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v\Desktop\Portfolio\Game_Sales_Analysis\dashboard\"/>
    </mc:Choice>
  </mc:AlternateContent>
  <xr:revisionPtr revIDLastSave="0" documentId="13_ncr:1_{3D2BF757-8204-4462-8EE5-1658E2EA89C7}" xr6:coauthVersionLast="47" xr6:coauthVersionMax="47" xr10:uidLastSave="{00000000-0000-0000-0000-000000000000}"/>
  <bookViews>
    <workbookView xWindow="-120" yWindow="-120" windowWidth="29040" windowHeight="15720" xr2:uid="{CAFDE1A6-93D6-4638-BCF6-A78516361954}"/>
  </bookViews>
  <sheets>
    <sheet name="dashboard" sheetId="4" r:id="rId1"/>
    <sheet name="data" sheetId="2" r:id="rId2"/>
    <sheet name="data query" sheetId="11" r:id="rId3"/>
    <sheet name="year and sales per region" sheetId="3" r:id="rId4"/>
    <sheet name="top sales" sheetId="7" r:id="rId5"/>
    <sheet name="genre and year by region" sheetId="10" r:id="rId6"/>
    <sheet name="visualizations" sheetId="12" r:id="rId7"/>
  </sheets>
  <definedNames>
    <definedName name="_xlnm._FilterDatabase" localSheetId="0" hidden="1">dashboard!$A$3:$D$4</definedName>
    <definedName name="ExterneDaten_1" localSheetId="1" hidden="1">data!$A$1:$K$1719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2" l="1" a="1"/>
  <c r="O2" i="12" s="1"/>
  <c r="E2" i="12" a="1"/>
  <c r="E2" i="12" s="1"/>
  <c r="F16" i="7" a="1"/>
  <c r="F2" i="7" a="1"/>
  <c r="B14" i="4" s="1"/>
  <c r="C4" i="4"/>
  <c r="D4" i="4" s="1"/>
  <c r="F18" i="4" l="1"/>
  <c r="E29" i="4"/>
  <c r="E28" i="4"/>
  <c r="F29" i="4"/>
  <c r="E27" i="4"/>
  <c r="F28" i="4"/>
  <c r="E26" i="4"/>
  <c r="F27" i="4"/>
  <c r="E25" i="4"/>
  <c r="F26" i="4"/>
  <c r="E24" i="4"/>
  <c r="F25" i="4"/>
  <c r="E23" i="4"/>
  <c r="F24" i="4"/>
  <c r="E22" i="4"/>
  <c r="F23" i="4"/>
  <c r="E21" i="4"/>
  <c r="F22" i="4"/>
  <c r="E20" i="4"/>
  <c r="F21" i="4"/>
  <c r="E19" i="4"/>
  <c r="F20" i="4"/>
  <c r="E18" i="4"/>
  <c r="F19" i="4"/>
  <c r="V2" i="12"/>
  <c r="S9" i="12" s="1"/>
  <c r="G25" i="4" s="1"/>
  <c r="A13" i="4"/>
  <c r="B13" i="4"/>
  <c r="A14" i="4"/>
  <c r="B12" i="4"/>
  <c r="B7" i="4"/>
  <c r="A8" i="4"/>
  <c r="A10" i="4"/>
  <c r="A11" i="4"/>
  <c r="B8" i="4"/>
  <c r="A12" i="4"/>
  <c r="B9" i="4"/>
  <c r="B11" i="4"/>
  <c r="A9" i="4"/>
  <c r="B10" i="4"/>
  <c r="A7" i="4"/>
  <c r="F2" i="7"/>
  <c r="M2" i="7"/>
  <c r="J7" i="7" s="1"/>
  <c r="C12" i="4" s="1"/>
  <c r="F16" i="7"/>
  <c r="N2" i="7"/>
  <c r="K4" i="7" l="1"/>
  <c r="D9" i="4" s="1"/>
  <c r="W2" i="12"/>
  <c r="S12" i="12"/>
  <c r="G28" i="4" s="1"/>
  <c r="S11" i="12"/>
  <c r="G27" i="4" s="1"/>
  <c r="S2" i="12"/>
  <c r="G18" i="4" s="1"/>
  <c r="S4" i="12"/>
  <c r="G20" i="4" s="1"/>
  <c r="S6" i="12"/>
  <c r="G22" i="4" s="1"/>
  <c r="S8" i="12"/>
  <c r="G24" i="4" s="1"/>
  <c r="S5" i="12"/>
  <c r="G21" i="4" s="1"/>
  <c r="S10" i="12"/>
  <c r="G26" i="4" s="1"/>
  <c r="S13" i="12"/>
  <c r="G29" i="4" s="1"/>
  <c r="S7" i="12"/>
  <c r="G23" i="4" s="1"/>
  <c r="S3" i="12"/>
  <c r="G19" i="4" s="1"/>
  <c r="J4" i="7"/>
  <c r="C9" i="4" s="1"/>
  <c r="K2" i="7"/>
  <c r="D7" i="4" s="1"/>
  <c r="K7" i="7"/>
  <c r="D12" i="4" s="1"/>
  <c r="J2" i="7"/>
  <c r="C7" i="4" s="1"/>
  <c r="J6" i="7"/>
  <c r="C11" i="4" s="1"/>
  <c r="K6" i="7"/>
  <c r="D11" i="4" s="1"/>
  <c r="K5" i="7"/>
  <c r="D10" i="4" s="1"/>
  <c r="J3" i="7"/>
  <c r="C8" i="4" s="1"/>
  <c r="K9" i="7"/>
  <c r="D14" i="4" s="1"/>
  <c r="K8" i="7"/>
  <c r="D13" i="4" s="1"/>
  <c r="J8" i="7"/>
  <c r="C13" i="4" s="1"/>
  <c r="J9" i="7"/>
  <c r="C14" i="4" s="1"/>
  <c r="J5" i="7"/>
  <c r="C10" i="4" s="1"/>
  <c r="K3" i="7"/>
  <c r="D8" i="4" s="1"/>
  <c r="T11" i="12" l="1"/>
  <c r="H27" i="4" s="1"/>
  <c r="T7" i="12"/>
  <c r="H23" i="4" s="1"/>
  <c r="T4" i="12"/>
  <c r="H20" i="4" s="1"/>
  <c r="T2" i="12"/>
  <c r="H18" i="4" s="1"/>
  <c r="T13" i="12"/>
  <c r="H29" i="4" s="1"/>
  <c r="T5" i="12"/>
  <c r="H21" i="4" s="1"/>
  <c r="T12" i="12"/>
  <c r="H28" i="4" s="1"/>
  <c r="T10" i="12"/>
  <c r="H26" i="4" s="1"/>
  <c r="T8" i="12"/>
  <c r="H24" i="4" s="1"/>
  <c r="T6" i="12"/>
  <c r="H22" i="4" s="1"/>
  <c r="T3" i="12"/>
  <c r="H19" i="4" s="1"/>
  <c r="T9" i="12"/>
  <c r="H25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7FD5A-3216-4A84-A556-4F9714CE8EB1}" keepAlive="1" name="Abfrage - data" description="Verbindung mit der Abfrage 'data' in der Arbeitsmappe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<sst xmlns="http://schemas.openxmlformats.org/spreadsheetml/2006/main" count="11680" uniqueCount="1582">
  <si>
    <t>Name</t>
  </si>
  <si>
    <t>Platform</t>
  </si>
  <si>
    <t>Year</t>
  </si>
  <si>
    <t>Genre</t>
  </si>
  <si>
    <t>Critic_Score</t>
  </si>
  <si>
    <t>Publisher</t>
  </si>
  <si>
    <t>NA_Sales</t>
  </si>
  <si>
    <t>PAL_Sales</t>
  </si>
  <si>
    <t>JP_Sales</t>
  </si>
  <si>
    <t>Other_Sales</t>
  </si>
  <si>
    <t>Total_Sales</t>
  </si>
  <si>
    <t>Wii Sports</t>
  </si>
  <si>
    <t>Wii</t>
  </si>
  <si>
    <t>Sports</t>
  </si>
  <si>
    <t xml:space="preserve">Nintendo  </t>
  </si>
  <si>
    <t>Mario Kart 8 Deluxe</t>
  </si>
  <si>
    <t>NS</t>
  </si>
  <si>
    <t>Racing</t>
  </si>
  <si>
    <t>Super Mario Bros.</t>
  </si>
  <si>
    <t>NES</t>
  </si>
  <si>
    <t>Mario Kart Wii</t>
  </si>
  <si>
    <t>Wii Sports Resort</t>
  </si>
  <si>
    <t>Pokémon Red / Green / Blue Version</t>
  </si>
  <si>
    <t>GB</t>
  </si>
  <si>
    <t>Role-Playing</t>
  </si>
  <si>
    <t>New Super Mario Bros.</t>
  </si>
  <si>
    <t>DS</t>
  </si>
  <si>
    <t>New Super Mario Bros. Wii</t>
  </si>
  <si>
    <t>Super Smash Bros. Ultimate</t>
  </si>
  <si>
    <t>Fighting</t>
  </si>
  <si>
    <t>Wii Play</t>
  </si>
  <si>
    <t>Misc</t>
  </si>
  <si>
    <t>The Legend of Zelda: Breath of the Wild</t>
  </si>
  <si>
    <t>Action-Adventure</t>
  </si>
  <si>
    <t>Super Mario Odyssey</t>
  </si>
  <si>
    <t>Kinect Adventures!</t>
  </si>
  <si>
    <t>X360</t>
  </si>
  <si>
    <t>Party</t>
  </si>
  <si>
    <t xml:space="preserve">Microsoft Game Studios  </t>
  </si>
  <si>
    <t>Nintendogs</t>
  </si>
  <si>
    <t>Simulation</t>
  </si>
  <si>
    <t>Mario Kart DS</t>
  </si>
  <si>
    <t>Pokémon Gold / Silver Version</t>
  </si>
  <si>
    <t>Wii Fit</t>
  </si>
  <si>
    <t>Wii Fit Plus</t>
  </si>
  <si>
    <t>Super Mario World</t>
  </si>
  <si>
    <t>SNES</t>
  </si>
  <si>
    <t>Grand Theft Auto V</t>
  </si>
  <si>
    <t>PS3</t>
  </si>
  <si>
    <t>Action</t>
  </si>
  <si>
    <t xml:space="preserve">Rockstar Games  </t>
  </si>
  <si>
    <t>Marvel's Spider-Man</t>
  </si>
  <si>
    <t>PS4</t>
  </si>
  <si>
    <t xml:space="preserve">Sony Interactive Entertainment  </t>
  </si>
  <si>
    <t>God of War (2018)</t>
  </si>
  <si>
    <t>Brain Age: Train Your Brain in Minutes a Day</t>
  </si>
  <si>
    <t>Mario Kart 7</t>
  </si>
  <si>
    <t>3DS</t>
  </si>
  <si>
    <t>Super Mario Party</t>
  </si>
  <si>
    <t>Pokémon Diamond / Pearl Version</t>
  </si>
  <si>
    <t>Grand Theft Auto: San Andreas</t>
  </si>
  <si>
    <t>PS2</t>
  </si>
  <si>
    <t>Pokémon X/Y</t>
  </si>
  <si>
    <t>Pokémon Sun/Moon</t>
  </si>
  <si>
    <t>Uncharted 4: A Thief's End</t>
  </si>
  <si>
    <t>Pokémon Ruby / Sapphire Version</t>
  </si>
  <si>
    <t>GBA</t>
  </si>
  <si>
    <t>Grand Theft Auto: Vice City</t>
  </si>
  <si>
    <t>Pokémon Black / White Version</t>
  </si>
  <si>
    <t>Gran Turismo 3: A-Spec</t>
  </si>
  <si>
    <t xml:space="preserve">Sony Computer Entertainment  </t>
  </si>
  <si>
    <t>Brain Age 2: More Training in Minutes a Day</t>
  </si>
  <si>
    <t>Call of Duty: Modern Warfare 3</t>
  </si>
  <si>
    <t>Shooter</t>
  </si>
  <si>
    <t xml:space="preserve">Activision  </t>
  </si>
  <si>
    <t>Call of Duty: Black Ops</t>
  </si>
  <si>
    <t>Pokémon Yellow: Special Pikachu Edition</t>
  </si>
  <si>
    <t>Halo 3</t>
  </si>
  <si>
    <t>Red Dead Redemption 2</t>
  </si>
  <si>
    <t>Call of Duty: Modern Warfare 2</t>
  </si>
  <si>
    <t>New Super Mario Bros. 2</t>
  </si>
  <si>
    <t>Call of Duty: WWII</t>
  </si>
  <si>
    <t>Super Smash Bros. Brawl</t>
  </si>
  <si>
    <t>Splatoon 2</t>
  </si>
  <si>
    <t>Grand Theft Auto III</t>
  </si>
  <si>
    <t>Animal Crossing: New Leaf</t>
  </si>
  <si>
    <t>Super Mario 3D Land</t>
  </si>
  <si>
    <t>Super Mario Galaxy</t>
  </si>
  <si>
    <t>Pokémon Heart Gold / Soul Silver Version</t>
  </si>
  <si>
    <t>Pokémon FireRed / LeafGreen Version</t>
  </si>
  <si>
    <t>Gran Turismo 5</t>
  </si>
  <si>
    <t>Super Mario 64</t>
  </si>
  <si>
    <t>N64</t>
  </si>
  <si>
    <t>FIFA 18</t>
  </si>
  <si>
    <t xml:space="preserve">EA Sports  </t>
  </si>
  <si>
    <t>The Last of Us Remastered</t>
  </si>
  <si>
    <t>Gran Turismo 4</t>
  </si>
  <si>
    <t>Animal Crossing: Wild World</t>
  </si>
  <si>
    <t>Super Mario Land 2: 6 Golden Coins</t>
  </si>
  <si>
    <t>Grand Theft Auto IV</t>
  </si>
  <si>
    <t>FIFA 17</t>
  </si>
  <si>
    <t xml:space="preserve">Electronic Arts  </t>
  </si>
  <si>
    <t>Gran Turismo</t>
  </si>
  <si>
    <t>PS</t>
  </si>
  <si>
    <t>Call of Duty: Ghosts</t>
  </si>
  <si>
    <t>Horizon: Zero Dawn</t>
  </si>
  <si>
    <t>Just Dance 2</t>
  </si>
  <si>
    <t xml:space="preserve">Ubisoft  </t>
  </si>
  <si>
    <t>Halo: Reach</t>
  </si>
  <si>
    <t>Final Fantasy VII</t>
  </si>
  <si>
    <t>Mario Kart 64</t>
  </si>
  <si>
    <t>Super Smash Bros. for 3DS</t>
  </si>
  <si>
    <t>Call of Duty 4: Modern Warfare</t>
  </si>
  <si>
    <t>Gran Turismo 2</t>
  </si>
  <si>
    <t>Wii Party</t>
  </si>
  <si>
    <t>Mario Party DS</t>
  </si>
  <si>
    <t>Donkey Kong Country</t>
  </si>
  <si>
    <t>Uncharted 3: Drake's Deception</t>
  </si>
  <si>
    <t>Pokémon: Ultra Sun and Ultra Moon</t>
  </si>
  <si>
    <t>The Elder Scrolls V: Skyrim</t>
  </si>
  <si>
    <t xml:space="preserve">Bethesda Softworks  </t>
  </si>
  <si>
    <t>Mario Party 8</t>
  </si>
  <si>
    <t>Super Mario Kart</t>
  </si>
  <si>
    <t>XOne</t>
  </si>
  <si>
    <t>Final Fantasy VIII</t>
  </si>
  <si>
    <t xml:space="preserve">Square EA  </t>
  </si>
  <si>
    <t>Final Fantasy X</t>
  </si>
  <si>
    <t xml:space="preserve">Square  </t>
  </si>
  <si>
    <t>Pokémon Black 2 and White 2</t>
  </si>
  <si>
    <t>Fallout 4</t>
  </si>
  <si>
    <t>Mario Kart 8</t>
  </si>
  <si>
    <t>WiiU</t>
  </si>
  <si>
    <t>Tekken 3</t>
  </si>
  <si>
    <t xml:space="preserve">Namco  </t>
  </si>
  <si>
    <t>FIFA 16</t>
  </si>
  <si>
    <t>The Last of Us</t>
  </si>
  <si>
    <t xml:space="preserve">Sony Computer Entertainment America  </t>
  </si>
  <si>
    <t>GoldenEye 007</t>
  </si>
  <si>
    <t>Star Wars Battlefront (2015)</t>
  </si>
  <si>
    <t>Halo 2</t>
  </si>
  <si>
    <t>XB</t>
  </si>
  <si>
    <t>Harry Potter and the Sorcerer's Stone</t>
  </si>
  <si>
    <t>Grand Theft Auto: Liberty City Stories</t>
  </si>
  <si>
    <t>PSP</t>
  </si>
  <si>
    <t>God of War III</t>
  </si>
  <si>
    <t>Pokémon Platinum Version</t>
  </si>
  <si>
    <t>The Legend of Zelda: Ocarina of Time</t>
  </si>
  <si>
    <t>Adventure</t>
  </si>
  <si>
    <t>Call of Duty: Advanced Warfare</t>
  </si>
  <si>
    <t>Super Mario Galaxy 2</t>
  </si>
  <si>
    <t>Super Smash Bros. Melee</t>
  </si>
  <si>
    <t>GC</t>
  </si>
  <si>
    <t>Battlefield 3</t>
  </si>
  <si>
    <t>The Legend of Zelda: Twilight Princess</t>
  </si>
  <si>
    <t>Battlefield 1</t>
  </si>
  <si>
    <t>Need for Speed Underground</t>
  </si>
  <si>
    <t>Pokémon Emerald Version</t>
  </si>
  <si>
    <t>Metal Gear Solid 2: Sons of Liberty</t>
  </si>
  <si>
    <t xml:space="preserve">Konami  </t>
  </si>
  <si>
    <t>Need for Speed Underground 2</t>
  </si>
  <si>
    <t>Mario Kart: Double Dash!!</t>
  </si>
  <si>
    <t>Medal of Honor: Frontline</t>
  </si>
  <si>
    <t>Crash Bandicoot</t>
  </si>
  <si>
    <t>Uncharted 2: Among Thieves</t>
  </si>
  <si>
    <t>Tomodachi Life</t>
  </si>
  <si>
    <t>FIFA Soccer 12</t>
  </si>
  <si>
    <t>Red Dead Redemption</t>
  </si>
  <si>
    <t>Donkey Kong Country Returns</t>
  </si>
  <si>
    <t>The Legend of Zelda</t>
  </si>
  <si>
    <t>Assassin's Creed III</t>
  </si>
  <si>
    <t>Luigi's Mansion: Dark Moon</t>
  </si>
  <si>
    <t>Final Fantasy XII</t>
  </si>
  <si>
    <t xml:space="preserve">Square Enix  </t>
  </si>
  <si>
    <t>Pokémon Crystal Version</t>
  </si>
  <si>
    <t>GBC</t>
  </si>
  <si>
    <t>Minecraft</t>
  </si>
  <si>
    <t>FIFA 15</t>
  </si>
  <si>
    <t>Kingdom Hearts</t>
  </si>
  <si>
    <t>Driver</t>
  </si>
  <si>
    <t xml:space="preserve">GT Interactive  </t>
  </si>
  <si>
    <t>Big Brain Academy</t>
  </si>
  <si>
    <t>Metal Gear Solid</t>
  </si>
  <si>
    <t>Metal Gear Solid 4: Guns of the Patriots</t>
  </si>
  <si>
    <t>Project Gotham Racing</t>
  </si>
  <si>
    <t xml:space="preserve">Microsoft  </t>
  </si>
  <si>
    <t>Tekken 5</t>
  </si>
  <si>
    <t>Mario Kart: Super Circuit</t>
  </si>
  <si>
    <t>Super Mario Sunshine</t>
  </si>
  <si>
    <t>Super Mario 3D World</t>
  </si>
  <si>
    <t>New Super Mario Bros. U</t>
  </si>
  <si>
    <t>Link's Crossbow Training</t>
  </si>
  <si>
    <t>Tekken 2</t>
  </si>
  <si>
    <t>Crash Bandicoot 3: Warped</t>
  </si>
  <si>
    <t>Super Mario World: Super Mario Advance 2</t>
  </si>
  <si>
    <t>Cooking Mama</t>
  </si>
  <si>
    <t xml:space="preserve">Majesco  </t>
  </si>
  <si>
    <t>The Legend of Zelda: Ocarina of Time 3D</t>
  </si>
  <si>
    <t>Super Mario Advance</t>
  </si>
  <si>
    <t>Assassin's Creed II</t>
  </si>
  <si>
    <t>Super Smash Bros.</t>
  </si>
  <si>
    <t>Assassin's Creed</t>
  </si>
  <si>
    <t>Batman: Arkham City</t>
  </si>
  <si>
    <t xml:space="preserve">Warner Bros. Interactive  </t>
  </si>
  <si>
    <t>Forza Motorsport 3</t>
  </si>
  <si>
    <t>Dragon Quest IX: Sentinels of the Starry Skies</t>
  </si>
  <si>
    <t>Final Fantasy IX</t>
  </si>
  <si>
    <t>Final Fantasy X-2</t>
  </si>
  <si>
    <t>Pokémon Stadium</t>
  </si>
  <si>
    <t>Strategy</t>
  </si>
  <si>
    <t>Super Mario Advance 4: Super Mario Bros. 3</t>
  </si>
  <si>
    <t>Crash Bandicoot: The Wrath of Cortex</t>
  </si>
  <si>
    <t xml:space="preserve">Universal Interactive  </t>
  </si>
  <si>
    <t>Super Smash Bros. for Wii U</t>
  </si>
  <si>
    <t>Final Fantasy XIII</t>
  </si>
  <si>
    <t>Gran Turismo 5 Prologue</t>
  </si>
  <si>
    <t>Pokémon Pinball</t>
  </si>
  <si>
    <t>Donkey Kong 64</t>
  </si>
  <si>
    <t>Tomb Raider II</t>
  </si>
  <si>
    <t xml:space="preserve">Eidos Interactive  </t>
  </si>
  <si>
    <t>Madden NFL 2004</t>
  </si>
  <si>
    <t>Nintendo Land</t>
  </si>
  <si>
    <t>Kingdom Hearts II</t>
  </si>
  <si>
    <t>Super Mario Land 3: Wario Land</t>
  </si>
  <si>
    <t>Donkey Kong Country 2: Diddy's Kong Quest</t>
  </si>
  <si>
    <t>Medal of Honor: Rising Sun</t>
  </si>
  <si>
    <t>Resident Evil 5</t>
  </si>
  <si>
    <t xml:space="preserve">Capcom  </t>
  </si>
  <si>
    <t>Fable III</t>
  </si>
  <si>
    <t>Mario &amp; Sonic at the Olympic Games</t>
  </si>
  <si>
    <t xml:space="preserve">Sega  </t>
  </si>
  <si>
    <t>Grand Theft Auto: Vice City Stories</t>
  </si>
  <si>
    <t>FIFA Soccer 11</t>
  </si>
  <si>
    <t>Super Mario Bros. Deluxe</t>
  </si>
  <si>
    <t>Final Fantasy XV</t>
  </si>
  <si>
    <t>Tony Hawk's Pro Skater</t>
  </si>
  <si>
    <t>Gears of War</t>
  </si>
  <si>
    <t>Gears of War 2</t>
  </si>
  <si>
    <t>Halo 5: Guardians</t>
  </si>
  <si>
    <t xml:space="preserve">Microsoft Studios  </t>
  </si>
  <si>
    <t>Halo: Combat Evolved</t>
  </si>
  <si>
    <t>Guitar Hero III: Legends of Rock</t>
  </si>
  <si>
    <t xml:space="preserve">RedOctane  </t>
  </si>
  <si>
    <t>Uncharted: Drake's Fortune</t>
  </si>
  <si>
    <t>Resident Evil 2</t>
  </si>
  <si>
    <t>Fallout 3</t>
  </si>
  <si>
    <t>Splatoon</t>
  </si>
  <si>
    <t>Madden NFL 06</t>
  </si>
  <si>
    <t>Dragon Quest VIII: Journey of the Cursed King</t>
  </si>
  <si>
    <t>Diddy Kong Racing</t>
  </si>
  <si>
    <t>Pokémon Mystery Dungeon: Explorers of Time / Darkness</t>
  </si>
  <si>
    <t>Spyro the Dragon</t>
  </si>
  <si>
    <t>Crash Team Racing</t>
  </si>
  <si>
    <t>The Legend of Zelda: Phantom Hourglass</t>
  </si>
  <si>
    <t>Driver 2</t>
  </si>
  <si>
    <t xml:space="preserve">Atari  </t>
  </si>
  <si>
    <t>Tony Hawk's Pro Skater 2</t>
  </si>
  <si>
    <t>Nintendogs + cats</t>
  </si>
  <si>
    <t>The Lord of the Rings: The Two Towers</t>
  </si>
  <si>
    <t>Tomb Raider</t>
  </si>
  <si>
    <t>God of War</t>
  </si>
  <si>
    <t>The Legend of Zelda: A Link to the Past</t>
  </si>
  <si>
    <t>Forza Motorsport 4</t>
  </si>
  <si>
    <t>Mario &amp; Luigi: Bowser's Inside Story</t>
  </si>
  <si>
    <t>Mario &amp; Sonic at the Olympic Winter Games</t>
  </si>
  <si>
    <t>Overwatch</t>
  </si>
  <si>
    <t xml:space="preserve">Blizzard Entertainment  </t>
  </si>
  <si>
    <t>Madden NFL 2005</t>
  </si>
  <si>
    <t>LittleBigPlanet</t>
  </si>
  <si>
    <t>Professor Layton and the Curious Village</t>
  </si>
  <si>
    <t>Spider-Man: The Movie</t>
  </si>
  <si>
    <t>The Elder Scrolls IV: Oblivion</t>
  </si>
  <si>
    <t xml:space="preserve">Take-Two Interactive  </t>
  </si>
  <si>
    <t>The Legend of Zelda: The Wind Waker</t>
  </si>
  <si>
    <t>Tony Hawk's Pro Skater 3</t>
  </si>
  <si>
    <t>Winning Eleven: Pro Evolution Soccer 2007</t>
  </si>
  <si>
    <t>Michael Jackson: The Experience</t>
  </si>
  <si>
    <t>Need for Speed: Most Wanted</t>
  </si>
  <si>
    <t>Animal Crossing: City Folk</t>
  </si>
  <si>
    <t>Dragon Quest VII</t>
  </si>
  <si>
    <t xml:space="preserve">Enix  </t>
  </si>
  <si>
    <t>Monster Hunter Generations</t>
  </si>
  <si>
    <t>Batman: Arkham Asylum</t>
  </si>
  <si>
    <t>Mario Tennis Aces</t>
  </si>
  <si>
    <t>God of War II</t>
  </si>
  <si>
    <t>The Legend of Zelda: A Link Between Worlds</t>
  </si>
  <si>
    <t>Super Paper Mario</t>
  </si>
  <si>
    <t>Assassin's Creed: Revelations</t>
  </si>
  <si>
    <t>FIFA Soccer 06</t>
  </si>
  <si>
    <t>Monster Hunter 4 Ultimate</t>
  </si>
  <si>
    <t>Street Fighter IV</t>
  </si>
  <si>
    <t>Teenage Mutant Ninja Turtles</t>
  </si>
  <si>
    <t xml:space="preserve">Ultra Games  </t>
  </si>
  <si>
    <t>Madden NFL 2003</t>
  </si>
  <si>
    <t>Donkey Kong Country: Tropical Freeze</t>
  </si>
  <si>
    <t>Super Mario World 2: Yoshi's Island</t>
  </si>
  <si>
    <t>Batman: Arkham Knight</t>
  </si>
  <si>
    <t>FIFA 07 Soccer</t>
  </si>
  <si>
    <t>Street Fighter II Turbo</t>
  </si>
  <si>
    <t>Dragon Ball: Xenoverse 2</t>
  </si>
  <si>
    <t xml:space="preserve">Namco Bandai Games  </t>
  </si>
  <si>
    <t>Crash Bandicoot 2: Cortex Strikes Back</t>
  </si>
  <si>
    <t>Fallout: New Vegas</t>
  </si>
  <si>
    <t>Far Cry 4</t>
  </si>
  <si>
    <t>Carnival Games</t>
  </si>
  <si>
    <t xml:space="preserve">Global Star Software  </t>
  </si>
  <si>
    <t>World Soccer Winning Eleven 9</t>
  </si>
  <si>
    <t>Forza Motorsport 2</t>
  </si>
  <si>
    <t>Tekken Tag Tournament</t>
  </si>
  <si>
    <t>Super Mario Maker</t>
  </si>
  <si>
    <t>EyeToy Play</t>
  </si>
  <si>
    <t>Monster Hunter: World</t>
  </si>
  <si>
    <t>Star Fox 64</t>
  </si>
  <si>
    <t>Kirby Star Allies</t>
  </si>
  <si>
    <t>NBA 2K16</t>
  </si>
  <si>
    <t xml:space="preserve">2K Sports  </t>
  </si>
  <si>
    <t>Far Cry 5</t>
  </si>
  <si>
    <t>Battlefield 4</t>
  </si>
  <si>
    <t>Assassin's Creed IV: Black Flag</t>
  </si>
  <si>
    <t>Tony Hawk's Underground</t>
  </si>
  <si>
    <t>Professor Layton and the Diabolical Box</t>
  </si>
  <si>
    <t>Sports Champions</t>
  </si>
  <si>
    <t>World Soccer Winning Eleven 8 International</t>
  </si>
  <si>
    <t>Resident Evil VII: Biohazard</t>
  </si>
  <si>
    <t>Monster Hunter Freedom Unite</t>
  </si>
  <si>
    <t>Ratchet &amp; Clank: Size Matters</t>
  </si>
  <si>
    <t>Pokémon Trading Card Game</t>
  </si>
  <si>
    <t>FIFA Soccer 2005</t>
  </si>
  <si>
    <t>The Legend of Zelda: Skyward Sword</t>
  </si>
  <si>
    <t>Tony Hawk's Pro Skater 4</t>
  </si>
  <si>
    <t>MySims</t>
  </si>
  <si>
    <t>Banjo-Kazooie</t>
  </si>
  <si>
    <t>SOCOM: U.S. Navy SEALs</t>
  </si>
  <si>
    <t>Jak and Daxter: The Precursor Legacy</t>
  </si>
  <si>
    <t>1-2-Switch</t>
  </si>
  <si>
    <t>Pokémon Snap</t>
  </si>
  <si>
    <t>Pro Evolution Soccer 2008</t>
  </si>
  <si>
    <t>FIFA Soccer 10</t>
  </si>
  <si>
    <t>Star Wars Battlefront</t>
  </si>
  <si>
    <t xml:space="preserve">LucasArts  </t>
  </si>
  <si>
    <t>Metal Gear Solid 3: Snake Eater</t>
  </si>
  <si>
    <t>Assassin's Creed Syndicate</t>
  </si>
  <si>
    <t>Star Wars Battlefront II</t>
  </si>
  <si>
    <t>Cooking Mama 2: Dinner With Friends</t>
  </si>
  <si>
    <t>The Getaway</t>
  </si>
  <si>
    <t>Tomb Raider III: Adventures of Lara Croft</t>
  </si>
  <si>
    <t>Assassin's Creed: Brotherhood</t>
  </si>
  <si>
    <t>LEGO Star Wars: The Video Game</t>
  </si>
  <si>
    <t>NBA 2K17</t>
  </si>
  <si>
    <t>Animal Crossing: Happy Home Designer</t>
  </si>
  <si>
    <t>Donkey Kong Country 3: Dixie Kong's Double Trouble!</t>
  </si>
  <si>
    <t>Fable II</t>
  </si>
  <si>
    <t>Resident Evil 3: Nemesis</t>
  </si>
  <si>
    <t>FIFA Soccer 2004</t>
  </si>
  <si>
    <t>Battlefield: Bad Company 2</t>
  </si>
  <si>
    <t>Borderlands</t>
  </si>
  <si>
    <t xml:space="preserve">2K Games  </t>
  </si>
  <si>
    <t>Guitar Hero: On Tour</t>
  </si>
  <si>
    <t>Spyro 2: Ripto's Rage!</t>
  </si>
  <si>
    <t>Tekken 4</t>
  </si>
  <si>
    <t>The Legend of Zelda: Majora's Mask 3D</t>
  </si>
  <si>
    <t>LittleBigPlanet 2</t>
  </si>
  <si>
    <t>Spider-Man 2</t>
  </si>
  <si>
    <t>Crash Bash</t>
  </si>
  <si>
    <t>Tekken: Dark Resurrection</t>
  </si>
  <si>
    <t xml:space="preserve">Namco Bandai  </t>
  </si>
  <si>
    <t>The Elder Scrolls V: Skyrim Special Edition</t>
  </si>
  <si>
    <t>The Legend of Zelda: Majora's Mask</t>
  </si>
  <si>
    <t>Yoshi's Island DS</t>
  </si>
  <si>
    <t>NBA 2K18</t>
  </si>
  <si>
    <t>Big Brain Academy: Wii Degree</t>
  </si>
  <si>
    <t>Luigi's Mansion</t>
  </si>
  <si>
    <t>Max Payne</t>
  </si>
  <si>
    <t>The Lord of the Rings: The Return of the King</t>
  </si>
  <si>
    <t>God of War: Chains of Olympus</t>
  </si>
  <si>
    <t>Flash Focus: Vision Training in Minutes a Day</t>
  </si>
  <si>
    <t>Ratchet &amp; Clank: Up Your Arsenal</t>
  </si>
  <si>
    <t>L.A. Noire</t>
  </si>
  <si>
    <t>Detroit: Become Human</t>
  </si>
  <si>
    <t>Perfect Dark</t>
  </si>
  <si>
    <t xml:space="preserve">Rare  </t>
  </si>
  <si>
    <t>WWF SmackDown! 2: Know Your Role</t>
  </si>
  <si>
    <t xml:space="preserve">THQ  </t>
  </si>
  <si>
    <t>Personal Trainer: Cooking</t>
  </si>
  <si>
    <t>Assassin's Creed Odyssey</t>
  </si>
  <si>
    <t>Sonic Heroes</t>
  </si>
  <si>
    <t>Star Wars Episode I Racer</t>
  </si>
  <si>
    <t>Tekken 6</t>
  </si>
  <si>
    <t>Tom Clancy's Ghost Recon Wildlands</t>
  </si>
  <si>
    <t>NBA 2K13</t>
  </si>
  <si>
    <t>Mario Party 9</t>
  </si>
  <si>
    <t>Mass Effect 2</t>
  </si>
  <si>
    <t>Saints Row 2</t>
  </si>
  <si>
    <t>New Super Luigi U</t>
  </si>
  <si>
    <t>Rhythm Heaven</t>
  </si>
  <si>
    <t>Music</t>
  </si>
  <si>
    <t>Professor Layton and the Unwound Future</t>
  </si>
  <si>
    <t>Gears of War 3</t>
  </si>
  <si>
    <t>Halo 3: ODST</t>
  </si>
  <si>
    <t>Heavy Rain</t>
  </si>
  <si>
    <t>Kinect Sports</t>
  </si>
  <si>
    <t>Left 4 Dead</t>
  </si>
  <si>
    <t xml:space="preserve">Valve Corporation  </t>
  </si>
  <si>
    <t>Left 4 Dead 2</t>
  </si>
  <si>
    <t>MotorStorm</t>
  </si>
  <si>
    <t>Sonic and the Secret Rings</t>
  </si>
  <si>
    <t>Sonic Rush</t>
  </si>
  <si>
    <t>Kirby Super Star Ultra</t>
  </si>
  <si>
    <t>Mario vs. Donkey Kong: Mini-Land Mayhem!</t>
  </si>
  <si>
    <t>Puzzle</t>
  </si>
  <si>
    <t>Style Savvy</t>
  </si>
  <si>
    <t>Yokai Watch</t>
  </si>
  <si>
    <t>Ratchet &amp; Clank: Going Commando</t>
  </si>
  <si>
    <t>The Legend of Zelda: Spirit Tracks</t>
  </si>
  <si>
    <t>Mario Party: Island Tour</t>
  </si>
  <si>
    <t>Wave Race 64</t>
  </si>
  <si>
    <t>Donkey Kong Country Returns 3D</t>
  </si>
  <si>
    <t>Pokémon Ranger</t>
  </si>
  <si>
    <t>Mass Effect</t>
  </si>
  <si>
    <t>Cooking Mama: Cook Off</t>
  </si>
  <si>
    <t>Syphon Filter</t>
  </si>
  <si>
    <t xml:space="preserve">989 Studios  </t>
  </si>
  <si>
    <t>Mafia III</t>
  </si>
  <si>
    <t>Colin McRae Rally</t>
  </si>
  <si>
    <t>Wii Music</t>
  </si>
  <si>
    <t>The Elder Scrolls III: Morrowind</t>
  </si>
  <si>
    <t>Metroid Prime</t>
  </si>
  <si>
    <t>BioShock</t>
  </si>
  <si>
    <t>Finding Nemo</t>
  </si>
  <si>
    <t>Medal of Honor</t>
  </si>
  <si>
    <t>Gran Turismo (PSP)</t>
  </si>
  <si>
    <t>PSN</t>
  </si>
  <si>
    <t>Need for Speed: Hot Pursuit</t>
  </si>
  <si>
    <t>Killzone 3</t>
  </si>
  <si>
    <t>Madden NFL 07</t>
  </si>
  <si>
    <t>Saints Row: The Third</t>
  </si>
  <si>
    <t>Resident Evil</t>
  </si>
  <si>
    <t>Tetris DS</t>
  </si>
  <si>
    <t>Far Cry: Primal</t>
  </si>
  <si>
    <t>Need for Speed (2015)</t>
  </si>
  <si>
    <t>World Soccer Winning Eleven 7 International</t>
  </si>
  <si>
    <t>Mario Party</t>
  </si>
  <si>
    <t>Call of Duty 3</t>
  </si>
  <si>
    <t>LEGO Star Wars II: The Original Trilogy</t>
  </si>
  <si>
    <t>Mario &amp; Luigi: Dream Team</t>
  </si>
  <si>
    <t>Call of Duty 2: Big Red One</t>
  </si>
  <si>
    <t>ARMS</t>
  </si>
  <si>
    <t>Medal of Honor Heroes</t>
  </si>
  <si>
    <t>Need for Speed: Shift</t>
  </si>
  <si>
    <t>Kirby: Triple Deluxe</t>
  </si>
  <si>
    <t>Ace Combat 04: Shattered Skies</t>
  </si>
  <si>
    <t>NBA 2K12</t>
  </si>
  <si>
    <t>Mario Strikers Charged</t>
  </si>
  <si>
    <t>Monster Hunter 3G</t>
  </si>
  <si>
    <t>Grand Theft Auto: Episodes from Liberty City</t>
  </si>
  <si>
    <t>FIFA Soccer 09</t>
  </si>
  <si>
    <t>WWE SmackDown vs. RAW 2007</t>
  </si>
  <si>
    <t>Clubhouse Games</t>
  </si>
  <si>
    <t>Dragon Age: Origins</t>
  </si>
  <si>
    <t>Pokémon Stadium 2</t>
  </si>
  <si>
    <t>Crazy Taxi</t>
  </si>
  <si>
    <t xml:space="preserve">Acclaim Entertainment  </t>
  </si>
  <si>
    <t>Tomb Raider (2013)</t>
  </si>
  <si>
    <t>Midnight Club: Los Angeles</t>
  </si>
  <si>
    <t>Crisis Core: Final Fantasy VII</t>
  </si>
  <si>
    <t>Dance Central</t>
  </si>
  <si>
    <t xml:space="preserve">MTV Games  </t>
  </si>
  <si>
    <t>Final Fantasy Tactics</t>
  </si>
  <si>
    <t>Forza Horizon 3</t>
  </si>
  <si>
    <t>Pure</t>
  </si>
  <si>
    <t xml:space="preserve">Disney Interactive Studios  </t>
  </si>
  <si>
    <t>WarioWare Touched!</t>
  </si>
  <si>
    <t>Resistance 2</t>
  </si>
  <si>
    <t>Mario Party 4</t>
  </si>
  <si>
    <t>Xenoblade Chronicles 2</t>
  </si>
  <si>
    <t>Sonic Adventure</t>
  </si>
  <si>
    <t>DC</t>
  </si>
  <si>
    <t>Tom Clancy's Rainbow Six: Vegas 2</t>
  </si>
  <si>
    <t>God of War Collection</t>
  </si>
  <si>
    <t>Kinect: Disneyland Adventures</t>
  </si>
  <si>
    <t>Pro Evolution Soccer 2011</t>
  </si>
  <si>
    <t>Pokémon Colosseum</t>
  </si>
  <si>
    <t>Halo: Combat Evolved Anniversary</t>
  </si>
  <si>
    <t>Dino Crisis</t>
  </si>
  <si>
    <t>Monster Hunter Freedom 2</t>
  </si>
  <si>
    <t>Mario &amp; Sonic at the London 2012 Olympic Games</t>
  </si>
  <si>
    <t>The Incredibles</t>
  </si>
  <si>
    <t>Fire Emblem: Awakening</t>
  </si>
  <si>
    <t>Pokémon Ranger: Shadows of Almia</t>
  </si>
  <si>
    <t>WarioWare: Smooth Moves</t>
  </si>
  <si>
    <t>Kinect Sports: Season Two</t>
  </si>
  <si>
    <t>Art Academy</t>
  </si>
  <si>
    <t>Mario Tennis</t>
  </si>
  <si>
    <t>Grand Theft Auto</t>
  </si>
  <si>
    <t>The Sims 3</t>
  </si>
  <si>
    <t>Final Fantasy III</t>
  </si>
  <si>
    <t>Resident Evil 4</t>
  </si>
  <si>
    <t>Dead Island</t>
  </si>
  <si>
    <t xml:space="preserve">Deep Silver  </t>
  </si>
  <si>
    <t>Pro Evolution Soccer 2010</t>
  </si>
  <si>
    <t>Animal Crossing</t>
  </si>
  <si>
    <t>Kirby Squeak Squad</t>
  </si>
  <si>
    <t>Mario Party 10</t>
  </si>
  <si>
    <t>No Man's Sky</t>
  </si>
  <si>
    <t xml:space="preserve">Hello Games  </t>
  </si>
  <si>
    <t>Super Mario All-Stars: Limited Edition</t>
  </si>
  <si>
    <t>Air Combat</t>
  </si>
  <si>
    <t>The Legend of Zelda: Link's Awakening DX</t>
  </si>
  <si>
    <t>BioShock 2</t>
  </si>
  <si>
    <t>Pro Evolution Soccer 2012</t>
  </si>
  <si>
    <t>Need for Speed: Payback</t>
  </si>
  <si>
    <t>Mario Party 5</t>
  </si>
  <si>
    <t>Star Wars: Rogue Squadron</t>
  </si>
  <si>
    <t>Devil May Cry</t>
  </si>
  <si>
    <t>Mario &amp; Luigi: Superstar Saga</t>
  </si>
  <si>
    <t>Captain Toad: Treasure Tracker</t>
  </si>
  <si>
    <t>Resistance: Fall of Man</t>
  </si>
  <si>
    <t>NBA 2K11</t>
  </si>
  <si>
    <t>PES 2009: Pro Evolution Soccer</t>
  </si>
  <si>
    <t>Need for Speed: Hot Pursuit 2</t>
  </si>
  <si>
    <t>Killzone: Shadow Fall</t>
  </si>
  <si>
    <t>Kirby: Nightmare in Dream Land</t>
  </si>
  <si>
    <t>Onimusha 2: Samurai's Destiny</t>
  </si>
  <si>
    <t>Need for Speed: Most Wanted 5-1-0</t>
  </si>
  <si>
    <t>Portal 2</t>
  </si>
  <si>
    <t xml:space="preserve">Valve  </t>
  </si>
  <si>
    <t>Mario Party 7</t>
  </si>
  <si>
    <t>Metal Gear Solid: Peace Walker</t>
  </si>
  <si>
    <t>UFC 2009 Undisputed</t>
  </si>
  <si>
    <t>Professor Layton and the Last Specter</t>
  </si>
  <si>
    <t>Call of Duty 2</t>
  </si>
  <si>
    <t>R4: Ridge Racer Type 4</t>
  </si>
  <si>
    <t>Tom Clancy's Splinter Cell: Conviction</t>
  </si>
  <si>
    <t>Need for Speed: Undercover</t>
  </si>
  <si>
    <t>Need for Speed: ProStreet</t>
  </si>
  <si>
    <t>Dark Souls</t>
  </si>
  <si>
    <t>Dead or Alive 3</t>
  </si>
  <si>
    <t xml:space="preserve">Tecmo  </t>
  </si>
  <si>
    <t>LEGO City Undercover: The Chase Begins</t>
  </si>
  <si>
    <t>PGR4 - Project Gotham Racing 4</t>
  </si>
  <si>
    <t>Dance Central 2</t>
  </si>
  <si>
    <t>Dragon Quest XI: Echoes of an Elusive Age</t>
  </si>
  <si>
    <t>1080°: TenEighty Snowboarding</t>
  </si>
  <si>
    <t>Mario Hoops 3 on 3</t>
  </si>
  <si>
    <t>Onimusha: Warlords</t>
  </si>
  <si>
    <t>Need for Speed: The Run</t>
  </si>
  <si>
    <t>Dragon Ball FighterZ</t>
  </si>
  <si>
    <t xml:space="preserve">Bandai Namco Entertainment  </t>
  </si>
  <si>
    <t>Bloodborne</t>
  </si>
  <si>
    <t>Deca Sports</t>
  </si>
  <si>
    <t xml:space="preserve">Hudson Soft  </t>
  </si>
  <si>
    <t>Disney Epic Mickey</t>
  </si>
  <si>
    <t>Dragon Quest Monsters: Joker 2</t>
  </si>
  <si>
    <t>Driveclub</t>
  </si>
  <si>
    <t>inFAMOUS</t>
  </si>
  <si>
    <t>Mario + Rabbids: Kingdom Battle</t>
  </si>
  <si>
    <t>Saints Row</t>
  </si>
  <si>
    <t>Silent Hill</t>
  </si>
  <si>
    <t>Your Shape: Fitness Evolved</t>
  </si>
  <si>
    <t>Tenchu: Stealth Assassins</t>
  </si>
  <si>
    <t>Harry Potter and the Chamber of Secrets</t>
  </si>
  <si>
    <t>Just Cause 3</t>
  </si>
  <si>
    <t>Mario Sports Mix</t>
  </si>
  <si>
    <t>Hot Shots Golf: Open Tee</t>
  </si>
  <si>
    <t>Tom Clancy's Rainbow Six: Vegas</t>
  </si>
  <si>
    <t>Pokémon Battle Revolution</t>
  </si>
  <si>
    <t>Burnout Paradise</t>
  </si>
  <si>
    <t>The Legend of Zelda: Oracle of Ages</t>
  </si>
  <si>
    <t>Mario Party 3</t>
  </si>
  <si>
    <t>Paper Mario: The Thousand-Year Door</t>
  </si>
  <si>
    <t>Star Wars Rogue Leader: Rogue Squadron II</t>
  </si>
  <si>
    <t>Dissidia: Final Fantasy</t>
  </si>
  <si>
    <t>Dragon Quest Monsters: Joker</t>
  </si>
  <si>
    <t>Monster Hunter Tri</t>
  </si>
  <si>
    <t>Octopath Traveler</t>
  </si>
  <si>
    <t>Parasite Eve</t>
  </si>
  <si>
    <t>Sandbox</t>
  </si>
  <si>
    <t xml:space="preserve">Mojang  </t>
  </si>
  <si>
    <t>Ratchet &amp; Clank Future: A Crack in Time</t>
  </si>
  <si>
    <t>Madden NFL 09</t>
  </si>
  <si>
    <t>FIFA 2000</t>
  </si>
  <si>
    <t>inFAMOUS 2</t>
  </si>
  <si>
    <t>Star Wars: The Force Unleashed</t>
  </si>
  <si>
    <t>The Legend of Zelda: Oracle of Seasons</t>
  </si>
  <si>
    <t>Shrek 2</t>
  </si>
  <si>
    <t>The Legend of Dragoon</t>
  </si>
  <si>
    <t>The Evil Within</t>
  </si>
  <si>
    <t>Kirby's Epic Yarn</t>
  </si>
  <si>
    <t>Forza Horizon 4</t>
  </si>
  <si>
    <t>Secret of Mana</t>
  </si>
  <si>
    <t>Star Fox Adventures</t>
  </si>
  <si>
    <t>BioShock Infinite</t>
  </si>
  <si>
    <t>The Orange Box</t>
  </si>
  <si>
    <t>Dead Rising</t>
  </si>
  <si>
    <t>EA Sports Active</t>
  </si>
  <si>
    <t>Guitar Hero</t>
  </si>
  <si>
    <t>Sonic Colors</t>
  </si>
  <si>
    <t>Kirby's Return to Dreamland</t>
  </si>
  <si>
    <t>New Play Control! Mario Power Tennis</t>
  </si>
  <si>
    <t>Wii Party U</t>
  </si>
  <si>
    <t>Kirby 64: The Crystal Shards</t>
  </si>
  <si>
    <t>The Legend of Zelda: The Minish Cap</t>
  </si>
  <si>
    <t>Just Cause 2</t>
  </si>
  <si>
    <t>FIFA Soccer 08</t>
  </si>
  <si>
    <t>Mario &amp; Luigi: Partners in Time</t>
  </si>
  <si>
    <t>Metroid II: Return of Samus</t>
  </si>
  <si>
    <t>Titanfall 2</t>
  </si>
  <si>
    <t>Chrono Cross</t>
  </si>
  <si>
    <t>Devil May Cry 2</t>
  </si>
  <si>
    <t>Dragon Quest V: Hand of the Heavenly Bride</t>
  </si>
  <si>
    <t>Dragon Quest VI: Realms of Revelation</t>
  </si>
  <si>
    <t>Final Fantasy II</t>
  </si>
  <si>
    <t>Kingdom Hearts 358/2 Days</t>
  </si>
  <si>
    <t>Kingdom Hearts: Birth by Sleep</t>
  </si>
  <si>
    <t>Lost Planet: Extreme Condition</t>
  </si>
  <si>
    <t>Super Princess Peach</t>
  </si>
  <si>
    <t>Time Crisis</t>
  </si>
  <si>
    <t>Virtua Fighter 4</t>
  </si>
  <si>
    <t>PGR: Project Gotham Racing 2</t>
  </si>
  <si>
    <t>Pokémon Super Mystery Dungeon</t>
  </si>
  <si>
    <t>Golden Sun</t>
  </si>
  <si>
    <t>Need for Speed Carbon</t>
  </si>
  <si>
    <t>Army of Two</t>
  </si>
  <si>
    <t>Sonic Mega Collection</t>
  </si>
  <si>
    <t>Wii Play: Motion</t>
  </si>
  <si>
    <t>Mario Party 6</t>
  </si>
  <si>
    <t>Ape Escape</t>
  </si>
  <si>
    <t>Kinectimals</t>
  </si>
  <si>
    <t>Uncharted: Golden Abyss</t>
  </si>
  <si>
    <t>PSV</t>
  </si>
  <si>
    <t>The Order: 1886</t>
  </si>
  <si>
    <t>Kirby: Planet Robobot</t>
  </si>
  <si>
    <t>Rage</t>
  </si>
  <si>
    <t>Dragon Quest IV: Chapters of the Chosen</t>
  </si>
  <si>
    <t>Kingdom Hearts: Chain of Memories</t>
  </si>
  <si>
    <t>Metroid Fusion</t>
  </si>
  <si>
    <t>Pikmin</t>
  </si>
  <si>
    <t>Sonic Adventure DX: Director's Cut</t>
  </si>
  <si>
    <t>Sonic Unleashed</t>
  </si>
  <si>
    <t>Super Mario Strikers</t>
  </si>
  <si>
    <t>Sonic Generations</t>
  </si>
  <si>
    <t>Far Cry 2</t>
  </si>
  <si>
    <t>Soul Blade</t>
  </si>
  <si>
    <t>Mario Tennis Open</t>
  </si>
  <si>
    <t>Devil May Cry 4</t>
  </si>
  <si>
    <t>Yoshi's Woolly World</t>
  </si>
  <si>
    <t>007: The World is Not Enough</t>
  </si>
  <si>
    <t>Go Vacation</t>
  </si>
  <si>
    <t>Dark Cloud</t>
  </si>
  <si>
    <t>SoulCalibur IV</t>
  </si>
  <si>
    <t>Pokémon Ranger: Guardian Signs</t>
  </si>
  <si>
    <t>Mario vs. Donkey Kong 2: March of the Minis</t>
  </si>
  <si>
    <t>Forza Motorsport 7</t>
  </si>
  <si>
    <t>SoulCalibur II</t>
  </si>
  <si>
    <t>Metal Gear Rising: Revengeance</t>
  </si>
  <si>
    <t xml:space="preserve">Konami Digital Entertainment  </t>
  </si>
  <si>
    <t>Crackdown</t>
  </si>
  <si>
    <t>Dirge of Cerberus: Final Fantasy VII</t>
  </si>
  <si>
    <t>Heavenly Sword</t>
  </si>
  <si>
    <t>Turok 2: Seeds of Evil</t>
  </si>
  <si>
    <t>WWF No Mercy</t>
  </si>
  <si>
    <t>Mafia II</t>
  </si>
  <si>
    <t>Dead Rising 2</t>
  </si>
  <si>
    <t>Resistance 3</t>
  </si>
  <si>
    <t>Banjo-Tooie</t>
  </si>
  <si>
    <t>Pokémon Mystery Dungeon: Explorers of Sky</t>
  </si>
  <si>
    <t>Final Fight</t>
  </si>
  <si>
    <t>Professor Layton and the Mask of Miracle</t>
  </si>
  <si>
    <t>007: Quantum of Solace</t>
  </si>
  <si>
    <t>Kirby &amp; the Amazing Mirror</t>
  </si>
  <si>
    <t>Mario Golf</t>
  </si>
  <si>
    <t>Fight Night Round 3</t>
  </si>
  <si>
    <t>Super Monkey Ball</t>
  </si>
  <si>
    <t>Battlefield: Bad Company</t>
  </si>
  <si>
    <t>Homefront</t>
  </si>
  <si>
    <t>Resident Evil Outbreak</t>
  </si>
  <si>
    <t>The House of the Dead 2 &amp; 3 Return</t>
  </si>
  <si>
    <t>WWE SmackDown vs Raw 2008</t>
  </si>
  <si>
    <t>Kinect Joy Ride</t>
  </si>
  <si>
    <t>SoulCalibur III</t>
  </si>
  <si>
    <t>Nintendo Labo: Toy-Con 01 Variety Kit</t>
  </si>
  <si>
    <t>Pokémon XD: Gale of Darkness</t>
  </si>
  <si>
    <t>Super Metroid</t>
  </si>
  <si>
    <t>UFC Undisputed 2010</t>
  </si>
  <si>
    <t>Rayman Raving Rabbids</t>
  </si>
  <si>
    <t>Metroid Prime 3: Corruption</t>
  </si>
  <si>
    <t>Style Savvy: Fashion Forward</t>
  </si>
  <si>
    <t>Bravely Default: Flying Fairy</t>
  </si>
  <si>
    <t>Pokémon Rumble Blast</t>
  </si>
  <si>
    <t>Resident Evil - Code: Veronica X</t>
  </si>
  <si>
    <t>Star Ocean: Till The End of Time</t>
  </si>
  <si>
    <t>Ace Combat 6: Fires of Liberation</t>
  </si>
  <si>
    <t>Deus Ex: Human Revolution</t>
  </si>
  <si>
    <t>Pokémon Mystery Dungeon: Gates to Infinity</t>
  </si>
  <si>
    <t>Crysis 2</t>
  </si>
  <si>
    <t>Paper Mario</t>
  </si>
  <si>
    <t>Wolfenstein II: The New Colossus</t>
  </si>
  <si>
    <t>Kid Icarus: Uprising</t>
  </si>
  <si>
    <t>The Legend of Zelda: Tri Force Heroes</t>
  </si>
  <si>
    <t>Gardening Mama</t>
  </si>
  <si>
    <t>Marvel vs. Capcom 3: Fate of Two Worlds</t>
  </si>
  <si>
    <t>Metroid: Other M</t>
  </si>
  <si>
    <t>Kirby Air Ride</t>
  </si>
  <si>
    <t>F1 2010</t>
  </si>
  <si>
    <t xml:space="preserve">Codemasters  </t>
  </si>
  <si>
    <t>The ICO &amp; Shadow of the Colossus Collection</t>
  </si>
  <si>
    <t>Donkey Kong Jungle Beat</t>
  </si>
  <si>
    <t>Alan Wake</t>
  </si>
  <si>
    <t>Grand Theft Auto: Chinatown Wars</t>
  </si>
  <si>
    <t>Fallout 76</t>
  </si>
  <si>
    <t>Need for Speed Underground Rivals</t>
  </si>
  <si>
    <t>MAG: Massive Action Game</t>
  </si>
  <si>
    <t>NBA Live 07</t>
  </si>
  <si>
    <t>Devil May Cry 3: Dante's Awakening</t>
  </si>
  <si>
    <t>Final Fantasy: Crystal Chronicles</t>
  </si>
  <si>
    <t>Kingdom Hearts 3D: Dream Drop Distance</t>
  </si>
  <si>
    <t>Kingdom Hearts HD II.8 Final Chapter Prologue</t>
  </si>
  <si>
    <t>Monster Hunter Freedom</t>
  </si>
  <si>
    <t>Resident Evil: The Umbrella Chronicles</t>
  </si>
  <si>
    <t>SaGa Frontier</t>
  </si>
  <si>
    <t>Super Street Fighter IV: 3D Edition</t>
  </si>
  <si>
    <t>Xenogears</t>
  </si>
  <si>
    <t>The Last Guardian</t>
  </si>
  <si>
    <t>Castlevania: Symphony of the Night</t>
  </si>
  <si>
    <t>WWE '12</t>
  </si>
  <si>
    <t>Mario Golf: Toadstool Tour</t>
  </si>
  <si>
    <t>Pikmin 3</t>
  </si>
  <si>
    <t>.hack//Infection Part 1</t>
  </si>
  <si>
    <t xml:space="preserve">Bandai  </t>
  </si>
  <si>
    <t>Tomb Raider: Underworld</t>
  </si>
  <si>
    <t>SOCOM: U.S. Navy SEALs Confrontation</t>
  </si>
  <si>
    <t>Assassin's Creed: Bloodlines</t>
  </si>
  <si>
    <t>Dead or Alive 4</t>
  </si>
  <si>
    <t>Resident Evil Zero</t>
  </si>
  <si>
    <t>Black</t>
  </si>
  <si>
    <t>Cars 2</t>
  </si>
  <si>
    <t>2010 FIFA World Cup South Africa</t>
  </si>
  <si>
    <t>Donkey Kong Country 2</t>
  </si>
  <si>
    <t>Intelligent Qube</t>
  </si>
  <si>
    <t>Kirby: Mass Attack</t>
  </si>
  <si>
    <t>Miitopia</t>
  </si>
  <si>
    <t>Bayonetta</t>
  </si>
  <si>
    <t>Super Monkey Ball: Banana Blitz</t>
  </si>
  <si>
    <t>F1 2011</t>
  </si>
  <si>
    <t>Metal Gear Solid V: Ground Zeroes</t>
  </si>
  <si>
    <t>Dino Crisis 2</t>
  </si>
  <si>
    <t>Final Fantasy IV</t>
  </si>
  <si>
    <t>Ninja Gaiden</t>
  </si>
  <si>
    <t>Shenmue</t>
  </si>
  <si>
    <t>Sonic and the Black Knight</t>
  </si>
  <si>
    <t>Shadow of the Colossus</t>
  </si>
  <si>
    <t>God of War: Ghost of Sparta</t>
  </si>
  <si>
    <t>Metal Gear Solid: Portable Ops</t>
  </si>
  <si>
    <t>Donkey Konga</t>
  </si>
  <si>
    <t>Red Dead Redemption: Undead Nightmare</t>
  </si>
  <si>
    <t>Mission: Impossible</t>
  </si>
  <si>
    <t xml:space="preserve">Ocean  </t>
  </si>
  <si>
    <t>WWE SmackDown vs. Raw 2010</t>
  </si>
  <si>
    <t>Sunset Overdrive</t>
  </si>
  <si>
    <t>Ace Combat 3: Electrosphere</t>
  </si>
  <si>
    <t>Bushido Blade</t>
  </si>
  <si>
    <t>Mirror's Edge</t>
  </si>
  <si>
    <t>Jet Force Gemini</t>
  </si>
  <si>
    <t>Mario Power Tennis</t>
  </si>
  <si>
    <t>Pokken Tournament DX</t>
  </si>
  <si>
    <t>The Legend of Zelda: Twilight Princess HD</t>
  </si>
  <si>
    <t>Medal of Honor Heroes 2</t>
  </si>
  <si>
    <t>Ratchet &amp; Clank: All 4 One</t>
  </si>
  <si>
    <t>LEGO City Undercover</t>
  </si>
  <si>
    <t>Ninja Gaiden II</t>
  </si>
  <si>
    <t>Super Street Fighter IV</t>
  </si>
  <si>
    <t>Brave Fencer Musashi</t>
  </si>
  <si>
    <t>Hot Shots Golf: Out of Bounds</t>
  </si>
  <si>
    <t>Punch-Out!!</t>
  </si>
  <si>
    <t>Resident Evil - Code: Veronica</t>
  </si>
  <si>
    <t>Tales of Destiny</t>
  </si>
  <si>
    <t>Rocksmith</t>
  </si>
  <si>
    <t>Plants vs Zombies: Garden Warfare</t>
  </si>
  <si>
    <t>Resident Evil Director's Cut</t>
  </si>
  <si>
    <t>ModNation Racers</t>
  </si>
  <si>
    <t>SOCOM: U.S. Navy SEALs Fireteam Bravo</t>
  </si>
  <si>
    <t>Golden Sun: The Lost Age</t>
  </si>
  <si>
    <t>Pikmin 2</t>
  </si>
  <si>
    <t>Dragon Age II</t>
  </si>
  <si>
    <t>Crackdown 2</t>
  </si>
  <si>
    <t>Crash Bandicoot N. Sane Trilogy</t>
  </si>
  <si>
    <t>Castlevania: Lords of Shadow</t>
  </si>
  <si>
    <t>Fantasy Life</t>
  </si>
  <si>
    <t>Chrono Trigger</t>
  </si>
  <si>
    <t>F-Zero X</t>
  </si>
  <si>
    <t>Metroid Prime 2: Echoes</t>
  </si>
  <si>
    <t>Ninja Gaiden Sigma</t>
  </si>
  <si>
    <t>GRID</t>
  </si>
  <si>
    <t>Star Ocean: The Second Story</t>
  </si>
  <si>
    <t>Untold Legends: Brotherhood of the Blade</t>
  </si>
  <si>
    <t xml:space="preserve">Sony Online Entertainment  </t>
  </si>
  <si>
    <t>Ace Combat 2</t>
  </si>
  <si>
    <t>Bully: Scholarship Edition</t>
  </si>
  <si>
    <t>Skate 2</t>
  </si>
  <si>
    <t>Dante's Inferno</t>
  </si>
  <si>
    <t>Virtua Fighter 5</t>
  </si>
  <si>
    <t>Pro Evolution Soccer 2014</t>
  </si>
  <si>
    <t>Mario &amp; Luigi: Paper Jam</t>
  </si>
  <si>
    <t>Metroid Prime Hunters</t>
  </si>
  <si>
    <t>Star Fox: Assault</t>
  </si>
  <si>
    <t>Prince of Persia</t>
  </si>
  <si>
    <t>Virtua Fighter</t>
  </si>
  <si>
    <t>SAT</t>
  </si>
  <si>
    <t>Naruto: Ultimate Ninja Storm</t>
  </si>
  <si>
    <t>Spore Creatures</t>
  </si>
  <si>
    <t>DiRT 3</t>
  </si>
  <si>
    <t>Endless Ocean</t>
  </si>
  <si>
    <t>Star Fox 64 3D</t>
  </si>
  <si>
    <t>Wario Land: Shake It!</t>
  </si>
  <si>
    <t>Darksiders</t>
  </si>
  <si>
    <t>Mercenaries 2: World in Flames</t>
  </si>
  <si>
    <t>Resident Evil: The Darkside Chronicles</t>
  </si>
  <si>
    <t>MySims Agents</t>
  </si>
  <si>
    <t>F-Zero: Maximum Velocity</t>
  </si>
  <si>
    <t>Mario Superstar Baseball</t>
  </si>
  <si>
    <t>Rocksmith 2014</t>
  </si>
  <si>
    <t>Sleeping Dogs</t>
  </si>
  <si>
    <t>Naruto: Clash of Ninja 2</t>
  </si>
  <si>
    <t xml:space="preserve">D3 Publisher  </t>
  </si>
  <si>
    <t>Bayonetta 2</t>
  </si>
  <si>
    <t>Bomberman 64</t>
  </si>
  <si>
    <t>Final Fantasy XII: Revenant Wings</t>
  </si>
  <si>
    <t>MotorStorm: Arctic Edge</t>
  </si>
  <si>
    <t>Brink</t>
  </si>
  <si>
    <t>Dragon Ball Z: Budokai Tenkaichi 3</t>
  </si>
  <si>
    <t>We Ski</t>
  </si>
  <si>
    <t>Bulletstorm</t>
  </si>
  <si>
    <t>F1 2012</t>
  </si>
  <si>
    <t>EyePet</t>
  </si>
  <si>
    <t>Naruto Shippuden: Ultimate Ninja Storm 2</t>
  </si>
  <si>
    <t>NBA 2K10</t>
  </si>
  <si>
    <t>Breath of Fire III</t>
  </si>
  <si>
    <t>Rayman Origins</t>
  </si>
  <si>
    <t>Demon's Souls</t>
  </si>
  <si>
    <t xml:space="preserve">Atlus  </t>
  </si>
  <si>
    <t>Devil May Cry 3: Dante's Awakening Special Edition</t>
  </si>
  <si>
    <t>Excitebike 64</t>
  </si>
  <si>
    <t>Final Fantasy Tactics: The War of the Lions</t>
  </si>
  <si>
    <t>Halo Wars</t>
  </si>
  <si>
    <t>Hyrule Warriors</t>
  </si>
  <si>
    <t>Killzone 2</t>
  </si>
  <si>
    <t>Knack</t>
  </si>
  <si>
    <t>Legend of Mana</t>
  </si>
  <si>
    <t>MotorStorm: Pacific Rift</t>
  </si>
  <si>
    <t>PaRappa The Rapper</t>
  </si>
  <si>
    <t>Perfect Dark Zero</t>
  </si>
  <si>
    <t>Pokken Tournament</t>
  </si>
  <si>
    <t>Puyo Puyo Tetris</t>
  </si>
  <si>
    <t>Ratchet &amp; Clank Future: Tools of Destruction</t>
  </si>
  <si>
    <t>Scribblenauts</t>
  </si>
  <si>
    <t>Sonic Adventure 2 Battle</t>
  </si>
  <si>
    <t>Street Fighter Alpha 3</t>
  </si>
  <si>
    <t>Tekken</t>
  </si>
  <si>
    <t>Tom Clancy's Ghost Recon Advanced Warfighter 2</t>
  </si>
  <si>
    <t>Valkyria Chronicles</t>
  </si>
  <si>
    <t>Viva Pinata</t>
  </si>
  <si>
    <t>Xenosaga Episode I: Der Wille zur Macht</t>
  </si>
  <si>
    <t>Tom Clancy's Splinter Cell: Blacklist</t>
  </si>
  <si>
    <t>Haze</t>
  </si>
  <si>
    <t>DiRT 2</t>
  </si>
  <si>
    <t>Apollo Justice: Ace Attorney</t>
  </si>
  <si>
    <t>Army of Two: The 40th Day</t>
  </si>
  <si>
    <t>Sniper Elite V2</t>
  </si>
  <si>
    <t xml:space="preserve">505 Games  </t>
  </si>
  <si>
    <t>Zoo Tycoon DS</t>
  </si>
  <si>
    <t>Suikoden III</t>
  </si>
  <si>
    <t>Ridge Racer</t>
  </si>
  <si>
    <t>Fire Emblem: The Blazing Blade</t>
  </si>
  <si>
    <t>Dark Cloud 2</t>
  </si>
  <si>
    <t>PilotWings Resort</t>
  </si>
  <si>
    <t>Harvest Moon 3D: A New Beginning</t>
  </si>
  <si>
    <t xml:space="preserve">Natsume  </t>
  </si>
  <si>
    <t>Tales of Symphonia</t>
  </si>
  <si>
    <t>Wild ARMs</t>
  </si>
  <si>
    <t>Red Steel</t>
  </si>
  <si>
    <t>Lost Planet 2</t>
  </si>
  <si>
    <t>Driver: San Francisco</t>
  </si>
  <si>
    <t>White Knight Chronicles: International Edition</t>
  </si>
  <si>
    <t>Final Fantasy I &amp; II: Dawn of Souls</t>
  </si>
  <si>
    <t>SaGa Frontier 2</t>
  </si>
  <si>
    <t>Kingdom Hearts Re:coded</t>
  </si>
  <si>
    <t>Operation Flashpoint: Dragon Rising</t>
  </si>
  <si>
    <t>Phoenix Wright: Ace Attorney</t>
  </si>
  <si>
    <t>Xenoblade Chronicles</t>
  </si>
  <si>
    <t>Crysis 3</t>
  </si>
  <si>
    <t>Tobal No.1</t>
  </si>
  <si>
    <t>Blue Dragon</t>
  </si>
  <si>
    <t>EA Sports Grand Slam Tennis</t>
  </si>
  <si>
    <t>Dynasty Warriors 7</t>
  </si>
  <si>
    <t xml:space="preserve">Tecmo Koei  </t>
  </si>
  <si>
    <t>Tom Clancy's EndWar</t>
  </si>
  <si>
    <t>Sonic Riders: Zero Gravity</t>
  </si>
  <si>
    <t>Colin McRae Rally 2.0</t>
  </si>
  <si>
    <t>Lost Odyssey</t>
  </si>
  <si>
    <t>SOCOM 4: U.S. Navy SEALs</t>
  </si>
  <si>
    <t>Resistance: Retribution</t>
  </si>
  <si>
    <t>Spider-Man 3</t>
  </si>
  <si>
    <t>Ni no Kuni II: Revenant Kingdom</t>
  </si>
  <si>
    <t>Fire Emblem: The Sacred Stones</t>
  </si>
  <si>
    <t>Dissidia 012: Duodecim Final Fantasy</t>
  </si>
  <si>
    <t>Resident Evil: Revelations</t>
  </si>
  <si>
    <t>Samba De Amigo</t>
  </si>
  <si>
    <t>Call of Juarez: Bound in Blood</t>
  </si>
  <si>
    <t>The Lord of the Rings: War in the North</t>
  </si>
  <si>
    <t>Sonic Chronicles: The Dark Brotherhood</t>
  </si>
  <si>
    <t>WWE SmackDown vs. Raw 2011</t>
  </si>
  <si>
    <t>Metal Gear Ac!d</t>
  </si>
  <si>
    <t>Super Bomberman R</t>
  </si>
  <si>
    <t>Paper Mario: Color Splash</t>
  </si>
  <si>
    <t>Red Faction: Guerrilla</t>
  </si>
  <si>
    <t>Mario Party: Star Rush</t>
  </si>
  <si>
    <t>Brothers In Arms: Hell's Highway</t>
  </si>
  <si>
    <t>Vagrant Story</t>
  </si>
  <si>
    <t>Endless Ocean: Blue World</t>
  </si>
  <si>
    <t>Wii Fit U</t>
  </si>
  <si>
    <t>Ninja Gaiden Sigma 2</t>
  </si>
  <si>
    <t>Street Fighter Alpha 2</t>
  </si>
  <si>
    <t>Dragon Ball Z: Burst Limit</t>
  </si>
  <si>
    <t>The House of the Dead: Overkill</t>
  </si>
  <si>
    <t>Darksiders II</t>
  </si>
  <si>
    <t>Xenoblade Chronicles X</t>
  </si>
  <si>
    <t>ZombiU</t>
  </si>
  <si>
    <t>Rogue Galaxy</t>
  </si>
  <si>
    <t>Time Crisis 4</t>
  </si>
  <si>
    <t>Stranglehold</t>
  </si>
  <si>
    <t xml:space="preserve">Midway Games  </t>
  </si>
  <si>
    <t>Sniper: Ghost Warrior</t>
  </si>
  <si>
    <t xml:space="preserve">City Interactive  </t>
  </si>
  <si>
    <t>Dragon Ball: Raging Blast 2</t>
  </si>
  <si>
    <t>Sid Meier's Civilization Revolution</t>
  </si>
  <si>
    <t>Patapon</t>
  </si>
  <si>
    <t>The Crew 2</t>
  </si>
  <si>
    <t>Professor Layton vs Ace Attorney</t>
  </si>
  <si>
    <t>Tales of Destiny II</t>
  </si>
  <si>
    <t>Shaun White Snowboarding</t>
  </si>
  <si>
    <t>Golden Sun: Dark Dawn</t>
  </si>
  <si>
    <t>Tom Clancy's Ghost Recon Advanced Warfighter</t>
  </si>
  <si>
    <t>Mario &amp; Sonic at the Sochi 2014 Olympic Winter Games</t>
  </si>
  <si>
    <t>Dead Island: Riptide</t>
  </si>
  <si>
    <t>Ace Combat Zero: The Belkan War</t>
  </si>
  <si>
    <t>The Godfather II</t>
  </si>
  <si>
    <t>MadWorld</t>
  </si>
  <si>
    <t>Too Human</t>
  </si>
  <si>
    <t>Tom Clancy's Splinter Cell: Double Agent</t>
  </si>
  <si>
    <t>Ghost Squad</t>
  </si>
  <si>
    <t>Dragon Ball: Raging Blast</t>
  </si>
  <si>
    <t>Donkey Kong Country 3</t>
  </si>
  <si>
    <t>Pokémon Dash</t>
  </si>
  <si>
    <t>Banjo-Kazooie: Nuts &amp; Bolts</t>
  </si>
  <si>
    <t>PokéPark 2: Wonders Beyond</t>
  </si>
  <si>
    <t>Marvel vs. Capcom 2</t>
  </si>
  <si>
    <t>Kane &amp; Lynch: Dead Men</t>
  </si>
  <si>
    <t xml:space="preserve">Warner Bros. Interactive Entertainment  </t>
  </si>
  <si>
    <t>Genji: Days of the Blade</t>
  </si>
  <si>
    <t>Fire Emblem Echoes: Shadows of Valentia</t>
  </si>
  <si>
    <t>Zone of the Enders</t>
  </si>
  <si>
    <t>FIFA 19</t>
  </si>
  <si>
    <t>Capcom vs. SNK 2: Mark of the Millennium 2001</t>
  </si>
  <si>
    <t>Turok</t>
  </si>
  <si>
    <t xml:space="preserve">Touchstone  </t>
  </si>
  <si>
    <t>Ace Combat: Assault Horizon</t>
  </si>
  <si>
    <t>Super Street Fighter IV: Arcade Edition</t>
  </si>
  <si>
    <t>Tales of Vesperia</t>
  </si>
  <si>
    <t>Resonance of Fate</t>
  </si>
  <si>
    <t>Sonic Forces</t>
  </si>
  <si>
    <t>Valkyrie Profile 2: Silmeria</t>
  </si>
  <si>
    <t>Star Ocean: The Last Hope International</t>
  </si>
  <si>
    <t>Katamari Damacy</t>
  </si>
  <si>
    <t>Monster Hunter Generations Ultimate</t>
  </si>
  <si>
    <t>Yakuza 2</t>
  </si>
  <si>
    <t>Kirby: Canvas Curse</t>
  </si>
  <si>
    <t>Blur</t>
  </si>
  <si>
    <t>Astro Bot Rescue Mission</t>
  </si>
  <si>
    <t>God of War: Origins Collection</t>
  </si>
  <si>
    <t>Yu-Gi-Oh! The Falsebound Kingdom</t>
  </si>
  <si>
    <t>The LEGO Movie Videogame</t>
  </si>
  <si>
    <t>Blast Corps</t>
  </si>
  <si>
    <t>Monster Hunter 3 Ultimate</t>
  </si>
  <si>
    <t>Valkyrie Profile</t>
  </si>
  <si>
    <t>Catherine</t>
  </si>
  <si>
    <t>Ace Attorney Investigations: Miles Edgeworth</t>
  </si>
  <si>
    <t>Bravely Second: End Layer</t>
  </si>
  <si>
    <t>de Blob</t>
  </si>
  <si>
    <t>Kameo: Elements of Power</t>
  </si>
  <si>
    <t>Chocobo's Dungeon 2</t>
  </si>
  <si>
    <t>Ape Escape: On the Loose</t>
  </si>
  <si>
    <t>James Bond 007: Blood Stone</t>
  </si>
  <si>
    <t>Monster Hunter Stories</t>
  </si>
  <si>
    <t>Classic NES Series: Zelda II: The Adventure of Link</t>
  </si>
  <si>
    <t>Metal Gear Solid: Portable Ops Plus</t>
  </si>
  <si>
    <t>The Sly Collection</t>
  </si>
  <si>
    <t>Unlimited Saga</t>
  </si>
  <si>
    <t>Fortnite</t>
  </si>
  <si>
    <t>Mario Party: The Top 100</t>
  </si>
  <si>
    <t>Test Drive Unlimited 2</t>
  </si>
  <si>
    <t>Hot Shots Golf: Open Tee 2</t>
  </si>
  <si>
    <t>Rayman Legends</t>
  </si>
  <si>
    <t>Bushido Blade 2</t>
  </si>
  <si>
    <t>Suikoden II</t>
  </si>
  <si>
    <t>.hack//Mutation Part 2</t>
  </si>
  <si>
    <t>Final Fantasy Tactics A2: Grimoire of the Rift</t>
  </si>
  <si>
    <t>Diablo III: Eternal Collection</t>
  </si>
  <si>
    <t>Wild ARMs 2</t>
  </si>
  <si>
    <t>Final Fantasy Crystal Chronicles: Ring of Fates</t>
  </si>
  <si>
    <t>2014 FIFA World Cup Brazil</t>
  </si>
  <si>
    <t>Fist of the North Star: Ken's Rage</t>
  </si>
  <si>
    <t>Suikoden IV</t>
  </si>
  <si>
    <t>Dead or Alive 5</t>
  </si>
  <si>
    <t>F-Zero GX</t>
  </si>
  <si>
    <t>Star Ocean: First Departure</t>
  </si>
  <si>
    <t>Sengoku Basara: Samurai Heroes</t>
  </si>
  <si>
    <t>New Play Control! Pikmin</t>
  </si>
  <si>
    <t>Castlevania</t>
  </si>
  <si>
    <t>Phantasy Star Portable</t>
  </si>
  <si>
    <t>White Knight Chronicles II</t>
  </si>
  <si>
    <t>LEGO The Incredibles</t>
  </si>
  <si>
    <t>Ape Escape 2</t>
  </si>
  <si>
    <t>Shin Megami Tensei: Persona 3 FES</t>
  </si>
  <si>
    <t>Tony Hawk's Project 8</t>
  </si>
  <si>
    <t>NieR</t>
  </si>
  <si>
    <t>Wild ARMs 3</t>
  </si>
  <si>
    <t>Donkey Kong Barrel Blast</t>
  </si>
  <si>
    <t>Jak and Daxter: The Lost Frontier</t>
  </si>
  <si>
    <t>Viewtiful Joe</t>
  </si>
  <si>
    <t>Prince of Persia: The Forgotten Sands</t>
  </si>
  <si>
    <t>Phoenix Wright: Ace Attorney - Trials and Tribulations</t>
  </si>
  <si>
    <t>NBA 2K9</t>
  </si>
  <si>
    <t>Dragon Ball Z: Ultimate Tenkaichi</t>
  </si>
  <si>
    <t>Wet</t>
  </si>
  <si>
    <t>Vanquish</t>
  </si>
  <si>
    <t>Samurai Warriors 2</t>
  </si>
  <si>
    <t xml:space="preserve">KOEI  </t>
  </si>
  <si>
    <t>Sacred 2: Fallen Angel</t>
  </si>
  <si>
    <t xml:space="preserve">CDV Software Entertainment  </t>
  </si>
  <si>
    <t>New Play Control! Pikmin 2</t>
  </si>
  <si>
    <t>Final Fantasy IV Advance</t>
  </si>
  <si>
    <t>Wave Race: Blue Storm</t>
  </si>
  <si>
    <t>Suikoden</t>
  </si>
  <si>
    <t>Phantasy Star Portable 2</t>
  </si>
  <si>
    <t>Shin Megami Tensei IV</t>
  </si>
  <si>
    <t>PGR3 - Project Gotham Racing 3</t>
  </si>
  <si>
    <t>Kane &amp; Lynch 2: Dog Days</t>
  </si>
  <si>
    <t>2002 FIFA World Cup</t>
  </si>
  <si>
    <t>Dead or Alive Xtreme Beach Volleyball</t>
  </si>
  <si>
    <t>WarioWare D.I.Y.</t>
  </si>
  <si>
    <t>Silent Hill: Shattered Memories</t>
  </si>
  <si>
    <t>Alice: Madness Returns</t>
  </si>
  <si>
    <t>Harvest Moon: Friends of Mineral Town</t>
  </si>
  <si>
    <t>Final Fantasy Explorers</t>
  </si>
  <si>
    <t>LEGO Worlds</t>
  </si>
  <si>
    <t>Diablo</t>
  </si>
  <si>
    <t>Tom Clancy's HAWX</t>
  </si>
  <si>
    <t>International Superstar Soccer '98</t>
  </si>
  <si>
    <t>The Last Remnant</t>
  </si>
  <si>
    <t>Final Fantasy: The 4 Heroes of Light</t>
  </si>
  <si>
    <t>Kirby and the Rainbow Curse</t>
  </si>
  <si>
    <t>Disney Magic World 2</t>
  </si>
  <si>
    <t>Disgaea 4: A Promise Unforgotten</t>
  </si>
  <si>
    <t xml:space="preserve">NIS America  </t>
  </si>
  <si>
    <t>BlazBlue: Calamity Trigger</t>
  </si>
  <si>
    <t xml:space="preserve">Aksys Games  </t>
  </si>
  <si>
    <t>Ultra Street Fighter II: The Final Challengers</t>
  </si>
  <si>
    <t>Harvest Moon: The Tale of Two Towns</t>
  </si>
  <si>
    <t>Beyond The Beyond</t>
  </si>
  <si>
    <t>Harvest Moon: Sunshine Islands</t>
  </si>
  <si>
    <t>Top Spin 3</t>
  </si>
  <si>
    <t>Resident Evil Outbreak File #2</t>
  </si>
  <si>
    <t>Breath of Fire IV</t>
  </si>
  <si>
    <t>Everybody's Golf</t>
  </si>
  <si>
    <t>Odin Sphere</t>
  </si>
  <si>
    <t>Final Fantasy IV: The Complete Collection</t>
  </si>
  <si>
    <t>Tetris Party Deluxe</t>
  </si>
  <si>
    <t>Puzzle &amp; Dragons Z + Super Mario Bros. Edition</t>
  </si>
  <si>
    <t>Metroid: Samus Returns</t>
  </si>
  <si>
    <t>Yakuza 4</t>
  </si>
  <si>
    <t>Enslaved: Odyssey to the West</t>
  </si>
  <si>
    <t>No More Heroes</t>
  </si>
  <si>
    <t>Lunar: Silver Star Story Complete</t>
  </si>
  <si>
    <t xml:space="preserve">Working Designs  </t>
  </si>
  <si>
    <t>Metal Gear Solid 3: Subsistence</t>
  </si>
  <si>
    <t>Poochy &amp; Yoshi's Woolly World</t>
  </si>
  <si>
    <t>Disgaea 3: Absence of Justice</t>
  </si>
  <si>
    <t>Yakuza: Dead Souls</t>
  </si>
  <si>
    <t>Donkey Kong Jungle Climber</t>
  </si>
  <si>
    <t>Dynasty Warriors: Gundam 3</t>
  </si>
  <si>
    <t>NBA Live 10</t>
  </si>
  <si>
    <t>Hotel Dusk: Room 215</t>
  </si>
  <si>
    <t>Valkyria Chronicles II</t>
  </si>
  <si>
    <t>Bust A Groove</t>
  </si>
  <si>
    <t>Fire Emblem: Path of Radiance</t>
  </si>
  <si>
    <t>METRO 2033</t>
  </si>
  <si>
    <t>Mario Tennis Ultra Smash</t>
  </si>
  <si>
    <t>Tactics Ogre: Let Us Cling Together</t>
  </si>
  <si>
    <t>Two Worlds II</t>
  </si>
  <si>
    <t xml:space="preserve">SouthPeak Interactive  </t>
  </si>
  <si>
    <t>Time Crisis: Razing Storm</t>
  </si>
  <si>
    <t>Tatsunoko vs. Capcom: Ultimate All-Stars</t>
  </si>
  <si>
    <t>Dragon Ball: Fusions</t>
  </si>
  <si>
    <t>Rune Factory: A Fantasy Harvest Moon</t>
  </si>
  <si>
    <t>Clock Tower</t>
  </si>
  <si>
    <t xml:space="preserve">ASCII Entertainment  </t>
  </si>
  <si>
    <t>Phoenix Wright: Ace Attorney - Justice for All</t>
  </si>
  <si>
    <t>Excite Truck</t>
  </si>
  <si>
    <t>Sonic &amp; Sega All-Stars Racing Transformed</t>
  </si>
  <si>
    <t>Terminator Salvation</t>
  </si>
  <si>
    <t>Star Fox Command</t>
  </si>
  <si>
    <t>Fire Emblem: Shadow Dragon</t>
  </si>
  <si>
    <t>Silent Hill: Origins</t>
  </si>
  <si>
    <t>Mystery Dungeon: Shiren the Wanderer</t>
  </si>
  <si>
    <t>GT Pro Series</t>
  </si>
  <si>
    <t>F.E.A.R. 2: Project Origin</t>
  </si>
  <si>
    <t>Metal Gear Solid 2: Substance</t>
  </si>
  <si>
    <t>The 3rd Birthday</t>
  </si>
  <si>
    <t>Rune Factory 2: A Fantasy Harvest Moon</t>
  </si>
  <si>
    <t>Way of the Samurai 3</t>
  </si>
  <si>
    <t xml:space="preserve">Agetec  </t>
  </si>
  <si>
    <t>Lair</t>
  </si>
  <si>
    <t>SoulCalibur: Broken Destiny</t>
  </si>
  <si>
    <t>Yakuza</t>
  </si>
  <si>
    <t>Bleach: Soul Resurreccion</t>
  </si>
  <si>
    <t>Dynasty Warriors</t>
  </si>
  <si>
    <t>Fire Emblem Warriors</t>
  </si>
  <si>
    <t>R.U.S.E.</t>
  </si>
  <si>
    <t>Picross DS</t>
  </si>
  <si>
    <t>Castlevania: Circle of the Moon</t>
  </si>
  <si>
    <t>Disney Magic Castle: My Happy Life</t>
  </si>
  <si>
    <t>Romancing SaGa</t>
  </si>
  <si>
    <t>Yakuza 3</t>
  </si>
  <si>
    <t>Tactics Ogre: The Knight of Lodis</t>
  </si>
  <si>
    <t>Hometown Story</t>
  </si>
  <si>
    <t>Dead or Alive Ultimate</t>
  </si>
  <si>
    <t>Pokémon Art Academy</t>
  </si>
  <si>
    <t>Epic Mickey: Power of Illusion</t>
  </si>
  <si>
    <t>Picross 3D</t>
  </si>
  <si>
    <t>Super Monkey Ball 3D</t>
  </si>
  <si>
    <t>Steel Diver</t>
  </si>
  <si>
    <t>Resident Evil: The Mercenaries 3D</t>
  </si>
  <si>
    <t>Dynasty Warriors: Gundam 2</t>
  </si>
  <si>
    <t>Story of Seasons: Trio of Towns</t>
  </si>
  <si>
    <t xml:space="preserve">Marvelous Interactive  </t>
  </si>
  <si>
    <t>Fire Emblem: Radiant Dawn</t>
  </si>
  <si>
    <t>Mario Golf: World Tour</t>
  </si>
  <si>
    <t>Asphalt 3D</t>
  </si>
  <si>
    <t>Animal Crossing: Amiibo Festival</t>
  </si>
  <si>
    <t>Art Academy: Lessons for Everyone!</t>
  </si>
  <si>
    <t>Alone in the Dark</t>
  </si>
  <si>
    <t>Atelier Rorona: Alchemist of Arland</t>
  </si>
  <si>
    <t>Bionic Commando</t>
  </si>
  <si>
    <t>Dark Sector</t>
  </si>
  <si>
    <t>Harvest Moon 64</t>
  </si>
  <si>
    <t>Crazy Taxi: Fare Wars</t>
  </si>
  <si>
    <t>Sonic Lost World</t>
  </si>
  <si>
    <t>Ace Combat X: Skies of Deception</t>
  </si>
  <si>
    <t>Children of Mana</t>
  </si>
  <si>
    <t>Fantavision</t>
  </si>
  <si>
    <t>Alien Trilogy</t>
  </si>
  <si>
    <t>Dynasty Warriors Gundam</t>
  </si>
  <si>
    <t>Unreal Tournament III</t>
  </si>
  <si>
    <t>Dead Space Extraction</t>
  </si>
  <si>
    <t>Gods Eater Burst</t>
  </si>
  <si>
    <t>Viva Pinata: Trouble in Paradise</t>
  </si>
  <si>
    <t>FlingSmash</t>
  </si>
  <si>
    <t>Final Fantasy Crystal Chronicles: Echoes of Time</t>
  </si>
  <si>
    <t>Detective Pikachu</t>
  </si>
  <si>
    <t>Knack 2</t>
  </si>
  <si>
    <t>Sonic Mania</t>
  </si>
  <si>
    <t>Classic NES Series: Pac-Man</t>
  </si>
  <si>
    <t>Red Faction: Armageddon</t>
  </si>
  <si>
    <t>Mario Sports Superstars</t>
  </si>
  <si>
    <t>Hyrule Warriors: Definitive Edition</t>
  </si>
  <si>
    <t>.hack//Outbreak Part 3</t>
  </si>
  <si>
    <t>Enter the Matrix</t>
  </si>
  <si>
    <t>Bleach: The Blade of Fate</t>
  </si>
  <si>
    <t>Phantasy Star Online Episode I &amp; II</t>
  </si>
  <si>
    <t>Burnout Dominator</t>
  </si>
  <si>
    <t>Dynasty Warriors: Strikeforce</t>
  </si>
  <si>
    <t>F.E.A.R. 3</t>
  </si>
  <si>
    <t>Boom Blox</t>
  </si>
  <si>
    <t>Vandal Hearts</t>
  </si>
  <si>
    <t>Virtua Tennis 4</t>
  </si>
  <si>
    <t>SOCOM: U.S. Navy SEALs Fireteam Bravo 3</t>
  </si>
  <si>
    <t>Shin Megami Tensei: Devil Survivor Overclocked</t>
  </si>
  <si>
    <t>Hey! Pikmin</t>
  </si>
  <si>
    <t>Chocobo Racing</t>
  </si>
  <si>
    <t>Star Fox: Zero</t>
  </si>
  <si>
    <t>Infinite Undiscovery</t>
  </si>
  <si>
    <t>Tetris Axis</t>
  </si>
  <si>
    <t>Samurai Warriors 3</t>
  </si>
  <si>
    <t>Yu-Gi-Oh! 5D's Tag Force 4</t>
  </si>
  <si>
    <t>Eternal Sonata</t>
  </si>
  <si>
    <t>Hyperdimension Neptunia</t>
  </si>
  <si>
    <t>The Darkness</t>
  </si>
  <si>
    <t>OkamiDen</t>
  </si>
  <si>
    <t>Mischief Makers</t>
  </si>
  <si>
    <t>Castlevania: Dawn of Sorrow</t>
  </si>
  <si>
    <t>Doom (2016)</t>
  </si>
  <si>
    <t>Atelier Totori: The Adventurer of Arland</t>
  </si>
  <si>
    <t>Def Jam Icon</t>
  </si>
  <si>
    <t>Sin and Punishment: Star Successor</t>
  </si>
  <si>
    <t>Star Ocean: The Last Hope</t>
  </si>
  <si>
    <t>Castlevania: Curse of Darkness</t>
  </si>
  <si>
    <t>Castlevania: The Dracula X Chronicles</t>
  </si>
  <si>
    <t>Zack &amp; Wiki: Quest for Barbaros' Treasure</t>
  </si>
  <si>
    <t>Dragon Ball Z: Shin Budokai</t>
  </si>
  <si>
    <t>Zone of the Enders: The 2nd Runner</t>
  </si>
  <si>
    <t>Radiata Stories</t>
  </si>
  <si>
    <t>BlazBlue: Continuum Shift</t>
  </si>
  <si>
    <t>Ogre Battle 64: Person of Lordly Caliber</t>
  </si>
  <si>
    <t>Shin Megami Tensei: Persona 4</t>
  </si>
  <si>
    <t>NiGHTS: Journey of Dreams</t>
  </si>
  <si>
    <t>Armored Core</t>
  </si>
  <si>
    <t>Katamari Forever</t>
  </si>
  <si>
    <t>Nintendo Labo: Toy-Con 03 Vehicle Kit</t>
  </si>
  <si>
    <t>Battlefield 2: Modern Combat</t>
  </si>
  <si>
    <t>Rune Factory 3: A Fantasy Harvest Moon</t>
  </si>
  <si>
    <t>Overlord</t>
  </si>
  <si>
    <t>Yu-Gi-Oh! 5D's Stardust Accelerator: World Championship 2009</t>
  </si>
  <si>
    <t>Project X Zone</t>
  </si>
  <si>
    <t>Tales of Legendia</t>
  </si>
  <si>
    <t>Castlevania: Portrait of Ruin</t>
  </si>
  <si>
    <t>No More Heroes 2: Desperate Struggle</t>
  </si>
  <si>
    <t>Combat of Giants: Dinosaurs 3D</t>
  </si>
  <si>
    <t>Final Fantasy Crystal Chronicles: The Crystal Bearers</t>
  </si>
  <si>
    <t>NBA Live 09</t>
  </si>
  <si>
    <t>Dungeon Siege III</t>
  </si>
  <si>
    <t>Chibi-Robo! Plug into Adventure!</t>
  </si>
  <si>
    <t>Advance Wars: Dual Strike</t>
  </si>
  <si>
    <t>LocoRoco</t>
  </si>
  <si>
    <t>Hitman: Blood Money</t>
  </si>
  <si>
    <t>Metal Gear Solid: Snake Eater 3D</t>
  </si>
  <si>
    <t>Wii Sports Club</t>
  </si>
  <si>
    <t>Ghost Trick: Phantom Detective</t>
  </si>
  <si>
    <t>Grandia Xtreme</t>
  </si>
  <si>
    <t>Pro Evolution Soccer 2011 3D</t>
  </si>
  <si>
    <t>Pokémon Channel</t>
  </si>
  <si>
    <t>Hatsune Miku: Project Mirai DX</t>
  </si>
  <si>
    <t>EA Sports MMA</t>
  </si>
  <si>
    <t>Burnout Paradise Remastered</t>
  </si>
  <si>
    <t>The World Ends With You</t>
  </si>
  <si>
    <t>Shin Megami Tensei IV: Apocalypse</t>
  </si>
  <si>
    <t>Tomb Raider: Legend</t>
  </si>
  <si>
    <t>Rune Factory: Frontier</t>
  </si>
  <si>
    <t xml:space="preserve">Xseed Games  </t>
  </si>
  <si>
    <t>Fragile Dreams: Farewell Ruins of the Moon</t>
  </si>
  <si>
    <t>Wanted: Weapons of Fate</t>
  </si>
  <si>
    <t>Castlevania: Order of Ecclesia</t>
  </si>
  <si>
    <t>Tekken Hybrid</t>
  </si>
  <si>
    <t>LocoRoco 2</t>
  </si>
  <si>
    <t>The Wonderful 101</t>
  </si>
  <si>
    <t>Nintendo Labo: Toy-Con 02 Robot Kit</t>
  </si>
  <si>
    <t>Formula 1 Championship Edition</t>
  </si>
  <si>
    <t>Trauma Center: Under the Knife</t>
  </si>
  <si>
    <t>Suikoden V</t>
  </si>
  <si>
    <t>Dragon Ball Z: Extreme Butoden</t>
  </si>
  <si>
    <t>Persona 2: Eternal Punishment</t>
  </si>
  <si>
    <t>Dead or Alive 5 Last Round</t>
  </si>
  <si>
    <t>Metal Gear Solid: The Twin Snakes</t>
  </si>
  <si>
    <t>EverGrace</t>
  </si>
  <si>
    <t>Dynasty Warriors 5 Empires</t>
  </si>
  <si>
    <t>Battalion Wars 2</t>
  </si>
  <si>
    <t>Xenosaga Episode III: Also sprach Zarathustra</t>
  </si>
  <si>
    <t>Trauma Center: Second Opinion</t>
  </si>
  <si>
    <t>Star Ocean: Second Evolution</t>
  </si>
  <si>
    <t>Tenchu Z</t>
  </si>
  <si>
    <t>Ninja Gaiden: Dragon Sword</t>
  </si>
  <si>
    <t>Lord of Arcana</t>
  </si>
  <si>
    <t>Dynasty Warriors 6 Empires</t>
  </si>
  <si>
    <t>The Eye of Judgment</t>
  </si>
  <si>
    <t>Bomberman World</t>
  </si>
  <si>
    <t>Mega Man ZX Advent</t>
  </si>
  <si>
    <t>Street Fighter Alpha 3 MAX</t>
  </si>
  <si>
    <t>Ninja Blade</t>
  </si>
  <si>
    <t>Klonoa 2: Lunatea's Veil</t>
  </si>
  <si>
    <t>Etrian Odyssey</t>
  </si>
  <si>
    <t>Fracture</t>
  </si>
  <si>
    <t>Planet Puzzle League</t>
  </si>
  <si>
    <t>Classic NES Series: Castlevania</t>
  </si>
  <si>
    <t>Disgaea 2: Cursed Memories</t>
  </si>
  <si>
    <t>Clock Tower 3</t>
  </si>
  <si>
    <t>Kirby: Battle Royale</t>
  </si>
  <si>
    <t>Capcom Classics Collection Reloaded</t>
  </si>
  <si>
    <t>Tokyo Mirage Sessions #FE</t>
  </si>
  <si>
    <t>Dark Souls: Remastered</t>
  </si>
  <si>
    <t>Dr. Mario / Puzzle League</t>
  </si>
  <si>
    <t>Final Fantasy XI: Wings of the Goddess</t>
  </si>
  <si>
    <t>Elebits</t>
  </si>
  <si>
    <t>Dead Rising 2: Off the Record</t>
  </si>
  <si>
    <t>Shin Megami Tensei: Persona 2: Innocent Sin</t>
  </si>
  <si>
    <t>Operation Flashpoint: Red River</t>
  </si>
  <si>
    <t>Final Fantasy XI: Online</t>
  </si>
  <si>
    <t>MMO</t>
  </si>
  <si>
    <t>Bleach: Shattered Blade</t>
  </si>
  <si>
    <t>Beautiful Katamari</t>
  </si>
  <si>
    <t>Chibi-Robo! Zip Lash</t>
  </si>
  <si>
    <t>Folklore</t>
  </si>
  <si>
    <t>Test Drive Unlimited</t>
  </si>
  <si>
    <t>Singularity</t>
  </si>
  <si>
    <t>Tales of Phantasia</t>
  </si>
  <si>
    <t>Bust-A-Move Universe</t>
  </si>
  <si>
    <t>Namco Museum: Virtual Arcade</t>
  </si>
  <si>
    <t>Fuel</t>
  </si>
  <si>
    <t>Dead or Alive: Dimensions</t>
  </si>
  <si>
    <t>Mega Man Zero Collection</t>
  </si>
  <si>
    <t>Yu-Gi-Oh! 5D's World Championship 2010 Reverse of Arcadia</t>
  </si>
  <si>
    <t>NBA Live 08</t>
  </si>
  <si>
    <t>Tales of the World: Radiant Mythology</t>
  </si>
  <si>
    <t>The King of Fighters XIII</t>
  </si>
  <si>
    <t>Tom Clancy's Splinter Cell 3D</t>
  </si>
  <si>
    <t>Monopoly for Nintendo Switch</t>
  </si>
  <si>
    <t>Board Game</t>
  </si>
  <si>
    <t>Resident Evil Archives: Resident Evil</t>
  </si>
  <si>
    <t>Magna Carta 2</t>
  </si>
  <si>
    <t>Dynasty Warriors 6</t>
  </si>
  <si>
    <t>N3: Ninety-Nine Nights</t>
  </si>
  <si>
    <t>Naruto to Boruto: Shinobi Striker</t>
  </si>
  <si>
    <t xml:space="preserve">Bandai Namco Games  </t>
  </si>
  <si>
    <t>Ace Combat: Joint Assault</t>
  </si>
  <si>
    <t>Trace Memory</t>
  </si>
  <si>
    <t>Trauma Center: New Blood</t>
  </si>
  <si>
    <t>Overcooked! 2</t>
  </si>
  <si>
    <t xml:space="preserve">Sold Out  </t>
  </si>
  <si>
    <t>The Legend of Legacy</t>
  </si>
  <si>
    <t>Majin and the Forsaken Kingdom</t>
  </si>
  <si>
    <t>Sakura Wars: So Long, My Love</t>
  </si>
  <si>
    <t>Warriors Orochi 2</t>
  </si>
  <si>
    <t>Dead Rising: Chop Till You Drop</t>
  </si>
  <si>
    <t>Feel the Magic XY/XX</t>
  </si>
  <si>
    <t>Ever Oasis</t>
  </si>
  <si>
    <t>Shadow Hearts</t>
  </si>
  <si>
    <t>DeathSmiles</t>
  </si>
  <si>
    <t>WarioWare Gold</t>
  </si>
  <si>
    <t>El Shaddai: Ascension of the Metatron</t>
  </si>
  <si>
    <t xml:space="preserve">Ignition Entertainment  </t>
  </si>
  <si>
    <t>Dead to Rights: Retribution</t>
  </si>
  <si>
    <t>Mega Man ZX</t>
  </si>
  <si>
    <t>Dead or Alive</t>
  </si>
  <si>
    <t>Okami</t>
  </si>
  <si>
    <t>Patapon 3</t>
  </si>
  <si>
    <t>Mister Mosquito</t>
  </si>
  <si>
    <t>Virtua Fighter 5 Online</t>
  </si>
  <si>
    <t>Etrian Mystery Dungeon</t>
  </si>
  <si>
    <t>Armored Core: Project Phantasma</t>
  </si>
  <si>
    <t>Rhythm Thief &amp; the Emperor's Treasure</t>
  </si>
  <si>
    <t>Etrian Odyssey V: Beyond the Myth</t>
  </si>
  <si>
    <t>Shadows of the Damned</t>
  </si>
  <si>
    <t>Pac-Pix</t>
  </si>
  <si>
    <t>Final Fantasy Anniversary Edition</t>
  </si>
  <si>
    <t>Red Steel 2</t>
  </si>
  <si>
    <t>Shin Megami Tensei: Nocturne</t>
  </si>
  <si>
    <t>Dragon Ball Z: Tenkaichi Tag Team</t>
  </si>
  <si>
    <t>Suikoden Tierkreis</t>
  </si>
  <si>
    <t>The World Ends with You: Final Remix</t>
  </si>
  <si>
    <t>Etrian Odyssey: Millennium Girl</t>
  </si>
  <si>
    <t>Panzer Dragoon Orta</t>
  </si>
  <si>
    <t>King's Field II</t>
  </si>
  <si>
    <t>Deadly Premonition</t>
  </si>
  <si>
    <t>Stella Glow</t>
  </si>
  <si>
    <t>Bust A Groove 2</t>
  </si>
  <si>
    <t>Chromehounds</t>
  </si>
  <si>
    <t>Samurai Warriors Chronicles</t>
  </si>
  <si>
    <t>Metroid Prime Pinball</t>
  </si>
  <si>
    <t>Resident Evil: Deadly Silence</t>
  </si>
  <si>
    <t>Armored Core: Master of Arena</t>
  </si>
  <si>
    <t>Polarium</t>
  </si>
  <si>
    <t>Castlevania: Harmony of Dissonance</t>
  </si>
  <si>
    <t>Bomberman Generation</t>
  </si>
  <si>
    <t>Game &amp; Wario</t>
  </si>
  <si>
    <t>Hunted: The Demon's Forge</t>
  </si>
  <si>
    <t>Sonic Boom: Fire &amp; Ice</t>
  </si>
  <si>
    <t>Ace Combat: Assault Horizon Legacy</t>
  </si>
  <si>
    <t>Sid Meier's Civilization VI</t>
  </si>
  <si>
    <t>Dead or Alive Xtreme 2</t>
  </si>
  <si>
    <t>Spirit Camera: The Cursed Memoir</t>
  </si>
  <si>
    <t>Bomberman Tournament</t>
  </si>
  <si>
    <t>Disgaea 2: Dark Hero Days</t>
  </si>
  <si>
    <t>Grandia III</t>
  </si>
  <si>
    <t>Hybrid Heaven</t>
  </si>
  <si>
    <t>Persona Q: Shadow of the Labyrinth</t>
  </si>
  <si>
    <t>Armored Core 4</t>
  </si>
  <si>
    <t>7th Dragon III Code: VFD</t>
  </si>
  <si>
    <t>Resident Evil Archives: Resident Evil Zero</t>
  </si>
  <si>
    <t>Valhalla Knights</t>
  </si>
  <si>
    <t>Luminous Arc</t>
  </si>
  <si>
    <t>Avalon Code</t>
  </si>
  <si>
    <t>Disney Epic Mickey 2: The Power of Two</t>
  </si>
  <si>
    <t>Ar tonelico Qoga: Knell of Ar Ciel</t>
  </si>
  <si>
    <t>Disgaea: Afternoon of Darkness</t>
  </si>
  <si>
    <t>Hot Shots Tennis: Get a Grip</t>
  </si>
  <si>
    <t>Cross Edge</t>
  </si>
  <si>
    <t>Attack on Titan 2</t>
  </si>
  <si>
    <t xml:space="preserve">Koei Tecmo  </t>
  </si>
  <si>
    <t>Meteos</t>
  </si>
  <si>
    <t>Valkyrie Profile: Covenant of the Plume</t>
  </si>
  <si>
    <t>Lunar Knights</t>
  </si>
  <si>
    <t>Valhalla Knights 2</t>
  </si>
  <si>
    <t>Risen 2: Dark Waters</t>
  </si>
  <si>
    <t>Shin Megami Tensei: Persona 3 Portable</t>
  </si>
  <si>
    <t>Code Name: S.T.E.A.M.</t>
  </si>
  <si>
    <t>Breath of Fire</t>
  </si>
  <si>
    <t>Galactic Wrestling: Featuring Ultimate Muscle</t>
  </si>
  <si>
    <t>Life Is Strange: Before the Storm</t>
  </si>
  <si>
    <t>Dragon Quest Builders: Revive Alefgard</t>
  </si>
  <si>
    <t>Kartia: The Word of Fate</t>
  </si>
  <si>
    <t>Tropico 3</t>
  </si>
  <si>
    <t xml:space="preserve">Kalypso  </t>
  </si>
  <si>
    <t>Afrika</t>
  </si>
  <si>
    <t>Tales of Symphonia: Dawn of the New World</t>
  </si>
  <si>
    <t>Phantasy Star 0</t>
  </si>
  <si>
    <t>Fate/Extella: The Umbral Star</t>
  </si>
  <si>
    <t>Radiant Historia: Perfect Chronology</t>
  </si>
  <si>
    <t>50 Cent: Blood on the Sand</t>
  </si>
  <si>
    <t>Tekken 3D: Prime Edition</t>
  </si>
  <si>
    <t>Vampire Rain</t>
  </si>
  <si>
    <t xml:space="preserve">AQ Interactive  </t>
  </si>
  <si>
    <t>Blue Dragon Plus</t>
  </si>
  <si>
    <t>Tenchu: Shadow Assassins</t>
  </si>
  <si>
    <t>Final Fight One</t>
  </si>
  <si>
    <t>Kung Fu Rider</t>
  </si>
  <si>
    <t>Dark Messiah of Might and Magic Elements</t>
  </si>
  <si>
    <t>Infinite Space</t>
  </si>
  <si>
    <t>DanceMasters</t>
  </si>
  <si>
    <t>Dragon Ball: Revenge of King Piccolo</t>
  </si>
  <si>
    <t>Ogre Battle Saga Episode Five: The March of the Black Queen</t>
  </si>
  <si>
    <t>Warriors Orochi</t>
  </si>
  <si>
    <t>Earth Defense Force: Insect Armageddon</t>
  </si>
  <si>
    <t>Disgaea 5 Complete</t>
  </si>
  <si>
    <t>Rise of Nightmares</t>
  </si>
  <si>
    <t>Ridge Racer 6</t>
  </si>
  <si>
    <t>Arcana Heart 3</t>
  </si>
  <si>
    <t>Solatorobo: Red the Hunter</t>
  </si>
  <si>
    <t>No More Heroes: Heroes' Paradise</t>
  </si>
  <si>
    <t>Mana Khemia 2: Fall of Alchemy</t>
  </si>
  <si>
    <t>Dead or Alive Paradise</t>
  </si>
  <si>
    <t>Pac-Man &amp; Galaga Dimensions</t>
  </si>
  <si>
    <t>Valkyria Chronicles 4</t>
  </si>
  <si>
    <t>Space Invaders Extreme 2</t>
  </si>
  <si>
    <t xml:space="preserve">Taito  </t>
  </si>
  <si>
    <t>Project X Zone 2</t>
  </si>
  <si>
    <t>Dragon Ball Z: Attack of the Saiyans</t>
  </si>
  <si>
    <t>Valkyrie Profile: Lenneth</t>
  </si>
  <si>
    <t>Street Fighter 30th Anniversary Collection</t>
  </si>
  <si>
    <t>Armored Core: For Answer</t>
  </si>
  <si>
    <t>Tekken Tag Tournament 2</t>
  </si>
  <si>
    <t>Samurai Warriors: State of War</t>
  </si>
  <si>
    <t>The Munchables</t>
  </si>
  <si>
    <t>Disgaea DS</t>
  </si>
  <si>
    <t>Ar tonelico 2: Melody of Metafalica</t>
  </si>
  <si>
    <t>Call of Juarez</t>
  </si>
  <si>
    <t>Metal Gear Ac!d 2</t>
  </si>
  <si>
    <t>Trinity Universe</t>
  </si>
  <si>
    <t>Naruto Shippuden: Dragon Blade Chronicles</t>
  </si>
  <si>
    <t>Velvet Assassin</t>
  </si>
  <si>
    <t>Let's TAP</t>
  </si>
  <si>
    <t>Final Fantasy Fables: Chocobo Tales</t>
  </si>
  <si>
    <t>The Cursed Crusade</t>
  </si>
  <si>
    <t>Clock Tower II: The Struggle Within</t>
  </si>
  <si>
    <t>Bomberman Land</t>
  </si>
  <si>
    <t>Lost Kingdoms</t>
  </si>
  <si>
    <t>Zoo Keeper</t>
  </si>
  <si>
    <t>Cubivore: Survival of the Fittest</t>
  </si>
  <si>
    <t>Castlevania Judgment</t>
  </si>
  <si>
    <t>Clash of the Titans: The Videogame</t>
  </si>
  <si>
    <t>Guilty Gear Judgment</t>
  </si>
  <si>
    <t>Marble Saga: Kororinpa</t>
  </si>
  <si>
    <t>The King of Fighters XII</t>
  </si>
  <si>
    <t>Klonoa</t>
  </si>
  <si>
    <t>Innocent Life: A Futuristic Harvest Moon</t>
  </si>
  <si>
    <t>3D Dot Game Heroes</t>
  </si>
  <si>
    <t>Final Fantasy Fables: Chocobo's Dungeon</t>
  </si>
  <si>
    <t>Final Fantasy II Anniversary Edition</t>
  </si>
  <si>
    <t>Custom Robo Arena</t>
  </si>
  <si>
    <t>Konami Krazy Racers</t>
  </si>
  <si>
    <t>Dragon Ball: Origins 2</t>
  </si>
  <si>
    <t>Naruto Powerful Shippuden</t>
  </si>
  <si>
    <t>Castlevania: Lords of Shadow - Mirror of Fate</t>
  </si>
  <si>
    <t>Arcana Heart</t>
  </si>
  <si>
    <t>Xenoblade Chronicles 2: Torna ~ The Golden Country</t>
  </si>
  <si>
    <t>Gravity Rush Remastered</t>
  </si>
  <si>
    <t>Project Sylpheed: Arc of Deception</t>
  </si>
  <si>
    <t>Space Invaders Extreme</t>
  </si>
  <si>
    <t>FIFA 06: Road to FIFA World Cup</t>
  </si>
  <si>
    <t>Etrian Odyssey IV: Legends of the Titan</t>
  </si>
  <si>
    <t>Tales of the Abyss</t>
  </si>
  <si>
    <t>Theatrhythm: Final Fantasy</t>
  </si>
  <si>
    <t>Gear.Club Unlimited</t>
  </si>
  <si>
    <t xml:space="preserve">Microids  </t>
  </si>
  <si>
    <t>Metroid Prime: Federation Force</t>
  </si>
  <si>
    <t>Cave Story 3D</t>
  </si>
  <si>
    <t>Victorious Boxers: Revolution</t>
  </si>
  <si>
    <t>TRINITY: Souls of Zill O'll</t>
  </si>
  <si>
    <t>X-Blades</t>
  </si>
  <si>
    <t>Just Cause</t>
  </si>
  <si>
    <t>Secret Agent Clank</t>
  </si>
  <si>
    <t>Ultimate Muscle - The Kinnikuman Legacy: Legends vs New Generation</t>
  </si>
  <si>
    <t>Rodea the Sky Soldier</t>
  </si>
  <si>
    <t>Metal Slug 7</t>
  </si>
  <si>
    <t>Naruto Shippuden: Kizuna Drive</t>
  </si>
  <si>
    <t>BlazBlue: Continuum Shift II</t>
  </si>
  <si>
    <t>Rumble Roses XX</t>
  </si>
  <si>
    <t>Little King's Story</t>
  </si>
  <si>
    <t>Eat Lead: The Return of Matt Hazard</t>
  </si>
  <si>
    <t>Echo Night</t>
  </si>
  <si>
    <t>Undead Knights</t>
  </si>
  <si>
    <t>The Sky Crawlers: Innocent Aces</t>
  </si>
  <si>
    <t>Lost in Shadow</t>
  </si>
  <si>
    <t>Mana Khemia: Student Alliance</t>
  </si>
  <si>
    <t xml:space="preserve">Nippon Ichi Software  </t>
  </si>
  <si>
    <t>Calling</t>
  </si>
  <si>
    <t>BlazBlue: Calamity Trigger Portable</t>
  </si>
  <si>
    <t>Odama</t>
  </si>
  <si>
    <t>Prinny: Can I Really Be the Hero?</t>
  </si>
  <si>
    <t>Ys VIII: Lacrimosa of Dana</t>
  </si>
  <si>
    <t>Carnage Heart</t>
  </si>
  <si>
    <t>JU-ON: The Grudge</t>
  </si>
  <si>
    <t>Baten Kaitos Origins</t>
  </si>
  <si>
    <t>Bullet Witch</t>
  </si>
  <si>
    <t>Opoona</t>
  </si>
  <si>
    <t>Dragon Ball Z: Shin Budokai - Another Road</t>
  </si>
  <si>
    <t>Blue Dragon: Awakened Shadow</t>
  </si>
  <si>
    <t>Shadow Tower</t>
  </si>
  <si>
    <t>Steel Battalion</t>
  </si>
  <si>
    <t>Arcania: Gothic 4</t>
  </si>
  <si>
    <t xml:space="preserve">JoWood Productions  </t>
  </si>
  <si>
    <t>Last Rebellion</t>
  </si>
  <si>
    <t>Ridge Racer 3D</t>
  </si>
  <si>
    <t>Mystic Heroes</t>
  </si>
  <si>
    <t>Battle Fantasia</t>
  </si>
  <si>
    <t>Theme Hospital</t>
  </si>
  <si>
    <t>Killer7</t>
  </si>
  <si>
    <t>Heroes of Mana</t>
  </si>
  <si>
    <t>A-Train</t>
  </si>
  <si>
    <t xml:space="preserve">Maxis  </t>
  </si>
  <si>
    <t>Earth Defense Force 2017</t>
  </si>
  <si>
    <t>New International Track &amp; Field</t>
  </si>
  <si>
    <t>Elebits: The Adventures of Kai and Zero</t>
  </si>
  <si>
    <t>Baroque</t>
  </si>
  <si>
    <t>The Rub Rabbits!</t>
  </si>
  <si>
    <t>Dawn of Mana</t>
  </si>
  <si>
    <t>Half-Minute Hero</t>
  </si>
  <si>
    <t>Tank! Tank! Tank!</t>
  </si>
  <si>
    <t>Sushi Striker: The Way of Sushido</t>
  </si>
  <si>
    <t>Dragoneer's Aria</t>
  </si>
  <si>
    <t>BlazBlue: Cross Tag Battle</t>
  </si>
  <si>
    <t xml:space="preserve">Arc System Works  </t>
  </si>
  <si>
    <t>RPG Maker: Fes</t>
  </si>
  <si>
    <t>Vampire Rain: Altered Species</t>
  </si>
  <si>
    <t>Disgaea 1 Complete</t>
  </si>
  <si>
    <t>Virtua Striker 2002</t>
  </si>
  <si>
    <t>GrimGrimoire</t>
  </si>
  <si>
    <t>Muramasa: The Demon Blade</t>
  </si>
  <si>
    <t>Metal Gear Solid: Digital Graphic Novel</t>
  </si>
  <si>
    <t>Gotcha Force</t>
  </si>
  <si>
    <t>Tenkai Knights: Brave Battle</t>
  </si>
  <si>
    <t>Valhalla Knights: Eldar Saga</t>
  </si>
  <si>
    <t>Gesamtergebnis</t>
  </si>
  <si>
    <t>North America</t>
  </si>
  <si>
    <t>Europe</t>
  </si>
  <si>
    <t>Japan</t>
  </si>
  <si>
    <t>Other</t>
  </si>
  <si>
    <t>Total</t>
  </si>
  <si>
    <t>Region</t>
  </si>
  <si>
    <t>Sales</t>
  </si>
  <si>
    <t>Summe von Total_Sales</t>
  </si>
  <si>
    <t>Global</t>
  </si>
  <si>
    <t>Game Platform</t>
  </si>
  <si>
    <t>Sales (in millions)</t>
  </si>
  <si>
    <t>% in the region</t>
  </si>
  <si>
    <t>% in global</t>
  </si>
  <si>
    <t>Total sales in the given year</t>
  </si>
  <si>
    <t>Total sales in the region</t>
  </si>
  <si>
    <t>Game Platforms by Sales</t>
  </si>
  <si>
    <t>Sales (Millions)</t>
  </si>
  <si>
    <t>% in Global</t>
  </si>
  <si>
    <t>% in the Region</t>
  </si>
  <si>
    <t>Zeilenbeschriftungen</t>
  </si>
  <si>
    <t>Game Genre</t>
  </si>
  <si>
    <t>Top Game Genres by Sales</t>
  </si>
  <si>
    <t>Games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</si>
</sst>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sz val="2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10" fontId="3" fillId="0" borderId="0" xfId="1" applyNumberFormat="1" applyFont="1"/>
    <xf numFmtId="0" fontId="4" fillId="2" borderId="0" xfId="0" applyFont="1" applyFill="1"/>
    <xf numFmtId="10" fontId="0" fillId="0" borderId="0" xfId="1" applyNumberFormat="1" applyFont="1"/>
    <xf numFmtId="0" fontId="3" fillId="0" borderId="0" xfId="0" quotePrefix="1" applyFont="1"/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2">
    <cellStyle name="Prozent" xfId="1" builtinId="5"/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Top</a:t>
            </a:r>
            <a:r>
              <a:rPr lang="en-US" sz="11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Game Platforms by Sales in chosen Region and Year</a:t>
            </a:r>
            <a:endParaRPr lang="en-US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dashboard!$B$2:$B$6</c:f>
              <c:strCache>
                <c:ptCount val="5"/>
                <c:pt idx="0">
                  <c:v>Total</c:v>
                </c:pt>
                <c:pt idx="1">
                  <c:v>Region</c:v>
                </c:pt>
                <c:pt idx="2">
                  <c:v>Japan</c:v>
                </c:pt>
                <c:pt idx="3">
                  <c:v>Game Platforms by Sales</c:v>
                </c:pt>
                <c:pt idx="4">
                  <c:v>Sales (Millions)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dashboard!$A$7:$A$14</c:f>
              <c:strCache>
                <c:ptCount val="8"/>
                <c:pt idx="0">
                  <c:v>DS</c:v>
                </c:pt>
                <c:pt idx="1">
                  <c:v>PS2</c:v>
                </c:pt>
                <c:pt idx="2">
                  <c:v>Wii</c:v>
                </c:pt>
                <c:pt idx="3">
                  <c:v>PSP</c:v>
                </c:pt>
                <c:pt idx="4">
                  <c:v>GC</c:v>
                </c:pt>
                <c:pt idx="5">
                  <c:v>X360</c:v>
                </c:pt>
                <c:pt idx="6">
                  <c:v>PS3</c:v>
                </c:pt>
                <c:pt idx="7">
                  <c:v>GBA</c:v>
                </c:pt>
              </c:strCache>
            </c:strRef>
          </c:cat>
          <c:val>
            <c:numRef>
              <c:f>dashboard!$B$7:$B$14</c:f>
              <c:numCache>
                <c:formatCode>General</c:formatCode>
                <c:ptCount val="8"/>
                <c:pt idx="0">
                  <c:v>20.209999999999997</c:v>
                </c:pt>
                <c:pt idx="1">
                  <c:v>8.86</c:v>
                </c:pt>
                <c:pt idx="2">
                  <c:v>4.6999999999999993</c:v>
                </c:pt>
                <c:pt idx="3">
                  <c:v>2.52</c:v>
                </c:pt>
                <c:pt idx="4">
                  <c:v>0.62</c:v>
                </c:pt>
                <c:pt idx="5">
                  <c:v>0.52000000000000013</c:v>
                </c:pt>
                <c:pt idx="6">
                  <c:v>0.27</c:v>
                </c:pt>
                <c:pt idx="7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6-4B0C-9982-50820EAF090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14443087"/>
        <c:axId val="380908047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dashboard!$C$2:$C$6</c15:sqref>
                        </c15:formulaRef>
                      </c:ext>
                    </c:extLst>
                    <c:strCache>
                      <c:ptCount val="5"/>
                      <c:pt idx="0">
                        <c:v>Total</c:v>
                      </c:pt>
                      <c:pt idx="1">
                        <c:v>Sales (Millions)</c:v>
                      </c:pt>
                      <c:pt idx="2">
                        <c:v>37,87</c:v>
                      </c:pt>
                      <c:pt idx="3">
                        <c:v>Game Platforms by Sales</c:v>
                      </c:pt>
                      <c:pt idx="4">
                        <c:v>% in the Region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dk1">
                          <a:tint val="5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dk1">
                          <a:tint val="5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dk1">
                          <a:tint val="5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dashboard!$A$7:$A$14</c15:sqref>
                        </c15:formulaRef>
                      </c:ext>
                    </c:extLst>
                    <c:strCache>
                      <c:ptCount val="8"/>
                      <c:pt idx="0">
                        <c:v>DS</c:v>
                      </c:pt>
                      <c:pt idx="1">
                        <c:v>PS2</c:v>
                      </c:pt>
                      <c:pt idx="2">
                        <c:v>Wii</c:v>
                      </c:pt>
                      <c:pt idx="3">
                        <c:v>PSP</c:v>
                      </c:pt>
                      <c:pt idx="4">
                        <c:v>GC</c:v>
                      </c:pt>
                      <c:pt idx="5">
                        <c:v>X360</c:v>
                      </c:pt>
                      <c:pt idx="6">
                        <c:v>PS3</c:v>
                      </c:pt>
                      <c:pt idx="7">
                        <c:v>GBA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dashboard!$C$7:$C$14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0.53366781093213611</c:v>
                      </c:pt>
                      <c:pt idx="1">
                        <c:v>0.23395827832057034</c:v>
                      </c:pt>
                      <c:pt idx="2">
                        <c:v>0.12410879324003166</c:v>
                      </c:pt>
                      <c:pt idx="3">
                        <c:v>6.6543438077634007E-2</c:v>
                      </c:pt>
                      <c:pt idx="4">
                        <c:v>1.6371798257195667E-2</c:v>
                      </c:pt>
                      <c:pt idx="5">
                        <c:v>1.3731185635067337E-2</c:v>
                      </c:pt>
                      <c:pt idx="6">
                        <c:v>7.1296540797465011E-3</c:v>
                      </c:pt>
                      <c:pt idx="7">
                        <c:v>4.4890414576181674E-3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F76-4B0C-9982-50820EAF090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dashboard!$D$2:$D$6</c15:sqref>
                        </c15:formulaRef>
                      </c:ext>
                    </c:extLst>
                    <c:strCache>
                      <c:ptCount val="5"/>
                      <c:pt idx="0">
                        <c:v>Total</c:v>
                      </c:pt>
                      <c:pt idx="1">
                        <c:v>% in Global</c:v>
                      </c:pt>
                      <c:pt idx="2">
                        <c:v>13,46%</c:v>
                      </c:pt>
                      <c:pt idx="3">
                        <c:v>Game Platforms by Sales</c:v>
                      </c:pt>
                      <c:pt idx="4">
                        <c:v>% in Global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dk1">
                          <a:tint val="7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dk1">
                          <a:tint val="7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dk1">
                          <a:tint val="7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dashboard!$A$7:$A$14</c15:sqref>
                        </c15:formulaRef>
                      </c:ext>
                    </c:extLst>
                    <c:strCache>
                      <c:ptCount val="8"/>
                      <c:pt idx="0">
                        <c:v>DS</c:v>
                      </c:pt>
                      <c:pt idx="1">
                        <c:v>PS2</c:v>
                      </c:pt>
                      <c:pt idx="2">
                        <c:v>Wii</c:v>
                      </c:pt>
                      <c:pt idx="3">
                        <c:v>PSP</c:v>
                      </c:pt>
                      <c:pt idx="4">
                        <c:v>GC</c:v>
                      </c:pt>
                      <c:pt idx="5">
                        <c:v>X360</c:v>
                      </c:pt>
                      <c:pt idx="6">
                        <c:v>PS3</c:v>
                      </c:pt>
                      <c:pt idx="7">
                        <c:v>GBA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dashboard!$D$7:$D$14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3.592633412735094E-2</c:v>
                      </c:pt>
                      <c:pt idx="1">
                        <c:v>1.5749991111743165E-2</c:v>
                      </c:pt>
                      <c:pt idx="2">
                        <c:v>8.3549614249653348E-3</c:v>
                      </c:pt>
                      <c:pt idx="3">
                        <c:v>4.479681444875031E-3</c:v>
                      </c:pt>
                      <c:pt idx="4">
                        <c:v>1.1021438475486188E-3</c:v>
                      </c:pt>
                      <c:pt idx="5">
                        <c:v>9.2437871084722896E-4</c:v>
                      </c:pt>
                      <c:pt idx="6">
                        <c:v>4.799658690937534E-4</c:v>
                      </c:pt>
                      <c:pt idx="7">
                        <c:v>3.0220073239236325E-4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F76-4B0C-9982-50820EAF0905}"/>
                  </c:ext>
                </c:extLst>
              </c15:ser>
            </c15:filteredBarSeries>
          </c:ext>
        </c:extLst>
      </c:barChart>
      <c:catAx>
        <c:axId val="514443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Platform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380908047"/>
        <c:crosses val="autoZero"/>
        <c:auto val="1"/>
        <c:lblAlgn val="ctr"/>
        <c:lblOffset val="100"/>
        <c:noMultiLvlLbl val="0"/>
      </c:catAx>
      <c:valAx>
        <c:axId val="38090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Sales </a:t>
                </a:r>
                <a:r>
                  <a:rPr lang="de-DE" baseline="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(Millions)</a:t>
                </a:r>
                <a:endParaRPr lang="de-DE">
                  <a:solidFill>
                    <a:schemeClr val="bg2">
                      <a:lumMod val="50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444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 b="1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Top Game Genres</a:t>
            </a:r>
            <a:r>
              <a:rPr lang="en-US" sz="1100" b="1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in chosen Region and Year</a:t>
            </a:r>
            <a:endParaRPr lang="en-US" sz="1100" b="1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visualizations!$Q$1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visualizations!$P$2:$P$13</c:f>
              <c:strCache>
                <c:ptCount val="12"/>
                <c:pt idx="0">
                  <c:v>Platform</c:v>
                </c:pt>
                <c:pt idx="1">
                  <c:v>Role-Playing</c:v>
                </c:pt>
                <c:pt idx="2">
                  <c:v>Misc</c:v>
                </c:pt>
                <c:pt idx="3">
                  <c:v>Sports</c:v>
                </c:pt>
                <c:pt idx="4">
                  <c:v>Action</c:v>
                </c:pt>
                <c:pt idx="5">
                  <c:v>Puzzle</c:v>
                </c:pt>
                <c:pt idx="6">
                  <c:v>Adventure</c:v>
                </c:pt>
                <c:pt idx="7">
                  <c:v>Shooter</c:v>
                </c:pt>
                <c:pt idx="8">
                  <c:v>Fighting</c:v>
                </c:pt>
                <c:pt idx="9">
                  <c:v>Simulation</c:v>
                </c:pt>
                <c:pt idx="10">
                  <c:v>Racing</c:v>
                </c:pt>
                <c:pt idx="11">
                  <c:v>Strategy</c:v>
                </c:pt>
              </c:strCache>
            </c:strRef>
          </c:cat>
          <c:val>
            <c:numRef>
              <c:f>visualizations!$Q$2:$Q$13</c:f>
              <c:numCache>
                <c:formatCode>General</c:formatCode>
                <c:ptCount val="12"/>
                <c:pt idx="0">
                  <c:v>9.16</c:v>
                </c:pt>
                <c:pt idx="1">
                  <c:v>8.68</c:v>
                </c:pt>
                <c:pt idx="2">
                  <c:v>6.6199999999999992</c:v>
                </c:pt>
                <c:pt idx="3">
                  <c:v>5.2999999999999989</c:v>
                </c:pt>
                <c:pt idx="4">
                  <c:v>2.06</c:v>
                </c:pt>
                <c:pt idx="5">
                  <c:v>1.75</c:v>
                </c:pt>
                <c:pt idx="6">
                  <c:v>1.6199999999999999</c:v>
                </c:pt>
                <c:pt idx="7">
                  <c:v>1.1200000000000001</c:v>
                </c:pt>
                <c:pt idx="8">
                  <c:v>0.82000000000000006</c:v>
                </c:pt>
                <c:pt idx="9">
                  <c:v>0.45000000000000007</c:v>
                </c:pt>
                <c:pt idx="10">
                  <c:v>0.24</c:v>
                </c:pt>
                <c:pt idx="1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A-4191-97C5-09676F3D9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9476912"/>
        <c:axId val="599460272"/>
      </c:barChart>
      <c:catAx>
        <c:axId val="599476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599460272"/>
        <c:crosses val="autoZero"/>
        <c:auto val="1"/>
        <c:lblAlgn val="ctr"/>
        <c:lblOffset val="100"/>
        <c:noMultiLvlLbl val="0"/>
      </c:catAx>
      <c:valAx>
        <c:axId val="59946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90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Sales (Millions)</a:t>
                </a:r>
              </a:p>
            </c:rich>
          </c:tx>
          <c:layout>
            <c:manualLayout>
              <c:xMode val="edge"/>
              <c:yMode val="edge"/>
              <c:x val="0.41671032095893934"/>
              <c:y val="0.874807633783626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947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 b="1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Game</a:t>
            </a:r>
            <a:r>
              <a:rPr lang="en-US" sz="1100" b="1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Sales from 1985 to 2018 in chosen Region</a:t>
            </a:r>
            <a:endParaRPr lang="en-US" sz="1100" b="1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visualizations!$F$1</c:f>
              <c:strCache>
                <c:ptCount val="1"/>
                <c:pt idx="0">
                  <c:v>Sales (Millions)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cat>
            <c:numRef>
              <c:f>visualizations!$E$2:$E$32</c:f>
              <c:numCache>
                <c:formatCode>General</c:formatCode>
                <c:ptCount val="31"/>
                <c:pt idx="0">
                  <c:v>1985</c:v>
                </c:pt>
                <c:pt idx="1">
                  <c:v>1987</c:v>
                </c:pt>
                <c:pt idx="2">
                  <c:v>1989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</c:numCache>
            </c:numRef>
          </c:cat>
          <c:val>
            <c:numRef>
              <c:f>visualizations!$F$2:$F$32</c:f>
              <c:numCache>
                <c:formatCode>General</c:formatCode>
                <c:ptCount val="31"/>
                <c:pt idx="0">
                  <c:v>6.81</c:v>
                </c:pt>
                <c:pt idx="1">
                  <c:v>1.69</c:v>
                </c:pt>
                <c:pt idx="2">
                  <c:v>0.31</c:v>
                </c:pt>
                <c:pt idx="3">
                  <c:v>6.1199999999999992</c:v>
                </c:pt>
                <c:pt idx="4">
                  <c:v>7.65</c:v>
                </c:pt>
                <c:pt idx="5">
                  <c:v>3.59</c:v>
                </c:pt>
                <c:pt idx="6">
                  <c:v>5.28</c:v>
                </c:pt>
                <c:pt idx="7">
                  <c:v>6.02</c:v>
                </c:pt>
                <c:pt idx="8">
                  <c:v>9.4799999999999986</c:v>
                </c:pt>
                <c:pt idx="9">
                  <c:v>15.790000000000004</c:v>
                </c:pt>
                <c:pt idx="10">
                  <c:v>29.63</c:v>
                </c:pt>
                <c:pt idx="11">
                  <c:v>22.969999999999995</c:v>
                </c:pt>
                <c:pt idx="12">
                  <c:v>23.77</c:v>
                </c:pt>
                <c:pt idx="13">
                  <c:v>25.259999999999994</c:v>
                </c:pt>
                <c:pt idx="14">
                  <c:v>13.22</c:v>
                </c:pt>
                <c:pt idx="15">
                  <c:v>17.999999999999996</c:v>
                </c:pt>
                <c:pt idx="16">
                  <c:v>14.28</c:v>
                </c:pt>
                <c:pt idx="17">
                  <c:v>30.680000000000017</c:v>
                </c:pt>
                <c:pt idx="18">
                  <c:v>37.870000000000019</c:v>
                </c:pt>
                <c:pt idx="19">
                  <c:v>38.749999999999993</c:v>
                </c:pt>
                <c:pt idx="20">
                  <c:v>35.250000000000014</c:v>
                </c:pt>
                <c:pt idx="21">
                  <c:v>40.339999999999954</c:v>
                </c:pt>
                <c:pt idx="22">
                  <c:v>35.03000000000003</c:v>
                </c:pt>
                <c:pt idx="23">
                  <c:v>33.510000000000012</c:v>
                </c:pt>
                <c:pt idx="24">
                  <c:v>13.49</c:v>
                </c:pt>
                <c:pt idx="25">
                  <c:v>23.970000000000002</c:v>
                </c:pt>
                <c:pt idx="26">
                  <c:v>13.179999999999993</c:v>
                </c:pt>
                <c:pt idx="27">
                  <c:v>12.88</c:v>
                </c:pt>
                <c:pt idx="28">
                  <c:v>13.849999999999998</c:v>
                </c:pt>
                <c:pt idx="29">
                  <c:v>18.88000000000002</c:v>
                </c:pt>
                <c:pt idx="30">
                  <c:v>12.699999999999994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F-4455-9E9A-AC1EA1264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1518367"/>
        <c:axId val="921516703"/>
      </c:barChart>
      <c:catAx>
        <c:axId val="92151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921516703"/>
        <c:crosses val="autoZero"/>
        <c:auto val="1"/>
        <c:lblAlgn val="ctr"/>
        <c:lblOffset val="100"/>
        <c:noMultiLvlLbl val="0"/>
      </c:catAx>
      <c:valAx>
        <c:axId val="92151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90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Sales</a:t>
                </a:r>
                <a:r>
                  <a:rPr lang="de-DE" sz="900" baseline="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(Millions)</a:t>
                </a:r>
                <a:endParaRPr lang="de-DE" sz="900">
                  <a:solidFill>
                    <a:schemeClr val="bg2">
                      <a:lumMod val="50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151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visualizations!$F$1</c:f>
              <c:strCache>
                <c:ptCount val="1"/>
                <c:pt idx="0">
                  <c:v>Sales (Millions)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visualizations!$E$2:$E$32</c:f>
              <c:numCache>
                <c:formatCode>General</c:formatCode>
                <c:ptCount val="31"/>
                <c:pt idx="0">
                  <c:v>1985</c:v>
                </c:pt>
                <c:pt idx="1">
                  <c:v>1987</c:v>
                </c:pt>
                <c:pt idx="2">
                  <c:v>1989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</c:numCache>
            </c:numRef>
          </c:cat>
          <c:val>
            <c:numRef>
              <c:f>visualizations!$F$2:$F$32</c:f>
              <c:numCache>
                <c:formatCode>General</c:formatCode>
                <c:ptCount val="31"/>
                <c:pt idx="0">
                  <c:v>6.81</c:v>
                </c:pt>
                <c:pt idx="1">
                  <c:v>1.69</c:v>
                </c:pt>
                <c:pt idx="2">
                  <c:v>0.31</c:v>
                </c:pt>
                <c:pt idx="3">
                  <c:v>6.1199999999999992</c:v>
                </c:pt>
                <c:pt idx="4">
                  <c:v>7.65</c:v>
                </c:pt>
                <c:pt idx="5">
                  <c:v>3.59</c:v>
                </c:pt>
                <c:pt idx="6">
                  <c:v>5.28</c:v>
                </c:pt>
                <c:pt idx="7">
                  <c:v>6.02</c:v>
                </c:pt>
                <c:pt idx="8">
                  <c:v>9.4799999999999986</c:v>
                </c:pt>
                <c:pt idx="9">
                  <c:v>15.790000000000004</c:v>
                </c:pt>
                <c:pt idx="10">
                  <c:v>29.63</c:v>
                </c:pt>
                <c:pt idx="11">
                  <c:v>22.969999999999995</c:v>
                </c:pt>
                <c:pt idx="12">
                  <c:v>23.77</c:v>
                </c:pt>
                <c:pt idx="13">
                  <c:v>25.259999999999994</c:v>
                </c:pt>
                <c:pt idx="14">
                  <c:v>13.22</c:v>
                </c:pt>
                <c:pt idx="15">
                  <c:v>17.999999999999996</c:v>
                </c:pt>
                <c:pt idx="16">
                  <c:v>14.28</c:v>
                </c:pt>
                <c:pt idx="17">
                  <c:v>30.680000000000017</c:v>
                </c:pt>
                <c:pt idx="18">
                  <c:v>37.870000000000019</c:v>
                </c:pt>
                <c:pt idx="19">
                  <c:v>38.749999999999993</c:v>
                </c:pt>
                <c:pt idx="20">
                  <c:v>35.250000000000014</c:v>
                </c:pt>
                <c:pt idx="21">
                  <c:v>40.339999999999954</c:v>
                </c:pt>
                <c:pt idx="22">
                  <c:v>35.03000000000003</c:v>
                </c:pt>
                <c:pt idx="23">
                  <c:v>33.510000000000012</c:v>
                </c:pt>
                <c:pt idx="24">
                  <c:v>13.49</c:v>
                </c:pt>
                <c:pt idx="25">
                  <c:v>23.970000000000002</c:v>
                </c:pt>
                <c:pt idx="26">
                  <c:v>13.179999999999993</c:v>
                </c:pt>
                <c:pt idx="27">
                  <c:v>12.88</c:v>
                </c:pt>
                <c:pt idx="28">
                  <c:v>13.849999999999998</c:v>
                </c:pt>
                <c:pt idx="29">
                  <c:v>18.88000000000002</c:v>
                </c:pt>
                <c:pt idx="30">
                  <c:v>12.699999999999994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A-444B-A58A-CAAFFB917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1518367"/>
        <c:axId val="921516703"/>
      </c:barChart>
      <c:catAx>
        <c:axId val="92151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1516703"/>
        <c:crosses val="autoZero"/>
        <c:auto val="1"/>
        <c:lblAlgn val="ctr"/>
        <c:lblOffset val="100"/>
        <c:noMultiLvlLbl val="0"/>
      </c:catAx>
      <c:valAx>
        <c:axId val="92151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151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visualizations!$Q$1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visualizations!$P$2:$P$13</c:f>
              <c:strCache>
                <c:ptCount val="12"/>
                <c:pt idx="0">
                  <c:v>Platform</c:v>
                </c:pt>
                <c:pt idx="1">
                  <c:v>Role-Playing</c:v>
                </c:pt>
                <c:pt idx="2">
                  <c:v>Misc</c:v>
                </c:pt>
                <c:pt idx="3">
                  <c:v>Sports</c:v>
                </c:pt>
                <c:pt idx="4">
                  <c:v>Action</c:v>
                </c:pt>
                <c:pt idx="5">
                  <c:v>Puzzle</c:v>
                </c:pt>
                <c:pt idx="6">
                  <c:v>Adventure</c:v>
                </c:pt>
                <c:pt idx="7">
                  <c:v>Shooter</c:v>
                </c:pt>
                <c:pt idx="8">
                  <c:v>Fighting</c:v>
                </c:pt>
                <c:pt idx="9">
                  <c:v>Simulation</c:v>
                </c:pt>
                <c:pt idx="10">
                  <c:v>Racing</c:v>
                </c:pt>
                <c:pt idx="11">
                  <c:v>Strategy</c:v>
                </c:pt>
              </c:strCache>
            </c:strRef>
          </c:cat>
          <c:val>
            <c:numRef>
              <c:f>visualizations!$Q$2:$Q$13</c:f>
              <c:numCache>
                <c:formatCode>General</c:formatCode>
                <c:ptCount val="12"/>
                <c:pt idx="0">
                  <c:v>9.16</c:v>
                </c:pt>
                <c:pt idx="1">
                  <c:v>8.68</c:v>
                </c:pt>
                <c:pt idx="2">
                  <c:v>6.6199999999999992</c:v>
                </c:pt>
                <c:pt idx="3">
                  <c:v>5.2999999999999989</c:v>
                </c:pt>
                <c:pt idx="4">
                  <c:v>2.06</c:v>
                </c:pt>
                <c:pt idx="5">
                  <c:v>1.75</c:v>
                </c:pt>
                <c:pt idx="6">
                  <c:v>1.6199999999999999</c:v>
                </c:pt>
                <c:pt idx="7">
                  <c:v>1.1200000000000001</c:v>
                </c:pt>
                <c:pt idx="8">
                  <c:v>0.82000000000000006</c:v>
                </c:pt>
                <c:pt idx="9">
                  <c:v>0.45000000000000007</c:v>
                </c:pt>
                <c:pt idx="10">
                  <c:v>0.24</c:v>
                </c:pt>
                <c:pt idx="1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7-4DFB-A66D-7A6E7D915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9476912"/>
        <c:axId val="599460272"/>
      </c:barChart>
      <c:catAx>
        <c:axId val="599476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9460272"/>
        <c:crosses val="autoZero"/>
        <c:auto val="1"/>
        <c:lblAlgn val="ctr"/>
        <c:lblOffset val="100"/>
        <c:noMultiLvlLbl val="0"/>
      </c:catAx>
      <c:valAx>
        <c:axId val="59946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947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3</xdr:col>
      <xdr:colOff>1246532</xdr:colOff>
      <xdr:row>29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7E2C7B3-2FF5-6191-AC1C-64DF9C077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4331</xdr:colOff>
      <xdr:row>1</xdr:row>
      <xdr:rowOff>0</xdr:rowOff>
    </xdr:from>
    <xdr:to>
      <xdr:col>8</xdr:col>
      <xdr:colOff>0</xdr:colOff>
      <xdr:row>14</xdr:row>
      <xdr:rowOff>181841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8DFB222-F394-4D19-9C09-EFD85F40A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7936</xdr:rowOff>
    </xdr:from>
    <xdr:to>
      <xdr:col>8</xdr:col>
      <xdr:colOff>0</xdr:colOff>
      <xdr:row>43</xdr:row>
      <xdr:rowOff>178593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B6EC6B6-2D26-49AB-BD07-128E74EFF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4762</xdr:rowOff>
    </xdr:from>
    <xdr:to>
      <xdr:col>13</xdr:col>
      <xdr:colOff>0</xdr:colOff>
      <xdr:row>14</xdr:row>
      <xdr:rowOff>80962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902E015-C18F-5EEA-8712-4E9E70792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30</xdr:col>
      <xdr:colOff>0</xdr:colOff>
      <xdr:row>14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80663F4-19AA-06BE-4A9E-BBC69BDCD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ah Vodde" refreshedDate="44951.492537847225" createdVersion="8" refreshedVersion="8" minRefreshableVersion="3" recordCount="1718" xr:uid="{BC57894E-CF78-4E2E-ABBE-8C87D9707F84}">
  <cacheSource type="worksheet">
    <worksheetSource name="data"/>
  </cacheSource>
  <cacheFields count="11">
    <cacheField name="Name" numFmtId="0">
      <sharedItems/>
    </cacheField>
    <cacheField name="Platform" numFmtId="0">
      <sharedItems count="24">
        <s v="Wii"/>
        <s v="NS"/>
        <s v="NES"/>
        <s v="GB"/>
        <s v="DS"/>
        <s v="X360"/>
        <s v="SNES"/>
        <s v="PS3"/>
        <s v="PS4"/>
        <s v="3DS"/>
        <s v="PS2"/>
        <s v="GBA"/>
        <s v="N64"/>
        <s v="PS"/>
        <s v="XOne"/>
        <s v="WiiU"/>
        <s v="XB"/>
        <s v="PSP"/>
        <s v="GC"/>
        <s v="GBC"/>
        <s v="PSN"/>
        <s v="DC"/>
        <s v="PSV"/>
        <s v="SAT"/>
      </sharedItems>
    </cacheField>
    <cacheField name="Year" numFmtId="0">
      <sharedItems containsSemiMixedTypes="0" containsString="0" containsNumber="1" containsInteger="1" minValue="1985" maxValue="2018" count="31">
        <n v="2006"/>
        <n v="2017"/>
        <n v="1985"/>
        <n v="2008"/>
        <n v="2009"/>
        <n v="1998"/>
        <n v="2018"/>
        <n v="2007"/>
        <n v="2010"/>
        <n v="2005"/>
        <n v="2000"/>
        <n v="1991"/>
        <n v="2013"/>
        <n v="2014"/>
        <n v="2011"/>
        <n v="2004"/>
        <n v="2016"/>
        <n v="2003"/>
        <n v="2002"/>
        <n v="2001"/>
        <n v="1999"/>
        <n v="2012"/>
        <n v="1996"/>
        <n v="1992"/>
        <n v="1997"/>
        <n v="1994"/>
        <n v="2015"/>
        <n v="1987"/>
        <n v="1995"/>
        <n v="1989"/>
        <n v="1993"/>
      </sharedItems>
    </cacheField>
    <cacheField name="Genre" numFmtId="0">
      <sharedItems count="18">
        <s v="Sports"/>
        <s v="Racing"/>
        <s v="Platform"/>
        <s v="Role-Playing"/>
        <s v="Fighting"/>
        <s v="Misc"/>
        <s v="Action-Adventure"/>
        <s v="Party"/>
        <s v="Simulation"/>
        <s v="Action"/>
        <s v="Shooter"/>
        <s v="Adventure"/>
        <s v="Strategy"/>
        <s v="Music"/>
        <s v="Puzzle"/>
        <s v="Sandbox"/>
        <s v="MMO"/>
        <s v="Board Game"/>
      </sharedItems>
    </cacheField>
    <cacheField name="Critic_Score" numFmtId="0">
      <sharedItems containsSemiMixedTypes="0" containsString="0" containsNumber="1" minValue="3.2" maxValue="10"/>
    </cacheField>
    <cacheField name="Publisher" numFmtId="0">
      <sharedItems/>
    </cacheField>
    <cacheField name="NA_Sales" numFmtId="0">
      <sharedItems containsSemiMixedTypes="0" containsString="0" containsNumber="1" minValue="0" maxValue="41.36"/>
    </cacheField>
    <cacheField name="PAL_Sales" numFmtId="0">
      <sharedItems containsSemiMixedTypes="0" containsString="0" containsNumber="1" minValue="0" maxValue="29.02"/>
    </cacheField>
    <cacheField name="JP_Sales" numFmtId="0">
      <sharedItems containsSemiMixedTypes="0" containsString="0" containsNumber="1" minValue="0" maxValue="10.220000000000001"/>
    </cacheField>
    <cacheField name="Other_Sales" numFmtId="0">
      <sharedItems containsSemiMixedTypes="0" containsString="0" containsNumber="1" minValue="0" maxValue="10.57"/>
    </cacheField>
    <cacheField name="Total_Sales" numFmtId="0">
      <sharedItems containsSemiMixedTypes="0" containsString="0" containsNumber="1" minValue="0.02" maxValue="82.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8">
  <r>
    <s v="Wii Sports"/>
    <x v="0"/>
    <x v="0"/>
    <x v="0"/>
    <n v="7.7"/>
    <s v="Nintendo  "/>
    <n v="41.36"/>
    <n v="29.02"/>
    <n v="3.77"/>
    <n v="8.51"/>
    <n v="82.66"/>
  </r>
  <r>
    <s v="Mario Kart 8 Deluxe"/>
    <x v="1"/>
    <x v="1"/>
    <x v="1"/>
    <n v="9.3000000000000007"/>
    <s v="Nintendo  "/>
    <n v="5.05"/>
    <n v="4.9800000000000004"/>
    <n v="2.11"/>
    <n v="0.91"/>
    <n v="13.05"/>
  </r>
  <r>
    <s v="Super Mario Bros."/>
    <x v="2"/>
    <x v="2"/>
    <x v="2"/>
    <n v="10"/>
    <s v="Nintendo  "/>
    <n v="29.08"/>
    <n v="3.58"/>
    <n v="6.81"/>
    <n v="0.77"/>
    <n v="40.24"/>
  </r>
  <r>
    <s v="Mario Kart Wii"/>
    <x v="0"/>
    <x v="3"/>
    <x v="1"/>
    <n v="8.1999999999999993"/>
    <s v="Nintendo  "/>
    <n v="15.91"/>
    <n v="12.92"/>
    <n v="3.8"/>
    <n v="3.35"/>
    <n v="35.979999999999997"/>
  </r>
  <r>
    <s v="Wii Sports Resort"/>
    <x v="0"/>
    <x v="4"/>
    <x v="0"/>
    <n v="8"/>
    <s v="Nintendo  "/>
    <n v="15.61"/>
    <n v="10.99"/>
    <n v="3.29"/>
    <n v="3.02"/>
    <n v="32.909999999999997"/>
  </r>
  <r>
    <s v="Pokémon Red / Green / Blue Version"/>
    <x v="3"/>
    <x v="5"/>
    <x v="3"/>
    <n v="9.4"/>
    <s v="Nintendo  "/>
    <n v="11.27"/>
    <n v="8.89"/>
    <n v="10.220000000000001"/>
    <n v="1"/>
    <n v="31.38"/>
  </r>
  <r>
    <s v="New Super Mario Bros."/>
    <x v="4"/>
    <x v="0"/>
    <x v="2"/>
    <n v="9.1"/>
    <s v="Nintendo  "/>
    <n v="11.28"/>
    <n v="9.19"/>
    <n v="6.5"/>
    <n v="2.89"/>
    <n v="29.86"/>
  </r>
  <r>
    <s v="New Super Mario Bros. Wii"/>
    <x v="0"/>
    <x v="4"/>
    <x v="2"/>
    <n v="8.6"/>
    <s v="Nintendo  "/>
    <n v="14.53"/>
    <n v="7.01"/>
    <n v="4.7"/>
    <n v="2.27"/>
    <n v="28.51"/>
  </r>
  <r>
    <s v="Super Smash Bros. Ultimate"/>
    <x v="1"/>
    <x v="6"/>
    <x v="4"/>
    <n v="9.4"/>
    <s v="Nintendo  "/>
    <n v="4.22"/>
    <n v="1.72"/>
    <n v="2.41"/>
    <n v="0.61"/>
    <n v="8.9599999999999991"/>
  </r>
  <r>
    <s v="Wii Play"/>
    <x v="0"/>
    <x v="7"/>
    <x v="5"/>
    <n v="5.9"/>
    <s v="Nintendo  "/>
    <n v="13.96"/>
    <n v="9.18"/>
    <n v="2.93"/>
    <n v="2.85"/>
    <n v="28.92"/>
  </r>
  <r>
    <s v="The Legend of Zelda: Breath of the Wild"/>
    <x v="1"/>
    <x v="1"/>
    <x v="6"/>
    <n v="9.9"/>
    <s v="Nintendo  "/>
    <n v="4.54"/>
    <n v="2.94"/>
    <n v="1.26"/>
    <n v="0.73"/>
    <n v="9.4700000000000006"/>
  </r>
  <r>
    <s v="Super Mario Odyssey"/>
    <x v="1"/>
    <x v="1"/>
    <x v="2"/>
    <n v="9.9"/>
    <s v="Nintendo  "/>
    <n v="5.0999999999999996"/>
    <n v="3.75"/>
    <n v="2.02"/>
    <n v="0.84"/>
    <n v="11.71"/>
  </r>
  <r>
    <s v="Kinect Adventures!"/>
    <x v="5"/>
    <x v="8"/>
    <x v="7"/>
    <n v="6.7"/>
    <s v="Microsoft Game Studios  "/>
    <n v="15.09"/>
    <n v="4.97"/>
    <n v="0.24"/>
    <n v="1.81"/>
    <n v="22.11"/>
  </r>
  <r>
    <s v="Nintendogs"/>
    <x v="4"/>
    <x v="9"/>
    <x v="8"/>
    <n v="8.4"/>
    <s v="Nintendo  "/>
    <n v="9.0500000000000007"/>
    <n v="10.96"/>
    <n v="1.93"/>
    <n v="2.74"/>
    <n v="24.68"/>
  </r>
  <r>
    <s v="Mario Kart DS"/>
    <x v="4"/>
    <x v="9"/>
    <x v="1"/>
    <n v="9.1"/>
    <s v="Nintendo  "/>
    <n v="9.7100000000000009"/>
    <n v="7.51"/>
    <n v="4.13"/>
    <n v="1.91"/>
    <n v="23.26"/>
  </r>
  <r>
    <s v="Pokémon Gold / Silver Version"/>
    <x v="3"/>
    <x v="10"/>
    <x v="3"/>
    <n v="9.1999999999999993"/>
    <s v="Nintendo  "/>
    <n v="9"/>
    <n v="6.18"/>
    <n v="7.2"/>
    <n v="0.71"/>
    <n v="23.09"/>
  </r>
  <r>
    <s v="Wii Fit"/>
    <x v="0"/>
    <x v="3"/>
    <x v="0"/>
    <n v="7.9"/>
    <s v="Nintendo  "/>
    <n v="8.92"/>
    <n v="8.0299999999999994"/>
    <n v="3.6"/>
    <n v="2.15"/>
    <n v="22.7"/>
  </r>
  <r>
    <s v="Wii Fit Plus"/>
    <x v="0"/>
    <x v="4"/>
    <x v="0"/>
    <n v="8"/>
    <s v="Nintendo  "/>
    <n v="9.01"/>
    <n v="8.51"/>
    <n v="2.5299999999999998"/>
    <n v="1.76"/>
    <n v="21.81"/>
  </r>
  <r>
    <s v="Super Mario World"/>
    <x v="6"/>
    <x v="11"/>
    <x v="2"/>
    <n v="8.5"/>
    <s v="Nintendo  "/>
    <n v="12.78"/>
    <n v="3.75"/>
    <n v="3.54"/>
    <n v="0.55000000000000004"/>
    <n v="20.62"/>
  </r>
  <r>
    <s v="Grand Theft Auto V"/>
    <x v="7"/>
    <x v="12"/>
    <x v="9"/>
    <n v="9.4"/>
    <s v="Rockstar Games  "/>
    <n v="6.37"/>
    <n v="9.85"/>
    <n v="0.99"/>
    <n v="3.12"/>
    <n v="20.329999999999998"/>
  </r>
  <r>
    <s v="Marvel's Spider-Man"/>
    <x v="8"/>
    <x v="6"/>
    <x v="6"/>
    <n v="9.1"/>
    <s v="Sony Interactive Entertainment  "/>
    <n v="3.64"/>
    <n v="3.39"/>
    <n v="0.32"/>
    <n v="1.41"/>
    <n v="8.76"/>
  </r>
  <r>
    <s v="God of War (2018)"/>
    <x v="8"/>
    <x v="6"/>
    <x v="9"/>
    <n v="9.6999999999999993"/>
    <s v="Sony Interactive Entertainment  "/>
    <n v="2.83"/>
    <n v="2.17"/>
    <n v="0.13"/>
    <n v="1.02"/>
    <n v="6.15"/>
  </r>
  <r>
    <s v="Grand Theft Auto V"/>
    <x v="8"/>
    <x v="13"/>
    <x v="9"/>
    <n v="9.6999999999999993"/>
    <s v="Rockstar Games  "/>
    <n v="6.06"/>
    <n v="9.7100000000000009"/>
    <n v="0.6"/>
    <n v="3.02"/>
    <n v="19.39"/>
  </r>
  <r>
    <s v="Brain Age: Train Your Brain in Minutes a Day"/>
    <x v="4"/>
    <x v="0"/>
    <x v="5"/>
    <n v="8.1"/>
    <s v="Nintendo  "/>
    <n v="4.74"/>
    <n v="9.2100000000000009"/>
    <n v="4.16"/>
    <n v="2.04"/>
    <n v="20.149999999999999"/>
  </r>
  <r>
    <s v="Mario Kart 7"/>
    <x v="9"/>
    <x v="14"/>
    <x v="1"/>
    <n v="8.1999999999999993"/>
    <s v="Nintendo  "/>
    <n v="6.03"/>
    <n v="5.35"/>
    <n v="3"/>
    <n v="1.1100000000000001"/>
    <n v="15.49"/>
  </r>
  <r>
    <s v="Super Mario Party"/>
    <x v="1"/>
    <x v="6"/>
    <x v="7"/>
    <n v="7.3"/>
    <s v="Nintendo  "/>
    <n v="2.12"/>
    <n v="1.64"/>
    <n v="0.85"/>
    <n v="0.36"/>
    <n v="4.97"/>
  </r>
  <r>
    <s v="Pokémon Diamond / Pearl Version"/>
    <x v="4"/>
    <x v="7"/>
    <x v="3"/>
    <n v="8.6"/>
    <s v="Nintendo  "/>
    <n v="6.38"/>
    <n v="4.47"/>
    <n v="6.04"/>
    <n v="1.36"/>
    <n v="18.25"/>
  </r>
  <r>
    <s v="Grand Theft Auto: San Andreas"/>
    <x v="10"/>
    <x v="15"/>
    <x v="9"/>
    <n v="9.5"/>
    <s v="Rockstar Games  "/>
    <n v="9.43"/>
    <n v="0.4"/>
    <n v="0.41"/>
    <n v="10.57"/>
    <n v="20.81"/>
  </r>
  <r>
    <s v="Pokémon X/Y"/>
    <x v="9"/>
    <x v="12"/>
    <x v="3"/>
    <n v="8.9"/>
    <s v="Nintendo  "/>
    <n v="5.68"/>
    <n v="5.0599999999999996"/>
    <n v="4.4000000000000004"/>
    <n v="0.99"/>
    <n v="16.13"/>
  </r>
  <r>
    <s v="Pokémon Sun/Moon"/>
    <x v="9"/>
    <x v="16"/>
    <x v="3"/>
    <n v="9"/>
    <s v="Nintendo  "/>
    <n v="6.02"/>
    <n v="4.34"/>
    <n v="3.82"/>
    <n v="0.99"/>
    <n v="15.17"/>
  </r>
  <r>
    <s v="Uncharted 4: A Thief's End"/>
    <x v="8"/>
    <x v="16"/>
    <x v="9"/>
    <n v="9.1999999999999993"/>
    <s v="Sony Interactive Entertainment  "/>
    <n v="4.49"/>
    <n v="3.93"/>
    <n v="0.21"/>
    <n v="1.7"/>
    <n v="10.33"/>
  </r>
  <r>
    <s v="Pokémon Ruby / Sapphire Version"/>
    <x v="11"/>
    <x v="17"/>
    <x v="3"/>
    <n v="8.8000000000000007"/>
    <s v="Nintendo  "/>
    <n v="6.06"/>
    <n v="3.9"/>
    <n v="5.38"/>
    <n v="0.5"/>
    <n v="15.84"/>
  </r>
  <r>
    <s v="Grand Theft Auto: Vice City"/>
    <x v="10"/>
    <x v="18"/>
    <x v="9"/>
    <n v="9.6"/>
    <s v="Rockstar Games  "/>
    <n v="8.41"/>
    <n v="5.49"/>
    <n v="0.47"/>
    <n v="1.78"/>
    <n v="16.149999999999999"/>
  </r>
  <r>
    <s v="Pokémon Black / White Version"/>
    <x v="4"/>
    <x v="14"/>
    <x v="3"/>
    <n v="8.6"/>
    <s v="Nintendo  "/>
    <n v="5.51"/>
    <n v="3.2"/>
    <n v="5.66"/>
    <n v="0.8"/>
    <n v="15.17"/>
  </r>
  <r>
    <s v="Gran Turismo 3: A-Spec"/>
    <x v="10"/>
    <x v="19"/>
    <x v="1"/>
    <n v="9.3000000000000007"/>
    <s v="Sony Computer Entertainment  "/>
    <n v="6.85"/>
    <n v="5.09"/>
    <n v="1.87"/>
    <n v="1.1599999999999999"/>
    <n v="14.97"/>
  </r>
  <r>
    <s v="Brain Age 2: More Training in Minutes a Day"/>
    <x v="4"/>
    <x v="7"/>
    <x v="5"/>
    <n v="8"/>
    <s v="Nintendo  "/>
    <n v="3.43"/>
    <n v="5.36"/>
    <n v="5.32"/>
    <n v="1.18"/>
    <n v="15.29"/>
  </r>
  <r>
    <s v="Call of Duty: Modern Warfare 3"/>
    <x v="5"/>
    <x v="14"/>
    <x v="10"/>
    <n v="8.6999999999999993"/>
    <s v="Activision  "/>
    <n v="9.07"/>
    <n v="4.29"/>
    <n v="0.13"/>
    <n v="1.33"/>
    <n v="14.82"/>
  </r>
  <r>
    <s v="Call of Duty: Black Ops"/>
    <x v="5"/>
    <x v="8"/>
    <x v="10"/>
    <n v="8.8000000000000007"/>
    <s v="Activision  "/>
    <n v="9.76"/>
    <n v="3.73"/>
    <n v="0.11"/>
    <n v="1.1399999999999999"/>
    <n v="14.74"/>
  </r>
  <r>
    <s v="Pokémon Yellow: Special Pikachu Edition"/>
    <x v="3"/>
    <x v="20"/>
    <x v="3"/>
    <n v="8.6999999999999993"/>
    <s v="Nintendo  "/>
    <n v="5.89"/>
    <n v="5.04"/>
    <n v="3.12"/>
    <n v="0.59"/>
    <n v="14.64"/>
  </r>
  <r>
    <s v="Halo 3"/>
    <x v="5"/>
    <x v="7"/>
    <x v="10"/>
    <n v="9.6"/>
    <s v="Microsoft Game Studios  "/>
    <n v="7.97"/>
    <n v="2.81"/>
    <n v="0.13"/>
    <n v="1.21"/>
    <n v="12.12"/>
  </r>
  <r>
    <s v="Red Dead Redemption 2"/>
    <x v="8"/>
    <x v="6"/>
    <x v="6"/>
    <n v="9.8000000000000007"/>
    <s v="Rockstar Games  "/>
    <n v="5.26"/>
    <n v="6.21"/>
    <n v="0.21"/>
    <n v="2.2599999999999998"/>
    <n v="13.94"/>
  </r>
  <r>
    <s v="Call of Duty: Modern Warfare 2"/>
    <x v="5"/>
    <x v="4"/>
    <x v="10"/>
    <n v="9.5"/>
    <s v="Activision  "/>
    <n v="8.5399999999999991"/>
    <n v="3.63"/>
    <n v="0.08"/>
    <n v="1.28"/>
    <n v="13.53"/>
  </r>
  <r>
    <s v="New Super Mario Bros. 2"/>
    <x v="9"/>
    <x v="21"/>
    <x v="2"/>
    <n v="7.5"/>
    <s v="Nintendo  "/>
    <n v="3.95"/>
    <n v="4.07"/>
    <n v="2.59"/>
    <n v="0.72"/>
    <n v="11.33"/>
  </r>
  <r>
    <s v="Call of Duty: WWII"/>
    <x v="8"/>
    <x v="1"/>
    <x v="10"/>
    <n v="8"/>
    <s v="Activision  "/>
    <n v="4.67"/>
    <n v="6.21"/>
    <n v="0.4"/>
    <n v="2.12"/>
    <n v="13.4"/>
  </r>
  <r>
    <s v="Call of Duty: Modern Warfare 3"/>
    <x v="7"/>
    <x v="14"/>
    <x v="10"/>
    <n v="8.8000000000000007"/>
    <s v="Activision  "/>
    <n v="5.54"/>
    <n v="5.78"/>
    <n v="0.49"/>
    <n v="1.54"/>
    <n v="13.35"/>
  </r>
  <r>
    <s v="Super Smash Bros. Brawl"/>
    <x v="0"/>
    <x v="3"/>
    <x v="4"/>
    <n v="9.1999999999999993"/>
    <s v="Nintendo  "/>
    <n v="6.64"/>
    <n v="2.57"/>
    <n v="2.67"/>
    <n v="1.03"/>
    <n v="12.91"/>
  </r>
  <r>
    <s v="Splatoon 2"/>
    <x v="1"/>
    <x v="1"/>
    <x v="10"/>
    <n v="8.1999999999999993"/>
    <s v="Nintendo  "/>
    <n v="1.9"/>
    <n v="1.8"/>
    <n v="3.01"/>
    <n v="0.34"/>
    <n v="7.05"/>
  </r>
  <r>
    <s v="Grand Theft Auto III"/>
    <x v="10"/>
    <x v="19"/>
    <x v="9"/>
    <n v="9.5"/>
    <s v="Rockstar Games  "/>
    <n v="6.99"/>
    <n v="4.51"/>
    <n v="0.3"/>
    <n v="1.3"/>
    <n v="13.1"/>
  </r>
  <r>
    <s v="Animal Crossing: New Leaf"/>
    <x v="9"/>
    <x v="12"/>
    <x v="8"/>
    <n v="8.6"/>
    <s v="Nintendo  "/>
    <n v="2.46"/>
    <n v="3.06"/>
    <n v="4.9000000000000004"/>
    <n v="0.48"/>
    <n v="10.9"/>
  </r>
  <r>
    <s v="Super Mario 3D Land"/>
    <x v="9"/>
    <x v="14"/>
    <x v="2"/>
    <n v="8.9"/>
    <s v="Nintendo  "/>
    <n v="5.0999999999999996"/>
    <n v="3.46"/>
    <n v="2.15"/>
    <n v="0.85"/>
    <n v="11.56"/>
  </r>
  <r>
    <s v="Super Mario Galaxy"/>
    <x v="0"/>
    <x v="7"/>
    <x v="2"/>
    <n v="9.6999999999999993"/>
    <s v="Nintendo  "/>
    <n v="6.06"/>
    <n v="3.38"/>
    <n v="1.2"/>
    <n v="0.76"/>
    <n v="11.4"/>
  </r>
  <r>
    <s v="Pokémon Heart Gold / Soul Silver Version"/>
    <x v="4"/>
    <x v="8"/>
    <x v="3"/>
    <n v="8.6"/>
    <s v="Nintendo  "/>
    <n v="4.34"/>
    <n v="2.72"/>
    <n v="3.96"/>
    <n v="0.76"/>
    <n v="11.78"/>
  </r>
  <r>
    <s v="Call of Duty: Black Ops"/>
    <x v="7"/>
    <x v="8"/>
    <x v="10"/>
    <n v="8.6999999999999993"/>
    <s v="Activision  "/>
    <n v="6.01"/>
    <n v="4.4000000000000004"/>
    <n v="0.48"/>
    <n v="1.78"/>
    <n v="12.67"/>
  </r>
  <r>
    <s v="Pokémon FireRed / LeafGreen Version"/>
    <x v="11"/>
    <x v="15"/>
    <x v="3"/>
    <n v="8.3000000000000007"/>
    <s v="Nintendo  "/>
    <n v="4.34"/>
    <n v="2.65"/>
    <n v="3.15"/>
    <n v="0.35"/>
    <n v="10.49"/>
  </r>
  <r>
    <s v="Gran Turismo 5"/>
    <x v="7"/>
    <x v="8"/>
    <x v="1"/>
    <n v="8.3000000000000007"/>
    <s v="Sony Computer Entertainment  "/>
    <n v="2.96"/>
    <n v="4.87"/>
    <n v="0.81"/>
    <n v="2.1"/>
    <n v="10.74"/>
  </r>
  <r>
    <s v="Super Mario 64"/>
    <x v="12"/>
    <x v="22"/>
    <x v="2"/>
    <n v="9.6999999999999993"/>
    <s v="Nintendo  "/>
    <n v="6.91"/>
    <n v="2.85"/>
    <n v="1.91"/>
    <n v="0.23"/>
    <n v="11.9"/>
  </r>
  <r>
    <s v="FIFA 18"/>
    <x v="8"/>
    <x v="1"/>
    <x v="0"/>
    <n v="8.3000000000000007"/>
    <s v="EA Sports  "/>
    <n v="1.27"/>
    <n v="8.64"/>
    <n v="0.15"/>
    <n v="1.73"/>
    <n v="11.79"/>
  </r>
  <r>
    <s v="The Last of Us Remastered"/>
    <x v="8"/>
    <x v="13"/>
    <x v="6"/>
    <n v="9.5"/>
    <s v="Sony Computer Entertainment  "/>
    <n v="2.7"/>
    <n v="2.86"/>
    <n v="0.11"/>
    <n v="1.1000000000000001"/>
    <n v="6.7700000000000014"/>
  </r>
  <r>
    <s v="Gran Turismo 4"/>
    <x v="10"/>
    <x v="9"/>
    <x v="1"/>
    <n v="8.6999999999999993"/>
    <s v="Sony Computer Entertainment  "/>
    <n v="3.01"/>
    <n v="0.01"/>
    <n v="1.1000000000000001"/>
    <n v="7.53"/>
    <n v="11.65"/>
  </r>
  <r>
    <s v="Animal Crossing: Wild World"/>
    <x v="4"/>
    <x v="9"/>
    <x v="8"/>
    <n v="8.5"/>
    <s v="Nintendo  "/>
    <n v="2.5"/>
    <n v="3.46"/>
    <n v="5.33"/>
    <n v="0.86"/>
    <n v="12.15"/>
  </r>
  <r>
    <s v="Super Mario Land 2: 6 Golden Coins"/>
    <x v="3"/>
    <x v="23"/>
    <x v="2"/>
    <n v="9"/>
    <s v="Nintendo  "/>
    <n v="6.16"/>
    <n v="2.04"/>
    <n v="2.69"/>
    <n v="0.28999999999999998"/>
    <n v="11.18"/>
  </r>
  <r>
    <s v="Grand Theft Auto IV"/>
    <x v="5"/>
    <x v="3"/>
    <x v="9"/>
    <n v="10"/>
    <s v="Rockstar Games  "/>
    <n v="6.8"/>
    <n v="3.11"/>
    <n v="0.14000000000000001"/>
    <n v="1.04"/>
    <n v="11.09"/>
  </r>
  <r>
    <s v="FIFA 17"/>
    <x v="8"/>
    <x v="16"/>
    <x v="0"/>
    <n v="8.9"/>
    <s v="Electronic Arts  "/>
    <n v="1.26"/>
    <n v="7.95"/>
    <n v="0.12"/>
    <n v="1.61"/>
    <n v="10.94"/>
  </r>
  <r>
    <s v="Gran Turismo"/>
    <x v="13"/>
    <x v="5"/>
    <x v="1"/>
    <n v="9.5"/>
    <s v="Sony Computer Entertainment  "/>
    <n v="4.0199999999999996"/>
    <n v="3.87"/>
    <n v="2.54"/>
    <n v="0.52"/>
    <n v="10.95"/>
  </r>
  <r>
    <s v="Call of Duty: Modern Warfare 2"/>
    <x v="7"/>
    <x v="4"/>
    <x v="10"/>
    <n v="9.5"/>
    <s v="Activision  "/>
    <n v="4.99"/>
    <n v="3.66"/>
    <n v="0.38"/>
    <n v="1.59"/>
    <n v="10.62"/>
  </r>
  <r>
    <s v="Grand Theft Auto IV"/>
    <x v="7"/>
    <x v="3"/>
    <x v="9"/>
    <n v="10"/>
    <s v="Rockstar Games  "/>
    <n v="4.79"/>
    <n v="3.73"/>
    <n v="0.44"/>
    <n v="1.62"/>
    <n v="10.58"/>
  </r>
  <r>
    <s v="Call of Duty: Ghosts"/>
    <x v="5"/>
    <x v="12"/>
    <x v="10"/>
    <n v="6.9"/>
    <s v="Activision  "/>
    <n v="6.76"/>
    <n v="2.64"/>
    <n v="0.04"/>
    <n v="0.98"/>
    <n v="10.42"/>
  </r>
  <r>
    <s v="Call of Duty: Ghosts"/>
    <x v="7"/>
    <x v="12"/>
    <x v="10"/>
    <n v="7.5"/>
    <s v="Activision  "/>
    <n v="4.1100000000000003"/>
    <n v="4.01"/>
    <n v="0.39"/>
    <n v="1.62"/>
    <n v="10.130000000000001"/>
  </r>
  <r>
    <s v="Horizon: Zero Dawn"/>
    <x v="8"/>
    <x v="1"/>
    <x v="6"/>
    <n v="9.1"/>
    <s v="Sony Interactive Entertainment  "/>
    <n v="2.2000000000000002"/>
    <n v="2.4300000000000002"/>
    <n v="0.28000000000000003"/>
    <n v="0.92"/>
    <n v="5.830000000000001"/>
  </r>
  <r>
    <s v="Just Dance 2"/>
    <x v="0"/>
    <x v="8"/>
    <x v="5"/>
    <n v="7.3"/>
    <s v="Ubisoft  "/>
    <n v="5.8"/>
    <n v="2.86"/>
    <n v="0.01"/>
    <n v="0.77"/>
    <n v="9.44"/>
  </r>
  <r>
    <s v="Halo: Reach"/>
    <x v="5"/>
    <x v="8"/>
    <x v="10"/>
    <n v="9.3000000000000007"/>
    <s v="Microsoft Game Studios  "/>
    <n v="7.08"/>
    <n v="2.0099999999999998"/>
    <n v="0.08"/>
    <n v="0.8"/>
    <n v="9.9700000000000006"/>
  </r>
  <r>
    <s v="Final Fantasy VII"/>
    <x v="13"/>
    <x v="24"/>
    <x v="3"/>
    <n v="9.6"/>
    <s v="Sony Computer Entertainment  "/>
    <n v="3.01"/>
    <n v="2.4700000000000002"/>
    <n v="3.28"/>
    <n v="0.96"/>
    <n v="9.7199999999999989"/>
  </r>
  <r>
    <s v="Mario Kart 64"/>
    <x v="12"/>
    <x v="24"/>
    <x v="1"/>
    <n v="8.5"/>
    <s v="Nintendo  "/>
    <n v="5.55"/>
    <n v="1.94"/>
    <n v="2.23"/>
    <n v="0.15"/>
    <n v="9.870000000000001"/>
  </r>
  <r>
    <s v="Super Smash Bros. for 3DS"/>
    <x v="9"/>
    <x v="13"/>
    <x v="4"/>
    <n v="8.4"/>
    <s v="Nintendo  "/>
    <n v="3.73"/>
    <n v="1.5"/>
    <n v="2.5499999999999998"/>
    <n v="0.54"/>
    <n v="8.32"/>
  </r>
  <r>
    <s v="Call of Duty 4: Modern Warfare"/>
    <x v="5"/>
    <x v="7"/>
    <x v="10"/>
    <n v="9.6"/>
    <s v="Activision  "/>
    <n v="5.98"/>
    <n v="2.39"/>
    <n v="0.13"/>
    <n v="0.91"/>
    <n v="9.4100000000000019"/>
  </r>
  <r>
    <s v="Gran Turismo 2"/>
    <x v="13"/>
    <x v="20"/>
    <x v="1"/>
    <n v="9.1999999999999993"/>
    <s v="Sony Computer Entertainment  "/>
    <n v="3.88"/>
    <n v="3.42"/>
    <n v="1.69"/>
    <n v="0.5"/>
    <n v="9.49"/>
  </r>
  <r>
    <s v="Wii Party"/>
    <x v="0"/>
    <x v="8"/>
    <x v="5"/>
    <n v="7"/>
    <s v="Nintendo  "/>
    <n v="1.75"/>
    <n v="3.51"/>
    <n v="2.4900000000000002"/>
    <n v="0.66"/>
    <n v="8.41"/>
  </r>
  <r>
    <s v="Mario Party DS"/>
    <x v="4"/>
    <x v="7"/>
    <x v="5"/>
    <n v="7.1"/>
    <s v="Nintendo  "/>
    <n v="4.4000000000000004"/>
    <n v="1.86"/>
    <n v="1.98"/>
    <n v="0.69"/>
    <n v="8.93"/>
  </r>
  <r>
    <s v="Donkey Kong Country"/>
    <x v="6"/>
    <x v="25"/>
    <x v="2"/>
    <n v="9"/>
    <s v="Nintendo  "/>
    <n v="4.3600000000000003"/>
    <n v="1.71"/>
    <n v="3"/>
    <n v="0.23"/>
    <n v="9.3000000000000007"/>
  </r>
  <r>
    <s v="Uncharted 3: Drake's Deception"/>
    <x v="7"/>
    <x v="14"/>
    <x v="9"/>
    <n v="9.3000000000000007"/>
    <s v="Sony Computer Entertainment  "/>
    <n v="2.77"/>
    <n v="2.81"/>
    <n v="0.19"/>
    <n v="1.06"/>
    <n v="6.83"/>
  </r>
  <r>
    <s v="Pokémon: Ultra Sun and Ultra Moon"/>
    <x v="9"/>
    <x v="1"/>
    <x v="3"/>
    <n v="8.1"/>
    <s v="Nintendo  "/>
    <n v="2.46"/>
    <n v="1.74"/>
    <n v="2.5499999999999998"/>
    <n v="0.4"/>
    <n v="7.15"/>
  </r>
  <r>
    <s v="The Elder Scrolls V: Skyrim"/>
    <x v="5"/>
    <x v="14"/>
    <x v="3"/>
    <n v="9.3000000000000007"/>
    <s v="Bethesda Softworks  "/>
    <n v="5.0999999999999996"/>
    <n v="2.83"/>
    <n v="0.1"/>
    <n v="0.85"/>
    <n v="8.879999999999999"/>
  </r>
  <r>
    <s v="Mario Party 8"/>
    <x v="0"/>
    <x v="7"/>
    <x v="5"/>
    <n v="6.5"/>
    <s v="Nintendo  "/>
    <n v="3.74"/>
    <n v="2.27"/>
    <n v="1.58"/>
    <n v="0.7"/>
    <n v="8.2899999999999991"/>
  </r>
  <r>
    <s v="Super Mario Kart"/>
    <x v="6"/>
    <x v="23"/>
    <x v="1"/>
    <n v="10"/>
    <s v="Nintendo  "/>
    <n v="3.54"/>
    <n v="1.24"/>
    <n v="3.81"/>
    <n v="0.18"/>
    <n v="8.77"/>
  </r>
  <r>
    <s v="Grand Theft Auto V"/>
    <x v="14"/>
    <x v="13"/>
    <x v="9"/>
    <n v="9"/>
    <s v="Rockstar Games  "/>
    <n v="4.7"/>
    <n v="3.25"/>
    <n v="0.01"/>
    <n v="0.76"/>
    <n v="8.7200000000000006"/>
  </r>
  <r>
    <s v="Final Fantasy VIII"/>
    <x v="13"/>
    <x v="20"/>
    <x v="3"/>
    <n v="9.4"/>
    <s v="Square EA  "/>
    <n v="2.2799999999999998"/>
    <n v="1.72"/>
    <n v="3.63"/>
    <n v="0.23"/>
    <n v="7.86"/>
  </r>
  <r>
    <s v="Final Fantasy X"/>
    <x v="10"/>
    <x v="19"/>
    <x v="3"/>
    <n v="9"/>
    <s v="Square  "/>
    <n v="2.91"/>
    <n v="2.0699999999999998"/>
    <n v="2.73"/>
    <n v="0.33"/>
    <n v="8.0400000000000009"/>
  </r>
  <r>
    <s v="Pokémon Black 2 and White 2"/>
    <x v="4"/>
    <x v="21"/>
    <x v="3"/>
    <n v="8"/>
    <s v="Nintendo  "/>
    <n v="2.79"/>
    <n v="1.79"/>
    <n v="3.16"/>
    <n v="0.43"/>
    <n v="8.17"/>
  </r>
  <r>
    <s v="Fallout 4"/>
    <x v="8"/>
    <x v="26"/>
    <x v="3"/>
    <n v="8.6"/>
    <s v="Bethesda Softworks  "/>
    <n v="2.91"/>
    <n v="3.97"/>
    <n v="0.27"/>
    <n v="1.34"/>
    <n v="8.49"/>
  </r>
  <r>
    <s v="Mario Kart 8"/>
    <x v="15"/>
    <x v="13"/>
    <x v="1"/>
    <n v="8.8000000000000007"/>
    <s v="Nintendo  "/>
    <n v="3.22"/>
    <n v="2.5499999999999998"/>
    <n v="1.39"/>
    <n v="0.54"/>
    <n v="7.6999999999999993"/>
  </r>
  <r>
    <s v="Tekken 3"/>
    <x v="13"/>
    <x v="5"/>
    <x v="4"/>
    <n v="9.6"/>
    <s v="Namco  "/>
    <n v="3.27"/>
    <n v="2.2200000000000002"/>
    <n v="1.4"/>
    <n v="0.28999999999999998"/>
    <n v="7.1800000000000006"/>
  </r>
  <r>
    <s v="FIFA 16"/>
    <x v="8"/>
    <x v="26"/>
    <x v="0"/>
    <n v="8.5"/>
    <s v="EA Sports  "/>
    <n v="1.1499999999999999"/>
    <n v="5.77"/>
    <n v="7.0000000000000007E-2"/>
    <n v="1.23"/>
    <n v="8.2200000000000006"/>
  </r>
  <r>
    <s v="The Last of Us"/>
    <x v="7"/>
    <x v="12"/>
    <x v="6"/>
    <n v="9.5"/>
    <s v="Sony Computer Entertainment America  "/>
    <n v="2.41"/>
    <n v="2.57"/>
    <n v="0.28999999999999998"/>
    <n v="0.99"/>
    <n v="6.2600000000000007"/>
  </r>
  <r>
    <s v="GoldenEye 007"/>
    <x v="12"/>
    <x v="24"/>
    <x v="10"/>
    <n v="9.8000000000000007"/>
    <s v="Nintendo  "/>
    <n v="5.8"/>
    <n v="2.0099999999999998"/>
    <n v="0.13"/>
    <n v="0.15"/>
    <n v="8.09"/>
  </r>
  <r>
    <s v="Star Wars Battlefront (2015)"/>
    <x v="8"/>
    <x v="26"/>
    <x v="10"/>
    <n v="7.1"/>
    <s v="Electronic Arts  "/>
    <n v="3.31"/>
    <n v="3.19"/>
    <n v="0.23"/>
    <n v="1.3"/>
    <n v="8.0300000000000011"/>
  </r>
  <r>
    <s v="Halo 2"/>
    <x v="16"/>
    <x v="15"/>
    <x v="10"/>
    <n v="9.6"/>
    <s v="Microsoft Game Studios  "/>
    <n v="6.82"/>
    <n v="1.53"/>
    <n v="0.05"/>
    <n v="0.08"/>
    <n v="8.48"/>
  </r>
  <r>
    <s v="Harry Potter and the Sorcerer's Stone"/>
    <x v="13"/>
    <x v="19"/>
    <x v="9"/>
    <n v="8"/>
    <s v="Electronic Arts  "/>
    <n v="1.37"/>
    <n v="2"/>
    <n v="0.14000000000000001"/>
    <n v="0.22"/>
    <n v="3.73"/>
  </r>
  <r>
    <s v="Grand Theft Auto: Liberty City Stories"/>
    <x v="17"/>
    <x v="9"/>
    <x v="9"/>
    <n v="8.8000000000000007"/>
    <s v="Rockstar Games  "/>
    <n v="2.9"/>
    <n v="2.83"/>
    <n v="0.24"/>
    <n v="1.74"/>
    <n v="7.7100000000000009"/>
  </r>
  <r>
    <s v="God of War III"/>
    <x v="7"/>
    <x v="8"/>
    <x v="9"/>
    <n v="9.1999999999999993"/>
    <s v="Sony Computer Entertainment  "/>
    <n v="2.74"/>
    <n v="1.36"/>
    <n v="0.12"/>
    <n v="0.6"/>
    <n v="4.82"/>
  </r>
  <r>
    <s v="Pokémon Platinum Version"/>
    <x v="4"/>
    <x v="4"/>
    <x v="3"/>
    <n v="8.3000000000000007"/>
    <s v="Nintendo  "/>
    <n v="2.76"/>
    <n v="1.73"/>
    <n v="2.69"/>
    <n v="0.54"/>
    <n v="7.72"/>
  </r>
  <r>
    <s v="The Legend of Zelda: Ocarina of Time"/>
    <x v="12"/>
    <x v="5"/>
    <x v="11"/>
    <n v="9.9"/>
    <s v="Nintendo  "/>
    <n v="4.0999999999999996"/>
    <n v="1.89"/>
    <n v="1.45"/>
    <n v="0.16"/>
    <n v="7.6"/>
  </r>
  <r>
    <s v="Call of Duty: Advanced Warfare"/>
    <x v="8"/>
    <x v="13"/>
    <x v="10"/>
    <n v="8.5"/>
    <s v="Activision  "/>
    <n v="2.84"/>
    <n v="3.34"/>
    <n v="0.14000000000000001"/>
    <n v="1.22"/>
    <n v="7.5399999999999991"/>
  </r>
  <r>
    <s v="Super Mario Galaxy 2"/>
    <x v="0"/>
    <x v="8"/>
    <x v="2"/>
    <n v="9.6999999999999993"/>
    <s v="Nintendo  "/>
    <n v="3.59"/>
    <n v="2.37"/>
    <n v="0.98"/>
    <n v="0.62"/>
    <n v="7.56"/>
  </r>
  <r>
    <s v="Super Smash Bros. Melee"/>
    <x v="18"/>
    <x v="19"/>
    <x v="4"/>
    <n v="9.1999999999999993"/>
    <s v="Nintendo  "/>
    <n v="4.41"/>
    <n v="1.04"/>
    <n v="1.39"/>
    <n v="0.22"/>
    <n v="7.06"/>
  </r>
  <r>
    <s v="Battlefield 3"/>
    <x v="5"/>
    <x v="14"/>
    <x v="10"/>
    <n v="8.5"/>
    <s v="Electronic Arts  "/>
    <n v="4.47"/>
    <n v="2.12"/>
    <n v="0.06"/>
    <n v="0.69"/>
    <n v="7.34"/>
  </r>
  <r>
    <s v="The Legend of Zelda: Twilight Princess"/>
    <x v="0"/>
    <x v="0"/>
    <x v="11"/>
    <n v="9.5"/>
    <s v="Nintendo  "/>
    <n v="3.74"/>
    <n v="2.16"/>
    <n v="0.6"/>
    <n v="0.69"/>
    <n v="7.19"/>
  </r>
  <r>
    <s v="Battlefield 1"/>
    <x v="8"/>
    <x v="16"/>
    <x v="10"/>
    <n v="9.1"/>
    <s v="Electronic Arts  "/>
    <n v="2.2000000000000002"/>
    <n v="3.65"/>
    <n v="0.28999999999999998"/>
    <n v="1.1200000000000001"/>
    <n v="7.26"/>
  </r>
  <r>
    <s v="Battlefield 3"/>
    <x v="7"/>
    <x v="14"/>
    <x v="10"/>
    <n v="8.5"/>
    <s v="Electronic Arts  "/>
    <n v="2.86"/>
    <n v="2.94"/>
    <n v="0.35"/>
    <n v="1.07"/>
    <n v="7.22"/>
  </r>
  <r>
    <s v="Need for Speed Underground"/>
    <x v="10"/>
    <x v="17"/>
    <x v="1"/>
    <n v="8.6"/>
    <s v="Electronic Arts  "/>
    <n v="3.27"/>
    <n v="2.83"/>
    <n v="0.08"/>
    <n v="1.02"/>
    <n v="7.1999999999999993"/>
  </r>
  <r>
    <s v="Pokémon Emerald Version"/>
    <x v="11"/>
    <x v="9"/>
    <x v="3"/>
    <n v="7.7"/>
    <s v="Nintendo  "/>
    <n v="2.57"/>
    <n v="1.58"/>
    <n v="2.06"/>
    <n v="0.21"/>
    <n v="6.4200000000000008"/>
  </r>
  <r>
    <s v="Metal Gear Solid 2: Sons of Liberty"/>
    <x v="10"/>
    <x v="19"/>
    <x v="9"/>
    <n v="9.5"/>
    <s v="Konami  "/>
    <n v="2.4500000000000002"/>
    <n v="2.0099999999999998"/>
    <n v="0.87"/>
    <n v="0.72"/>
    <n v="6.05"/>
  </r>
  <r>
    <s v="Need for Speed Underground 2"/>
    <x v="10"/>
    <x v="15"/>
    <x v="1"/>
    <n v="8.3000000000000007"/>
    <s v="Electronic Arts  "/>
    <n v="2.71"/>
    <n v="3.02"/>
    <n v="0.08"/>
    <n v="1.0900000000000001"/>
    <n v="6.9"/>
  </r>
  <r>
    <s v="Mario Kart: Double Dash!!"/>
    <x v="18"/>
    <x v="17"/>
    <x v="1"/>
    <n v="8.5"/>
    <s v="Nintendo  "/>
    <n v="4.12"/>
    <n v="1.77"/>
    <n v="0.87"/>
    <n v="0.19"/>
    <n v="6.9500000000000011"/>
  </r>
  <r>
    <s v="Medal of Honor: Frontline"/>
    <x v="10"/>
    <x v="18"/>
    <x v="10"/>
    <n v="9"/>
    <s v="Electronic Arts  "/>
    <n v="2.93"/>
    <n v="2.75"/>
    <n v="0.17"/>
    <n v="0.99"/>
    <n v="6.84"/>
  </r>
  <r>
    <s v="Crash Bandicoot"/>
    <x v="13"/>
    <x v="22"/>
    <x v="2"/>
    <n v="7.8"/>
    <s v="Sony Computer Entertainment  "/>
    <n v="3.23"/>
    <n v="2.35"/>
    <n v="0.94"/>
    <n v="0.3"/>
    <n v="6.8199999999999994"/>
  </r>
  <r>
    <s v="Uncharted 2: Among Thieves"/>
    <x v="7"/>
    <x v="4"/>
    <x v="9"/>
    <n v="9.5"/>
    <s v="Sony Computer Entertainment  "/>
    <n v="3.28"/>
    <n v="2.2200000000000002"/>
    <n v="0.21"/>
    <n v="1.02"/>
    <n v="6.73"/>
  </r>
  <r>
    <s v="Call of Duty 4: Modern Warfare"/>
    <x v="7"/>
    <x v="7"/>
    <x v="10"/>
    <n v="9.5"/>
    <s v="Activision  "/>
    <n v="3.13"/>
    <n v="2.27"/>
    <n v="0.28000000000000003"/>
    <n v="1.04"/>
    <n v="6.7200000000000006"/>
  </r>
  <r>
    <s v="Tomodachi Life"/>
    <x v="9"/>
    <x v="13"/>
    <x v="8"/>
    <n v="7.8"/>
    <s v="Nintendo  "/>
    <n v="0.97"/>
    <n v="2.64"/>
    <n v="1.98"/>
    <n v="0.28000000000000003"/>
    <n v="5.87"/>
  </r>
  <r>
    <s v="FIFA Soccer 12"/>
    <x v="7"/>
    <x v="14"/>
    <x v="0"/>
    <n v="9.1999999999999993"/>
    <s v="EA Sports  "/>
    <n v="0.84"/>
    <n v="4.33"/>
    <n v="0.11"/>
    <n v="1.37"/>
    <n v="6.65"/>
  </r>
  <r>
    <s v="Red Dead Redemption"/>
    <x v="7"/>
    <x v="14"/>
    <x v="9"/>
    <n v="9.5"/>
    <s v="Rockstar Games  "/>
    <n v="2.82"/>
    <n v="2.58"/>
    <n v="0.17"/>
    <n v="1"/>
    <n v="6.57"/>
  </r>
  <r>
    <s v="Donkey Kong Country Returns"/>
    <x v="0"/>
    <x v="8"/>
    <x v="2"/>
    <n v="8.6"/>
    <s v="Nintendo  "/>
    <n v="3.19"/>
    <n v="1.81"/>
    <n v="1.03"/>
    <n v="0.47"/>
    <n v="6.5"/>
  </r>
  <r>
    <s v="The Legend of Zelda"/>
    <x v="2"/>
    <x v="27"/>
    <x v="11"/>
    <n v="9"/>
    <s v="Nintendo  "/>
    <n v="3.74"/>
    <n v="0.93"/>
    <n v="1.69"/>
    <n v="0.14000000000000001"/>
    <n v="6.4999999999999991"/>
  </r>
  <r>
    <s v="Assassin's Creed III"/>
    <x v="7"/>
    <x v="21"/>
    <x v="6"/>
    <n v="8.8000000000000007"/>
    <s v="Ubisoft  "/>
    <n v="2.65"/>
    <n v="2.61"/>
    <n v="0.16"/>
    <n v="1.08"/>
    <n v="6.5"/>
  </r>
  <r>
    <s v="Red Dead Redemption"/>
    <x v="5"/>
    <x v="8"/>
    <x v="9"/>
    <n v="9.5"/>
    <s v="Rockstar Games  "/>
    <n v="3.77"/>
    <n v="2.0299999999999998"/>
    <n v="0.09"/>
    <n v="0.6"/>
    <n v="6.4899999999999993"/>
  </r>
  <r>
    <s v="The Elder Scrolls V: Skyrim"/>
    <x v="7"/>
    <x v="14"/>
    <x v="3"/>
    <n v="9"/>
    <s v="Bethesda Softworks  "/>
    <n v="2.57"/>
    <n v="2.68"/>
    <n v="0.25"/>
    <n v="0.99"/>
    <n v="6.49"/>
  </r>
  <r>
    <s v="Luigi's Mansion: Dark Moon"/>
    <x v="9"/>
    <x v="12"/>
    <x v="11"/>
    <n v="8.6"/>
    <s v="Nintendo  "/>
    <n v="2.0299999999999998"/>
    <n v="1.88"/>
    <n v="1.17"/>
    <n v="0.36"/>
    <n v="5.44"/>
  </r>
  <r>
    <s v="Final Fantasy XII"/>
    <x v="10"/>
    <x v="0"/>
    <x v="3"/>
    <n v="9.4"/>
    <s v="Square Enix  "/>
    <n v="1.88"/>
    <n v="0"/>
    <n v="2.33"/>
    <n v="1.74"/>
    <n v="5.95"/>
  </r>
  <r>
    <s v="Pokémon Crystal Version"/>
    <x v="19"/>
    <x v="19"/>
    <x v="3"/>
    <n v="8.6999999999999993"/>
    <s v="Nintendo  "/>
    <n v="2.5499999999999998"/>
    <n v="1.56"/>
    <n v="1.29"/>
    <n v="0.99"/>
    <n v="6.39"/>
  </r>
  <r>
    <s v="Minecraft"/>
    <x v="8"/>
    <x v="13"/>
    <x v="5"/>
    <n v="9.4"/>
    <s v="Sony Computer Entertainment  "/>
    <n v="1.89"/>
    <n v="3.13"/>
    <n v="0.35"/>
    <n v="0.96"/>
    <n v="6.3299999999999992"/>
  </r>
  <r>
    <s v="FIFA 15"/>
    <x v="8"/>
    <x v="13"/>
    <x v="0"/>
    <n v="8.1"/>
    <s v="EA Sports  "/>
    <n v="0.83"/>
    <n v="4.49"/>
    <n v="0.05"/>
    <n v="0.94"/>
    <n v="6.31"/>
  </r>
  <r>
    <s v="Kingdom Hearts"/>
    <x v="10"/>
    <x v="18"/>
    <x v="3"/>
    <n v="8.5"/>
    <s v="Square EA  "/>
    <n v="3.64"/>
    <n v="1.2"/>
    <n v="1.49"/>
    <n v="7.0000000000000007E-2"/>
    <n v="6.4"/>
  </r>
  <r>
    <s v="Driver"/>
    <x v="13"/>
    <x v="20"/>
    <x v="9"/>
    <n v="8.5"/>
    <s v="GT Interactive  "/>
    <n v="3.11"/>
    <n v="2.8"/>
    <n v="0.02"/>
    <n v="0.33"/>
    <n v="6.26"/>
  </r>
  <r>
    <s v="Big Brain Academy"/>
    <x v="4"/>
    <x v="0"/>
    <x v="5"/>
    <n v="7.7"/>
    <s v="Nintendo  "/>
    <n v="1.66"/>
    <n v="2.75"/>
    <n v="1.6"/>
    <n v="0.62"/>
    <n v="6.63"/>
  </r>
  <r>
    <s v="Metal Gear Solid"/>
    <x v="13"/>
    <x v="5"/>
    <x v="9"/>
    <n v="9.3000000000000007"/>
    <s v="Konami  "/>
    <n v="3.18"/>
    <n v="1.83"/>
    <n v="0.78"/>
    <n v="0.24"/>
    <n v="6.03"/>
  </r>
  <r>
    <s v="Metal Gear Solid 4: Guns of the Patriots"/>
    <x v="7"/>
    <x v="3"/>
    <x v="9"/>
    <n v="9.3000000000000007"/>
    <s v="Konami  "/>
    <n v="2.63"/>
    <n v="1.72"/>
    <n v="0.83"/>
    <n v="0.81"/>
    <n v="5.99"/>
  </r>
  <r>
    <s v="Project Gotham Racing"/>
    <x v="16"/>
    <x v="19"/>
    <x v="1"/>
    <n v="8.4"/>
    <s v="Microsoft  "/>
    <n v="1.37"/>
    <n v="0.61"/>
    <n v="0.05"/>
    <n v="0.09"/>
    <n v="2.12"/>
  </r>
  <r>
    <s v="Tekken 5"/>
    <x v="10"/>
    <x v="9"/>
    <x v="4"/>
    <n v="9"/>
    <s v="Namco  "/>
    <n v="0.93"/>
    <n v="1.94"/>
    <n v="0.31"/>
    <n v="0.7"/>
    <n v="3.88"/>
  </r>
  <r>
    <s v="Mario Kart: Super Circuit"/>
    <x v="11"/>
    <x v="19"/>
    <x v="1"/>
    <n v="9.3000000000000007"/>
    <s v="Nintendo  "/>
    <n v="2.62"/>
    <n v="1.64"/>
    <n v="0.99"/>
    <n v="0.23"/>
    <n v="5.48"/>
  </r>
  <r>
    <s v="Super Mario Sunshine"/>
    <x v="18"/>
    <x v="18"/>
    <x v="2"/>
    <n v="9.1999999999999993"/>
    <s v="Nintendo  "/>
    <n v="4.01"/>
    <n v="1.26"/>
    <n v="0.87"/>
    <n v="0.17"/>
    <n v="6.31"/>
  </r>
  <r>
    <s v="Super Mario 3D World"/>
    <x v="15"/>
    <x v="12"/>
    <x v="2"/>
    <n v="9.5"/>
    <s v="Nintendo  "/>
    <n v="2.31"/>
    <n v="1.54"/>
    <n v="0.79"/>
    <n v="0.37"/>
    <n v="5.0100000000000007"/>
  </r>
  <r>
    <s v="New Super Mario Bros. U"/>
    <x v="15"/>
    <x v="21"/>
    <x v="2"/>
    <n v="8.4"/>
    <s v="Nintendo  "/>
    <n v="2.2999999999999998"/>
    <n v="1.63"/>
    <n v="1.32"/>
    <n v="0.38"/>
    <n v="5.63"/>
  </r>
  <r>
    <s v="Link's Crossbow Training"/>
    <x v="0"/>
    <x v="7"/>
    <x v="10"/>
    <n v="6.9"/>
    <s v="Nintendo  "/>
    <n v="3.05"/>
    <n v="1.17"/>
    <n v="0.28999999999999998"/>
    <n v="0.46"/>
    <n v="4.97"/>
  </r>
  <r>
    <s v="Tekken 2"/>
    <x v="13"/>
    <x v="22"/>
    <x v="4"/>
    <n v="9.1"/>
    <s v="Namco  "/>
    <n v="2.2599999999999998"/>
    <n v="1.89"/>
    <n v="1.36"/>
    <n v="0.23"/>
    <n v="5.74"/>
  </r>
  <r>
    <s v="Crash Bandicoot 3: Warped"/>
    <x v="13"/>
    <x v="5"/>
    <x v="2"/>
    <n v="9.3000000000000007"/>
    <s v="Sony Computer Entertainment  "/>
    <n v="3.68"/>
    <n v="1.75"/>
    <n v="1.42"/>
    <n v="0.28000000000000003"/>
    <n v="7.13"/>
  </r>
  <r>
    <s v="Super Mario World: Super Mario Advance 2"/>
    <x v="11"/>
    <x v="18"/>
    <x v="2"/>
    <n v="9.4"/>
    <s v="Nintendo  "/>
    <n v="3.21"/>
    <n v="1.1100000000000001"/>
    <n v="0.95"/>
    <n v="0.2"/>
    <n v="5.4700000000000006"/>
  </r>
  <r>
    <s v="Cooking Mama"/>
    <x v="4"/>
    <x v="0"/>
    <x v="8"/>
    <n v="6.6"/>
    <s v="Majesco  "/>
    <n v="3.09"/>
    <n v="1.92"/>
    <n v="7.0000000000000007E-2"/>
    <n v="0.57999999999999996"/>
    <n v="5.66"/>
  </r>
  <r>
    <s v="The Legend of Zelda: Ocarina of Time 3D"/>
    <x v="9"/>
    <x v="14"/>
    <x v="6"/>
    <n v="9.5"/>
    <s v="Nintendo  "/>
    <n v="2.5"/>
    <n v="1.8"/>
    <n v="0.65"/>
    <n v="0.39"/>
    <n v="5.34"/>
  </r>
  <r>
    <s v="Super Mario Advance"/>
    <x v="11"/>
    <x v="19"/>
    <x v="2"/>
    <n v="8.1999999999999993"/>
    <s v="Nintendo  "/>
    <n v="3.14"/>
    <n v="1.24"/>
    <n v="0.91"/>
    <n v="0.2"/>
    <n v="5.49"/>
  </r>
  <r>
    <s v="Assassin's Creed II"/>
    <x v="7"/>
    <x v="4"/>
    <x v="9"/>
    <n v="9"/>
    <s v="Ubisoft  "/>
    <n v="2.54"/>
    <n v="1.95"/>
    <n v="0.21"/>
    <n v="0.86"/>
    <n v="5.56"/>
  </r>
  <r>
    <s v="Super Smash Bros."/>
    <x v="12"/>
    <x v="20"/>
    <x v="4"/>
    <n v="8.4"/>
    <s v="Nintendo  "/>
    <n v="2.95"/>
    <n v="0.6"/>
    <n v="1.97"/>
    <n v="0.04"/>
    <n v="5.56"/>
  </r>
  <r>
    <s v="Assassin's Creed"/>
    <x v="5"/>
    <x v="7"/>
    <x v="9"/>
    <n v="8.1999999999999993"/>
    <s v="Ubisoft  "/>
    <n v="3.28"/>
    <n v="1.64"/>
    <n v="7.0000000000000007E-2"/>
    <n v="0.56000000000000005"/>
    <n v="5.5500000000000007"/>
  </r>
  <r>
    <s v="Batman: Arkham City"/>
    <x v="7"/>
    <x v="14"/>
    <x v="9"/>
    <n v="9.6"/>
    <s v="Warner Bros. Interactive  "/>
    <n v="2.72"/>
    <n v="1.89"/>
    <n v="0.11"/>
    <n v="0.82"/>
    <n v="5.5400000000000009"/>
  </r>
  <r>
    <s v="Forza Motorsport 3"/>
    <x v="5"/>
    <x v="4"/>
    <x v="1"/>
    <n v="9.1999999999999993"/>
    <s v="Microsoft Game Studios  "/>
    <n v="2.99"/>
    <n v="1.9"/>
    <n v="0.1"/>
    <n v="0.51"/>
    <n v="5.5"/>
  </r>
  <r>
    <s v="Dragon Quest IX: Sentinels of the Starry Skies"/>
    <x v="4"/>
    <x v="8"/>
    <x v="3"/>
    <n v="8.6"/>
    <s v="Nintendo  "/>
    <n v="0.63"/>
    <n v="0.67"/>
    <n v="4.3499999999999996"/>
    <n v="0.15"/>
    <n v="5.8"/>
  </r>
  <r>
    <s v="Final Fantasy IX"/>
    <x v="13"/>
    <x v="10"/>
    <x v="3"/>
    <n v="9.1999999999999993"/>
    <s v="Square  "/>
    <n v="1.62"/>
    <n v="0.77"/>
    <n v="2.78"/>
    <n v="0.14000000000000001"/>
    <n v="5.31"/>
  </r>
  <r>
    <s v="Final Fantasy X-2"/>
    <x v="10"/>
    <x v="17"/>
    <x v="3"/>
    <n v="8.3000000000000007"/>
    <s v="Square Enix  "/>
    <n v="1.92"/>
    <n v="1.08"/>
    <n v="2.11"/>
    <n v="0.17"/>
    <n v="5.2799999999999994"/>
  </r>
  <r>
    <s v="Pokémon Stadium"/>
    <x v="12"/>
    <x v="10"/>
    <x v="12"/>
    <n v="7.5"/>
    <s v="Nintendo  "/>
    <n v="3.18"/>
    <n v="1.24"/>
    <n v="0.94"/>
    <n v="0.09"/>
    <n v="5.4499999999999993"/>
  </r>
  <r>
    <s v="Super Mario Advance 4: Super Mario Bros. 3"/>
    <x v="11"/>
    <x v="17"/>
    <x v="2"/>
    <n v="9.1999999999999993"/>
    <s v="Nintendo  "/>
    <n v="2.93"/>
    <n v="1.25"/>
    <n v="0.83"/>
    <n v="0.2"/>
    <n v="5.21"/>
  </r>
  <r>
    <s v="Crash Bandicoot: The Wrath of Cortex"/>
    <x v="10"/>
    <x v="19"/>
    <x v="2"/>
    <n v="6.9"/>
    <s v="Universal Interactive  "/>
    <n v="2.0699999999999998"/>
    <n v="2.29"/>
    <n v="0.24"/>
    <n v="0.82"/>
    <n v="5.42"/>
  </r>
  <r>
    <s v="Super Smash Bros. for Wii U"/>
    <x v="15"/>
    <x v="13"/>
    <x v="4"/>
    <n v="9.1999999999999993"/>
    <s v="Nintendo  "/>
    <n v="2.68"/>
    <n v="1.1499999999999999"/>
    <n v="0.85"/>
    <n v="0.39"/>
    <n v="5.0699999999999994"/>
  </r>
  <r>
    <s v="Final Fantasy XIII"/>
    <x v="7"/>
    <x v="8"/>
    <x v="3"/>
    <n v="8"/>
    <s v="Square Enix  "/>
    <n v="1.75"/>
    <n v="1.23"/>
    <n v="1.87"/>
    <n v="0.51"/>
    <n v="5.3599999999999994"/>
  </r>
  <r>
    <s v="Gran Turismo 5 Prologue"/>
    <x v="7"/>
    <x v="3"/>
    <x v="1"/>
    <n v="8.3000000000000007"/>
    <s v="Sony Computer Entertainment  "/>
    <n v="1.28"/>
    <n v="1.83"/>
    <n v="0.56999999999999995"/>
    <n v="0.52"/>
    <n v="4.2"/>
  </r>
  <r>
    <s v="Pokémon Pinball"/>
    <x v="19"/>
    <x v="20"/>
    <x v="5"/>
    <n v="8.6999999999999993"/>
    <s v="Nintendo  "/>
    <n v="3.02"/>
    <n v="1.1200000000000001"/>
    <n v="1.01"/>
    <n v="0.16"/>
    <n v="5.31"/>
  </r>
  <r>
    <s v="Assassin's Creed II"/>
    <x v="5"/>
    <x v="4"/>
    <x v="9"/>
    <n v="9.1"/>
    <s v="Ubisoft  "/>
    <n v="3.14"/>
    <n v="1.55"/>
    <n v="0.08"/>
    <n v="0.52"/>
    <n v="5.2900000000000009"/>
  </r>
  <r>
    <s v="Donkey Kong 64"/>
    <x v="12"/>
    <x v="20"/>
    <x v="2"/>
    <n v="9.3000000000000007"/>
    <s v="Nintendo  "/>
    <n v="3.33"/>
    <n v="0.79"/>
    <n v="1.0900000000000001"/>
    <n v="0.06"/>
    <n v="5.27"/>
  </r>
  <r>
    <s v="Tomb Raider II"/>
    <x v="13"/>
    <x v="24"/>
    <x v="11"/>
    <n v="7.6"/>
    <s v="Eidos Interactive  "/>
    <n v="2.2999999999999998"/>
    <n v="2.46"/>
    <n v="0.2"/>
    <n v="0.28000000000000003"/>
    <n v="5.24"/>
  </r>
  <r>
    <s v="Madden NFL 2004"/>
    <x v="10"/>
    <x v="17"/>
    <x v="0"/>
    <n v="9.5"/>
    <s v="EA Sports  "/>
    <n v="4.26"/>
    <n v="0.26"/>
    <n v="0.01"/>
    <n v="0.71"/>
    <n v="5.2399999999999993"/>
  </r>
  <r>
    <s v="Call of Duty: Advanced Warfare"/>
    <x v="14"/>
    <x v="13"/>
    <x v="10"/>
    <n v="8.3000000000000007"/>
    <s v="Activision  "/>
    <n v="3.25"/>
    <n v="1.49"/>
    <n v="0.01"/>
    <n v="0.48"/>
    <n v="5.23"/>
  </r>
  <r>
    <s v="Nintendo Land"/>
    <x v="15"/>
    <x v="21"/>
    <x v="7"/>
    <n v="7.5"/>
    <s v="Nintendo  "/>
    <n v="2.52"/>
    <n v="1.23"/>
    <n v="0.51"/>
    <n v="0.38"/>
    <n v="4.6399999999999997"/>
  </r>
  <r>
    <s v="Kingdom Hearts II"/>
    <x v="10"/>
    <x v="0"/>
    <x v="3"/>
    <n v="8.3000000000000007"/>
    <s v="Square Enix  "/>
    <n v="2.2000000000000002"/>
    <n v="0.57999999999999996"/>
    <n v="1.38"/>
    <n v="0.17"/>
    <n v="4.33"/>
  </r>
  <r>
    <s v="Super Mario Land 3: Wario Land"/>
    <x v="3"/>
    <x v="25"/>
    <x v="2"/>
    <n v="7.9"/>
    <s v="Nintendo  "/>
    <n v="2.4900000000000002"/>
    <n v="0.98"/>
    <n v="1.57"/>
    <n v="0.15"/>
    <n v="5.19"/>
  </r>
  <r>
    <s v="Donkey Kong Country 2: Diddy's Kong Quest"/>
    <x v="6"/>
    <x v="28"/>
    <x v="2"/>
    <n v="9.3000000000000007"/>
    <s v="Nintendo  "/>
    <n v="2.1"/>
    <n v="0.74"/>
    <n v="2.2000000000000002"/>
    <n v="0.11"/>
    <n v="5.15"/>
  </r>
  <r>
    <s v="Medal of Honor: Rising Sun"/>
    <x v="10"/>
    <x v="17"/>
    <x v="10"/>
    <n v="5.9"/>
    <s v="Electronic Arts  "/>
    <n v="1.98"/>
    <n v="2.23"/>
    <n v="0.13"/>
    <n v="0.8"/>
    <n v="5.14"/>
  </r>
  <r>
    <s v="Battlefield 1"/>
    <x v="14"/>
    <x v="16"/>
    <x v="10"/>
    <n v="9.3000000000000007"/>
    <s v="Electronic Arts  "/>
    <n v="3.37"/>
    <n v="1.26"/>
    <n v="0.02"/>
    <n v="0.48"/>
    <n v="5.129999999999999"/>
  </r>
  <r>
    <s v="Resident Evil 5"/>
    <x v="7"/>
    <x v="4"/>
    <x v="9"/>
    <n v="8.6"/>
    <s v="Capcom  "/>
    <n v="1.96"/>
    <n v="1.42"/>
    <n v="1.08"/>
    <n v="0.64"/>
    <n v="5.0999999999999996"/>
  </r>
  <r>
    <s v="Fable III"/>
    <x v="5"/>
    <x v="8"/>
    <x v="3"/>
    <n v="7.8"/>
    <s v="Microsoft Game Studios  "/>
    <n v="3.59"/>
    <n v="1.0900000000000001"/>
    <n v="0.05"/>
    <n v="0.37"/>
    <n v="5.0999999999999996"/>
  </r>
  <r>
    <s v="Mario &amp; Sonic at the Olympic Games"/>
    <x v="4"/>
    <x v="3"/>
    <x v="0"/>
    <n v="7"/>
    <s v="Sega  "/>
    <n v="1.63"/>
    <n v="2.46"/>
    <n v="0.44"/>
    <n v="0.56999999999999995"/>
    <n v="5.1000000000000014"/>
  </r>
  <r>
    <s v="Grand Theft Auto: Vice City Stories"/>
    <x v="17"/>
    <x v="0"/>
    <x v="9"/>
    <n v="8.4"/>
    <s v="Rockstar Games  "/>
    <n v="1.7"/>
    <n v="2.0299999999999998"/>
    <n v="0.16"/>
    <n v="1.19"/>
    <n v="5.08"/>
  </r>
  <r>
    <s v="FIFA Soccer 11"/>
    <x v="7"/>
    <x v="8"/>
    <x v="0"/>
    <n v="8.6999999999999993"/>
    <s v="EA Sports  "/>
    <n v="0.61"/>
    <n v="3.28"/>
    <n v="0.06"/>
    <n v="1.1200000000000001"/>
    <n v="5.07"/>
  </r>
  <r>
    <s v="Super Mario Bros. Deluxe"/>
    <x v="3"/>
    <x v="20"/>
    <x v="2"/>
    <n v="9.6999999999999993"/>
    <s v="Nintendo  "/>
    <n v="3.4"/>
    <n v="1.3"/>
    <n v="0.15"/>
    <n v="0.22"/>
    <n v="5.07"/>
  </r>
  <r>
    <s v="Final Fantasy XV"/>
    <x v="8"/>
    <x v="16"/>
    <x v="3"/>
    <n v="8.1"/>
    <s v="Square Enix  "/>
    <n v="1.81"/>
    <n v="1.53"/>
    <n v="1.05"/>
    <n v="0.68"/>
    <n v="5.0699999999999994"/>
  </r>
  <r>
    <s v="Fallout 4"/>
    <x v="14"/>
    <x v="26"/>
    <x v="3"/>
    <n v="8.4"/>
    <s v="Bethesda Softworks  "/>
    <n v="2.94"/>
    <n v="1.62"/>
    <n v="0.02"/>
    <n v="0.45"/>
    <n v="5.03"/>
  </r>
  <r>
    <s v="Tony Hawk's Pro Skater"/>
    <x v="13"/>
    <x v="20"/>
    <x v="0"/>
    <n v="9.6"/>
    <s v="Activision  "/>
    <n v="3.42"/>
    <n v="1.38"/>
    <n v="0.02"/>
    <n v="0.2"/>
    <n v="5.0199999999999996"/>
  </r>
  <r>
    <s v="Gears of War"/>
    <x v="5"/>
    <x v="0"/>
    <x v="10"/>
    <n v="9.4"/>
    <s v="Microsoft Game Studios  "/>
    <n v="3.54"/>
    <n v="1.88"/>
    <n v="7.0000000000000007E-2"/>
    <n v="0.6"/>
    <n v="6.09"/>
  </r>
  <r>
    <s v="Gears of War 2"/>
    <x v="5"/>
    <x v="3"/>
    <x v="10"/>
    <n v="9.4"/>
    <s v="Microsoft Game Studios  "/>
    <n v="4.1500000000000004"/>
    <n v="1.91"/>
    <n v="0.06"/>
    <n v="0.64"/>
    <n v="6.76"/>
  </r>
  <r>
    <s v="Halo 5: Guardians"/>
    <x v="14"/>
    <x v="26"/>
    <x v="10"/>
    <n v="8.6"/>
    <s v="Microsoft Studios  "/>
    <n v="2.94"/>
    <n v="1.49"/>
    <n v="0.03"/>
    <n v="0.45"/>
    <n v="4.91"/>
  </r>
  <r>
    <s v="Halo: Combat Evolved"/>
    <x v="16"/>
    <x v="19"/>
    <x v="10"/>
    <n v="9.5"/>
    <s v="Microsoft  "/>
    <n v="4.9800000000000004"/>
    <n v="1.3"/>
    <n v="0.08"/>
    <n v="7.0000000000000007E-2"/>
    <n v="6.4300000000000006"/>
  </r>
  <r>
    <s v="Guitar Hero III: Legends of Rock"/>
    <x v="10"/>
    <x v="7"/>
    <x v="5"/>
    <n v="8.1999999999999993"/>
    <s v="RedOctane  "/>
    <n v="3.49"/>
    <n v="0.01"/>
    <n v="0.01"/>
    <n v="1.48"/>
    <n v="4.99"/>
  </r>
  <r>
    <s v="Uncharted: Drake's Fortune"/>
    <x v="7"/>
    <x v="7"/>
    <x v="9"/>
    <n v="8.6999999999999993"/>
    <s v="Sony Computer Entertainment  "/>
    <n v="2.3199999999999998"/>
    <n v="1.73"/>
    <n v="0.12"/>
    <n v="0.8"/>
    <n v="4.97"/>
  </r>
  <r>
    <s v="Resident Evil 2"/>
    <x v="13"/>
    <x v="5"/>
    <x v="9"/>
    <n v="9.3000000000000007"/>
    <s v="Capcom  "/>
    <n v="1.88"/>
    <n v="1.47"/>
    <n v="2.02"/>
    <n v="0.45"/>
    <n v="5.8199999999999994"/>
  </r>
  <r>
    <s v="Fallout 3"/>
    <x v="5"/>
    <x v="3"/>
    <x v="3"/>
    <n v="9"/>
    <s v="Bethesda Softworks  "/>
    <n v="3.41"/>
    <n v="0.99"/>
    <n v="0.09"/>
    <n v="0.46"/>
    <n v="4.95"/>
  </r>
  <r>
    <s v="Splatoon"/>
    <x v="15"/>
    <x v="26"/>
    <x v="10"/>
    <n v="8.4"/>
    <s v="Nintendo  "/>
    <n v="1.58"/>
    <n v="1.3"/>
    <n v="1.56"/>
    <n v="0.27"/>
    <n v="4.7099999999999991"/>
  </r>
  <r>
    <s v="Madden NFL 06"/>
    <x v="10"/>
    <x v="9"/>
    <x v="0"/>
    <n v="9.1"/>
    <s v="EA Sports  "/>
    <n v="3.98"/>
    <n v="0.26"/>
    <n v="0.01"/>
    <n v="0.66"/>
    <n v="4.91"/>
  </r>
  <r>
    <s v="Dragon Quest VIII: Journey of the Cursed King"/>
    <x v="10"/>
    <x v="9"/>
    <x v="3"/>
    <n v="8.6"/>
    <s v="Square Enix  "/>
    <n v="0.65"/>
    <n v="0.75"/>
    <n v="3.61"/>
    <n v="0.2"/>
    <n v="5.21"/>
  </r>
  <r>
    <s v="Diddy Kong Racing"/>
    <x v="12"/>
    <x v="24"/>
    <x v="1"/>
    <n v="8.3000000000000007"/>
    <s v="Nintendo  "/>
    <n v="2.91"/>
    <n v="0.99"/>
    <n v="0.89"/>
    <n v="0.1"/>
    <n v="4.8899999999999997"/>
  </r>
  <r>
    <s v="Pokémon Mystery Dungeon: Explorers of Time / Darkness"/>
    <x v="4"/>
    <x v="3"/>
    <x v="3"/>
    <n v="6.4"/>
    <s v="Nintendo  "/>
    <n v="1.83"/>
    <n v="1.19"/>
    <n v="1.54"/>
    <n v="0.37"/>
    <n v="4.9300000000000006"/>
  </r>
  <r>
    <s v="Spyro the Dragon"/>
    <x v="13"/>
    <x v="5"/>
    <x v="2"/>
    <n v="8.6999999999999993"/>
    <s v="Sony Computer Entertainment  "/>
    <n v="3.36"/>
    <n v="1.36"/>
    <n v="7.0000000000000007E-2"/>
    <n v="0.21"/>
    <n v="5"/>
  </r>
  <r>
    <s v="Assassin's Creed"/>
    <x v="7"/>
    <x v="7"/>
    <x v="9"/>
    <n v="8.1999999999999993"/>
    <s v="Ubisoft  "/>
    <n v="1.91"/>
    <n v="2.0099999999999998"/>
    <n v="0.09"/>
    <n v="0.82"/>
    <n v="4.83"/>
  </r>
  <r>
    <s v="Crash Team Racing"/>
    <x v="13"/>
    <x v="20"/>
    <x v="1"/>
    <n v="9.1999999999999993"/>
    <s v="Sony Computer Entertainment  "/>
    <n v="2.57"/>
    <n v="1.57"/>
    <n v="0.44"/>
    <n v="0.21"/>
    <n v="4.79"/>
  </r>
  <r>
    <s v="The Legend of Zelda: Phantom Hourglass"/>
    <x v="4"/>
    <x v="7"/>
    <x v="11"/>
    <n v="9.1"/>
    <s v="Nintendo  "/>
    <n v="1.85"/>
    <n v="1.8"/>
    <n v="0.95"/>
    <n v="0.48"/>
    <n v="5.08"/>
  </r>
  <r>
    <s v="Batman: Arkham City"/>
    <x v="5"/>
    <x v="14"/>
    <x v="9"/>
    <n v="9.5"/>
    <s v="Warner Bros. Interactive  "/>
    <n v="2.99"/>
    <n v="1.28"/>
    <n v="0.04"/>
    <n v="0.44"/>
    <n v="4.7500000000000009"/>
  </r>
  <r>
    <s v="Driver 2"/>
    <x v="13"/>
    <x v="10"/>
    <x v="9"/>
    <n v="7"/>
    <s v="Atari  "/>
    <n v="2.36"/>
    <n v="2.1"/>
    <n v="0.02"/>
    <n v="0.25"/>
    <n v="4.7300000000000004"/>
  </r>
  <r>
    <s v="Tony Hawk's Pro Skater 2"/>
    <x v="13"/>
    <x v="10"/>
    <x v="0"/>
    <n v="9.3000000000000007"/>
    <s v="Activision  "/>
    <n v="3.05"/>
    <n v="1.41"/>
    <n v="0.02"/>
    <n v="0.2"/>
    <n v="4.68"/>
  </r>
  <r>
    <s v="Nintendogs + cats"/>
    <x v="9"/>
    <x v="14"/>
    <x v="8"/>
    <n v="7.2"/>
    <s v="Nintendo  "/>
    <n v="1.44"/>
    <n v="1.69"/>
    <n v="0.73"/>
    <n v="0.28999999999999998"/>
    <n v="4.1499999999999986"/>
  </r>
  <r>
    <s v="Gran Turismo"/>
    <x v="17"/>
    <x v="4"/>
    <x v="1"/>
    <n v="7.7"/>
    <s v="Sony Computer Entertainment  "/>
    <n v="0.43"/>
    <n v="1.4"/>
    <n v="0.31"/>
    <n v="0.78"/>
    <n v="2.92"/>
  </r>
  <r>
    <s v="The Lord of the Rings: The Two Towers"/>
    <x v="10"/>
    <x v="18"/>
    <x v="9"/>
    <n v="8.3000000000000007"/>
    <s v="Electronic Arts  "/>
    <n v="1.94"/>
    <n v="1.95"/>
    <n v="0.08"/>
    <n v="0.7"/>
    <n v="4.67"/>
  </r>
  <r>
    <s v="Tomb Raider"/>
    <x v="13"/>
    <x v="22"/>
    <x v="9"/>
    <n v="8.9"/>
    <s v="Eidos Interactive  "/>
    <n v="2.29"/>
    <n v="1.97"/>
    <n v="0.13"/>
    <n v="0.24"/>
    <n v="4.63"/>
  </r>
  <r>
    <s v="God of War"/>
    <x v="10"/>
    <x v="9"/>
    <x v="9"/>
    <n v="9.3000000000000007"/>
    <s v="Sony Computer Entertainment  "/>
    <n v="2.71"/>
    <n v="1.29"/>
    <n v="0.02"/>
    <n v="0.43"/>
    <n v="4.4499999999999993"/>
  </r>
  <r>
    <s v="The Legend of Zelda: A Link to the Past"/>
    <x v="6"/>
    <x v="23"/>
    <x v="11"/>
    <n v="10"/>
    <s v="Nintendo  "/>
    <n v="2.42"/>
    <n v="0.91"/>
    <n v="1.1499999999999999"/>
    <n v="0.13"/>
    <n v="4.6100000000000003"/>
  </r>
  <r>
    <s v="Forza Motorsport 4"/>
    <x v="5"/>
    <x v="14"/>
    <x v="1"/>
    <n v="9.1"/>
    <s v="Microsoft Studios  "/>
    <n v="2.08"/>
    <n v="1.98"/>
    <n v="0.06"/>
    <n v="0.49"/>
    <n v="4.6100000000000003"/>
  </r>
  <r>
    <s v="Guitar Hero III: Legends of Rock"/>
    <x v="0"/>
    <x v="7"/>
    <x v="5"/>
    <n v="8.6"/>
    <s v="RedOctane  "/>
    <n v="3.04"/>
    <n v="1.1200000000000001"/>
    <n v="0"/>
    <n v="0.44"/>
    <n v="4.6000000000000014"/>
  </r>
  <r>
    <s v="Mario &amp; Luigi: Bowser's Inside Story"/>
    <x v="4"/>
    <x v="4"/>
    <x v="3"/>
    <n v="9.1"/>
    <s v="Nintendo  "/>
    <n v="2.23"/>
    <n v="0.47"/>
    <n v="0.81"/>
    <n v="0.27"/>
    <n v="3.78"/>
  </r>
  <r>
    <s v="FIFA 15"/>
    <x v="7"/>
    <x v="13"/>
    <x v="0"/>
    <n v="6.9"/>
    <s v="EA Sports  "/>
    <n v="0.59"/>
    <n v="3.25"/>
    <n v="0.04"/>
    <n v="0.68"/>
    <n v="4.5599999999999996"/>
  </r>
  <r>
    <s v="Mario &amp; Sonic at the Olympic Winter Games"/>
    <x v="0"/>
    <x v="4"/>
    <x v="0"/>
    <n v="6.8"/>
    <s v="Sega  "/>
    <n v="1.87"/>
    <n v="1.97"/>
    <n v="0.22"/>
    <n v="0.48"/>
    <n v="4.5399999999999991"/>
  </r>
  <r>
    <s v="Overwatch"/>
    <x v="8"/>
    <x v="16"/>
    <x v="10"/>
    <n v="8.8000000000000007"/>
    <s v="Blizzard Entertainment  "/>
    <n v="1.84"/>
    <n v="1.8"/>
    <n v="0.17"/>
    <n v="0.73"/>
    <n v="4.54"/>
  </r>
  <r>
    <s v="Madden NFL 2005"/>
    <x v="10"/>
    <x v="15"/>
    <x v="0"/>
    <n v="9.5"/>
    <s v="EA Sports  "/>
    <n v="4.18"/>
    <n v="0.26"/>
    <n v="0.01"/>
    <n v="0.08"/>
    <n v="4.5299999999999994"/>
  </r>
  <r>
    <s v="Guitar Hero III: Legends of Rock"/>
    <x v="5"/>
    <x v="7"/>
    <x v="5"/>
    <n v="8.6999999999999993"/>
    <s v="RedOctane  "/>
    <n v="3.19"/>
    <n v="0.91"/>
    <n v="0.01"/>
    <n v="0.42"/>
    <n v="4.5299999999999994"/>
  </r>
  <r>
    <s v="LittleBigPlanet"/>
    <x v="7"/>
    <x v="3"/>
    <x v="2"/>
    <n v="9.4"/>
    <s v="Sony Computer Entertainment  "/>
    <n v="2.8"/>
    <n v="2.0099999999999998"/>
    <n v="0.17"/>
    <n v="0.87"/>
    <n v="5.85"/>
  </r>
  <r>
    <s v="Professor Layton and the Curious Village"/>
    <x v="4"/>
    <x v="3"/>
    <x v="11"/>
    <n v="8.6999999999999993"/>
    <s v="Nintendo  "/>
    <n v="1.21"/>
    <n v="2.44"/>
    <n v="1.03"/>
    <n v="0.51"/>
    <n v="5.19"/>
  </r>
  <r>
    <s v="Spider-Man: The Movie"/>
    <x v="10"/>
    <x v="18"/>
    <x v="9"/>
    <n v="8.1999999999999993"/>
    <s v="Activision  "/>
    <n v="2.71"/>
    <n v="1.51"/>
    <n v="0.03"/>
    <n v="0.23"/>
    <n v="4.4800000000000004"/>
  </r>
  <r>
    <s v="The Elder Scrolls IV: Oblivion"/>
    <x v="5"/>
    <x v="4"/>
    <x v="3"/>
    <n v="9.1999999999999993"/>
    <s v="Take-Two Interactive  "/>
    <n v="2.89"/>
    <n v="1.03"/>
    <n v="0.13"/>
    <n v="0.41"/>
    <n v="4.46"/>
  </r>
  <r>
    <s v="The Legend of Zelda: The Wind Waker"/>
    <x v="18"/>
    <x v="17"/>
    <x v="11"/>
    <n v="9.6"/>
    <s v="Nintendo  "/>
    <n v="2.6"/>
    <n v="0.99"/>
    <n v="0.89"/>
    <n v="0.13"/>
    <n v="4.6099999999999994"/>
  </r>
  <r>
    <s v="Tony Hawk's Pro Skater 3"/>
    <x v="10"/>
    <x v="19"/>
    <x v="0"/>
    <n v="9.1"/>
    <s v="Activision  "/>
    <n v="2.66"/>
    <n v="1.29"/>
    <n v="0.01"/>
    <n v="0.46"/>
    <n v="4.42"/>
  </r>
  <r>
    <s v="Winning Eleven: Pro Evolution Soccer 2007"/>
    <x v="10"/>
    <x v="7"/>
    <x v="0"/>
    <n v="8.8000000000000007"/>
    <s v="Konami  "/>
    <n v="0.1"/>
    <n v="2.39"/>
    <n v="1.05"/>
    <n v="0.86"/>
    <n v="4.4000000000000004"/>
  </r>
  <r>
    <s v="Michael Jackson: The Experience"/>
    <x v="0"/>
    <x v="8"/>
    <x v="5"/>
    <n v="5.6"/>
    <s v="Ubisoft  "/>
    <n v="2.64"/>
    <n v="1.33"/>
    <n v="0.01"/>
    <n v="0.39"/>
    <n v="4.37"/>
  </r>
  <r>
    <s v="Need for Speed: Most Wanted"/>
    <x v="10"/>
    <x v="9"/>
    <x v="1"/>
    <n v="8.6"/>
    <s v="Electronic Arts  "/>
    <n v="2.0299999999999998"/>
    <n v="1.79"/>
    <n v="0.08"/>
    <n v="0.47"/>
    <n v="4.37"/>
  </r>
  <r>
    <s v="Call of Duty: Advanced Warfare"/>
    <x v="5"/>
    <x v="13"/>
    <x v="10"/>
    <n v="9.1"/>
    <s v="Activision  "/>
    <n v="2.81"/>
    <n v="1.1299999999999999"/>
    <n v="0"/>
    <n v="0.41"/>
    <n v="4.3499999999999996"/>
  </r>
  <r>
    <s v="Animal Crossing: City Folk"/>
    <x v="0"/>
    <x v="3"/>
    <x v="8"/>
    <n v="7.1"/>
    <s v="Nintendo  "/>
    <n v="1.84"/>
    <n v="1.1299999999999999"/>
    <n v="1.32"/>
    <n v="0.36"/>
    <n v="4.6500000000000004"/>
  </r>
  <r>
    <s v="Dragon Quest VII"/>
    <x v="13"/>
    <x v="19"/>
    <x v="3"/>
    <n v="8"/>
    <s v="Enix  "/>
    <n v="0.2"/>
    <n v="0.14000000000000001"/>
    <n v="4.0999999999999996"/>
    <n v="0.02"/>
    <n v="4.4599999999999991"/>
  </r>
  <r>
    <s v="Monster Hunter Generations"/>
    <x v="9"/>
    <x v="16"/>
    <x v="9"/>
    <n v="8.8000000000000007"/>
    <s v="Capcom  "/>
    <n v="0.42"/>
    <n v="0.26"/>
    <n v="2.82"/>
    <n v="7.0000000000000007E-2"/>
    <n v="3.57"/>
  </r>
  <r>
    <s v="Batman: Arkham Asylum"/>
    <x v="7"/>
    <x v="4"/>
    <x v="9"/>
    <n v="9"/>
    <s v="Eidos Interactive  "/>
    <n v="2.2599999999999998"/>
    <n v="1.33"/>
    <n v="7.0000000000000007E-2"/>
    <n v="0.63"/>
    <n v="4.29"/>
  </r>
  <r>
    <s v="Mario Tennis Aces"/>
    <x v="1"/>
    <x v="6"/>
    <x v="0"/>
    <n v="7.8"/>
    <s v="Nintendo  "/>
    <n v="0.71"/>
    <n v="0.62"/>
    <n v="0.42"/>
    <n v="0.12"/>
    <n v="1.87"/>
  </r>
  <r>
    <s v="Call of Duty: Advanced Warfare"/>
    <x v="7"/>
    <x v="13"/>
    <x v="10"/>
    <n v="9.1"/>
    <s v="Activision  "/>
    <n v="1.59"/>
    <n v="1.81"/>
    <n v="0.2"/>
    <n v="0.67"/>
    <n v="4.2699999999999996"/>
  </r>
  <r>
    <s v="God of War II"/>
    <x v="10"/>
    <x v="7"/>
    <x v="9"/>
    <n v="9.3000000000000007"/>
    <s v="Sony Computer Entertainment  "/>
    <n v="2.3199999999999998"/>
    <n v="0.04"/>
    <n v="0.04"/>
    <n v="1.67"/>
    <n v="4.07"/>
  </r>
  <r>
    <s v="The Legend of Zelda: A Link Between Worlds"/>
    <x v="9"/>
    <x v="12"/>
    <x v="11"/>
    <n v="9.3000000000000007"/>
    <s v="Nintendo  "/>
    <n v="1.53"/>
    <n v="1.31"/>
    <n v="0.47"/>
    <n v="0.26"/>
    <n v="3.569999999999999"/>
  </r>
  <r>
    <s v="Super Paper Mario"/>
    <x v="0"/>
    <x v="7"/>
    <x v="2"/>
    <n v="8.5"/>
    <s v="Nintendo  "/>
    <n v="1.95"/>
    <n v="0.87"/>
    <n v="0.59"/>
    <n v="0.32"/>
    <n v="3.73"/>
  </r>
  <r>
    <s v="Assassin's Creed: Revelations"/>
    <x v="7"/>
    <x v="14"/>
    <x v="9"/>
    <n v="8.8000000000000007"/>
    <s v="Ubisoft  "/>
    <n v="1.41"/>
    <n v="2.0299999999999998"/>
    <n v="0.1"/>
    <n v="0.69"/>
    <n v="4.2300000000000004"/>
  </r>
  <r>
    <s v="Assassin's Creed: Revelations"/>
    <x v="5"/>
    <x v="14"/>
    <x v="9"/>
    <n v="7.9"/>
    <s v="Ubisoft  "/>
    <n v="2.2799999999999998"/>
    <n v="1.47"/>
    <n v="0.04"/>
    <n v="0.44"/>
    <n v="4.2300000000000004"/>
  </r>
  <r>
    <s v="FIFA Soccer 06"/>
    <x v="10"/>
    <x v="9"/>
    <x v="0"/>
    <n v="8.4"/>
    <s v="EA Sports  "/>
    <n v="0.78"/>
    <n v="2.5499999999999998"/>
    <n v="0.04"/>
    <n v="0.84"/>
    <n v="4.21"/>
  </r>
  <r>
    <s v="Monster Hunter 4 Ultimate"/>
    <x v="9"/>
    <x v="26"/>
    <x v="3"/>
    <n v="8.8000000000000007"/>
    <s v="Capcom  "/>
    <n v="0.72"/>
    <n v="0.49"/>
    <n v="2.63"/>
    <n v="0.12"/>
    <n v="3.96"/>
  </r>
  <r>
    <s v="Street Fighter IV"/>
    <x v="7"/>
    <x v="4"/>
    <x v="4"/>
    <n v="9.3000000000000007"/>
    <s v="Capcom  "/>
    <n v="2.04"/>
    <n v="1.05"/>
    <n v="0.59"/>
    <n v="0.52"/>
    <n v="4.1999999999999993"/>
  </r>
  <r>
    <s v="FIFA Soccer 12"/>
    <x v="5"/>
    <x v="14"/>
    <x v="0"/>
    <n v="9.1999999999999993"/>
    <s v="EA Sports  "/>
    <n v="0.85"/>
    <n v="2.79"/>
    <n v="0.02"/>
    <n v="0.52"/>
    <n v="4.18"/>
  </r>
  <r>
    <s v="Call of Duty: Ghosts"/>
    <x v="8"/>
    <x v="12"/>
    <x v="10"/>
    <n v="7.5"/>
    <s v="Activision  "/>
    <n v="1.79"/>
    <n v="1.64"/>
    <n v="0.05"/>
    <n v="0.69"/>
    <n v="4.17"/>
  </r>
  <r>
    <s v="Teenage Mutant Ninja Turtles"/>
    <x v="2"/>
    <x v="29"/>
    <x v="2"/>
    <n v="5.9"/>
    <s v="Ultra Games  "/>
    <n v="3.38"/>
    <n v="0.44"/>
    <n v="0.31"/>
    <n v="0.04"/>
    <n v="4.17"/>
  </r>
  <r>
    <s v="Star Wars Battlefront (2015)"/>
    <x v="14"/>
    <x v="26"/>
    <x v="10"/>
    <n v="6.9"/>
    <s v="Electronic Arts  "/>
    <n v="2.4900000000000002"/>
    <n v="1.26"/>
    <n v="0.02"/>
    <n v="0.38"/>
    <n v="4.1500000000000004"/>
  </r>
  <r>
    <s v="Madden NFL 2003"/>
    <x v="10"/>
    <x v="18"/>
    <x v="0"/>
    <n v="9.4"/>
    <s v="EA Sports  "/>
    <n v="3.36"/>
    <n v="0.21"/>
    <n v="0.01"/>
    <n v="0.56000000000000005"/>
    <n v="4.1399999999999997"/>
  </r>
  <r>
    <s v="Donkey Kong Country: Tropical Freeze"/>
    <x v="1"/>
    <x v="6"/>
    <x v="2"/>
    <n v="9.1"/>
    <s v="Nintendo  "/>
    <n v="0.71"/>
    <n v="0.61"/>
    <n v="0.26"/>
    <n v="0.12"/>
    <n v="1.7"/>
  </r>
  <r>
    <s v="Super Mario World 2: Yoshi's Island"/>
    <x v="6"/>
    <x v="28"/>
    <x v="2"/>
    <n v="9"/>
    <s v="Nintendo  "/>
    <n v="1.65"/>
    <n v="0.61"/>
    <n v="1.76"/>
    <n v="0.09"/>
    <n v="4.1099999999999994"/>
  </r>
  <r>
    <s v="Batman: Arkham Knight"/>
    <x v="8"/>
    <x v="26"/>
    <x v="9"/>
    <n v="8.1"/>
    <s v="Warner Bros. Interactive  "/>
    <n v="1.65"/>
    <n v="1.68"/>
    <n v="0.11"/>
    <n v="0.66"/>
    <n v="4.0999999999999996"/>
  </r>
  <r>
    <s v="FIFA 07 Soccer"/>
    <x v="10"/>
    <x v="0"/>
    <x v="0"/>
    <n v="8.4"/>
    <s v="EA Sports  "/>
    <n v="0.71"/>
    <n v="2.48"/>
    <n v="0.03"/>
    <n v="0.89"/>
    <n v="4.1099999999999994"/>
  </r>
  <r>
    <s v="Street Fighter II Turbo"/>
    <x v="6"/>
    <x v="30"/>
    <x v="4"/>
    <n v="9"/>
    <s v="Capcom  "/>
    <n v="1.42"/>
    <n v="0.51"/>
    <n v="2.1"/>
    <n v="7.0000000000000007E-2"/>
    <n v="4.1000000000000014"/>
  </r>
  <r>
    <s v="Dragon Ball: Xenoverse 2"/>
    <x v="8"/>
    <x v="16"/>
    <x v="9"/>
    <n v="7.1"/>
    <s v="Namco Bandai Games  "/>
    <n v="0.54"/>
    <n v="0.59"/>
    <n v="0.14000000000000001"/>
    <n v="0.23"/>
    <n v="1.5"/>
  </r>
  <r>
    <s v="Crash Bandicoot 2: Cortex Strikes Back"/>
    <x v="13"/>
    <x v="24"/>
    <x v="2"/>
    <n v="8.6"/>
    <s v="Sony Computer Entertainment  "/>
    <n v="3.78"/>
    <n v="2.17"/>
    <n v="1.31"/>
    <n v="0.31"/>
    <n v="7.5699999999999994"/>
  </r>
  <r>
    <s v="Fallout: New Vegas"/>
    <x v="5"/>
    <x v="8"/>
    <x v="3"/>
    <n v="8.1999999999999993"/>
    <s v="Bethesda Softworks  "/>
    <n v="2.67"/>
    <n v="1.03"/>
    <n v="0.04"/>
    <n v="0.34"/>
    <n v="4.08"/>
  </r>
  <r>
    <s v="Far Cry 4"/>
    <x v="8"/>
    <x v="13"/>
    <x v="10"/>
    <n v="8.4"/>
    <s v="Ubisoft  "/>
    <n v="1.18"/>
    <n v="2.14"/>
    <n v="0.11"/>
    <n v="0.63"/>
    <n v="4.0599999999999996"/>
  </r>
  <r>
    <s v="Carnival Games"/>
    <x v="0"/>
    <x v="7"/>
    <x v="5"/>
    <n v="4.2"/>
    <s v="Global Star Software  "/>
    <n v="2.12"/>
    <n v="1.47"/>
    <n v="0.05"/>
    <n v="0.42"/>
    <n v="4.0599999999999996"/>
  </r>
  <r>
    <s v="World Soccer Winning Eleven 9"/>
    <x v="10"/>
    <x v="0"/>
    <x v="0"/>
    <n v="8.9"/>
    <s v="Konami  "/>
    <n v="0.12"/>
    <n v="2.2599999999999998"/>
    <n v="0.9"/>
    <n v="0.77"/>
    <n v="4.05"/>
  </r>
  <r>
    <s v="Forza Motorsport 2"/>
    <x v="5"/>
    <x v="7"/>
    <x v="1"/>
    <n v="9.1"/>
    <s v="Microsoft Game Studios  "/>
    <n v="2.35"/>
    <n v="1.27"/>
    <n v="0.03"/>
    <n v="0.41"/>
    <n v="4.0599999999999996"/>
  </r>
  <r>
    <s v="Tekken Tag Tournament"/>
    <x v="10"/>
    <x v="10"/>
    <x v="4"/>
    <n v="8.6999999999999993"/>
    <s v="Namco  "/>
    <n v="1.68"/>
    <n v="1.51"/>
    <n v="0.51"/>
    <n v="0.35"/>
    <n v="4.05"/>
  </r>
  <r>
    <s v="Super Mario Maker"/>
    <x v="15"/>
    <x v="26"/>
    <x v="2"/>
    <n v="8.8000000000000007"/>
    <s v="Nintendo  "/>
    <n v="1.27"/>
    <n v="0.94"/>
    <n v="1.03"/>
    <n v="0.21"/>
    <n v="3.45"/>
  </r>
  <r>
    <s v="EyeToy Play"/>
    <x v="10"/>
    <x v="17"/>
    <x v="5"/>
    <n v="7.5"/>
    <s v="Sony Computer Entertainment  "/>
    <n v="0.88"/>
    <n v="2.2999999999999998"/>
    <n v="0.2"/>
    <n v="0.83"/>
    <n v="4.21"/>
  </r>
  <r>
    <s v="Monster Hunter: World"/>
    <x v="8"/>
    <x v="6"/>
    <x v="9"/>
    <n v="9.3000000000000007"/>
    <s v="Capcom  "/>
    <n v="1.03"/>
    <n v="1.06"/>
    <n v="2.17"/>
    <n v="0.42"/>
    <n v="4.68"/>
  </r>
  <r>
    <s v="Star Fox 64"/>
    <x v="12"/>
    <x v="24"/>
    <x v="10"/>
    <n v="9"/>
    <s v="Nintendo  "/>
    <n v="2.78"/>
    <n v="0.57999999999999996"/>
    <n v="0.64"/>
    <n v="0.04"/>
    <n v="4.04"/>
  </r>
  <r>
    <s v="Fallout 3"/>
    <x v="7"/>
    <x v="3"/>
    <x v="3"/>
    <n v="8.8000000000000007"/>
    <s v="Bethesda Softworks  "/>
    <n v="2.1800000000000002"/>
    <n v="1.1499999999999999"/>
    <n v="7.0000000000000007E-2"/>
    <n v="0.61"/>
    <n v="4.01"/>
  </r>
  <r>
    <s v="Kirby Star Allies"/>
    <x v="1"/>
    <x v="6"/>
    <x v="2"/>
    <n v="8.1"/>
    <s v="Nintendo  "/>
    <n v="0.75"/>
    <n v="0.41"/>
    <n v="0.72"/>
    <n v="0.11"/>
    <n v="1.99"/>
  </r>
  <r>
    <s v="NBA 2K16"/>
    <x v="8"/>
    <x v="26"/>
    <x v="0"/>
    <n v="8.6999999999999993"/>
    <s v="2K Sports  "/>
    <n v="2.56"/>
    <n v="0.66"/>
    <n v="0.05"/>
    <n v="0.71"/>
    <n v="3.98"/>
  </r>
  <r>
    <s v="Far Cry 5"/>
    <x v="8"/>
    <x v="6"/>
    <x v="9"/>
    <n v="7.9"/>
    <s v="Ubisoft  "/>
    <n v="1.44"/>
    <n v="1.73"/>
    <n v="0.15"/>
    <n v="0.62"/>
    <n v="3.94"/>
  </r>
  <r>
    <s v="Battlefield 4"/>
    <x v="8"/>
    <x v="12"/>
    <x v="10"/>
    <n v="8.3000000000000007"/>
    <s v="Electronic Arts  "/>
    <n v="1.4"/>
    <n v="1.74"/>
    <n v="0.19"/>
    <n v="0.62"/>
    <n v="3.95"/>
  </r>
  <r>
    <s v="Assassin's Creed IV: Black Flag"/>
    <x v="7"/>
    <x v="12"/>
    <x v="6"/>
    <n v="8.6999999999999993"/>
    <s v="Ubisoft  "/>
    <n v="1.34"/>
    <n v="1.86"/>
    <n v="0.13"/>
    <n v="0.62"/>
    <n v="3.95"/>
  </r>
  <r>
    <s v="Tony Hawk's Underground"/>
    <x v="10"/>
    <x v="17"/>
    <x v="0"/>
    <n v="8.6999999999999993"/>
    <s v="Activision  "/>
    <n v="2.29"/>
    <n v="1.17"/>
    <n v="0.01"/>
    <n v="0.42"/>
    <n v="3.89"/>
  </r>
  <r>
    <s v="Professor Layton and the Diabolical Box"/>
    <x v="4"/>
    <x v="4"/>
    <x v="11"/>
    <n v="8.5"/>
    <s v="Nintendo  "/>
    <n v="0.9"/>
    <n v="1.76"/>
    <n v="0.92"/>
    <n v="0.37"/>
    <n v="3.95"/>
  </r>
  <r>
    <s v="Sports Champions"/>
    <x v="7"/>
    <x v="8"/>
    <x v="0"/>
    <n v="7.6"/>
    <s v="Sony Computer Entertainment  "/>
    <n v="2.15"/>
    <n v="1.1299999999999999"/>
    <n v="0.1"/>
    <n v="0.5"/>
    <n v="3.88"/>
  </r>
  <r>
    <s v="World Soccer Winning Eleven 8 International"/>
    <x v="10"/>
    <x v="9"/>
    <x v="0"/>
    <n v="9.3000000000000007"/>
    <s v="Konami  "/>
    <n v="0.16"/>
    <n v="1.89"/>
    <n v="1.1200000000000001"/>
    <n v="0.68"/>
    <n v="3.85"/>
  </r>
  <r>
    <s v="Resident Evil VII: Biohazard"/>
    <x v="8"/>
    <x v="1"/>
    <x v="9"/>
    <n v="8.6"/>
    <s v="Capcom  "/>
    <n v="0.88"/>
    <n v="1.56"/>
    <n v="0.41"/>
    <n v="0.46"/>
    <n v="3.31"/>
  </r>
  <r>
    <s v="Monster Hunter Freedom Unite"/>
    <x v="17"/>
    <x v="4"/>
    <x v="3"/>
    <n v="7.7"/>
    <s v="Capcom  "/>
    <n v="0.47"/>
    <n v="0.56999999999999995"/>
    <n v="4.13"/>
    <n v="0.34"/>
    <n v="5.51"/>
  </r>
  <r>
    <s v="Super Mario Maker"/>
    <x v="9"/>
    <x v="16"/>
    <x v="2"/>
    <n v="7.3"/>
    <s v="Nintendo  "/>
    <n v="0.78"/>
    <n v="1.04"/>
    <n v="1.25"/>
    <n v="0.16"/>
    <n v="3.23"/>
  </r>
  <r>
    <s v="Ratchet &amp; Clank: Size Matters"/>
    <x v="17"/>
    <x v="7"/>
    <x v="2"/>
    <n v="8.5"/>
    <s v="Sony Computer Entertainment  "/>
    <n v="1.4"/>
    <n v="1.4"/>
    <n v="0.1"/>
    <n v="0.86"/>
    <n v="3.76"/>
  </r>
  <r>
    <s v="Pokémon Trading Card Game"/>
    <x v="3"/>
    <x v="10"/>
    <x v="12"/>
    <n v="8.3000000000000007"/>
    <s v="Nintendo  "/>
    <n v="1.49"/>
    <n v="0.73"/>
    <n v="1.38"/>
    <n v="0.1"/>
    <n v="3.7"/>
  </r>
  <r>
    <s v="FIFA Soccer 2005"/>
    <x v="10"/>
    <x v="15"/>
    <x v="0"/>
    <n v="8.4"/>
    <s v="EA Sports  "/>
    <n v="0.57999999999999996"/>
    <n v="2.48"/>
    <n v="0.04"/>
    <n v="0.59"/>
    <n v="3.69"/>
  </r>
  <r>
    <s v="The Legend of Zelda: Skyward Sword"/>
    <x v="0"/>
    <x v="14"/>
    <x v="11"/>
    <n v="9.4"/>
    <s v="Nintendo  "/>
    <n v="2.0299999999999998"/>
    <n v="1.18"/>
    <n v="0.37"/>
    <n v="0.39"/>
    <n v="3.97"/>
  </r>
  <r>
    <s v="Tony Hawk's Pro Skater 4"/>
    <x v="10"/>
    <x v="18"/>
    <x v="0"/>
    <n v="9.6"/>
    <s v="Activision  "/>
    <n v="2.13"/>
    <n v="1.18"/>
    <n v="0.01"/>
    <n v="0.35"/>
    <n v="3.669999999999999"/>
  </r>
  <r>
    <s v="MySims"/>
    <x v="4"/>
    <x v="7"/>
    <x v="8"/>
    <n v="6.7"/>
    <s v="Electronic Arts  "/>
    <n v="1.58"/>
    <n v="1.6"/>
    <n v="0.08"/>
    <n v="0.4"/>
    <n v="3.66"/>
  </r>
  <r>
    <s v="Banjo-Kazooie"/>
    <x v="12"/>
    <x v="5"/>
    <x v="2"/>
    <n v="9.3000000000000007"/>
    <s v="Nintendo  "/>
    <n v="1.87"/>
    <n v="1.1299999999999999"/>
    <n v="0.55000000000000004"/>
    <n v="0.1"/>
    <n v="3.65"/>
  </r>
  <r>
    <s v="SOCOM: U.S. Navy SEALs"/>
    <x v="10"/>
    <x v="18"/>
    <x v="10"/>
    <n v="8"/>
    <s v="Sony Computer Entertainment  "/>
    <n v="2.5299999999999998"/>
    <n v="0.81"/>
    <n v="0.06"/>
    <n v="0.24"/>
    <n v="3.64"/>
  </r>
  <r>
    <s v="Battlefield 4"/>
    <x v="7"/>
    <x v="12"/>
    <x v="10"/>
    <n v="8.6999999999999993"/>
    <s v="Electronic Arts  "/>
    <n v="1.31"/>
    <n v="1.5"/>
    <n v="0.27"/>
    <n v="0.55000000000000004"/>
    <n v="3.63"/>
  </r>
  <r>
    <s v="Jak and Daxter: The Precursor Legacy"/>
    <x v="10"/>
    <x v="19"/>
    <x v="2"/>
    <n v="9"/>
    <s v="Sony Computer Entertainment  "/>
    <n v="2.08"/>
    <n v="1.0900000000000001"/>
    <n v="0.15"/>
    <n v="0.33"/>
    <n v="3.65"/>
  </r>
  <r>
    <s v="1-2-Switch"/>
    <x v="1"/>
    <x v="1"/>
    <x v="7"/>
    <n v="5.7"/>
    <s v="Nintendo  "/>
    <n v="0.62"/>
    <n v="1.2"/>
    <n v="0.5"/>
    <n v="0.15"/>
    <n v="2.4700000000000002"/>
  </r>
  <r>
    <s v="Pokémon Snap"/>
    <x v="12"/>
    <x v="20"/>
    <x v="8"/>
    <n v="7.9"/>
    <s v="Nintendo  "/>
    <n v="2.23"/>
    <n v="0.68"/>
    <n v="0.66"/>
    <n v="0.06"/>
    <n v="3.63"/>
  </r>
  <r>
    <s v="Pro Evolution Soccer 2008"/>
    <x v="10"/>
    <x v="3"/>
    <x v="0"/>
    <n v="8.1999999999999993"/>
    <s v="Konami  "/>
    <n v="0.05"/>
    <n v="0"/>
    <n v="0.64"/>
    <n v="2.93"/>
    <n v="3.62"/>
  </r>
  <r>
    <s v="FIFA Soccer 10"/>
    <x v="7"/>
    <x v="4"/>
    <x v="0"/>
    <n v="9"/>
    <s v="EA Sports  "/>
    <n v="0.6"/>
    <n v="2.46"/>
    <n v="0.05"/>
    <n v="0.52"/>
    <n v="3.63"/>
  </r>
  <r>
    <s v="Star Wars Battlefront"/>
    <x v="10"/>
    <x v="15"/>
    <x v="10"/>
    <n v="8.1"/>
    <s v="LucasArts  "/>
    <n v="1.93"/>
    <n v="1.22"/>
    <n v="0.03"/>
    <n v="0.44"/>
    <n v="3.62"/>
  </r>
  <r>
    <s v="Metal Gear Solid 3: Snake Eater"/>
    <x v="10"/>
    <x v="15"/>
    <x v="9"/>
    <n v="9"/>
    <s v="Konami  "/>
    <n v="1.46"/>
    <n v="0"/>
    <n v="0.83"/>
    <n v="1.93"/>
    <n v="4.22"/>
  </r>
  <r>
    <s v="Assassin's Creed Syndicate"/>
    <x v="8"/>
    <x v="26"/>
    <x v="9"/>
    <n v="8.6"/>
    <s v="Ubisoft  "/>
    <n v="0.9"/>
    <n v="2.06"/>
    <n v="0.08"/>
    <n v="0.55000000000000004"/>
    <n v="3.59"/>
  </r>
  <r>
    <s v="Star Wars Battlefront II"/>
    <x v="10"/>
    <x v="9"/>
    <x v="10"/>
    <n v="8.5"/>
    <s v="LucasArts  "/>
    <n v="2.1800000000000002"/>
    <n v="1.02"/>
    <n v="0.03"/>
    <n v="0.37"/>
    <n v="3.6"/>
  </r>
  <r>
    <s v="Cooking Mama 2: Dinner With Friends"/>
    <x v="4"/>
    <x v="7"/>
    <x v="8"/>
    <n v="6.9"/>
    <s v="Majesco  "/>
    <n v="1.6"/>
    <n v="1.49"/>
    <n v="0.1"/>
    <n v="0.39"/>
    <n v="3.58"/>
  </r>
  <r>
    <s v="Battlefield 4"/>
    <x v="5"/>
    <x v="12"/>
    <x v="10"/>
    <n v="8.6999999999999993"/>
    <s v="Electronic Arts  "/>
    <n v="2.16"/>
    <n v="1.05"/>
    <n v="0.02"/>
    <n v="0.32"/>
    <n v="3.55"/>
  </r>
  <r>
    <s v="Grand Theft Auto: Liberty City Stories"/>
    <x v="10"/>
    <x v="0"/>
    <x v="9"/>
    <n v="8.3000000000000007"/>
    <s v="Rockstar Games  "/>
    <n v="1.56"/>
    <n v="1.4"/>
    <n v="7.0000000000000007E-2"/>
    <n v="0.5"/>
    <n v="3.53"/>
  </r>
  <r>
    <s v="The Getaway"/>
    <x v="10"/>
    <x v="17"/>
    <x v="9"/>
    <n v="7.7"/>
    <s v="Sony Computer Entertainment  "/>
    <n v="1.23"/>
    <n v="1.77"/>
    <n v="0.05"/>
    <n v="0.49"/>
    <n v="3.54"/>
  </r>
  <r>
    <s v="Tomb Raider III: Adventures of Lara Croft"/>
    <x v="13"/>
    <x v="5"/>
    <x v="11"/>
    <n v="8.1999999999999993"/>
    <s v="Eidos Interactive  "/>
    <n v="1.66"/>
    <n v="1.58"/>
    <n v="0.12"/>
    <n v="0.18"/>
    <n v="3.54"/>
  </r>
  <r>
    <s v="Batman: Arkham Asylum"/>
    <x v="5"/>
    <x v="4"/>
    <x v="9"/>
    <n v="9.1"/>
    <s v="Eidos Interactive  "/>
    <n v="2.2400000000000002"/>
    <n v="0.95"/>
    <n v="0.02"/>
    <n v="0.33"/>
    <n v="3.54"/>
  </r>
  <r>
    <s v="Assassin's Creed: Brotherhood"/>
    <x v="5"/>
    <x v="8"/>
    <x v="9"/>
    <n v="9.1"/>
    <s v="Ubisoft  "/>
    <n v="2.87"/>
    <n v="0.39"/>
    <n v="0.03"/>
    <n v="0.25"/>
    <n v="3.54"/>
  </r>
  <r>
    <s v="LEGO Star Wars: The Video Game"/>
    <x v="10"/>
    <x v="9"/>
    <x v="9"/>
    <n v="7.9"/>
    <s v="Eidos Interactive  "/>
    <n v="1.98"/>
    <n v="1.1399999999999999"/>
    <n v="0.01"/>
    <n v="0.41"/>
    <n v="3.54"/>
  </r>
  <r>
    <s v="Resident Evil 5"/>
    <x v="5"/>
    <x v="4"/>
    <x v="9"/>
    <n v="8.6"/>
    <s v="Capcom  "/>
    <n v="2.13"/>
    <n v="0.93"/>
    <n v="0.12"/>
    <n v="0.34"/>
    <n v="3.52"/>
  </r>
  <r>
    <s v="NBA 2K17"/>
    <x v="8"/>
    <x v="16"/>
    <x v="0"/>
    <n v="9"/>
    <s v="2K Sports  "/>
    <n v="2.2799999999999998"/>
    <n v="0.59"/>
    <n v="0.03"/>
    <n v="0.63"/>
    <n v="3.5299999999999989"/>
  </r>
  <r>
    <s v="FIFA Soccer 11"/>
    <x v="5"/>
    <x v="8"/>
    <x v="0"/>
    <n v="8.6999999999999993"/>
    <s v="EA Sports  "/>
    <n v="0.71"/>
    <n v="2.39"/>
    <n v="0.02"/>
    <n v="0.4"/>
    <n v="3.52"/>
  </r>
  <r>
    <s v="Animal Crossing: Happy Home Designer"/>
    <x v="9"/>
    <x v="26"/>
    <x v="8"/>
    <n v="6.6"/>
    <s v="Nintendo  "/>
    <n v="0.71"/>
    <n v="1.1000000000000001"/>
    <n v="1.45"/>
    <n v="0.15"/>
    <n v="3.41"/>
  </r>
  <r>
    <s v="Donkey Kong Country 3: Dixie Kong's Double Trouble!"/>
    <x v="6"/>
    <x v="22"/>
    <x v="2"/>
    <n v="8.8000000000000007"/>
    <s v="Nintendo  "/>
    <n v="1.17"/>
    <n v="0.5"/>
    <n v="1.75"/>
    <n v="0.08"/>
    <n v="3.5"/>
  </r>
  <r>
    <s v="Fable II"/>
    <x v="5"/>
    <x v="3"/>
    <x v="3"/>
    <n v="9"/>
    <s v="Microsoft Game Studios  "/>
    <n v="2.5099999999999998"/>
    <n v="1.24"/>
    <n v="0.11"/>
    <n v="0.41"/>
    <n v="4.2699999999999996"/>
  </r>
  <r>
    <s v="Resident Evil 3: Nemesis"/>
    <x v="13"/>
    <x v="20"/>
    <x v="9"/>
    <n v="9.4"/>
    <s v="Capcom  "/>
    <n v="1.3"/>
    <n v="0.77"/>
    <n v="1.54"/>
    <n v="0.11"/>
    <n v="3.72"/>
  </r>
  <r>
    <s v="FIFA Soccer 2004"/>
    <x v="10"/>
    <x v="17"/>
    <x v="0"/>
    <n v="8"/>
    <s v="EA Sports  "/>
    <n v="0.59"/>
    <n v="2.36"/>
    <n v="0.04"/>
    <n v="0.51"/>
    <n v="3.5"/>
  </r>
  <r>
    <s v="Battlefield: Bad Company 2"/>
    <x v="5"/>
    <x v="8"/>
    <x v="10"/>
    <n v="9"/>
    <s v="Electronic Arts  "/>
    <n v="2.11"/>
    <n v="1.01"/>
    <n v="0.04"/>
    <n v="0.33"/>
    <n v="3.49"/>
  </r>
  <r>
    <s v="Borderlands"/>
    <x v="5"/>
    <x v="4"/>
    <x v="10"/>
    <n v="8.3000000000000007"/>
    <s v="2K Games  "/>
    <n v="2.4300000000000002"/>
    <n v="0.72"/>
    <n v="0.03"/>
    <n v="0.3"/>
    <n v="3.48"/>
  </r>
  <r>
    <s v="Mario &amp; Sonic at the Olympic Winter Games"/>
    <x v="4"/>
    <x v="4"/>
    <x v="0"/>
    <n v="7.6"/>
    <s v="Sega  "/>
    <n v="1.21"/>
    <n v="1.63"/>
    <n v="0.27"/>
    <n v="0.37"/>
    <n v="3.48"/>
  </r>
  <r>
    <s v="Guitar Hero: On Tour"/>
    <x v="4"/>
    <x v="3"/>
    <x v="5"/>
    <n v="7.1"/>
    <s v="Activision  "/>
    <n v="2.1"/>
    <n v="1.01"/>
    <n v="0.01"/>
    <n v="0.35"/>
    <n v="3.47"/>
  </r>
  <r>
    <s v="Spyro 2: Ripto's Rage!"/>
    <x v="13"/>
    <x v="20"/>
    <x v="2"/>
    <n v="8.6999999999999993"/>
    <s v="Sony Computer Entertainment  "/>
    <n v="2.14"/>
    <n v="1.21"/>
    <n v="0.01"/>
    <n v="0.17"/>
    <n v="3.53"/>
  </r>
  <r>
    <s v="Tekken 4"/>
    <x v="10"/>
    <x v="18"/>
    <x v="4"/>
    <n v="7.9"/>
    <s v="Namco  "/>
    <n v="1.55"/>
    <n v="1.27"/>
    <n v="0.33"/>
    <n v="0.28999999999999998"/>
    <n v="3.44"/>
  </r>
  <r>
    <s v="The Legend of Zelda: Majora's Mask 3D"/>
    <x v="9"/>
    <x v="26"/>
    <x v="6"/>
    <n v="9"/>
    <s v="Nintendo  "/>
    <n v="1.2"/>
    <n v="0.64"/>
    <n v="0.48"/>
    <n v="0.18"/>
    <n v="2.5"/>
  </r>
  <r>
    <s v="LittleBigPlanet 2"/>
    <x v="7"/>
    <x v="14"/>
    <x v="2"/>
    <n v="9.1"/>
    <s v="Sony Computer Entertainment  "/>
    <n v="1.83"/>
    <n v="1.07"/>
    <n v="0.06"/>
    <n v="0.47"/>
    <n v="3.430000000000001"/>
  </r>
  <r>
    <s v="Spider-Man 2"/>
    <x v="10"/>
    <x v="15"/>
    <x v="9"/>
    <n v="7.9"/>
    <s v="Activision  "/>
    <n v="1.75"/>
    <n v="1.2"/>
    <n v="0.02"/>
    <n v="0.43"/>
    <n v="3.4"/>
  </r>
  <r>
    <s v="Crash Bash"/>
    <x v="13"/>
    <x v="10"/>
    <x v="5"/>
    <n v="6.8"/>
    <s v="Sony Computer Entertainment  "/>
    <n v="1.56"/>
    <n v="1.47"/>
    <n v="0.19"/>
    <n v="0.17"/>
    <n v="3.39"/>
  </r>
  <r>
    <s v="Tekken: Dark Resurrection"/>
    <x v="17"/>
    <x v="0"/>
    <x v="4"/>
    <n v="8.6999999999999993"/>
    <s v="Namco Bandai  "/>
    <n v="0.76"/>
    <n v="1.1000000000000001"/>
    <n v="0.12"/>
    <n v="0.65"/>
    <n v="2.63"/>
  </r>
  <r>
    <s v="The Elder Scrolls V: Skyrim Special Edition"/>
    <x v="8"/>
    <x v="16"/>
    <x v="3"/>
    <n v="8.3000000000000007"/>
    <s v="Bethesda Softworks  "/>
    <n v="1.24"/>
    <n v="1.5"/>
    <n v="0.08"/>
    <n v="0.54"/>
    <n v="3.36"/>
  </r>
  <r>
    <s v="The Legend of Zelda: Majora's Mask"/>
    <x v="12"/>
    <x v="10"/>
    <x v="11"/>
    <n v="9.3000000000000007"/>
    <s v="Nintendo  "/>
    <n v="1.9"/>
    <n v="0.67"/>
    <n v="0.73"/>
    <n v="0.06"/>
    <n v="3.36"/>
  </r>
  <r>
    <s v="Yoshi's Island DS"/>
    <x v="4"/>
    <x v="0"/>
    <x v="2"/>
    <n v="8.1999999999999993"/>
    <s v="Nintendo  "/>
    <n v="1.45"/>
    <n v="7.0000000000000007E-2"/>
    <n v="1.1000000000000001"/>
    <n v="0.15"/>
    <n v="2.77"/>
  </r>
  <r>
    <s v="Assassin's Creed IV: Black Flag"/>
    <x v="5"/>
    <x v="12"/>
    <x v="6"/>
    <n v="8.5"/>
    <s v="Ubisoft  "/>
    <n v="1.9"/>
    <n v="1.1399999999999999"/>
    <n v="0.01"/>
    <n v="0.3"/>
    <n v="3.35"/>
  </r>
  <r>
    <s v="NBA 2K18"/>
    <x v="8"/>
    <x v="1"/>
    <x v="0"/>
    <n v="8.1"/>
    <s v="2K Sports  "/>
    <n v="2.13"/>
    <n v="0.56999999999999995"/>
    <n v="0.04"/>
    <n v="0.59"/>
    <n v="3.33"/>
  </r>
  <r>
    <s v="Big Brain Academy: Wii Degree"/>
    <x v="0"/>
    <x v="7"/>
    <x v="5"/>
    <n v="7.1"/>
    <s v="Nintendo  "/>
    <n v="1.05"/>
    <n v="1.91"/>
    <n v="0.41"/>
    <n v="0.42"/>
    <n v="3.79"/>
  </r>
  <r>
    <s v="Luigi's Mansion"/>
    <x v="18"/>
    <x v="19"/>
    <x v="9"/>
    <n v="7.9"/>
    <s v="Nintendo  "/>
    <n v="2.38"/>
    <n v="0.67"/>
    <n v="0.46"/>
    <n v="0.1"/>
    <n v="3.61"/>
  </r>
  <r>
    <s v="Max Payne"/>
    <x v="10"/>
    <x v="19"/>
    <x v="10"/>
    <n v="8.1"/>
    <s v="Rockstar Games  "/>
    <n v="1.99"/>
    <n v="1.05"/>
    <n v="0.05"/>
    <n v="0.22"/>
    <n v="3.31"/>
  </r>
  <r>
    <s v="The Lord of the Rings: The Return of the King"/>
    <x v="10"/>
    <x v="17"/>
    <x v="9"/>
    <n v="8.4"/>
    <s v="Electronic Arts  "/>
    <n v="1.5"/>
    <n v="1.28"/>
    <n v="0.05"/>
    <n v="0.46"/>
    <n v="3.29"/>
  </r>
  <r>
    <s v="God of War: Chains of Olympus"/>
    <x v="17"/>
    <x v="3"/>
    <x v="9"/>
    <n v="8.9"/>
    <s v="Sony Computer Entertainment  "/>
    <n v="1.48"/>
    <n v="1"/>
    <n v="0.04"/>
    <n v="0.66"/>
    <n v="3.18"/>
  </r>
  <r>
    <s v="Flash Focus: Vision Training in Minutes a Day"/>
    <x v="4"/>
    <x v="7"/>
    <x v="5"/>
    <n v="6.1"/>
    <s v="Nintendo  "/>
    <n v="0.86"/>
    <n v="1.56"/>
    <n v="1.05"/>
    <n v="0.35"/>
    <n v="3.82"/>
  </r>
  <r>
    <s v="Ratchet &amp; Clank: Up Your Arsenal"/>
    <x v="10"/>
    <x v="15"/>
    <x v="2"/>
    <n v="9.1"/>
    <s v="Sony Computer Entertainment  "/>
    <n v="1.31"/>
    <n v="0.74"/>
    <n v="0.31"/>
    <n v="0.22"/>
    <n v="2.58"/>
  </r>
  <r>
    <s v="L.A. Noire"/>
    <x v="7"/>
    <x v="14"/>
    <x v="11"/>
    <n v="9.1"/>
    <s v="Rockstar Games  "/>
    <n v="1.29"/>
    <n v="1.31"/>
    <n v="0.12"/>
    <n v="0.49"/>
    <n v="3.21"/>
  </r>
  <r>
    <s v="Detroit: Become Human"/>
    <x v="8"/>
    <x v="6"/>
    <x v="11"/>
    <n v="8"/>
    <s v="Sony Interactive Entertainment  "/>
    <n v="0.55000000000000004"/>
    <n v="0.67"/>
    <n v="0.12"/>
    <n v="0.24"/>
    <n v="1.58"/>
  </r>
  <r>
    <s v="Perfect Dark"/>
    <x v="12"/>
    <x v="10"/>
    <x v="10"/>
    <n v="9.6999999999999993"/>
    <s v="Rare  "/>
    <n v="1.55"/>
    <n v="0.75"/>
    <n v="0.16"/>
    <n v="0.06"/>
    <n v="2.52"/>
  </r>
  <r>
    <s v="WWF SmackDown! 2: Know Your Role"/>
    <x v="13"/>
    <x v="10"/>
    <x v="4"/>
    <n v="8.6999999999999993"/>
    <s v="THQ  "/>
    <n v="1.76"/>
    <n v="1.21"/>
    <n v="7.0000000000000007E-2"/>
    <n v="0.16"/>
    <n v="3.2"/>
  </r>
  <r>
    <s v="Assassin's Creed IV: Black Flag"/>
    <x v="8"/>
    <x v="12"/>
    <x v="6"/>
    <n v="8.3000000000000007"/>
    <s v="Ubisoft  "/>
    <n v="1.07"/>
    <n v="1.55"/>
    <n v="0.06"/>
    <n v="0.51"/>
    <n v="3.19"/>
  </r>
  <r>
    <s v="Personal Trainer: Cooking"/>
    <x v="4"/>
    <x v="3"/>
    <x v="5"/>
    <n v="8.4"/>
    <s v="Nintendo  "/>
    <n v="0.91"/>
    <n v="1.01"/>
    <n v="1.03"/>
    <n v="0.17"/>
    <n v="3.12"/>
  </r>
  <r>
    <s v="Assassin's Creed Odyssey"/>
    <x v="8"/>
    <x v="6"/>
    <x v="6"/>
    <n v="9.5"/>
    <s v="Ubisoft  "/>
    <n v="1.18"/>
    <n v="1.4"/>
    <n v="0.09"/>
    <n v="0.51"/>
    <n v="3.18"/>
  </r>
  <r>
    <s v="Fallout: New Vegas"/>
    <x v="7"/>
    <x v="8"/>
    <x v="3"/>
    <n v="8.1999999999999993"/>
    <s v="Bethesda Softworks  "/>
    <n v="1.54"/>
    <n v="1.04"/>
    <n v="0.1"/>
    <n v="0.49"/>
    <n v="3.17"/>
  </r>
  <r>
    <s v="Sonic Heroes"/>
    <x v="10"/>
    <x v="15"/>
    <x v="2"/>
    <n v="6.6"/>
    <s v="Sega  "/>
    <n v="1.04"/>
    <n v="1.37"/>
    <n v="0.06"/>
    <n v="0.49"/>
    <n v="2.96"/>
  </r>
  <r>
    <s v="The Elder Scrolls IV: Oblivion"/>
    <x v="7"/>
    <x v="7"/>
    <x v="3"/>
    <n v="9.3000000000000007"/>
    <s v="Bethesda Softworks  "/>
    <n v="1.69"/>
    <n v="0.86"/>
    <n v="0.14000000000000001"/>
    <n v="0.44"/>
    <n v="3.13"/>
  </r>
  <r>
    <s v="Star Wars Episode I Racer"/>
    <x v="12"/>
    <x v="20"/>
    <x v="1"/>
    <n v="8.6999999999999993"/>
    <s v="LucasArts  "/>
    <n v="2.31"/>
    <n v="0.62"/>
    <n v="0.14000000000000001"/>
    <n v="0.04"/>
    <n v="3.11"/>
  </r>
  <r>
    <s v="Tekken 6"/>
    <x v="7"/>
    <x v="4"/>
    <x v="4"/>
    <n v="7.9"/>
    <s v="Namco Bandai  "/>
    <n v="1.2"/>
    <n v="0.97"/>
    <n v="0.17"/>
    <n v="0.42"/>
    <n v="2.76"/>
  </r>
  <r>
    <s v="Tom Clancy's Ghost Recon Wildlands"/>
    <x v="8"/>
    <x v="1"/>
    <x v="10"/>
    <n v="7"/>
    <s v="Ubisoft  "/>
    <n v="1.07"/>
    <n v="1.35"/>
    <n v="0.22"/>
    <n v="0.47"/>
    <n v="3.11"/>
  </r>
  <r>
    <s v="NBA 2K13"/>
    <x v="5"/>
    <x v="21"/>
    <x v="0"/>
    <n v="8.6"/>
    <s v="2K Sports  "/>
    <n v="2.62"/>
    <n v="0.21"/>
    <n v="0.01"/>
    <n v="0.28000000000000003"/>
    <n v="3.12"/>
  </r>
  <r>
    <s v="Mario Party 9"/>
    <x v="0"/>
    <x v="21"/>
    <x v="7"/>
    <n v="6.5"/>
    <s v="Nintendo  "/>
    <n v="1.06"/>
    <n v="1.1499999999999999"/>
    <n v="0.77"/>
    <n v="0.22"/>
    <n v="3.2"/>
  </r>
  <r>
    <s v="Mass Effect 2"/>
    <x v="5"/>
    <x v="8"/>
    <x v="3"/>
    <n v="9.5"/>
    <s v="Electronic Arts  "/>
    <n v="1.99"/>
    <n v="0.81"/>
    <n v="0.03"/>
    <n v="0.27"/>
    <n v="3.1"/>
  </r>
  <r>
    <s v="Saints Row 2"/>
    <x v="5"/>
    <x v="3"/>
    <x v="9"/>
    <n v="7.9"/>
    <s v="THQ  "/>
    <n v="1.98"/>
    <n v="0.79"/>
    <n v="0.02"/>
    <n v="0.28000000000000003"/>
    <n v="3.07"/>
  </r>
  <r>
    <s v="New Super Luigi U"/>
    <x v="15"/>
    <x v="12"/>
    <x v="9"/>
    <n v="7.8"/>
    <s v="Nintendo  "/>
    <n v="1.25"/>
    <n v="0.75"/>
    <n v="0.22"/>
    <n v="0.2"/>
    <n v="2.42"/>
  </r>
  <r>
    <s v="Rhythm Heaven"/>
    <x v="4"/>
    <x v="4"/>
    <x v="13"/>
    <n v="8.5"/>
    <s v="Nintendo  "/>
    <n v="0.55000000000000004"/>
    <n v="0.5"/>
    <n v="1.93"/>
    <n v="0.14000000000000001"/>
    <n v="3.12"/>
  </r>
  <r>
    <s v="Professor Layton and the Unwound Future"/>
    <x v="4"/>
    <x v="8"/>
    <x v="11"/>
    <n v="8.4"/>
    <s v="Nintendo  "/>
    <n v="0.61"/>
    <n v="1.58"/>
    <n v="0.82"/>
    <n v="0.27"/>
    <n v="3.28"/>
  </r>
  <r>
    <s v="Gears of War 3"/>
    <x v="5"/>
    <x v="14"/>
    <x v="10"/>
    <n v="9.1"/>
    <s v="Microsoft Studios  "/>
    <n v="4.05"/>
    <n v="1.59"/>
    <n v="7.0000000000000007E-2"/>
    <n v="0.5"/>
    <n v="6.21"/>
  </r>
  <r>
    <s v="Halo 3: ODST"/>
    <x v="5"/>
    <x v="4"/>
    <x v="10"/>
    <n v="8.6999999999999993"/>
    <s v="Microsoft Game Studios  "/>
    <n v="4.34"/>
    <n v="1.34"/>
    <n v="0.06"/>
    <n v="0.61"/>
    <n v="6.35"/>
  </r>
  <r>
    <s v="Heavy Rain"/>
    <x v="7"/>
    <x v="8"/>
    <x v="11"/>
    <n v="8.8000000000000007"/>
    <s v="Sony Computer Entertainment  "/>
    <n v="1.29"/>
    <n v="1.24"/>
    <n v="0.06"/>
    <n v="0.48"/>
    <n v="3.07"/>
  </r>
  <r>
    <s v="Kinect Sports"/>
    <x v="5"/>
    <x v="8"/>
    <x v="0"/>
    <n v="7.4"/>
    <s v="Microsoft Game Studios  "/>
    <n v="3.92"/>
    <n v="1.73"/>
    <n v="0.03"/>
    <n v="0.55000000000000004"/>
    <n v="6.23"/>
  </r>
  <r>
    <s v="Left 4 Dead"/>
    <x v="5"/>
    <x v="3"/>
    <x v="10"/>
    <n v="8.6999999999999993"/>
    <s v="Valve Corporation  "/>
    <n v="2.66"/>
    <n v="0.49"/>
    <n v="0.05"/>
    <n v="0.31"/>
    <n v="3.51"/>
  </r>
  <r>
    <s v="Left 4 Dead 2"/>
    <x v="5"/>
    <x v="4"/>
    <x v="10"/>
    <n v="9"/>
    <s v="Electronic Arts  "/>
    <n v="2.67"/>
    <n v="0.88"/>
    <n v="0.05"/>
    <n v="0.38"/>
    <n v="3.98"/>
  </r>
  <r>
    <s v="MotorStorm"/>
    <x v="7"/>
    <x v="7"/>
    <x v="1"/>
    <n v="8.1999999999999993"/>
    <s v="Sony Computer Entertainment  "/>
    <n v="1.53"/>
    <n v="1.61"/>
    <n v="0.06"/>
    <n v="0.67"/>
    <n v="3.87"/>
  </r>
  <r>
    <s v="Sonic and the Secret Rings"/>
    <x v="0"/>
    <x v="7"/>
    <x v="2"/>
    <n v="6.7"/>
    <s v="Sega  "/>
    <n v="1.23"/>
    <n v="1.19"/>
    <n v="0.04"/>
    <n v="0.3"/>
    <n v="2.76"/>
  </r>
  <r>
    <s v="Sonic Rush"/>
    <x v="4"/>
    <x v="9"/>
    <x v="2"/>
    <n v="7.8"/>
    <s v="Sega  "/>
    <n v="1.21"/>
    <n v="1.56"/>
    <n v="0.06"/>
    <n v="0.28999999999999998"/>
    <n v="3.12"/>
  </r>
  <r>
    <s v="Kirby Super Star Ultra"/>
    <x v="4"/>
    <x v="3"/>
    <x v="2"/>
    <n v="7.3"/>
    <s v="Nintendo  "/>
    <n v="1.55"/>
    <n v="0.04"/>
    <n v="1.19"/>
    <n v="0.15"/>
    <n v="2.93"/>
  </r>
  <r>
    <s v="Mario vs. Donkey Kong: Mini-Land Mayhem!"/>
    <x v="4"/>
    <x v="8"/>
    <x v="14"/>
    <n v="7.8"/>
    <s v="Nintendo  "/>
    <n v="1.63"/>
    <n v="0.51"/>
    <n v="0.35"/>
    <n v="0.18"/>
    <n v="2.67"/>
  </r>
  <r>
    <s v="Style Savvy"/>
    <x v="4"/>
    <x v="4"/>
    <x v="8"/>
    <n v="7.6"/>
    <s v="Nintendo  "/>
    <n v="0.62"/>
    <n v="0.82"/>
    <n v="0.96"/>
    <n v="0.18"/>
    <n v="2.58"/>
  </r>
  <r>
    <s v="Yokai Watch"/>
    <x v="9"/>
    <x v="26"/>
    <x v="3"/>
    <n v="7.7"/>
    <s v="Nintendo  "/>
    <n v="0.44"/>
    <n v="0.68"/>
    <n v="1.34"/>
    <n v="0.09"/>
    <n v="2.5499999999999998"/>
  </r>
  <r>
    <s v="Ratchet &amp; Clank: Going Commando"/>
    <x v="10"/>
    <x v="17"/>
    <x v="2"/>
    <n v="8.6999999999999993"/>
    <s v="Sony Computer Entertainment  "/>
    <n v="1.44"/>
    <n v="0.83"/>
    <n v="0.26"/>
    <n v="0.25"/>
    <n v="2.78"/>
  </r>
  <r>
    <s v="The Legend of Zelda: Spirit Tracks"/>
    <x v="4"/>
    <x v="4"/>
    <x v="11"/>
    <n v="8.6999999999999993"/>
    <s v="Nintendo  "/>
    <n v="1.4"/>
    <n v="0.92"/>
    <n v="0.74"/>
    <n v="0.26"/>
    <n v="3.319999999999999"/>
  </r>
  <r>
    <s v="Battlefield: Bad Company 2"/>
    <x v="7"/>
    <x v="8"/>
    <x v="10"/>
    <n v="8.9"/>
    <s v="Electronic Arts  "/>
    <n v="1.33"/>
    <n v="1.1100000000000001"/>
    <n v="0.08"/>
    <n v="0.44"/>
    <n v="2.96"/>
  </r>
  <r>
    <s v="Mario Party: Island Tour"/>
    <x v="9"/>
    <x v="12"/>
    <x v="7"/>
    <n v="5.5"/>
    <s v="Nintendo  "/>
    <n v="0.66"/>
    <n v="1.04"/>
    <n v="0.56000000000000005"/>
    <n v="0.14000000000000001"/>
    <n v="2.4"/>
  </r>
  <r>
    <s v="Street Fighter IV"/>
    <x v="5"/>
    <x v="4"/>
    <x v="4"/>
    <n v="9.3000000000000007"/>
    <s v="Capcom  "/>
    <n v="1.83"/>
    <n v="0.7"/>
    <n v="0.15"/>
    <n v="0.26"/>
    <n v="2.94"/>
  </r>
  <r>
    <s v="Wave Race 64"/>
    <x v="12"/>
    <x v="22"/>
    <x v="1"/>
    <n v="9.1999999999999993"/>
    <s v="Nintendo  "/>
    <n v="1.98"/>
    <n v="0.57999999999999996"/>
    <n v="0.34"/>
    <n v="0.04"/>
    <n v="2.94"/>
  </r>
  <r>
    <s v="Donkey Kong Country Returns 3D"/>
    <x v="9"/>
    <x v="12"/>
    <x v="2"/>
    <n v="8.6"/>
    <s v="Nintendo  "/>
    <n v="0.81"/>
    <n v="0.75"/>
    <n v="0.42"/>
    <n v="0.14000000000000001"/>
    <n v="2.12"/>
  </r>
  <r>
    <s v="Pokémon Ranger"/>
    <x v="4"/>
    <x v="0"/>
    <x v="3"/>
    <n v="6.6"/>
    <s v="Nintendo  "/>
    <n v="1.28"/>
    <n v="0.03"/>
    <n v="0.73"/>
    <n v="0.12"/>
    <n v="2.16"/>
  </r>
  <r>
    <s v="Mass Effect"/>
    <x v="5"/>
    <x v="7"/>
    <x v="3"/>
    <n v="9.1999999999999993"/>
    <s v="Microsoft Game Studios  "/>
    <n v="1.83"/>
    <n v="0.79"/>
    <n v="0.03"/>
    <n v="0.27"/>
    <n v="2.92"/>
  </r>
  <r>
    <s v="Cooking Mama: Cook Off"/>
    <x v="0"/>
    <x v="7"/>
    <x v="8"/>
    <n v="5.9"/>
    <s v="Majesco  "/>
    <n v="1.41"/>
    <n v="1.1200000000000001"/>
    <n v="0.05"/>
    <n v="0.3"/>
    <n v="2.88"/>
  </r>
  <r>
    <s v="Syphon Filter"/>
    <x v="13"/>
    <x v="20"/>
    <x v="10"/>
    <n v="9.1999999999999993"/>
    <s v="989 Studios  "/>
    <n v="2.0299999999999998"/>
    <n v="0.72"/>
    <n v="0.02"/>
    <n v="0.11"/>
    <n v="2.88"/>
  </r>
  <r>
    <s v="Mafia III"/>
    <x v="8"/>
    <x v="16"/>
    <x v="6"/>
    <n v="6.9"/>
    <s v="2K Games  "/>
    <n v="0.72"/>
    <n v="1.67"/>
    <n v="0.04"/>
    <n v="0.44"/>
    <n v="2.87"/>
  </r>
  <r>
    <s v="Colin McRae Rally"/>
    <x v="13"/>
    <x v="10"/>
    <x v="1"/>
    <n v="7.9"/>
    <s v="Sony Computer Entertainment  "/>
    <n v="0.09"/>
    <n v="2.4300000000000002"/>
    <n v="0.12"/>
    <n v="0.22"/>
    <n v="2.86"/>
  </r>
  <r>
    <s v="Wii Music"/>
    <x v="0"/>
    <x v="3"/>
    <x v="13"/>
    <n v="5.6"/>
    <s v="Nintendo  "/>
    <n v="1.35"/>
    <n v="1.1200000000000001"/>
    <n v="0.46"/>
    <n v="0.32"/>
    <n v="3.25"/>
  </r>
  <r>
    <s v="The Elder Scrolls III: Morrowind"/>
    <x v="16"/>
    <x v="18"/>
    <x v="3"/>
    <n v="8.1999999999999993"/>
    <s v="Bethesda Softworks  "/>
    <n v="2.09"/>
    <n v="0.63"/>
    <n v="0.03"/>
    <n v="0.11"/>
    <n v="2.859999999999999"/>
  </r>
  <r>
    <s v="Assassin's Creed: Brotherhood"/>
    <x v="7"/>
    <x v="8"/>
    <x v="9"/>
    <n v="9.1"/>
    <s v="Ubisoft  "/>
    <n v="1.87"/>
    <n v="0.56999999999999995"/>
    <n v="0.11"/>
    <n v="0.3"/>
    <n v="2.85"/>
  </r>
  <r>
    <s v="Metroid Prime"/>
    <x v="18"/>
    <x v="18"/>
    <x v="10"/>
    <n v="9.6"/>
    <s v="Nintendo  "/>
    <n v="1.96"/>
    <n v="0.67"/>
    <n v="0.1"/>
    <n v="0.09"/>
    <n v="2.82"/>
  </r>
  <r>
    <s v="BioShock"/>
    <x v="5"/>
    <x v="7"/>
    <x v="10"/>
    <n v="9.6"/>
    <s v="2K Games  "/>
    <n v="1.65"/>
    <n v="0.85"/>
    <n v="0.05"/>
    <n v="0.28000000000000003"/>
    <n v="2.83"/>
  </r>
  <r>
    <s v="Finding Nemo"/>
    <x v="11"/>
    <x v="17"/>
    <x v="2"/>
    <n v="7"/>
    <s v="THQ  "/>
    <n v="1.59"/>
    <n v="1.05"/>
    <n v="0.04"/>
    <n v="0.14000000000000001"/>
    <n v="2.82"/>
  </r>
  <r>
    <s v="Medal of Honor"/>
    <x v="7"/>
    <x v="8"/>
    <x v="10"/>
    <n v="7"/>
    <s v="Electronic Arts  "/>
    <n v="1.28"/>
    <n v="1.04"/>
    <n v="7.0000000000000007E-2"/>
    <n v="0.43"/>
    <n v="2.82"/>
  </r>
  <r>
    <s v="The Legend of Zelda: A Link to the Past"/>
    <x v="11"/>
    <x v="18"/>
    <x v="11"/>
    <n v="9.6"/>
    <s v="Nintendo  "/>
    <n v="1.75"/>
    <n v="0.52"/>
    <n v="0.33"/>
    <n v="0.1"/>
    <n v="2.7"/>
  </r>
  <r>
    <s v="Gran Turismo (PSP)"/>
    <x v="20"/>
    <x v="4"/>
    <x v="1"/>
    <n v="7.8"/>
    <s v="Sony Computer Entertainment  "/>
    <n v="0.43"/>
    <n v="0.91"/>
    <n v="0.31"/>
    <n v="1.1599999999999999"/>
    <n v="2.81"/>
  </r>
  <r>
    <s v="Need for Speed: Hot Pursuit"/>
    <x v="7"/>
    <x v="8"/>
    <x v="1"/>
    <n v="8.9"/>
    <s v="Electronic Arts  "/>
    <n v="1.05"/>
    <n v="1.24"/>
    <n v="0.03"/>
    <n v="0.49"/>
    <n v="2.81"/>
  </r>
  <r>
    <s v="Killzone 3"/>
    <x v="7"/>
    <x v="14"/>
    <x v="10"/>
    <n v="8.1999999999999993"/>
    <s v="Sony Computer Entertainment  "/>
    <n v="1.46"/>
    <n v="0.87"/>
    <n v="0.09"/>
    <n v="0.38"/>
    <n v="2.8"/>
  </r>
  <r>
    <s v="Madden NFL 07"/>
    <x v="10"/>
    <x v="0"/>
    <x v="0"/>
    <n v="8.5"/>
    <s v="EA Sports  "/>
    <n v="3.63"/>
    <n v="0.24"/>
    <n v="0.01"/>
    <n v="0.61"/>
    <n v="4.49"/>
  </r>
  <r>
    <s v="Saints Row: The Third"/>
    <x v="5"/>
    <x v="14"/>
    <x v="9"/>
    <n v="8.3000000000000007"/>
    <s v="THQ  "/>
    <n v="1.26"/>
    <n v="1.1399999999999999"/>
    <n v="7.0000000000000007E-2"/>
    <n v="0.3"/>
    <n v="2.77"/>
  </r>
  <r>
    <s v="Resident Evil"/>
    <x v="13"/>
    <x v="22"/>
    <x v="9"/>
    <n v="8.6"/>
    <s v="Capcom  "/>
    <n v="2.0499999999999998"/>
    <n v="1.1599999999999999"/>
    <n v="1.1100000000000001"/>
    <n v="0.73"/>
    <n v="5.0500000000000007"/>
  </r>
  <r>
    <s v="Tetris DS"/>
    <x v="4"/>
    <x v="0"/>
    <x v="14"/>
    <n v="8.5"/>
    <s v="Nintendo  "/>
    <n v="0.63"/>
    <n v="0.05"/>
    <n v="1.35"/>
    <n v="0.08"/>
    <n v="2.11"/>
  </r>
  <r>
    <s v="L.A. Noire"/>
    <x v="5"/>
    <x v="14"/>
    <x v="11"/>
    <n v="9.1"/>
    <s v="Rockstar Games  "/>
    <n v="1.55"/>
    <n v="0.92"/>
    <n v="0.02"/>
    <n v="0.24"/>
    <n v="2.73"/>
  </r>
  <r>
    <s v="Far Cry: Primal"/>
    <x v="8"/>
    <x v="16"/>
    <x v="6"/>
    <n v="7.2"/>
    <s v="Ubisoft  "/>
    <n v="0.63"/>
    <n v="1.61"/>
    <n v="7.0000000000000007E-2"/>
    <n v="0.41"/>
    <n v="2.72"/>
  </r>
  <r>
    <s v="Need for Speed (2015)"/>
    <x v="8"/>
    <x v="26"/>
    <x v="1"/>
    <n v="7"/>
    <s v="Electronic Arts  "/>
    <n v="0.59"/>
    <n v="1.66"/>
    <n v="0.06"/>
    <n v="0.41"/>
    <n v="2.72"/>
  </r>
  <r>
    <s v="World Soccer Winning Eleven 7 International"/>
    <x v="10"/>
    <x v="15"/>
    <x v="0"/>
    <n v="9.1999999999999993"/>
    <s v="Konami  "/>
    <n v="0.08"/>
    <n v="1.24"/>
    <n v="1.1299999999999999"/>
    <n v="0.45"/>
    <n v="2.9"/>
  </r>
  <r>
    <s v="Mario Party"/>
    <x v="12"/>
    <x v="20"/>
    <x v="5"/>
    <n v="7.6"/>
    <s v="Nintendo  "/>
    <n v="1.25"/>
    <n v="0.53"/>
    <n v="0.87"/>
    <n v="0.05"/>
    <n v="2.7"/>
  </r>
  <r>
    <s v="Call of Duty 3"/>
    <x v="5"/>
    <x v="0"/>
    <x v="10"/>
    <n v="8"/>
    <s v="Activision  "/>
    <n v="1.49"/>
    <n v="0.92"/>
    <n v="0.02"/>
    <n v="0.27"/>
    <n v="2.7"/>
  </r>
  <r>
    <s v="LEGO Star Wars II: The Original Trilogy"/>
    <x v="10"/>
    <x v="0"/>
    <x v="9"/>
    <n v="8.4"/>
    <s v="LucasArts  "/>
    <n v="1.85"/>
    <n v="0.64"/>
    <n v="0.01"/>
    <n v="0.19"/>
    <n v="2.69"/>
  </r>
  <r>
    <s v="Mario &amp; Luigi: Dream Team"/>
    <x v="9"/>
    <x v="12"/>
    <x v="3"/>
    <n v="8"/>
    <s v="Nintendo  "/>
    <n v="0.95"/>
    <n v="0.75"/>
    <n v="0.47"/>
    <n v="0.16"/>
    <n v="2.33"/>
  </r>
  <r>
    <s v="Call of Duty 2: Big Red One"/>
    <x v="10"/>
    <x v="9"/>
    <x v="10"/>
    <n v="8.5"/>
    <s v="Activision  "/>
    <n v="1.48"/>
    <n v="0.92"/>
    <n v="0.01"/>
    <n v="0.26"/>
    <n v="2.67"/>
  </r>
  <r>
    <s v="ARMS"/>
    <x v="1"/>
    <x v="1"/>
    <x v="4"/>
    <n v="7.9"/>
    <s v="Nintendo  "/>
    <n v="0.9"/>
    <n v="0.48"/>
    <n v="0.47"/>
    <n v="0.14000000000000001"/>
    <n v="1.99"/>
  </r>
  <r>
    <s v="Medal of Honor Heroes"/>
    <x v="17"/>
    <x v="0"/>
    <x v="10"/>
    <n v="6.7"/>
    <s v="Electronic Arts  "/>
    <n v="0.86"/>
    <n v="1.1100000000000001"/>
    <n v="0.01"/>
    <n v="0.67"/>
    <n v="2.65"/>
  </r>
  <r>
    <s v="Need for Speed: Shift"/>
    <x v="7"/>
    <x v="4"/>
    <x v="1"/>
    <n v="8.1999999999999993"/>
    <s v="Electronic Arts  "/>
    <n v="0.69"/>
    <n v="1.4"/>
    <n v="0.04"/>
    <n v="0.52"/>
    <n v="2.65"/>
  </r>
  <r>
    <s v="Kirby: Triple Deluxe"/>
    <x v="9"/>
    <x v="13"/>
    <x v="2"/>
    <n v="7.8"/>
    <s v="Nintendo  "/>
    <n v="0.74"/>
    <n v="0.39"/>
    <n v="0.8"/>
    <n v="0.11"/>
    <n v="2.04"/>
  </r>
  <r>
    <s v="Ace Combat 04: Shattered Skies"/>
    <x v="10"/>
    <x v="19"/>
    <x v="8"/>
    <n v="8.9"/>
    <s v="Namco  "/>
    <n v="2.06"/>
    <n v="0.56000000000000005"/>
    <n v="0.38"/>
    <n v="0.17"/>
    <n v="3.17"/>
  </r>
  <r>
    <s v="Medal of Honor"/>
    <x v="5"/>
    <x v="8"/>
    <x v="10"/>
    <n v="7.3"/>
    <s v="Electronic Arts  "/>
    <n v="1.58"/>
    <n v="0.8"/>
    <n v="0.04"/>
    <n v="0.22"/>
    <n v="2.64"/>
  </r>
  <r>
    <s v="NBA 2K12"/>
    <x v="5"/>
    <x v="14"/>
    <x v="0"/>
    <n v="9.1"/>
    <s v="2K Sports  "/>
    <n v="2.3199999999999998"/>
    <n v="0.14000000000000001"/>
    <n v="0.01"/>
    <n v="0.17"/>
    <n v="2.64"/>
  </r>
  <r>
    <s v="NBA 2K13"/>
    <x v="7"/>
    <x v="21"/>
    <x v="0"/>
    <n v="8.9"/>
    <s v="2K Sports  "/>
    <n v="1.74"/>
    <n v="0.46"/>
    <n v="0.05"/>
    <n v="0.39"/>
    <n v="2.64"/>
  </r>
  <r>
    <s v="FIFA Soccer 10"/>
    <x v="5"/>
    <x v="4"/>
    <x v="0"/>
    <n v="8.9"/>
    <s v="EA Sports  "/>
    <n v="0.6"/>
    <n v="1.79"/>
    <n v="0.01"/>
    <n v="0.23"/>
    <n v="2.63"/>
  </r>
  <r>
    <s v="LittleBigPlanet"/>
    <x v="17"/>
    <x v="4"/>
    <x v="2"/>
    <n v="8.8000000000000007"/>
    <s v="Sony Computer Entertainment  "/>
    <n v="0.65"/>
    <n v="1.27"/>
    <n v="0.01"/>
    <n v="0.68"/>
    <n v="2.61"/>
  </r>
  <r>
    <s v="Mario Strikers Charged"/>
    <x v="0"/>
    <x v="7"/>
    <x v="0"/>
    <n v="7.7"/>
    <s v="Nintendo  "/>
    <n v="1.05"/>
    <n v="1.05"/>
    <n v="0.24"/>
    <n v="0.24"/>
    <n v="2.58"/>
  </r>
  <r>
    <s v="Monster Hunter 3G"/>
    <x v="9"/>
    <x v="12"/>
    <x v="3"/>
    <n v="7.6"/>
    <s v="Capcom  "/>
    <n v="0.46"/>
    <n v="0.32"/>
    <n v="1.96"/>
    <n v="0.08"/>
    <n v="2.82"/>
  </r>
  <r>
    <s v="Grand Theft Auto: Episodes from Liberty City"/>
    <x v="5"/>
    <x v="4"/>
    <x v="11"/>
    <n v="9"/>
    <s v="Rockstar Games  "/>
    <n v="1.08"/>
    <n v="1.22"/>
    <n v="0.03"/>
    <n v="0.27"/>
    <n v="2.6"/>
  </r>
  <r>
    <s v="FIFA Soccer 09"/>
    <x v="7"/>
    <x v="3"/>
    <x v="0"/>
    <n v="8.6"/>
    <s v="Electronic Arts  "/>
    <n v="0.49"/>
    <n v="1.63"/>
    <n v="0.04"/>
    <n v="0.43"/>
    <n v="2.59"/>
  </r>
  <r>
    <s v="WWE SmackDown vs. RAW 2007"/>
    <x v="10"/>
    <x v="0"/>
    <x v="4"/>
    <n v="8"/>
    <s v="THQ  "/>
    <n v="1.4"/>
    <n v="0.88"/>
    <n v="0.03"/>
    <n v="0.26"/>
    <n v="2.569999999999999"/>
  </r>
  <r>
    <s v="Clubhouse Games"/>
    <x v="4"/>
    <x v="0"/>
    <x v="5"/>
    <n v="8.3000000000000007"/>
    <s v="Nintendo  "/>
    <n v="0.59"/>
    <n v="1.8"/>
    <n v="0.73"/>
    <n v="0.34"/>
    <n v="3.46"/>
  </r>
  <r>
    <s v="Dragon Age: Origins"/>
    <x v="5"/>
    <x v="4"/>
    <x v="3"/>
    <n v="8.5"/>
    <s v="Electronic Arts  "/>
    <n v="1.76"/>
    <n v="0.55000000000000004"/>
    <n v="0.03"/>
    <n v="0.22"/>
    <n v="2.56"/>
  </r>
  <r>
    <s v="FIFA 16"/>
    <x v="7"/>
    <x v="26"/>
    <x v="0"/>
    <n v="9"/>
    <s v="EA Sports  "/>
    <n v="0.43"/>
    <n v="1.68"/>
    <n v="0.05"/>
    <n v="0.38"/>
    <n v="2.54"/>
  </r>
  <r>
    <s v="Pokémon Stadium 2"/>
    <x v="12"/>
    <x v="19"/>
    <x v="12"/>
    <n v="7.9"/>
    <s v="Nintendo  "/>
    <n v="1.02"/>
    <n v="0.36"/>
    <n v="1.1299999999999999"/>
    <n v="0.23"/>
    <n v="2.74"/>
  </r>
  <r>
    <s v="Crazy Taxi"/>
    <x v="10"/>
    <x v="19"/>
    <x v="1"/>
    <n v="8.1999999999999993"/>
    <s v="Acclaim Entertainment  "/>
    <n v="1.1299999999999999"/>
    <n v="1.1200000000000001"/>
    <n v="0.06"/>
    <n v="0.22"/>
    <n v="2.5299999999999998"/>
  </r>
  <r>
    <s v="Tomb Raider (2013)"/>
    <x v="7"/>
    <x v="12"/>
    <x v="9"/>
    <n v="8.9"/>
    <s v="Square Enix  "/>
    <n v="0.6"/>
    <n v="1.45"/>
    <n v="0.08"/>
    <n v="0.38"/>
    <n v="2.5099999999999998"/>
  </r>
  <r>
    <s v="Midnight Club: Los Angeles"/>
    <x v="7"/>
    <x v="3"/>
    <x v="1"/>
    <n v="8.3000000000000007"/>
    <s v="Rockstar Games  "/>
    <n v="1.59"/>
    <n v="0.54"/>
    <n v="0.05"/>
    <n v="0.33"/>
    <n v="2.5099999999999998"/>
  </r>
  <r>
    <s v="Crisis Core: Final Fantasy VII"/>
    <x v="17"/>
    <x v="3"/>
    <x v="3"/>
    <n v="8.1"/>
    <s v="Square Enix  "/>
    <n v="1.35"/>
    <n v="0.6"/>
    <n v="0.8"/>
    <n v="0.44"/>
    <n v="3.19"/>
  </r>
  <r>
    <s v="Dance Central"/>
    <x v="5"/>
    <x v="8"/>
    <x v="13"/>
    <n v="8.4"/>
    <s v="MTV Games  "/>
    <n v="2.15"/>
    <n v="0.76"/>
    <n v="0.01"/>
    <n v="0.26"/>
    <n v="3.18"/>
  </r>
  <r>
    <s v="Final Fantasy Tactics"/>
    <x v="13"/>
    <x v="5"/>
    <x v="3"/>
    <n v="8.8000000000000007"/>
    <s v="Sony Computer Entertainment  "/>
    <n v="0.93"/>
    <n v="0.12"/>
    <n v="1.34"/>
    <n v="0.06"/>
    <n v="2.4500000000000002"/>
  </r>
  <r>
    <s v="Forza Horizon 3"/>
    <x v="14"/>
    <x v="16"/>
    <x v="1"/>
    <n v="9"/>
    <s v="Microsoft Studios  "/>
    <n v="1.64"/>
    <n v="1.96"/>
    <n v="0.02"/>
    <n v="0.32"/>
    <n v="3.94"/>
  </r>
  <r>
    <s v="Saints Row: The Third"/>
    <x v="7"/>
    <x v="14"/>
    <x v="9"/>
    <n v="8.3000000000000007"/>
    <s v="THQ  "/>
    <n v="0.86"/>
    <n v="1.06"/>
    <n v="0.18"/>
    <n v="0.37"/>
    <n v="2.4700000000000002"/>
  </r>
  <r>
    <s v="Pure"/>
    <x v="5"/>
    <x v="3"/>
    <x v="1"/>
    <n v="8.3000000000000007"/>
    <s v="Disney Interactive Studios  "/>
    <n v="1.38"/>
    <n v="0.84"/>
    <n v="0"/>
    <n v="0.25"/>
    <n v="2.4700000000000002"/>
  </r>
  <r>
    <s v="WarioWare Touched!"/>
    <x v="4"/>
    <x v="9"/>
    <x v="14"/>
    <n v="7.8"/>
    <s v="Nintendo  "/>
    <n v="0.51"/>
    <n v="0.45"/>
    <n v="1.21"/>
    <n v="0.13"/>
    <n v="2.2999999999999998"/>
  </r>
  <r>
    <s v="Resistance 2"/>
    <x v="7"/>
    <x v="3"/>
    <x v="10"/>
    <n v="8.5"/>
    <s v="Sony Computer Entertainment  "/>
    <n v="1.1499999999999999"/>
    <n v="0.84"/>
    <n v="0.1"/>
    <n v="0.38"/>
    <n v="2.4700000000000002"/>
  </r>
  <r>
    <s v="Mario Party 4"/>
    <x v="18"/>
    <x v="18"/>
    <x v="5"/>
    <n v="7"/>
    <s v="Nintendo  "/>
    <n v="1.1299999999999999"/>
    <n v="0.36"/>
    <n v="0.92"/>
    <n v="7.0000000000000007E-2"/>
    <n v="2.48"/>
  </r>
  <r>
    <s v="Xenoblade Chronicles 2"/>
    <x v="1"/>
    <x v="1"/>
    <x v="3"/>
    <n v="8.1999999999999993"/>
    <s v="Nintendo  "/>
    <n v="0.55000000000000004"/>
    <n v="0.52"/>
    <n v="0.24"/>
    <n v="0.1"/>
    <n v="1.41"/>
  </r>
  <r>
    <s v="Sonic Adventure"/>
    <x v="21"/>
    <x v="20"/>
    <x v="2"/>
    <n v="8.9"/>
    <s v="Sega  "/>
    <n v="1.26"/>
    <n v="0.61"/>
    <n v="0.46"/>
    <n v="0.08"/>
    <n v="2.41"/>
  </r>
  <r>
    <s v="Tom Clancy's Rainbow Six: Vegas 2"/>
    <x v="5"/>
    <x v="3"/>
    <x v="10"/>
    <n v="8.1999999999999993"/>
    <s v="Ubisoft  "/>
    <n v="1.56"/>
    <n v="0.61"/>
    <n v="0.02"/>
    <n v="0.23"/>
    <n v="2.42"/>
  </r>
  <r>
    <s v="God of War Collection"/>
    <x v="7"/>
    <x v="4"/>
    <x v="9"/>
    <n v="9.1999999999999993"/>
    <s v="Sony Computer Entertainment  "/>
    <n v="1.7"/>
    <n v="0.45"/>
    <n v="0.06"/>
    <n v="0.4"/>
    <n v="2.61"/>
  </r>
  <r>
    <s v="Kinect: Disneyland Adventures"/>
    <x v="5"/>
    <x v="14"/>
    <x v="6"/>
    <n v="8.5"/>
    <s v="Microsoft Studios  "/>
    <n v="1.73"/>
    <n v="0.43"/>
    <n v="0.02"/>
    <n v="0.23"/>
    <n v="2.41"/>
  </r>
  <r>
    <s v="Pro Evolution Soccer 2011"/>
    <x v="7"/>
    <x v="8"/>
    <x v="0"/>
    <n v="6"/>
    <s v="Konami  "/>
    <n v="0.28999999999999998"/>
    <n v="1.18"/>
    <n v="0.54"/>
    <n v="0.41"/>
    <n v="2.42"/>
  </r>
  <r>
    <s v="Pokémon Colosseum"/>
    <x v="18"/>
    <x v="15"/>
    <x v="3"/>
    <n v="7"/>
    <s v="Nintendo  "/>
    <n v="1.21"/>
    <n v="0.56999999999999995"/>
    <n v="0.7"/>
    <n v="7.0000000000000007E-2"/>
    <n v="2.5499999999999989"/>
  </r>
  <r>
    <s v="Halo: Combat Evolved Anniversary"/>
    <x v="5"/>
    <x v="14"/>
    <x v="10"/>
    <n v="8"/>
    <s v="Microsoft Studios  "/>
    <n v="1.44"/>
    <n v="0.71"/>
    <n v="0.04"/>
    <n v="0.22"/>
    <n v="2.41"/>
  </r>
  <r>
    <s v="Midnight Club: Los Angeles"/>
    <x v="5"/>
    <x v="3"/>
    <x v="1"/>
    <n v="8"/>
    <s v="Rockstar Games  "/>
    <n v="1.72"/>
    <n v="0.45"/>
    <n v="0.01"/>
    <n v="0.22"/>
    <n v="2.4"/>
  </r>
  <r>
    <s v="Dino Crisis"/>
    <x v="13"/>
    <x v="20"/>
    <x v="9"/>
    <n v="8.9"/>
    <s v="Capcom  "/>
    <n v="0.81"/>
    <n v="0.76"/>
    <n v="0.7"/>
    <n v="0.14000000000000001"/>
    <n v="2.41"/>
  </r>
  <r>
    <s v="Monster Hunter Freedom 2"/>
    <x v="17"/>
    <x v="7"/>
    <x v="3"/>
    <n v="7.6"/>
    <s v="Capcom  "/>
    <n v="0.37"/>
    <n v="0.27"/>
    <n v="1.75"/>
    <n v="0.18"/>
    <n v="2.57"/>
  </r>
  <r>
    <s v="Mario &amp; Sonic at the London 2012 Olympic Games"/>
    <x v="0"/>
    <x v="14"/>
    <x v="0"/>
    <n v="6.8"/>
    <s v="Sega  "/>
    <n v="1.1200000000000001"/>
    <n v="1.9"/>
    <n v="0.27"/>
    <n v="0.43"/>
    <n v="3.72"/>
  </r>
  <r>
    <s v="The Incredibles"/>
    <x v="10"/>
    <x v="15"/>
    <x v="9"/>
    <n v="5.9"/>
    <s v="THQ  "/>
    <n v="0.96"/>
    <n v="1.08"/>
    <n v="0.04"/>
    <n v="0.3"/>
    <n v="2.38"/>
  </r>
  <r>
    <s v="The Legend of Zelda: The Wind Waker"/>
    <x v="15"/>
    <x v="12"/>
    <x v="6"/>
    <n v="9.3000000000000007"/>
    <s v="Nintendo  "/>
    <n v="1.04"/>
    <n v="0.73"/>
    <n v="0.15"/>
    <n v="0.17"/>
    <n v="2.09"/>
  </r>
  <r>
    <s v="Fire Emblem: Awakening"/>
    <x v="9"/>
    <x v="12"/>
    <x v="3"/>
    <n v="9"/>
    <s v="Nintendo  "/>
    <n v="0.9"/>
    <n v="0.5"/>
    <n v="0.56000000000000005"/>
    <n v="0.14000000000000001"/>
    <n v="2.1"/>
  </r>
  <r>
    <s v="Pokémon Ranger: Shadows of Almia"/>
    <x v="4"/>
    <x v="3"/>
    <x v="3"/>
    <n v="6.7"/>
    <s v="Nintendo  "/>
    <n v="0.94"/>
    <n v="0.54"/>
    <n v="0.62"/>
    <n v="0.18"/>
    <n v="2.2799999999999998"/>
  </r>
  <r>
    <s v="WarioWare: Smooth Moves"/>
    <x v="0"/>
    <x v="7"/>
    <x v="14"/>
    <n v="8.1999999999999993"/>
    <s v="Nintendo  "/>
    <n v="0.86"/>
    <n v="1.05"/>
    <n v="0.73"/>
    <n v="0.26"/>
    <n v="2.9"/>
  </r>
  <r>
    <s v="Kinect Sports: Season Two"/>
    <x v="5"/>
    <x v="14"/>
    <x v="0"/>
    <n v="6.6"/>
    <s v="Microsoft Studios  "/>
    <n v="1.38"/>
    <n v="0.72"/>
    <n v="0.02"/>
    <n v="0.21"/>
    <n v="2.33"/>
  </r>
  <r>
    <s v="Art Academy"/>
    <x v="4"/>
    <x v="8"/>
    <x v="5"/>
    <n v="6.8"/>
    <s v="Nintendo  "/>
    <n v="0.26"/>
    <n v="1.66"/>
    <n v="0.33"/>
    <n v="0.27"/>
    <n v="2.52"/>
  </r>
  <r>
    <s v="Mario Tennis"/>
    <x v="12"/>
    <x v="10"/>
    <x v="0"/>
    <n v="8.8000000000000007"/>
    <s v="Nintendo  "/>
    <n v="0.78"/>
    <n v="0.4"/>
    <n v="1.06"/>
    <n v="7.0000000000000007E-2"/>
    <n v="2.31"/>
  </r>
  <r>
    <s v="Grand Theft Auto"/>
    <x v="13"/>
    <x v="5"/>
    <x v="9"/>
    <n v="6"/>
    <s v="Take-Two Interactive  "/>
    <n v="0.79"/>
    <n v="1.35"/>
    <n v="0.04"/>
    <n v="0.14000000000000001"/>
    <n v="2.3199999999999998"/>
  </r>
  <r>
    <s v="The Sims 3"/>
    <x v="5"/>
    <x v="8"/>
    <x v="8"/>
    <n v="8"/>
    <s v="Electronic Arts  "/>
    <n v="1.28"/>
    <n v="0.82"/>
    <n v="0"/>
    <n v="0.2"/>
    <n v="2.2999999999999998"/>
  </r>
  <r>
    <s v="Final Fantasy III"/>
    <x v="4"/>
    <x v="0"/>
    <x v="3"/>
    <n v="7.4"/>
    <s v="Square Enix  "/>
    <n v="0.89"/>
    <n v="0.04"/>
    <n v="1.07"/>
    <n v="0.09"/>
    <n v="2.09"/>
  </r>
  <r>
    <s v="Resident Evil 4"/>
    <x v="10"/>
    <x v="9"/>
    <x v="9"/>
    <n v="9.6"/>
    <s v="Capcom  "/>
    <n v="2.08"/>
    <n v="0.83"/>
    <n v="0.46"/>
    <n v="0.25"/>
    <n v="3.62"/>
  </r>
  <r>
    <s v="Dead Island"/>
    <x v="7"/>
    <x v="14"/>
    <x v="9"/>
    <n v="6.7"/>
    <s v="Deep Silver  "/>
    <n v="1.08"/>
    <n v="0.74"/>
    <n v="0.15"/>
    <n v="0.32"/>
    <n v="2.29"/>
  </r>
  <r>
    <s v="Pro Evolution Soccer 2010"/>
    <x v="7"/>
    <x v="4"/>
    <x v="0"/>
    <n v="7"/>
    <s v="Konami  "/>
    <n v="0.3"/>
    <n v="1.27"/>
    <n v="0.46"/>
    <n v="0.26"/>
    <n v="2.29"/>
  </r>
  <r>
    <s v="Animal Crossing"/>
    <x v="18"/>
    <x v="18"/>
    <x v="8"/>
    <n v="8.3000000000000007"/>
    <s v="Nintendo  "/>
    <n v="1.92"/>
    <n v="0.16"/>
    <n v="0.99"/>
    <n v="0.09"/>
    <n v="3.16"/>
  </r>
  <r>
    <s v="Kirby Squeak Squad"/>
    <x v="4"/>
    <x v="0"/>
    <x v="2"/>
    <n v="7.3"/>
    <s v="Nintendo  "/>
    <n v="0.78"/>
    <n v="0.03"/>
    <n v="1.05"/>
    <n v="0.08"/>
    <n v="1.94"/>
  </r>
  <r>
    <s v="Mario Party 10"/>
    <x v="15"/>
    <x v="26"/>
    <x v="5"/>
    <n v="6.3"/>
    <s v="Nintendo  "/>
    <n v="0.82"/>
    <n v="0.75"/>
    <n v="0.28999999999999998"/>
    <n v="0.14000000000000001"/>
    <n v="2"/>
  </r>
  <r>
    <s v="No Man's Sky"/>
    <x v="8"/>
    <x v="16"/>
    <x v="6"/>
    <n v="6.8"/>
    <s v="Hello Games  "/>
    <n v="0.89"/>
    <n v="0.97"/>
    <n v="0.04"/>
    <n v="0.37"/>
    <n v="2.27"/>
  </r>
  <r>
    <s v="Guitar Hero III: Legends of Rock"/>
    <x v="7"/>
    <x v="7"/>
    <x v="5"/>
    <n v="8.1999999999999993"/>
    <s v="RedOctane  "/>
    <n v="1.4"/>
    <n v="0.53"/>
    <n v="0.02"/>
    <n v="0.3"/>
    <n v="2.25"/>
  </r>
  <r>
    <s v="Super Mario All-Stars: Limited Edition"/>
    <x v="0"/>
    <x v="8"/>
    <x v="2"/>
    <n v="7.2"/>
    <s v="Nintendo  "/>
    <n v="1.04"/>
    <n v="0.52"/>
    <n v="0.92"/>
    <n v="0.14000000000000001"/>
    <n v="2.62"/>
  </r>
  <r>
    <s v="Air Combat"/>
    <x v="13"/>
    <x v="28"/>
    <x v="8"/>
    <n v="7"/>
    <s v="Namco  "/>
    <n v="0.92"/>
    <n v="0.33"/>
    <n v="0.52"/>
    <n v="0.05"/>
    <n v="1.82"/>
  </r>
  <r>
    <s v="The Legend of Zelda: Link's Awakening DX"/>
    <x v="19"/>
    <x v="5"/>
    <x v="11"/>
    <n v="9.4"/>
    <s v="Nintendo  "/>
    <n v="1"/>
    <n v="0.63"/>
    <n v="0.45"/>
    <n v="0.13"/>
    <n v="2.21"/>
  </r>
  <r>
    <s v="Need for Speed: Hot Pursuit"/>
    <x v="5"/>
    <x v="8"/>
    <x v="1"/>
    <n v="8.8000000000000007"/>
    <s v="Electronic Arts  "/>
    <n v="1.03"/>
    <n v="0.96"/>
    <n v="0"/>
    <n v="0.21"/>
    <n v="2.2000000000000002"/>
  </r>
  <r>
    <s v="BioShock 2"/>
    <x v="5"/>
    <x v="8"/>
    <x v="10"/>
    <n v="8.6"/>
    <s v="2K Games  "/>
    <n v="1.45"/>
    <n v="0.54"/>
    <n v="0.02"/>
    <n v="0.2"/>
    <n v="2.21"/>
  </r>
  <r>
    <s v="Final Fantasy XIII"/>
    <x v="5"/>
    <x v="8"/>
    <x v="3"/>
    <n v="8.1"/>
    <s v="Square Enix  "/>
    <n v="1.3"/>
    <n v="0.67"/>
    <n v="0.01"/>
    <n v="0.21"/>
    <n v="2.19"/>
  </r>
  <r>
    <s v="Donkey Kong Country"/>
    <x v="19"/>
    <x v="10"/>
    <x v="2"/>
    <n v="9.1"/>
    <s v="Nintendo  "/>
    <n v="1.04"/>
    <n v="0.72"/>
    <n v="0.3"/>
    <n v="0.13"/>
    <n v="2.19"/>
  </r>
  <r>
    <s v="Pro Evolution Soccer 2012"/>
    <x v="7"/>
    <x v="14"/>
    <x v="0"/>
    <n v="7.5"/>
    <s v="Konami  "/>
    <n v="0.34"/>
    <n v="0.97"/>
    <n v="0.55000000000000004"/>
    <n v="0.32"/>
    <n v="2.1800000000000002"/>
  </r>
  <r>
    <s v="Need for Speed: Payback"/>
    <x v="8"/>
    <x v="1"/>
    <x v="1"/>
    <n v="5.8"/>
    <s v="Electronic Arts  "/>
    <n v="0.62"/>
    <n v="1.18"/>
    <n v="0.04"/>
    <n v="0.34"/>
    <n v="2.1800000000000002"/>
  </r>
  <r>
    <s v="Mario Party 5"/>
    <x v="18"/>
    <x v="17"/>
    <x v="5"/>
    <n v="5.9"/>
    <s v="Nintendo  "/>
    <n v="0.97"/>
    <n v="0.33"/>
    <n v="0.73"/>
    <n v="0.06"/>
    <n v="2.09"/>
  </r>
  <r>
    <s v="Star Wars: Rogue Squadron"/>
    <x v="12"/>
    <x v="5"/>
    <x v="8"/>
    <n v="9"/>
    <s v="LucasArts  "/>
    <n v="1.6"/>
    <n v="0.46"/>
    <n v="0.08"/>
    <n v="0.03"/>
    <n v="2.17"/>
  </r>
  <r>
    <s v="Devil May Cry"/>
    <x v="10"/>
    <x v="19"/>
    <x v="9"/>
    <n v="9.1"/>
    <s v="Capcom  "/>
    <n v="1.36"/>
    <n v="0.86"/>
    <n v="0.64"/>
    <n v="0.13"/>
    <n v="2.99"/>
  </r>
  <r>
    <s v="Mario &amp; Luigi: Superstar Saga"/>
    <x v="11"/>
    <x v="17"/>
    <x v="3"/>
    <n v="8.8000000000000007"/>
    <s v="Nintendo  "/>
    <n v="1.48"/>
    <n v="0.17"/>
    <n v="0.47"/>
    <n v="0.06"/>
    <n v="2.1800000000000002"/>
  </r>
  <r>
    <s v="Mario &amp; Sonic at the Olympic Games"/>
    <x v="0"/>
    <x v="7"/>
    <x v="0"/>
    <n v="7.2"/>
    <s v="Sega  "/>
    <n v="2.57"/>
    <n v="3.87"/>
    <n v="0.66"/>
    <n v="0.9"/>
    <n v="8"/>
  </r>
  <r>
    <s v="Captain Toad: Treasure Tracker"/>
    <x v="1"/>
    <x v="6"/>
    <x v="14"/>
    <n v="8.1"/>
    <s v="Nintendo  "/>
    <n v="0.31"/>
    <n v="0.31"/>
    <n v="0.17"/>
    <n v="0.06"/>
    <n v="0.85000000000000009"/>
  </r>
  <r>
    <s v="NBA 2K12"/>
    <x v="7"/>
    <x v="14"/>
    <x v="0"/>
    <n v="9"/>
    <s v="2K Sports  "/>
    <n v="1.62"/>
    <n v="0.27"/>
    <n v="0.05"/>
    <n v="0.18"/>
    <n v="2.12"/>
  </r>
  <r>
    <s v="Resistance: Fall of Man"/>
    <x v="7"/>
    <x v="0"/>
    <x v="10"/>
    <n v="8.5"/>
    <s v="Sony Computer Entertainment  "/>
    <n v="1.74"/>
    <n v="1.72"/>
    <n v="0.14000000000000001"/>
    <n v="0.76"/>
    <n v="4.3600000000000003"/>
  </r>
  <r>
    <s v="NBA 2K11"/>
    <x v="5"/>
    <x v="8"/>
    <x v="0"/>
    <n v="8.8000000000000007"/>
    <s v="2K Sports  "/>
    <n v="1.86"/>
    <n v="0.12"/>
    <n v="0.01"/>
    <n v="0.13"/>
    <n v="2.12"/>
  </r>
  <r>
    <s v="PES 2009: Pro Evolution Soccer"/>
    <x v="7"/>
    <x v="3"/>
    <x v="0"/>
    <n v="7.7"/>
    <s v="Konami  "/>
    <n v="0.11"/>
    <n v="1.34"/>
    <n v="0.4"/>
    <n v="0.26"/>
    <n v="2.11"/>
  </r>
  <r>
    <s v="Need for Speed: Hot Pursuit 2"/>
    <x v="10"/>
    <x v="18"/>
    <x v="1"/>
    <n v="8.6999999999999993"/>
    <s v="Electronic Arts  "/>
    <n v="1.68"/>
    <n v="0.31"/>
    <n v="0.02"/>
    <n v="0.09"/>
    <n v="2.1"/>
  </r>
  <r>
    <s v="Killzone: Shadow Fall"/>
    <x v="8"/>
    <x v="12"/>
    <x v="10"/>
    <n v="9"/>
    <s v="Sony Computer Entertainment  "/>
    <n v="0.89"/>
    <n v="1.58"/>
    <n v="0.08"/>
    <n v="0.47"/>
    <n v="3.02"/>
  </r>
  <r>
    <s v="Kirby: Nightmare in Dream Land"/>
    <x v="11"/>
    <x v="18"/>
    <x v="2"/>
    <n v="8.1"/>
    <s v="Nintendo  "/>
    <n v="1.22"/>
    <n v="0.1"/>
    <n v="0.91"/>
    <n v="0.04"/>
    <n v="2.27"/>
  </r>
  <r>
    <s v="Onimusha 2: Samurai's Destiny"/>
    <x v="10"/>
    <x v="18"/>
    <x v="11"/>
    <n v="8.5"/>
    <s v="Capcom  "/>
    <n v="0.62"/>
    <n v="0.44"/>
    <n v="1.06"/>
    <n v="0.13"/>
    <n v="2.25"/>
  </r>
  <r>
    <s v="Need for Speed: Most Wanted 5-1-0"/>
    <x v="17"/>
    <x v="9"/>
    <x v="1"/>
    <n v="7.4"/>
    <s v="Electronic Arts  "/>
    <n v="1.77"/>
    <n v="0.13"/>
    <n v="0.02"/>
    <n v="0.17"/>
    <n v="2.09"/>
  </r>
  <r>
    <s v="Grand Theft Auto: Episodes from Liberty City"/>
    <x v="7"/>
    <x v="8"/>
    <x v="11"/>
    <n v="9"/>
    <s v="Rockstar Games  "/>
    <n v="0.62"/>
    <n v="0.99"/>
    <n v="0.13"/>
    <n v="0.34"/>
    <n v="2.08"/>
  </r>
  <r>
    <s v="Portal 2"/>
    <x v="5"/>
    <x v="14"/>
    <x v="10"/>
    <n v="9.6"/>
    <s v="Valve  "/>
    <n v="1.41"/>
    <n v="0.49"/>
    <n v="0.01"/>
    <n v="0.17"/>
    <n v="2.08"/>
  </r>
  <r>
    <s v="Mario Party 7"/>
    <x v="18"/>
    <x v="9"/>
    <x v="5"/>
    <n v="6"/>
    <s v="Nintendo  "/>
    <n v="0.95"/>
    <n v="0.11"/>
    <n v="0.46"/>
    <n v="0.04"/>
    <n v="1.56"/>
  </r>
  <r>
    <s v="Metal Gear Solid: Peace Walker"/>
    <x v="17"/>
    <x v="8"/>
    <x v="9"/>
    <n v="8.6"/>
    <s v="Konami  "/>
    <n v="0.46"/>
    <n v="0.42"/>
    <n v="0.96"/>
    <n v="0.25"/>
    <n v="2.09"/>
  </r>
  <r>
    <s v="UFC 2009 Undisputed"/>
    <x v="5"/>
    <x v="4"/>
    <x v="4"/>
    <n v="8.4"/>
    <s v="THQ  "/>
    <n v="1.48"/>
    <n v="0.39"/>
    <n v="0"/>
    <n v="0.19"/>
    <n v="2.06"/>
  </r>
  <r>
    <s v="Professor Layton and the Last Specter"/>
    <x v="4"/>
    <x v="14"/>
    <x v="11"/>
    <n v="8.4"/>
    <s v="Nintendo  "/>
    <n v="0.28000000000000003"/>
    <n v="1.41"/>
    <n v="0.68"/>
    <n v="0.32"/>
    <n v="2.69"/>
  </r>
  <r>
    <s v="The Incredibles"/>
    <x v="11"/>
    <x v="15"/>
    <x v="9"/>
    <n v="5.4"/>
    <s v="THQ  "/>
    <n v="1.1499999999999999"/>
    <n v="0.77"/>
    <n v="0.04"/>
    <n v="0.1"/>
    <n v="2.06"/>
  </r>
  <r>
    <s v="Call of Duty 2"/>
    <x v="5"/>
    <x v="9"/>
    <x v="10"/>
    <n v="8.8000000000000007"/>
    <s v="Activision  "/>
    <n v="1.84"/>
    <n v="0.04"/>
    <n v="0.01"/>
    <n v="0.16"/>
    <n v="2.0499999999999998"/>
  </r>
  <r>
    <s v="R4: Ridge Racer Type 4"/>
    <x v="13"/>
    <x v="20"/>
    <x v="1"/>
    <n v="9.1"/>
    <s v="Namco  "/>
    <n v="0.68"/>
    <n v="0.46"/>
    <n v="0.79"/>
    <n v="0.13"/>
    <n v="2.06"/>
  </r>
  <r>
    <s v="Tom Clancy's Splinter Cell: Conviction"/>
    <x v="5"/>
    <x v="8"/>
    <x v="9"/>
    <n v="8.6"/>
    <s v="Ubisoft  "/>
    <n v="1.2"/>
    <n v="0.62"/>
    <n v="0.04"/>
    <n v="0.19"/>
    <n v="2.0499999999999998"/>
  </r>
  <r>
    <s v="Need for Speed: Undercover"/>
    <x v="7"/>
    <x v="3"/>
    <x v="1"/>
    <n v="5.9"/>
    <s v="Electronic Arts  "/>
    <n v="0.63"/>
    <n v="1.01"/>
    <n v="0.05"/>
    <n v="0.38"/>
    <n v="2.0699999999999998"/>
  </r>
  <r>
    <s v="Need for Speed: ProStreet"/>
    <x v="5"/>
    <x v="7"/>
    <x v="1"/>
    <n v="7.1"/>
    <s v="Electronic Arts  "/>
    <n v="1.04"/>
    <n v="0.79"/>
    <n v="0.01"/>
    <n v="0.21"/>
    <n v="2.0499999999999998"/>
  </r>
  <r>
    <s v="Dark Souls"/>
    <x v="7"/>
    <x v="14"/>
    <x v="3"/>
    <n v="9"/>
    <s v="Namco Bandai  "/>
    <n v="0.75"/>
    <n v="0.53"/>
    <n v="0.54"/>
    <n v="0.22"/>
    <n v="2.04"/>
  </r>
  <r>
    <s v="Need for Speed: ProStreet"/>
    <x v="7"/>
    <x v="7"/>
    <x v="1"/>
    <n v="7.2"/>
    <s v="Electronic Arts  "/>
    <n v="0.73"/>
    <n v="0.91"/>
    <n v="0.04"/>
    <n v="0.36"/>
    <n v="2.04"/>
  </r>
  <r>
    <s v="Dead or Alive 3"/>
    <x v="16"/>
    <x v="19"/>
    <x v="4"/>
    <n v="8.3000000000000007"/>
    <s v="Tecmo  "/>
    <n v="1.19"/>
    <n v="0.28999999999999998"/>
    <n v="0.24"/>
    <n v="0.06"/>
    <n v="1.78"/>
  </r>
  <r>
    <s v="LEGO City Undercover: The Chase Begins"/>
    <x v="9"/>
    <x v="12"/>
    <x v="9"/>
    <n v="6.2"/>
    <s v="Nintendo  "/>
    <n v="0.54"/>
    <n v="0.99"/>
    <n v="0.08"/>
    <n v="0.12"/>
    <n v="1.73"/>
  </r>
  <r>
    <s v="PGR4 - Project Gotham Racing 4"/>
    <x v="5"/>
    <x v="7"/>
    <x v="1"/>
    <n v="8.6"/>
    <s v="Microsoft Game Studios  "/>
    <n v="0.48"/>
    <n v="1.28"/>
    <n v="0.02"/>
    <n v="0.25"/>
    <n v="2.0299999999999998"/>
  </r>
  <r>
    <s v="Dance Central 2"/>
    <x v="5"/>
    <x v="14"/>
    <x v="13"/>
    <n v="8.6"/>
    <s v="Microsoft  "/>
    <n v="1.45"/>
    <n v="0.41"/>
    <n v="0.01"/>
    <n v="0.16"/>
    <n v="2.0299999999999998"/>
  </r>
  <r>
    <s v="Dragon Quest XI: Echoes of an Elusive Age"/>
    <x v="8"/>
    <x v="6"/>
    <x v="3"/>
    <n v="9.5"/>
    <s v="Square Enix  "/>
    <n v="0.28999999999999998"/>
    <n v="0.22"/>
    <n v="1.43"/>
    <n v="0.1"/>
    <n v="2.04"/>
  </r>
  <r>
    <s v="1080°: TenEighty Snowboarding"/>
    <x v="12"/>
    <x v="5"/>
    <x v="0"/>
    <n v="9.1"/>
    <s v="Nintendo  "/>
    <n v="1.25"/>
    <n v="0.61"/>
    <n v="0.13"/>
    <n v="0.05"/>
    <n v="2.04"/>
  </r>
  <r>
    <s v="Mario Hoops 3 on 3"/>
    <x v="4"/>
    <x v="0"/>
    <x v="0"/>
    <n v="7.1"/>
    <s v="Nintendo  "/>
    <n v="0.98"/>
    <n v="0.04"/>
    <n v="0.49"/>
    <n v="0.09"/>
    <n v="1.6"/>
  </r>
  <r>
    <s v="The Sims 3"/>
    <x v="7"/>
    <x v="8"/>
    <x v="8"/>
    <n v="8.1"/>
    <s v="Electronic Arts  "/>
    <n v="0.73"/>
    <n v="0.96"/>
    <n v="0.02"/>
    <n v="0.31"/>
    <n v="2.02"/>
  </r>
  <r>
    <s v="Donkey Kong Country: Tropical Freeze"/>
    <x v="15"/>
    <x v="13"/>
    <x v="2"/>
    <n v="8.8000000000000007"/>
    <s v="Nintendo  "/>
    <n v="0.74"/>
    <n v="0.68"/>
    <n v="0.16"/>
    <n v="0.13"/>
    <n v="1.71"/>
  </r>
  <r>
    <s v="Onimusha: Warlords"/>
    <x v="10"/>
    <x v="19"/>
    <x v="9"/>
    <n v="8.6999999999999993"/>
    <s v="Capcom  "/>
    <n v="0.99"/>
    <n v="0.48"/>
    <n v="1.0900000000000001"/>
    <n v="0.14000000000000001"/>
    <n v="2.7"/>
  </r>
  <r>
    <s v="Need for Speed: The Run"/>
    <x v="7"/>
    <x v="14"/>
    <x v="1"/>
    <n v="6.3"/>
    <s v="Electronic Arts  "/>
    <n v="0.57999999999999996"/>
    <n v="1.05"/>
    <n v="0.03"/>
    <n v="0.35"/>
    <n v="2.0099999999999998"/>
  </r>
  <r>
    <s v="Dragon Ball FighterZ"/>
    <x v="1"/>
    <x v="6"/>
    <x v="4"/>
    <n v="9"/>
    <s v="Bandai Namco Entertainment  "/>
    <n v="0.21"/>
    <n v="0.13"/>
    <n v="7.0000000000000007E-2"/>
    <n v="0.03"/>
    <n v="0.43999999999999989"/>
  </r>
  <r>
    <s v="Bloodborne"/>
    <x v="8"/>
    <x v="26"/>
    <x v="3"/>
    <n v="8.1999999999999993"/>
    <s v="Sony Computer Entertainment  "/>
    <n v="1.3"/>
    <n v="1.05"/>
    <n v="0.28000000000000003"/>
    <n v="0.48"/>
    <n v="3.11"/>
  </r>
  <r>
    <s v="Deca Sports"/>
    <x v="0"/>
    <x v="3"/>
    <x v="0"/>
    <n v="5.3"/>
    <s v="Hudson Soft  "/>
    <n v="1.1100000000000001"/>
    <n v="0.86"/>
    <n v="0.28999999999999998"/>
    <n v="0.25"/>
    <n v="2.5099999999999998"/>
  </r>
  <r>
    <s v="Disney Epic Mickey"/>
    <x v="0"/>
    <x v="8"/>
    <x v="2"/>
    <n v="7"/>
    <s v="Disney Interactive Studios  "/>
    <n v="2.04"/>
    <n v="0.63"/>
    <n v="0.12"/>
    <n v="0.23"/>
    <n v="3.02"/>
  </r>
  <r>
    <s v="Dragon Quest Monsters: Joker 2"/>
    <x v="4"/>
    <x v="14"/>
    <x v="3"/>
    <n v="8.1"/>
    <s v="Nintendo  "/>
    <n v="0.09"/>
    <n v="7.0000000000000007E-2"/>
    <n v="1.24"/>
    <n v="0.02"/>
    <n v="1.42"/>
  </r>
  <r>
    <s v="Driveclub"/>
    <x v="8"/>
    <x v="13"/>
    <x v="1"/>
    <n v="7.2"/>
    <s v="Sony Computer Entertainment  "/>
    <n v="0.37"/>
    <n v="1.63"/>
    <n v="0.02"/>
    <n v="0.36"/>
    <n v="2.38"/>
  </r>
  <r>
    <s v="inFAMOUS"/>
    <x v="7"/>
    <x v="4"/>
    <x v="9"/>
    <n v="8.6999999999999993"/>
    <s v="Sony Computer Entertainment  "/>
    <n v="1.76"/>
    <n v="0.68"/>
    <n v="0.12"/>
    <n v="0.42"/>
    <n v="2.98"/>
  </r>
  <r>
    <s v="Mario + Rabbids: Kingdom Battle"/>
    <x v="1"/>
    <x v="1"/>
    <x v="12"/>
    <n v="8.3000000000000007"/>
    <s v="Ubisoft  "/>
    <n v="1.1000000000000001"/>
    <n v="1.08"/>
    <n v="0.22"/>
    <n v="0.2"/>
    <n v="2.600000000000001"/>
  </r>
  <r>
    <s v="Saints Row"/>
    <x v="5"/>
    <x v="0"/>
    <x v="9"/>
    <n v="8"/>
    <s v="THQ  "/>
    <n v="1.17"/>
    <n v="0.77"/>
    <n v="0.02"/>
    <n v="0.22"/>
    <n v="2.1800000000000002"/>
  </r>
  <r>
    <s v="Silent Hill"/>
    <x v="13"/>
    <x v="20"/>
    <x v="11"/>
    <n v="8.9"/>
    <s v="Konami  "/>
    <n v="0.71"/>
    <n v="0.48"/>
    <n v="0.3"/>
    <n v="0.1"/>
    <n v="1.59"/>
  </r>
  <r>
    <s v="Your Shape: Fitness Evolved"/>
    <x v="5"/>
    <x v="8"/>
    <x v="0"/>
    <n v="7"/>
    <s v="Ubisoft  "/>
    <n v="0.79"/>
    <n v="0.41"/>
    <n v="0"/>
    <n v="0.12"/>
    <n v="1.32"/>
  </r>
  <r>
    <s v="Tenchu: Stealth Assassins"/>
    <x v="13"/>
    <x v="5"/>
    <x v="9"/>
    <n v="8.8000000000000007"/>
    <s v="Activision  "/>
    <n v="0.95"/>
    <n v="0.64"/>
    <n v="0.27"/>
    <n v="0.13"/>
    <n v="1.99"/>
  </r>
  <r>
    <s v="Harry Potter and the Chamber of Secrets"/>
    <x v="11"/>
    <x v="18"/>
    <x v="11"/>
    <n v="7.2"/>
    <s v="Electronic Arts  "/>
    <n v="1.21"/>
    <n v="0.64"/>
    <n v="0.05"/>
    <n v="0.09"/>
    <n v="1.99"/>
  </r>
  <r>
    <s v="Just Cause 3"/>
    <x v="8"/>
    <x v="26"/>
    <x v="6"/>
    <n v="7.5"/>
    <s v="Square Enix  "/>
    <n v="0.53"/>
    <n v="1.07"/>
    <n v="0.09"/>
    <n v="0.3"/>
    <n v="1.99"/>
  </r>
  <r>
    <s v="Mario Sports Mix"/>
    <x v="0"/>
    <x v="14"/>
    <x v="0"/>
    <n v="6"/>
    <s v="Nintendo  "/>
    <n v="0.88"/>
    <n v="0.45"/>
    <n v="0.63"/>
    <n v="0.12"/>
    <n v="2.08"/>
  </r>
  <r>
    <s v="Hot Shots Golf: Open Tee"/>
    <x v="17"/>
    <x v="9"/>
    <x v="0"/>
    <n v="8.4"/>
    <s v="Sony Computer Entertainment  "/>
    <n v="0.5"/>
    <n v="0.5"/>
    <n v="0.63"/>
    <n v="0.33"/>
    <n v="1.96"/>
  </r>
  <r>
    <s v="Tom Clancy's Rainbow Six: Vegas"/>
    <x v="5"/>
    <x v="0"/>
    <x v="10"/>
    <n v="8.8000000000000007"/>
    <s v="Ubisoft  "/>
    <n v="1.0900000000000001"/>
    <n v="0.65"/>
    <n v="0.02"/>
    <n v="0.2"/>
    <n v="1.96"/>
  </r>
  <r>
    <s v="Pokémon Battle Revolution"/>
    <x v="0"/>
    <x v="7"/>
    <x v="3"/>
    <n v="5.2"/>
    <s v="Nintendo  "/>
    <n v="0.78"/>
    <n v="0.37"/>
    <n v="0.3"/>
    <n v="0.13"/>
    <n v="1.58"/>
  </r>
  <r>
    <s v="Burnout Paradise"/>
    <x v="7"/>
    <x v="3"/>
    <x v="1"/>
    <n v="9"/>
    <s v="Electronic Arts  "/>
    <n v="1.01"/>
    <n v="0.63"/>
    <n v="0.02"/>
    <n v="0.28000000000000003"/>
    <n v="1.94"/>
  </r>
  <r>
    <s v="FIFA Soccer 09"/>
    <x v="5"/>
    <x v="3"/>
    <x v="0"/>
    <n v="8.6999999999999993"/>
    <s v="Electronic Arts  "/>
    <n v="0.49"/>
    <n v="1.26"/>
    <n v="0.01"/>
    <n v="0.18"/>
    <n v="1.94"/>
  </r>
  <r>
    <s v="The Legend of Zelda: Oracle of Ages"/>
    <x v="19"/>
    <x v="19"/>
    <x v="11"/>
    <n v="9.4"/>
    <s v="Nintendo  "/>
    <n v="0.92"/>
    <n v="0.53"/>
    <n v="0.41"/>
    <n v="0.06"/>
    <n v="1.92"/>
  </r>
  <r>
    <s v="Need for Speed: Shift"/>
    <x v="5"/>
    <x v="4"/>
    <x v="1"/>
    <n v="8.1999999999999993"/>
    <s v="Electronic Arts  "/>
    <n v="0.73"/>
    <n v="0.96"/>
    <n v="0.01"/>
    <n v="0.22"/>
    <n v="1.92"/>
  </r>
  <r>
    <s v="Mario Party 3"/>
    <x v="12"/>
    <x v="19"/>
    <x v="5"/>
    <n v="7"/>
    <s v="Nintendo  "/>
    <n v="0.72"/>
    <n v="0.16"/>
    <n v="1.01"/>
    <n v="0.02"/>
    <n v="1.91"/>
  </r>
  <r>
    <s v="Paper Mario: The Thousand-Year Door"/>
    <x v="18"/>
    <x v="15"/>
    <x v="3"/>
    <n v="9"/>
    <s v="Nintendo  "/>
    <n v="1.48"/>
    <n v="0.25"/>
    <n v="0.46"/>
    <n v="0.06"/>
    <n v="2.25"/>
  </r>
  <r>
    <s v="Star Wars Rogue Leader: Rogue Squadron II"/>
    <x v="18"/>
    <x v="19"/>
    <x v="8"/>
    <n v="9.1999999999999993"/>
    <s v="LucasArts  "/>
    <n v="1.03"/>
    <n v="0.75"/>
    <n v="0.03"/>
    <n v="0.09"/>
    <n v="1.9"/>
  </r>
  <r>
    <s v="Tomb Raider (2013)"/>
    <x v="5"/>
    <x v="12"/>
    <x v="9"/>
    <n v="8.5"/>
    <s v="Square Enix  "/>
    <n v="0.86"/>
    <n v="0.87"/>
    <n v="0.01"/>
    <n v="0.16"/>
    <n v="1.9"/>
  </r>
  <r>
    <s v="Dissidia: Final Fantasy"/>
    <x v="17"/>
    <x v="4"/>
    <x v="4"/>
    <n v="8.1"/>
    <s v="Square Enix  "/>
    <n v="0.51"/>
    <n v="0.51"/>
    <n v="0.91"/>
    <n v="0.31"/>
    <n v="2.2400000000000002"/>
  </r>
  <r>
    <s v="Dragon Quest Monsters: Joker"/>
    <x v="4"/>
    <x v="7"/>
    <x v="3"/>
    <n v="7.6"/>
    <s v="Square Enix  "/>
    <n v="0.23"/>
    <n v="0.03"/>
    <n v="1.49"/>
    <n v="0.02"/>
    <n v="1.77"/>
  </r>
  <r>
    <s v="Monster Hunter Tri"/>
    <x v="0"/>
    <x v="8"/>
    <x v="3"/>
    <n v="8.1"/>
    <s v="Capcom  "/>
    <n v="0.65"/>
    <n v="0.41"/>
    <n v="1.05"/>
    <n v="0.11"/>
    <n v="2.2200000000000002"/>
  </r>
  <r>
    <s v="Octopath Traveler"/>
    <x v="1"/>
    <x v="6"/>
    <x v="3"/>
    <n v="8.1"/>
    <s v="Nintendo  "/>
    <n v="0.49"/>
    <n v="0.23"/>
    <n v="0.23"/>
    <n v="7.0000000000000007E-2"/>
    <n v="1.02"/>
  </r>
  <r>
    <s v="Parasite Eve"/>
    <x v="13"/>
    <x v="5"/>
    <x v="3"/>
    <n v="7.9"/>
    <s v="Square EA  "/>
    <n v="0.94"/>
    <n v="7.0000000000000007E-2"/>
    <n v="1.05"/>
    <n v="0.04"/>
    <n v="2.1"/>
  </r>
  <r>
    <s v="Minecraft"/>
    <x v="1"/>
    <x v="6"/>
    <x v="15"/>
    <n v="9.1999999999999993"/>
    <s v="Mojang  "/>
    <n v="0.69"/>
    <n v="0.56000000000000005"/>
    <n v="0.52"/>
    <n v="0.12"/>
    <n v="1.89"/>
  </r>
  <r>
    <s v="Ratchet &amp; Clank Future: A Crack in Time"/>
    <x v="7"/>
    <x v="4"/>
    <x v="2"/>
    <n v="8.6999999999999993"/>
    <s v="Sony Computer Entertainment  "/>
    <n v="1.05"/>
    <n v="0.55000000000000004"/>
    <n v="0.03"/>
    <n v="0.26"/>
    <n v="1.89"/>
  </r>
  <r>
    <s v="Madden NFL 09"/>
    <x v="7"/>
    <x v="3"/>
    <x v="0"/>
    <n v="8.6"/>
    <s v="EA Sports  "/>
    <n v="1.56"/>
    <n v="0.15"/>
    <n v="0"/>
    <n v="0.18"/>
    <n v="1.89"/>
  </r>
  <r>
    <s v="FIFA 2000"/>
    <x v="13"/>
    <x v="20"/>
    <x v="0"/>
    <n v="8.8000000000000007"/>
    <s v="EA Sports  "/>
    <n v="0.22"/>
    <n v="1.47"/>
    <n v="0.04"/>
    <n v="0.14000000000000001"/>
    <n v="1.87"/>
  </r>
  <r>
    <s v="inFAMOUS 2"/>
    <x v="7"/>
    <x v="14"/>
    <x v="9"/>
    <n v="8.1"/>
    <s v="Sony Computer Entertainment  "/>
    <n v="1.05"/>
    <n v="0.48"/>
    <n v="0.08"/>
    <n v="0.26"/>
    <n v="1.87"/>
  </r>
  <r>
    <s v="Star Wars: The Force Unleashed"/>
    <x v="0"/>
    <x v="3"/>
    <x v="9"/>
    <n v="6.8"/>
    <s v="LucasArts  "/>
    <n v="1.1100000000000001"/>
    <n v="0.56000000000000005"/>
    <n v="0"/>
    <n v="0.19"/>
    <n v="1.86"/>
  </r>
  <r>
    <s v="The Legend of Zelda: Oracle of Seasons"/>
    <x v="19"/>
    <x v="19"/>
    <x v="11"/>
    <n v="9.3000000000000007"/>
    <s v="Nintendo  "/>
    <n v="0.87"/>
    <n v="0.52"/>
    <n v="0.41"/>
    <n v="0.06"/>
    <n v="1.86"/>
  </r>
  <r>
    <s v="Shrek 2"/>
    <x v="10"/>
    <x v="15"/>
    <x v="2"/>
    <n v="6.9"/>
    <s v="Activision  "/>
    <n v="1.1200000000000001"/>
    <n v="0.69"/>
    <n v="0.03"/>
    <n v="0.02"/>
    <n v="1.86"/>
  </r>
  <r>
    <s v="The Legend of Dragoon"/>
    <x v="13"/>
    <x v="10"/>
    <x v="3"/>
    <n v="7.8"/>
    <s v="Sony Computer Entertainment  "/>
    <n v="0.94"/>
    <n v="0.44"/>
    <n v="0.39"/>
    <n v="0.1"/>
    <n v="1.87"/>
  </r>
  <r>
    <s v="The Evil Within"/>
    <x v="8"/>
    <x v="13"/>
    <x v="9"/>
    <n v="7.7"/>
    <s v="Bethesda Softworks  "/>
    <n v="0.56000000000000005"/>
    <n v="0.9"/>
    <n v="0.11"/>
    <n v="0.28000000000000003"/>
    <n v="1.85"/>
  </r>
  <r>
    <s v="Kirby's Epic Yarn"/>
    <x v="0"/>
    <x v="8"/>
    <x v="2"/>
    <n v="8.6999999999999993"/>
    <s v="Nintendo  "/>
    <n v="1.42"/>
    <n v="0.09"/>
    <n v="0.45"/>
    <n v="0.13"/>
    <n v="2.09"/>
  </r>
  <r>
    <s v="Forza Horizon 4"/>
    <x v="14"/>
    <x v="6"/>
    <x v="1"/>
    <n v="9.1999999999999993"/>
    <s v="Microsoft Studios  "/>
    <n v="0.74"/>
    <n v="0.95"/>
    <n v="0.01"/>
    <n v="0.15"/>
    <n v="1.85"/>
  </r>
  <r>
    <s v="Secret of Mana"/>
    <x v="6"/>
    <x v="30"/>
    <x v="3"/>
    <n v="9.1"/>
    <s v="Square  "/>
    <n v="0.25"/>
    <n v="7.0000000000000007E-2"/>
    <n v="1.49"/>
    <n v="0.02"/>
    <n v="1.83"/>
  </r>
  <r>
    <s v="Donkey Kong Country"/>
    <x v="11"/>
    <x v="17"/>
    <x v="2"/>
    <n v="7.5"/>
    <s v="Nintendo  "/>
    <n v="1.2"/>
    <n v="0.48"/>
    <n v="0.28999999999999998"/>
    <n v="7.0000000000000007E-2"/>
    <n v="2.04"/>
  </r>
  <r>
    <s v="Star Fox Adventures"/>
    <x v="18"/>
    <x v="18"/>
    <x v="11"/>
    <n v="8.1"/>
    <s v="Nintendo  "/>
    <n v="0.96"/>
    <n v="0.53"/>
    <n v="0.3"/>
    <n v="0.09"/>
    <n v="1.88"/>
  </r>
  <r>
    <s v="BioShock Infinite"/>
    <x v="7"/>
    <x v="12"/>
    <x v="10"/>
    <n v="9.5"/>
    <s v="2K Games  "/>
    <n v="0.74"/>
    <n v="0.74"/>
    <n v="0.04"/>
    <n v="0.3"/>
    <n v="1.82"/>
  </r>
  <r>
    <s v="The Orange Box"/>
    <x v="5"/>
    <x v="7"/>
    <x v="10"/>
    <n v="9.6999999999999993"/>
    <s v="Electronic Arts  "/>
    <n v="1.0900000000000001"/>
    <n v="0.53"/>
    <n v="0.02"/>
    <n v="0.17"/>
    <n v="1.81"/>
  </r>
  <r>
    <s v="Crazy Taxi"/>
    <x v="21"/>
    <x v="10"/>
    <x v="1"/>
    <n v="9.3000000000000007"/>
    <s v="Sega  "/>
    <n v="1.1000000000000001"/>
    <n v="0.51"/>
    <n v="0.12"/>
    <n v="0.08"/>
    <n v="1.81"/>
  </r>
  <r>
    <s v="Dead Rising"/>
    <x v="5"/>
    <x v="0"/>
    <x v="9"/>
    <n v="8.4"/>
    <s v="Capcom  "/>
    <n v="1.1599999999999999"/>
    <n v="0.65"/>
    <n v="0.08"/>
    <n v="0.2"/>
    <n v="2.09"/>
  </r>
  <r>
    <s v="EA Sports Active"/>
    <x v="0"/>
    <x v="4"/>
    <x v="0"/>
    <n v="8.3000000000000007"/>
    <s v="EA Sports  "/>
    <n v="2.11"/>
    <n v="1.35"/>
    <n v="0.06"/>
    <n v="0.4"/>
    <n v="3.92"/>
  </r>
  <r>
    <s v="Guitar Hero"/>
    <x v="10"/>
    <x v="9"/>
    <x v="5"/>
    <n v="8"/>
    <s v="RedOctane  "/>
    <n v="1.67"/>
    <n v="0.61"/>
    <n v="0.03"/>
    <n v="7.0000000000000007E-2"/>
    <n v="2.379999999999999"/>
  </r>
  <r>
    <s v="Sonic Colors"/>
    <x v="0"/>
    <x v="8"/>
    <x v="2"/>
    <n v="7.7"/>
    <s v="Sega  "/>
    <n v="0.95"/>
    <n v="0.61"/>
    <n v="0.01"/>
    <n v="0.16"/>
    <n v="1.73"/>
  </r>
  <r>
    <s v="Kirby's Return to Dreamland"/>
    <x v="0"/>
    <x v="14"/>
    <x v="2"/>
    <n v="7.6"/>
    <s v="Nintendo  "/>
    <n v="0.57999999999999996"/>
    <n v="0.21"/>
    <n v="0.79"/>
    <n v="7.0000000000000007E-2"/>
    <n v="1.65"/>
  </r>
  <r>
    <s v="New Play Control! Mario Power Tennis"/>
    <x v="0"/>
    <x v="4"/>
    <x v="0"/>
    <n v="6.6"/>
    <s v="Nintendo  "/>
    <n v="0.35"/>
    <n v="0.69"/>
    <n v="0.28000000000000003"/>
    <n v="0.14000000000000001"/>
    <n v="1.46"/>
  </r>
  <r>
    <s v="Wii Party U"/>
    <x v="15"/>
    <x v="12"/>
    <x v="7"/>
    <n v="6.6"/>
    <s v="Nintendo  "/>
    <n v="0.3"/>
    <n v="0.66"/>
    <n v="0.84"/>
    <n v="0.08"/>
    <n v="1.88"/>
  </r>
  <r>
    <s v="Kirby 64: The Crystal Shards"/>
    <x v="12"/>
    <x v="10"/>
    <x v="2"/>
    <n v="7.9"/>
    <s v="Nintendo  "/>
    <n v="0.63"/>
    <n v="0.06"/>
    <n v="1.03"/>
    <n v="0.04"/>
    <n v="1.76"/>
  </r>
  <r>
    <s v="UFC 2009 Undisputed"/>
    <x v="7"/>
    <x v="4"/>
    <x v="4"/>
    <n v="8.4"/>
    <s v="THQ  "/>
    <n v="1.07"/>
    <n v="0.45"/>
    <n v="0.01"/>
    <n v="0.24"/>
    <n v="1.77"/>
  </r>
  <r>
    <s v="The Legend of Zelda: The Minish Cap"/>
    <x v="11"/>
    <x v="9"/>
    <x v="11"/>
    <n v="8.9"/>
    <s v="Nintendo  "/>
    <n v="0.89"/>
    <n v="0.22"/>
    <n v="0.22"/>
    <n v="0.1"/>
    <n v="1.43"/>
  </r>
  <r>
    <s v="Just Cause 2"/>
    <x v="7"/>
    <x v="8"/>
    <x v="9"/>
    <n v="8.3000000000000007"/>
    <s v="Square Enix  "/>
    <n v="0.45"/>
    <n v="0.92"/>
    <n v="0.06"/>
    <n v="0.32"/>
    <n v="1.75"/>
  </r>
  <r>
    <s v="FIFA Soccer 08"/>
    <x v="7"/>
    <x v="7"/>
    <x v="0"/>
    <n v="8.5"/>
    <s v="EA Sports  "/>
    <n v="0.35"/>
    <n v="1.07"/>
    <n v="0.02"/>
    <n v="0.31"/>
    <n v="1.75"/>
  </r>
  <r>
    <s v="Mario &amp; Luigi: Partners in Time"/>
    <x v="4"/>
    <x v="9"/>
    <x v="3"/>
    <n v="8.8000000000000007"/>
    <s v="Nintendo  "/>
    <n v="0.74"/>
    <n v="0.05"/>
    <n v="0.43"/>
    <n v="7.0000000000000007E-2"/>
    <n v="1.29"/>
  </r>
  <r>
    <s v="Metroid II: Return of Samus"/>
    <x v="3"/>
    <x v="11"/>
    <x v="11"/>
    <n v="7.3"/>
    <s v="Nintendo  "/>
    <n v="0.85"/>
    <n v="0.31"/>
    <n v="0.56000000000000005"/>
    <n v="0.04"/>
    <n v="1.76"/>
  </r>
  <r>
    <s v="Titanfall 2"/>
    <x v="8"/>
    <x v="16"/>
    <x v="10"/>
    <n v="8.9"/>
    <s v="Electronic Arts  "/>
    <n v="0.75"/>
    <n v="0.62"/>
    <n v="0.06"/>
    <n v="0.28000000000000003"/>
    <n v="1.71"/>
  </r>
  <r>
    <s v="Portal 2"/>
    <x v="7"/>
    <x v="14"/>
    <x v="10"/>
    <n v="9.6"/>
    <s v="Valve  "/>
    <n v="0.83"/>
    <n v="0.62"/>
    <n v="0.02"/>
    <n v="0.24"/>
    <n v="1.71"/>
  </r>
  <r>
    <s v="Chrono Cross"/>
    <x v="13"/>
    <x v="10"/>
    <x v="3"/>
    <n v="9.6999999999999993"/>
    <s v="Square EA  "/>
    <n v="0.62"/>
    <n v="0.42"/>
    <n v="0.69"/>
    <n v="0.12"/>
    <n v="1.85"/>
  </r>
  <r>
    <s v="Devil May Cry 2"/>
    <x v="10"/>
    <x v="17"/>
    <x v="9"/>
    <n v="6.5"/>
    <s v="Capcom  "/>
    <n v="0.71"/>
    <n v="0.57999999999999996"/>
    <n v="0.51"/>
    <n v="0.17"/>
    <n v="1.97"/>
  </r>
  <r>
    <s v="Dragon Quest V: Hand of the Heavenly Bride"/>
    <x v="4"/>
    <x v="4"/>
    <x v="3"/>
    <n v="8.6"/>
    <s v="Square Enix  "/>
    <n v="0.17"/>
    <n v="0.02"/>
    <n v="1.36"/>
    <n v="0.02"/>
    <n v="1.57"/>
  </r>
  <r>
    <s v="Dragon Quest VI: Realms of Revelation"/>
    <x v="4"/>
    <x v="14"/>
    <x v="3"/>
    <n v="7.6"/>
    <s v="Nintendo  "/>
    <n v="0.2"/>
    <n v="0.15"/>
    <n v="1.35"/>
    <n v="0.03"/>
    <n v="1.73"/>
  </r>
  <r>
    <s v="Final Fantasy II"/>
    <x v="6"/>
    <x v="11"/>
    <x v="3"/>
    <n v="10"/>
    <s v="Square  "/>
    <n v="0.24"/>
    <n v="0.09"/>
    <n v="1.33"/>
    <n v="0.12"/>
    <n v="1.78"/>
  </r>
  <r>
    <s v="Kingdom Hearts 358/2 Days"/>
    <x v="4"/>
    <x v="4"/>
    <x v="3"/>
    <n v="7.5"/>
    <s v="Square Enix  "/>
    <n v="1.06"/>
    <n v="0.26"/>
    <n v="0.53"/>
    <n v="0.13"/>
    <n v="1.98"/>
  </r>
  <r>
    <s v="Kingdom Hearts: Birth by Sleep"/>
    <x v="17"/>
    <x v="8"/>
    <x v="3"/>
    <n v="7.9"/>
    <s v="Square Enix  "/>
    <n v="0.63"/>
    <n v="0.42"/>
    <n v="0.75"/>
    <n v="0.27"/>
    <n v="2.0699999999999998"/>
  </r>
  <r>
    <s v="Lost Planet: Extreme Condition"/>
    <x v="5"/>
    <x v="7"/>
    <x v="10"/>
    <n v="7.6"/>
    <s v="Capcom  "/>
    <n v="1.0900000000000001"/>
    <n v="0.04"/>
    <n v="0.1"/>
    <n v="0.1"/>
    <n v="1.33"/>
  </r>
  <r>
    <s v="Super Princess Peach"/>
    <x v="4"/>
    <x v="0"/>
    <x v="2"/>
    <n v="7.8"/>
    <s v="Nintendo  "/>
    <n v="0.7"/>
    <n v="0.05"/>
    <n v="0.21"/>
    <n v="7.0000000000000007E-2"/>
    <n v="1.03"/>
  </r>
  <r>
    <s v="Tekken 6"/>
    <x v="5"/>
    <x v="4"/>
    <x v="4"/>
    <n v="7.8"/>
    <s v="Namco Bandai  "/>
    <n v="0.71"/>
    <n v="0.41"/>
    <n v="0.05"/>
    <n v="0.13"/>
    <n v="1.3"/>
  </r>
  <r>
    <s v="The Legend of Zelda: Breath of the Wild"/>
    <x v="15"/>
    <x v="1"/>
    <x v="6"/>
    <n v="10"/>
    <s v="Nintendo  "/>
    <n v="0.66"/>
    <n v="0.42"/>
    <n v="0.15"/>
    <n v="0.11"/>
    <n v="1.34"/>
  </r>
  <r>
    <s v="Need for Speed: Undercover"/>
    <x v="5"/>
    <x v="3"/>
    <x v="1"/>
    <n v="6.3"/>
    <s v="Electronic Arts  "/>
    <n v="0.8"/>
    <n v="0.7"/>
    <n v="0.01"/>
    <n v="0.18"/>
    <n v="1.69"/>
  </r>
  <r>
    <s v="Harry Potter and the Sorcerer's Stone"/>
    <x v="11"/>
    <x v="19"/>
    <x v="9"/>
    <n v="6.6"/>
    <s v="Electronic Arts  "/>
    <n v="0.87"/>
    <n v="0.66"/>
    <n v="0.08"/>
    <n v="0.08"/>
    <n v="1.69"/>
  </r>
  <r>
    <s v="Far Cry 4"/>
    <x v="14"/>
    <x v="13"/>
    <x v="10"/>
    <n v="8.5"/>
    <s v="Ubisoft  "/>
    <n v="0.85"/>
    <n v="0.68"/>
    <n v="0.02"/>
    <n v="0.14000000000000001"/>
    <n v="1.69"/>
  </r>
  <r>
    <s v="Saints Row 2"/>
    <x v="7"/>
    <x v="3"/>
    <x v="9"/>
    <n v="7.9"/>
    <s v="THQ  "/>
    <n v="0.88"/>
    <n v="0.54"/>
    <n v="0.02"/>
    <n v="0.24"/>
    <n v="1.68"/>
  </r>
  <r>
    <s v="Time Crisis"/>
    <x v="13"/>
    <x v="24"/>
    <x v="10"/>
    <n v="8.5"/>
    <s v="Namco  "/>
    <n v="0.38"/>
    <n v="0.87"/>
    <n v="0.33"/>
    <n v="0.1"/>
    <n v="1.68"/>
  </r>
  <r>
    <s v="Virtua Fighter 4"/>
    <x v="10"/>
    <x v="18"/>
    <x v="4"/>
    <n v="9.3000000000000007"/>
    <s v="Sega  "/>
    <n v="0.78"/>
    <n v="0.44"/>
    <n v="0.56000000000000005"/>
    <n v="0.04"/>
    <n v="1.82"/>
  </r>
  <r>
    <s v="Dragon Age: Origins"/>
    <x v="7"/>
    <x v="4"/>
    <x v="3"/>
    <n v="8.6999999999999993"/>
    <s v="Electronic Arts  "/>
    <n v="0.96"/>
    <n v="0.42"/>
    <n v="0.08"/>
    <n v="0.21"/>
    <n v="1.67"/>
  </r>
  <r>
    <s v="PGR: Project Gotham Racing 2"/>
    <x v="16"/>
    <x v="17"/>
    <x v="1"/>
    <n v="8.9"/>
    <s v="Microsoft Game Studios  "/>
    <n v="0.97"/>
    <n v="0.59"/>
    <n v="0.04"/>
    <n v="7.0000000000000007E-2"/>
    <n v="1.67"/>
  </r>
  <r>
    <s v="Pokémon Super Mystery Dungeon"/>
    <x v="9"/>
    <x v="26"/>
    <x v="3"/>
    <n v="7.7"/>
    <s v="Nintendo  "/>
    <n v="0.51"/>
    <n v="0.46"/>
    <n v="0.35"/>
    <n v="0.09"/>
    <n v="1.41"/>
  </r>
  <r>
    <s v="Golden Sun"/>
    <x v="11"/>
    <x v="19"/>
    <x v="3"/>
    <n v="9.1"/>
    <s v="Nintendo  "/>
    <n v="0.93"/>
    <n v="0.38"/>
    <n v="0.4"/>
    <n v="0.06"/>
    <n v="1.77"/>
  </r>
  <r>
    <s v="MySims"/>
    <x v="0"/>
    <x v="7"/>
    <x v="8"/>
    <n v="7.1"/>
    <s v="Electronic Arts  "/>
    <n v="0.9"/>
    <n v="0.54"/>
    <n v="0.04"/>
    <n v="0.17"/>
    <n v="1.65"/>
  </r>
  <r>
    <s v="Need for Speed Carbon"/>
    <x v="5"/>
    <x v="0"/>
    <x v="1"/>
    <n v="7.9"/>
    <s v="Electronic Arts  "/>
    <n v="0.76"/>
    <n v="0.69"/>
    <n v="0.02"/>
    <n v="0.18"/>
    <n v="1.65"/>
  </r>
  <r>
    <s v="Army of Two"/>
    <x v="5"/>
    <x v="3"/>
    <x v="10"/>
    <n v="6.7"/>
    <s v="Electronic Arts  "/>
    <n v="1.0900000000000001"/>
    <n v="0.37"/>
    <n v="0.02"/>
    <n v="0.16"/>
    <n v="1.64"/>
  </r>
  <r>
    <s v="Sonic Mega Collection"/>
    <x v="18"/>
    <x v="18"/>
    <x v="5"/>
    <n v="7.5"/>
    <s v="Sega  "/>
    <n v="1.47"/>
    <n v="0.48"/>
    <n v="0.05"/>
    <n v="0.06"/>
    <n v="2.06"/>
  </r>
  <r>
    <s v="Wii Play: Motion"/>
    <x v="0"/>
    <x v="14"/>
    <x v="5"/>
    <n v="5.2"/>
    <s v="Nintendo  "/>
    <n v="0.23"/>
    <n v="0.43"/>
    <n v="0.18"/>
    <n v="0.08"/>
    <n v="0.92"/>
  </r>
  <r>
    <s v="Mario Party 6"/>
    <x v="18"/>
    <x v="15"/>
    <x v="5"/>
    <n v="7.2"/>
    <s v="Nintendo  "/>
    <n v="0.9"/>
    <n v="0.11"/>
    <n v="0.6"/>
    <n v="0.05"/>
    <n v="1.66"/>
  </r>
  <r>
    <s v="Ape Escape"/>
    <x v="13"/>
    <x v="20"/>
    <x v="2"/>
    <n v="9.3000000000000007"/>
    <s v="Sony Computer Entertainment  "/>
    <n v="0.71"/>
    <n v="0.48"/>
    <n v="0.32"/>
    <n v="0.11"/>
    <n v="1.62"/>
  </r>
  <r>
    <s v="Kinectimals"/>
    <x v="5"/>
    <x v="8"/>
    <x v="8"/>
    <n v="7.5"/>
    <s v="Microsoft Game Studios  "/>
    <n v="1.02"/>
    <n v="0.46"/>
    <n v="0"/>
    <n v="0.14000000000000001"/>
    <n v="1.62"/>
  </r>
  <r>
    <s v="Uncharted: Golden Abyss"/>
    <x v="22"/>
    <x v="21"/>
    <x v="9"/>
    <n v="7.9"/>
    <s v="Sony Computer Entertainment  "/>
    <n v="0.53"/>
    <n v="0.71"/>
    <n v="0.13"/>
    <n v="0.25"/>
    <n v="1.62"/>
  </r>
  <r>
    <s v="The Order: 1886"/>
    <x v="8"/>
    <x v="26"/>
    <x v="10"/>
    <n v="6.2"/>
    <s v="Sony Computer Entertainment  "/>
    <n v="0.44"/>
    <n v="0.86"/>
    <n v="7.0000000000000007E-2"/>
    <n v="0.25"/>
    <n v="1.62"/>
  </r>
  <r>
    <s v="Kirby: Planet Robobot"/>
    <x v="9"/>
    <x v="16"/>
    <x v="9"/>
    <n v="7.7"/>
    <s v="Nintendo  "/>
    <n v="0.41"/>
    <n v="0.22"/>
    <n v="0.64"/>
    <n v="0.06"/>
    <n v="1.33"/>
  </r>
  <r>
    <s v="Rage"/>
    <x v="5"/>
    <x v="14"/>
    <x v="10"/>
    <n v="7.9"/>
    <s v="Bethesda Softworks  "/>
    <n v="0.82"/>
    <n v="0.6"/>
    <n v="0.03"/>
    <n v="0.15"/>
    <n v="1.6"/>
  </r>
  <r>
    <s v="Dragon Quest IV: Chapters of the Chosen"/>
    <x v="4"/>
    <x v="3"/>
    <x v="3"/>
    <n v="8.1"/>
    <s v="Square Enix  "/>
    <n v="0.3"/>
    <n v="0.02"/>
    <n v="1.27"/>
    <n v="0.03"/>
    <n v="1.62"/>
  </r>
  <r>
    <s v="Kingdom Hearts: Chain of Memories"/>
    <x v="11"/>
    <x v="15"/>
    <x v="3"/>
    <n v="7.4"/>
    <s v="Square Enix  "/>
    <n v="1.26"/>
    <n v="0.18"/>
    <n v="0.35"/>
    <n v="0.06"/>
    <n v="1.85"/>
  </r>
  <r>
    <s v="Metroid Fusion"/>
    <x v="11"/>
    <x v="18"/>
    <x v="11"/>
    <n v="9"/>
    <s v="Nintendo  "/>
    <n v="1.18"/>
    <n v="0.27"/>
    <n v="0.17"/>
    <n v="0.06"/>
    <n v="1.68"/>
  </r>
  <r>
    <s v="Pikmin"/>
    <x v="18"/>
    <x v="19"/>
    <x v="12"/>
    <n v="8.1"/>
    <s v="Nintendo  "/>
    <n v="0.78"/>
    <n v="0.25"/>
    <n v="0.56000000000000005"/>
    <n v="0.04"/>
    <n v="1.63"/>
  </r>
  <r>
    <s v="Resident Evil 4"/>
    <x v="18"/>
    <x v="9"/>
    <x v="9"/>
    <n v="9.6"/>
    <s v="Capcom  "/>
    <n v="0.98"/>
    <n v="0.42"/>
    <n v="0.22"/>
    <n v="0.06"/>
    <n v="1.68"/>
  </r>
  <r>
    <s v="Sonic Adventure DX: Director's Cut"/>
    <x v="18"/>
    <x v="17"/>
    <x v="2"/>
    <n v="5.4"/>
    <s v="Sega  "/>
    <n v="0.87"/>
    <n v="0.3"/>
    <n v="0.06"/>
    <n v="0.03"/>
    <n v="1.26"/>
  </r>
  <r>
    <s v="Sonic Unleashed"/>
    <x v="0"/>
    <x v="3"/>
    <x v="2"/>
    <n v="6.7"/>
    <s v="Sega  "/>
    <n v="1.26"/>
    <n v="0.68"/>
    <n v="0.02"/>
    <n v="0.22"/>
    <n v="2.1800000000000002"/>
  </r>
  <r>
    <s v="Super Mario Strikers"/>
    <x v="18"/>
    <x v="9"/>
    <x v="0"/>
    <n v="8"/>
    <s v="Nintendo  "/>
    <n v="0.98"/>
    <n v="0.38"/>
    <n v="0.2"/>
    <n v="0.04"/>
    <n v="1.6"/>
  </r>
  <r>
    <s v="Just Cause 2"/>
    <x v="5"/>
    <x v="8"/>
    <x v="9"/>
    <n v="8"/>
    <s v="Square Enix  "/>
    <n v="0.59"/>
    <n v="0.83"/>
    <n v="0.02"/>
    <n v="0.17"/>
    <n v="1.61"/>
  </r>
  <r>
    <s v="Sonic Generations"/>
    <x v="7"/>
    <x v="14"/>
    <x v="2"/>
    <n v="7.3"/>
    <s v="Sega  "/>
    <n v="0.6"/>
    <n v="0.72"/>
    <n v="0.02"/>
    <n v="0.25"/>
    <n v="1.59"/>
  </r>
  <r>
    <s v="Far Cry 2"/>
    <x v="5"/>
    <x v="3"/>
    <x v="10"/>
    <n v="8.5"/>
    <s v="Ubisoft  "/>
    <n v="0.72"/>
    <n v="0.69"/>
    <n v="0.02"/>
    <n v="0.18"/>
    <n v="1.61"/>
  </r>
  <r>
    <s v="Soul Blade"/>
    <x v="13"/>
    <x v="24"/>
    <x v="4"/>
    <n v="8.6"/>
    <s v="Namco  "/>
    <n v="0.61"/>
    <n v="0.41"/>
    <n v="0.46"/>
    <n v="0.1"/>
    <n v="1.58"/>
  </r>
  <r>
    <s v="Pro Evolution Soccer 2008"/>
    <x v="7"/>
    <x v="3"/>
    <x v="0"/>
    <n v="7.1"/>
    <s v="Konami  "/>
    <n v="0.04"/>
    <n v="1.1000000000000001"/>
    <n v="0.32"/>
    <n v="0.13"/>
    <n v="1.59"/>
  </r>
  <r>
    <s v="Mario Tennis Open"/>
    <x v="9"/>
    <x v="21"/>
    <x v="0"/>
    <n v="6.6"/>
    <s v="Nintendo  "/>
    <n v="0.26"/>
    <n v="0.33"/>
    <n v="0.36"/>
    <n v="0.05"/>
    <n v="1"/>
  </r>
  <r>
    <s v="Devil May Cry 4"/>
    <x v="7"/>
    <x v="3"/>
    <x v="9"/>
    <n v="8.1999999999999993"/>
    <s v="Capcom  "/>
    <n v="0.57999999999999996"/>
    <n v="0.45"/>
    <n v="0.34"/>
    <n v="0.2"/>
    <n v="1.57"/>
  </r>
  <r>
    <s v="Pro Evolution Soccer 2010"/>
    <x v="10"/>
    <x v="4"/>
    <x v="0"/>
    <n v="7.2"/>
    <s v="Konami  "/>
    <n v="0.1"/>
    <n v="0.18"/>
    <n v="0.12"/>
    <n v="1.1599999999999999"/>
    <n v="1.56"/>
  </r>
  <r>
    <s v="Yoshi's Woolly World"/>
    <x v="15"/>
    <x v="26"/>
    <x v="2"/>
    <n v="7.4"/>
    <s v="Nintendo  "/>
    <n v="0.74"/>
    <n v="0.53"/>
    <n v="0.12"/>
    <n v="0.12"/>
    <n v="1.51"/>
  </r>
  <r>
    <s v="BioShock 2"/>
    <x v="7"/>
    <x v="8"/>
    <x v="10"/>
    <n v="8.5"/>
    <s v="2K Games  "/>
    <n v="0.85"/>
    <n v="0.46"/>
    <n v="0.02"/>
    <n v="0.22"/>
    <n v="1.55"/>
  </r>
  <r>
    <s v="007: The World is Not Enough"/>
    <x v="12"/>
    <x v="10"/>
    <x v="10"/>
    <n v="7.4"/>
    <s v="Electronic Arts  "/>
    <n v="1.1299999999999999"/>
    <n v="0.38"/>
    <n v="0.02"/>
    <n v="0.03"/>
    <n v="1.56"/>
  </r>
  <r>
    <s v="Dragon Ball: Xenoverse 2"/>
    <x v="1"/>
    <x v="1"/>
    <x v="9"/>
    <n v="8"/>
    <s v="Namco Bandai Games  "/>
    <n v="0.17"/>
    <n v="0.16"/>
    <n v="0.19"/>
    <n v="0.03"/>
    <n v="0.55000000000000004"/>
  </r>
  <r>
    <s v="Go Vacation"/>
    <x v="0"/>
    <x v="14"/>
    <x v="5"/>
    <n v="7"/>
    <s v="Namco Bandai  "/>
    <n v="0.42"/>
    <n v="0.66"/>
    <n v="0.33"/>
    <n v="0.13"/>
    <n v="1.54"/>
  </r>
  <r>
    <s v="Dark Cloud"/>
    <x v="10"/>
    <x v="19"/>
    <x v="3"/>
    <n v="8.1999999999999993"/>
    <s v="Sony Computer Entertainment  "/>
    <n v="0.83"/>
    <n v="0.44"/>
    <n v="0.08"/>
    <n v="0.19"/>
    <n v="1.54"/>
  </r>
  <r>
    <s v="SoulCalibur IV"/>
    <x v="5"/>
    <x v="3"/>
    <x v="4"/>
    <n v="8.3000000000000007"/>
    <s v="Namco Bandai  "/>
    <n v="0.92"/>
    <n v="0.43"/>
    <n v="7.0000000000000007E-2"/>
    <n v="0.15"/>
    <n v="1.57"/>
  </r>
  <r>
    <s v="Pokémon Ranger: Guardian Signs"/>
    <x v="4"/>
    <x v="8"/>
    <x v="3"/>
    <n v="6.5"/>
    <s v="Nintendo  "/>
    <n v="0.5"/>
    <n v="0.17"/>
    <n v="0.57999999999999996"/>
    <n v="0.05"/>
    <n v="1.3"/>
  </r>
  <r>
    <s v="Mario vs. Donkey Kong 2: March of the Minis"/>
    <x v="4"/>
    <x v="0"/>
    <x v="14"/>
    <n v="7.7"/>
    <s v="Nintendo  "/>
    <n v="0.73"/>
    <n v="0.03"/>
    <n v="0.36"/>
    <n v="7.0000000000000007E-2"/>
    <n v="1.19"/>
  </r>
  <r>
    <s v="Forza Motorsport 7"/>
    <x v="14"/>
    <x v="1"/>
    <x v="1"/>
    <n v="8.9"/>
    <s v="Microsoft Studios  "/>
    <n v="0.57999999999999996"/>
    <n v="0.81"/>
    <n v="0.01"/>
    <n v="0.12"/>
    <n v="1.52"/>
  </r>
  <r>
    <s v="Call of Duty 3"/>
    <x v="7"/>
    <x v="0"/>
    <x v="10"/>
    <n v="7.7"/>
    <s v="Activision  "/>
    <n v="0.6"/>
    <n v="0.63"/>
    <n v="0.03"/>
    <n v="0.26"/>
    <n v="1.52"/>
  </r>
  <r>
    <s v="SoulCalibur II"/>
    <x v="18"/>
    <x v="17"/>
    <x v="4"/>
    <n v="9.1999999999999993"/>
    <s v="Namco  "/>
    <n v="0.99"/>
    <n v="0.32"/>
    <n v="0.11"/>
    <n v="0.08"/>
    <n v="1.5"/>
  </r>
  <r>
    <s v="Metal Gear Rising: Revengeance"/>
    <x v="7"/>
    <x v="12"/>
    <x v="9"/>
    <n v="9"/>
    <s v="Konami Digital Entertainment  "/>
    <n v="0.47"/>
    <n v="0.41"/>
    <n v="0.44"/>
    <n v="0.18"/>
    <n v="1.5"/>
  </r>
  <r>
    <s v="Crackdown"/>
    <x v="5"/>
    <x v="7"/>
    <x v="10"/>
    <n v="8.4"/>
    <s v="Microsoft Game Studios  "/>
    <n v="1"/>
    <n v="0.53"/>
    <n v="0.03"/>
    <n v="0.18"/>
    <n v="1.74"/>
  </r>
  <r>
    <s v="Dirge of Cerberus: Final Fantasy VII"/>
    <x v="10"/>
    <x v="0"/>
    <x v="10"/>
    <n v="5.7"/>
    <s v="Square Enix  "/>
    <n v="0.47"/>
    <n v="0.37"/>
    <n v="0.52"/>
    <n v="0.12"/>
    <n v="1.48"/>
  </r>
  <r>
    <s v="Heavenly Sword"/>
    <x v="7"/>
    <x v="7"/>
    <x v="9"/>
    <n v="8"/>
    <s v="Sony Computer Entertainment  "/>
    <n v="0.56999999999999995"/>
    <n v="0.73"/>
    <n v="0.06"/>
    <n v="0.28999999999999998"/>
    <n v="1.65"/>
  </r>
  <r>
    <s v="Sonic Colors"/>
    <x v="4"/>
    <x v="8"/>
    <x v="2"/>
    <n v="8.1999999999999993"/>
    <s v="Sega  "/>
    <n v="0.69"/>
    <n v="0.48"/>
    <n v="0.01"/>
    <n v="0.12"/>
    <n v="1.3"/>
  </r>
  <r>
    <s v="SoulCalibur II"/>
    <x v="10"/>
    <x v="17"/>
    <x v="4"/>
    <n v="9.1"/>
    <s v="Namco  "/>
    <n v="1.06"/>
    <n v="0.62"/>
    <n v="0.13"/>
    <n v="0.25"/>
    <n v="2.06"/>
  </r>
  <r>
    <s v="Turok 2: Seeds of Evil"/>
    <x v="12"/>
    <x v="5"/>
    <x v="10"/>
    <n v="9"/>
    <s v="Acclaim Entertainment  "/>
    <n v="1.37"/>
    <n v="0.41"/>
    <n v="0.04"/>
    <n v="0.04"/>
    <n v="1.86"/>
  </r>
  <r>
    <s v="WWF No Mercy"/>
    <x v="12"/>
    <x v="10"/>
    <x v="4"/>
    <n v="9.1"/>
    <s v="THQ  "/>
    <n v="1.2"/>
    <n v="0.27"/>
    <n v="0.02"/>
    <n v="0.02"/>
    <n v="1.51"/>
  </r>
  <r>
    <s v="Mafia II"/>
    <x v="7"/>
    <x v="8"/>
    <x v="9"/>
    <n v="7"/>
    <s v="2K Games  "/>
    <n v="0.5"/>
    <n v="0.7"/>
    <n v="0.04"/>
    <n v="0.25"/>
    <n v="1.49"/>
  </r>
  <r>
    <s v="Dead Rising 2"/>
    <x v="5"/>
    <x v="8"/>
    <x v="9"/>
    <n v="8.1999999999999993"/>
    <s v="Capcom  "/>
    <n v="0.75"/>
    <n v="0.53"/>
    <n v="0.09"/>
    <n v="0.13"/>
    <n v="1.5"/>
  </r>
  <r>
    <s v="Resistance 3"/>
    <x v="7"/>
    <x v="14"/>
    <x v="10"/>
    <n v="8.3000000000000007"/>
    <s v="Sony Computer Entertainment  "/>
    <n v="0.64"/>
    <n v="0.56999999999999995"/>
    <n v="0.05"/>
    <n v="0.22"/>
    <n v="1.48"/>
  </r>
  <r>
    <s v="Banjo-Tooie"/>
    <x v="12"/>
    <x v="10"/>
    <x v="2"/>
    <n v="9.3000000000000007"/>
    <s v="Nintendo  "/>
    <n v="0.82"/>
    <n v="0.36"/>
    <n v="0.25"/>
    <n v="0.06"/>
    <n v="1.49"/>
  </r>
  <r>
    <s v="Pokémon Mystery Dungeon: Explorers of Sky"/>
    <x v="4"/>
    <x v="4"/>
    <x v="3"/>
    <n v="5.7"/>
    <s v="Nintendo  "/>
    <n v="0.56999999999999995"/>
    <n v="0.43"/>
    <n v="0.44"/>
    <n v="0.12"/>
    <n v="1.56"/>
  </r>
  <r>
    <s v="Final Fight"/>
    <x v="6"/>
    <x v="11"/>
    <x v="9"/>
    <n v="10"/>
    <s v="Capcom  "/>
    <n v="0.67"/>
    <n v="0.17"/>
    <n v="0.69"/>
    <n v="0.03"/>
    <n v="1.56"/>
  </r>
  <r>
    <s v="Professor Layton and the Mask of Miracle"/>
    <x v="9"/>
    <x v="21"/>
    <x v="14"/>
    <n v="8.4"/>
    <s v="Nintendo  "/>
    <n v="0.32"/>
    <n v="1.05"/>
    <n v="0.36"/>
    <n v="0.11"/>
    <n v="1.84"/>
  </r>
  <r>
    <s v="SoulCalibur IV"/>
    <x v="7"/>
    <x v="3"/>
    <x v="4"/>
    <n v="8.4"/>
    <s v="Namco Bandai  "/>
    <n v="0.72"/>
    <n v="0.4"/>
    <n v="0.14000000000000001"/>
    <n v="0.2"/>
    <n v="1.46"/>
  </r>
  <r>
    <s v="007: Quantum of Solace"/>
    <x v="5"/>
    <x v="3"/>
    <x v="10"/>
    <n v="6.6"/>
    <s v="Activision  "/>
    <n v="0.82"/>
    <n v="0.51"/>
    <n v="0.01"/>
    <n v="0.14000000000000001"/>
    <n v="1.48"/>
  </r>
  <r>
    <s v="Kirby &amp; the Amazing Mirror"/>
    <x v="11"/>
    <x v="15"/>
    <x v="2"/>
    <n v="7.9"/>
    <s v="Nintendo  "/>
    <n v="0.8"/>
    <n v="0.05"/>
    <n v="0.76"/>
    <n v="0.03"/>
    <n v="1.64"/>
  </r>
  <r>
    <s v="Mario Golf"/>
    <x v="12"/>
    <x v="20"/>
    <x v="0"/>
    <n v="9"/>
    <s v="Nintendo  "/>
    <n v="0.62"/>
    <n v="0.18"/>
    <n v="0.65"/>
    <n v="0.02"/>
    <n v="1.47"/>
  </r>
  <r>
    <s v="Minecraft"/>
    <x v="15"/>
    <x v="16"/>
    <x v="5"/>
    <n v="5.5"/>
    <s v="Mojang  "/>
    <n v="0.5"/>
    <n v="0.49"/>
    <n v="0.38"/>
    <n v="0.09"/>
    <n v="1.46"/>
  </r>
  <r>
    <s v="Fight Night Round 3"/>
    <x v="5"/>
    <x v="0"/>
    <x v="4"/>
    <n v="8.6"/>
    <s v="EA Sports  "/>
    <n v="1.33"/>
    <n v="0.03"/>
    <n v="0.01"/>
    <n v="0.1"/>
    <n v="1.47"/>
  </r>
  <r>
    <s v="Super Monkey Ball"/>
    <x v="18"/>
    <x v="19"/>
    <x v="14"/>
    <n v="9"/>
    <s v="Sega  "/>
    <n v="0.95"/>
    <n v="0.37"/>
    <n v="0.1"/>
    <n v="0.04"/>
    <n v="1.46"/>
  </r>
  <r>
    <s v="Battlefield: Bad Company"/>
    <x v="5"/>
    <x v="3"/>
    <x v="10"/>
    <n v="8.6"/>
    <s v="Electronic Arts  "/>
    <n v="0.81"/>
    <n v="0.46"/>
    <n v="0.04"/>
    <n v="0.15"/>
    <n v="1.46"/>
  </r>
  <r>
    <s v="Mass Effect 2"/>
    <x v="7"/>
    <x v="14"/>
    <x v="3"/>
    <n v="9.3000000000000007"/>
    <s v="Electronic Arts  "/>
    <n v="0.78"/>
    <n v="0.46"/>
    <n v="0.03"/>
    <n v="0.18"/>
    <n v="1.45"/>
  </r>
  <r>
    <s v="Homefront"/>
    <x v="5"/>
    <x v="14"/>
    <x v="10"/>
    <n v="6.7"/>
    <s v="THQ  "/>
    <n v="0.83"/>
    <n v="0.48"/>
    <n v="0.02"/>
    <n v="0.12"/>
    <n v="1.45"/>
  </r>
  <r>
    <s v="Resident Evil Outbreak"/>
    <x v="10"/>
    <x v="15"/>
    <x v="9"/>
    <n v="7.1"/>
    <s v="Capcom  "/>
    <n v="0.54"/>
    <n v="0.35"/>
    <n v="0.46"/>
    <n v="0.1"/>
    <n v="1.45"/>
  </r>
  <r>
    <s v="The House of the Dead 2 &amp; 3 Return"/>
    <x v="0"/>
    <x v="3"/>
    <x v="10"/>
    <n v="6.5"/>
    <s v="Sega  "/>
    <n v="0.77"/>
    <n v="0.5"/>
    <n v="0.03"/>
    <n v="0.15"/>
    <n v="1.45"/>
  </r>
  <r>
    <s v="BioShock"/>
    <x v="7"/>
    <x v="3"/>
    <x v="10"/>
    <n v="9.3000000000000007"/>
    <s v="2K Games  "/>
    <n v="0.75"/>
    <n v="0.48"/>
    <n v="0.01"/>
    <n v="0.21"/>
    <n v="1.45"/>
  </r>
  <r>
    <s v="WWE SmackDown vs Raw 2008"/>
    <x v="5"/>
    <x v="7"/>
    <x v="4"/>
    <n v="7.3"/>
    <s v="THQ  "/>
    <n v="0.92"/>
    <n v="0.38"/>
    <n v="0"/>
    <n v="0.13"/>
    <n v="1.43"/>
  </r>
  <r>
    <s v="Kinect Joy Ride"/>
    <x v="5"/>
    <x v="8"/>
    <x v="1"/>
    <n v="5.6"/>
    <s v="Microsoft Game Studios  "/>
    <n v="0.92"/>
    <n v="0.39"/>
    <n v="0"/>
    <n v="0.12"/>
    <n v="1.43"/>
  </r>
  <r>
    <s v="The Legend of Zelda: Twilight Princess"/>
    <x v="18"/>
    <x v="0"/>
    <x v="11"/>
    <n v="9.5"/>
    <s v="Nintendo  "/>
    <n v="1.1499999999999999"/>
    <n v="0.36"/>
    <n v="0.04"/>
    <n v="0.04"/>
    <n v="1.59"/>
  </r>
  <r>
    <s v="SoulCalibur III"/>
    <x v="10"/>
    <x v="9"/>
    <x v="4"/>
    <n v="8.5"/>
    <s v="Namco  "/>
    <n v="0.74"/>
    <n v="0.15"/>
    <n v="0.13"/>
    <n v="0.05"/>
    <n v="1.07"/>
  </r>
  <r>
    <s v="Nintendo Labo: Toy-Con 01 Variety Kit"/>
    <x v="1"/>
    <x v="6"/>
    <x v="5"/>
    <n v="7.7"/>
    <s v="Nintendo  "/>
    <n v="0.44"/>
    <n v="0.34"/>
    <n v="0.27"/>
    <n v="7.0000000000000007E-2"/>
    <n v="1.1200000000000001"/>
  </r>
  <r>
    <s v="Pokémon XD: Gale of Darkness"/>
    <x v="18"/>
    <x v="9"/>
    <x v="3"/>
    <n v="6.9"/>
    <s v="Nintendo  "/>
    <n v="0.71"/>
    <n v="0.19"/>
    <n v="0.31"/>
    <n v="0.03"/>
    <n v="1.24"/>
  </r>
  <r>
    <s v="Sonic Heroes"/>
    <x v="18"/>
    <x v="15"/>
    <x v="2"/>
    <n v="7.2"/>
    <s v="Sega  "/>
    <n v="1.05"/>
    <n v="0.44"/>
    <n v="0.06"/>
    <n v="0.04"/>
    <n v="1.59"/>
  </r>
  <r>
    <s v="Super Metroid"/>
    <x v="6"/>
    <x v="25"/>
    <x v="11"/>
    <n v="8"/>
    <s v="Nintendo  "/>
    <n v="0.56999999999999995"/>
    <n v="0.12"/>
    <n v="0.71"/>
    <n v="0.02"/>
    <n v="1.42"/>
  </r>
  <r>
    <s v="UFC Undisputed 2010"/>
    <x v="7"/>
    <x v="8"/>
    <x v="4"/>
    <n v="8.4"/>
    <s v="THQ  "/>
    <n v="0.8"/>
    <n v="0.4"/>
    <n v="0.02"/>
    <n v="0.19"/>
    <n v="1.41"/>
  </r>
  <r>
    <s v="Rayman Raving Rabbids"/>
    <x v="0"/>
    <x v="0"/>
    <x v="5"/>
    <n v="7.5"/>
    <s v="Ubisoft  "/>
    <n v="1.22"/>
    <n v="7.0000000000000007E-2"/>
    <n v="0.02"/>
    <n v="0.11"/>
    <n v="1.42"/>
  </r>
  <r>
    <s v="Metroid Prime 3: Corruption"/>
    <x v="0"/>
    <x v="7"/>
    <x v="10"/>
    <n v="9"/>
    <s v="Nintendo  "/>
    <n v="0.89"/>
    <n v="0.74"/>
    <n v="7.0000000000000007E-2"/>
    <n v="0.09"/>
    <n v="1.79"/>
  </r>
  <r>
    <s v="Style Savvy: Fashion Forward"/>
    <x v="9"/>
    <x v="16"/>
    <x v="8"/>
    <n v="6.5"/>
    <s v="Nintendo  "/>
    <n v="0.08"/>
    <n v="0.67"/>
    <n v="0.03"/>
    <n v="0.05"/>
    <n v="0.83000000000000007"/>
  </r>
  <r>
    <s v="Bravely Default: Flying Fairy"/>
    <x v="9"/>
    <x v="13"/>
    <x v="3"/>
    <n v="8.1999999999999993"/>
    <s v="Nintendo  "/>
    <n v="0.5"/>
    <n v="0.34"/>
    <n v="0.49"/>
    <n v="0.08"/>
    <n v="1.41"/>
  </r>
  <r>
    <s v="Pokémon Rumble Blast"/>
    <x v="9"/>
    <x v="14"/>
    <x v="9"/>
    <n v="5.3"/>
    <s v="Nintendo  "/>
    <n v="0.47"/>
    <n v="0.26"/>
    <n v="0.35"/>
    <n v="7.0000000000000007E-2"/>
    <n v="1.1499999999999999"/>
  </r>
  <r>
    <s v="Resident Evil - Code: Veronica X"/>
    <x v="10"/>
    <x v="19"/>
    <x v="9"/>
    <n v="8.4"/>
    <s v="Capcom  "/>
    <n v="1.08"/>
    <n v="0.7"/>
    <n v="0.34"/>
    <n v="0.21"/>
    <n v="2.33"/>
  </r>
  <r>
    <s v="Star Ocean: Till The End of Time"/>
    <x v="10"/>
    <x v="15"/>
    <x v="3"/>
    <n v="7.8"/>
    <s v="Square Enix  "/>
    <n v="0.8"/>
    <n v="0.21"/>
    <n v="0.55000000000000004"/>
    <n v="0.15"/>
    <n v="1.71"/>
  </r>
  <r>
    <s v="Sonic Generations"/>
    <x v="5"/>
    <x v="14"/>
    <x v="2"/>
    <n v="7.7"/>
    <s v="Sega  "/>
    <n v="0.71"/>
    <n v="0.54"/>
    <n v="0"/>
    <n v="0.13"/>
    <n v="1.38"/>
  </r>
  <r>
    <s v="Ace Combat 6: Fires of Liberation"/>
    <x v="5"/>
    <x v="7"/>
    <x v="8"/>
    <n v="8.1"/>
    <s v="Namco Bandai  "/>
    <n v="0.69"/>
    <n v="0.04"/>
    <n v="0.22"/>
    <n v="7.0000000000000007E-2"/>
    <n v="1.02"/>
  </r>
  <r>
    <s v="Far Cry 2"/>
    <x v="7"/>
    <x v="3"/>
    <x v="10"/>
    <n v="8.4"/>
    <s v="Ubisoft  "/>
    <n v="0.43"/>
    <n v="0.69"/>
    <n v="0.01"/>
    <n v="0.26"/>
    <n v="1.39"/>
  </r>
  <r>
    <s v="Deus Ex: Human Revolution"/>
    <x v="5"/>
    <x v="14"/>
    <x v="10"/>
    <n v="8.8000000000000007"/>
    <s v="Square Enix  "/>
    <n v="0.77"/>
    <n v="0.47"/>
    <n v="0.02"/>
    <n v="0.12"/>
    <n v="1.38"/>
  </r>
  <r>
    <s v="Pokémon Mystery Dungeon: Gates to Infinity"/>
    <x v="9"/>
    <x v="12"/>
    <x v="3"/>
    <n v="5.9"/>
    <s v="Nintendo  "/>
    <n v="0.44"/>
    <n v="0.32"/>
    <n v="0.47"/>
    <n v="7.0000000000000007E-2"/>
    <n v="1.3"/>
  </r>
  <r>
    <s v="Deus Ex: Human Revolution"/>
    <x v="7"/>
    <x v="14"/>
    <x v="10"/>
    <n v="8.8000000000000007"/>
    <s v="Square Enix  "/>
    <n v="0.5"/>
    <n v="0.6"/>
    <n v="7.0000000000000007E-2"/>
    <n v="0.22"/>
    <n v="1.39"/>
  </r>
  <r>
    <s v="Crysis 2"/>
    <x v="5"/>
    <x v="14"/>
    <x v="10"/>
    <n v="8.6999999999999993"/>
    <s v="Electronic Arts  "/>
    <n v="0.73"/>
    <n v="0.5"/>
    <n v="0.02"/>
    <n v="0.13"/>
    <n v="1.38"/>
  </r>
  <r>
    <s v="Dead Rising 2"/>
    <x v="7"/>
    <x v="8"/>
    <x v="9"/>
    <n v="8.1"/>
    <s v="Capcom  "/>
    <n v="0.43"/>
    <n v="0.56999999999999995"/>
    <n v="0.15"/>
    <n v="0.22"/>
    <n v="1.37"/>
  </r>
  <r>
    <s v="Captain Toad: Treasure Tracker"/>
    <x v="15"/>
    <x v="13"/>
    <x v="14"/>
    <n v="7.7"/>
    <s v="Nintendo  "/>
    <n v="0.64"/>
    <n v="0.46"/>
    <n v="0.2"/>
    <n v="0.11"/>
    <n v="1.41"/>
  </r>
  <r>
    <s v="Paper Mario"/>
    <x v="12"/>
    <x v="19"/>
    <x v="3"/>
    <n v="9.1"/>
    <s v="Nintendo  "/>
    <n v="0.57999999999999996"/>
    <n v="0.18"/>
    <n v="0.59"/>
    <n v="0.02"/>
    <n v="1.37"/>
  </r>
  <r>
    <s v="Need for Speed: The Run"/>
    <x v="5"/>
    <x v="14"/>
    <x v="1"/>
    <n v="5.5"/>
    <s v="Electronic Arts  "/>
    <n v="0.63"/>
    <n v="0.56999999999999995"/>
    <n v="0"/>
    <n v="0.16"/>
    <n v="1.36"/>
  </r>
  <r>
    <s v="Wolfenstein II: The New Colossus"/>
    <x v="8"/>
    <x v="1"/>
    <x v="10"/>
    <n v="9"/>
    <s v="Bethesda Softworks  "/>
    <n v="0.55000000000000004"/>
    <n v="0.57999999999999996"/>
    <n v="0.01"/>
    <n v="0.22"/>
    <n v="1.36"/>
  </r>
  <r>
    <s v="Kid Icarus: Uprising"/>
    <x v="9"/>
    <x v="21"/>
    <x v="9"/>
    <n v="8"/>
    <s v="Nintendo  "/>
    <n v="0.48"/>
    <n v="0.36"/>
    <n v="0.37"/>
    <n v="7.0000000000000007E-2"/>
    <n v="1.28"/>
  </r>
  <r>
    <s v="The Legend of Zelda: Tri Force Heroes"/>
    <x v="9"/>
    <x v="26"/>
    <x v="11"/>
    <n v="7.4"/>
    <s v="Nintendo  "/>
    <n v="0.61"/>
    <n v="0.34"/>
    <n v="0.19"/>
    <n v="0.09"/>
    <n v="1.23"/>
  </r>
  <r>
    <s v="Gardening Mama"/>
    <x v="4"/>
    <x v="4"/>
    <x v="14"/>
    <n v="6.6"/>
    <s v="Majesco  "/>
    <n v="0.79"/>
    <n v="0.42"/>
    <n v="0.01"/>
    <n v="0.13"/>
    <n v="1.35"/>
  </r>
  <r>
    <s v="Marvel vs. Capcom 3: Fate of Two Worlds"/>
    <x v="7"/>
    <x v="14"/>
    <x v="4"/>
    <n v="8.1999999999999993"/>
    <s v="Capcom  "/>
    <n v="0.81"/>
    <n v="0.28000000000000003"/>
    <n v="0.11"/>
    <n v="0.15"/>
    <n v="1.35"/>
  </r>
  <r>
    <s v="Metroid: Other M"/>
    <x v="0"/>
    <x v="8"/>
    <x v="9"/>
    <n v="7.7"/>
    <s v="Nintendo  "/>
    <n v="0.85"/>
    <n v="0.28000000000000003"/>
    <n v="0.13"/>
    <n v="0.1"/>
    <n v="1.36"/>
  </r>
  <r>
    <s v="Burnout Paradise"/>
    <x v="5"/>
    <x v="3"/>
    <x v="1"/>
    <n v="8.9"/>
    <s v="Electronic Arts  "/>
    <n v="0.63"/>
    <n v="0.56999999999999995"/>
    <n v="0.01"/>
    <n v="0.14000000000000001"/>
    <n v="1.35"/>
  </r>
  <r>
    <s v="Kirby Air Ride"/>
    <x v="18"/>
    <x v="17"/>
    <x v="1"/>
    <n v="6.4"/>
    <s v="Nintendo  "/>
    <n v="1.01"/>
    <n v="0.11"/>
    <n v="0.45"/>
    <n v="0.04"/>
    <n v="1.61"/>
  </r>
  <r>
    <s v="Resident Evil"/>
    <x v="18"/>
    <x v="18"/>
    <x v="9"/>
    <n v="8.9"/>
    <s v="Capcom  "/>
    <n v="0.63"/>
    <n v="0.38"/>
    <n v="0.35"/>
    <n v="0.05"/>
    <n v="1.41"/>
  </r>
  <r>
    <s v="FIFA Soccer 09"/>
    <x v="17"/>
    <x v="3"/>
    <x v="0"/>
    <n v="8.1"/>
    <s v="EA Sports  "/>
    <n v="0.23"/>
    <n v="0.73"/>
    <n v="0.02"/>
    <n v="0.37"/>
    <n v="1.35"/>
  </r>
  <r>
    <s v="Tom Clancy's Rainbow Six: Vegas 2"/>
    <x v="7"/>
    <x v="3"/>
    <x v="10"/>
    <n v="8.1999999999999993"/>
    <s v="Ubisoft  "/>
    <n v="0.66"/>
    <n v="0.45"/>
    <n v="0.04"/>
    <n v="0.2"/>
    <n v="1.35"/>
  </r>
  <r>
    <s v="Devil May Cry 4"/>
    <x v="5"/>
    <x v="3"/>
    <x v="9"/>
    <n v="8.5"/>
    <s v="Capcom  "/>
    <n v="0.79"/>
    <n v="0.34"/>
    <n v="0.08"/>
    <n v="0.13"/>
    <n v="1.34"/>
  </r>
  <r>
    <s v="F1 2010"/>
    <x v="7"/>
    <x v="8"/>
    <x v="1"/>
    <n v="8"/>
    <s v="Codemasters  "/>
    <n v="0.25"/>
    <n v="0.75"/>
    <n v="0.08"/>
    <n v="0.26"/>
    <n v="1.34"/>
  </r>
  <r>
    <s v="The ICO &amp; Shadow of the Colossus Collection"/>
    <x v="7"/>
    <x v="14"/>
    <x v="11"/>
    <n v="9"/>
    <s v="Sony Computer Entertainment  "/>
    <n v="0.67"/>
    <n v="0.36"/>
    <n v="0.13"/>
    <n v="0.18"/>
    <n v="1.34"/>
  </r>
  <r>
    <s v="Donkey Kong Jungle Beat"/>
    <x v="18"/>
    <x v="9"/>
    <x v="2"/>
    <n v="7.9"/>
    <s v="Nintendo  "/>
    <n v="0.84"/>
    <n v="0.22"/>
    <n v="0.24"/>
    <n v="0.04"/>
    <n v="1.34"/>
  </r>
  <r>
    <s v="Need for Speed Carbon"/>
    <x v="10"/>
    <x v="0"/>
    <x v="1"/>
    <n v="7.7"/>
    <s v="Electronic Arts  "/>
    <n v="1.22"/>
    <n v="0.05"/>
    <n v="0.05"/>
    <n v="0.01"/>
    <n v="1.33"/>
  </r>
  <r>
    <s v="Battlefield: Bad Company"/>
    <x v="7"/>
    <x v="3"/>
    <x v="10"/>
    <n v="8.6"/>
    <s v="Electronic Arts  "/>
    <n v="0.76"/>
    <n v="0.36"/>
    <n v="0.05"/>
    <n v="0.17"/>
    <n v="1.34"/>
  </r>
  <r>
    <s v="Crysis 2"/>
    <x v="7"/>
    <x v="14"/>
    <x v="10"/>
    <n v="8.8000000000000007"/>
    <s v="Electronic Arts  "/>
    <n v="0.48"/>
    <n v="0.56999999999999995"/>
    <n v="0.06"/>
    <n v="0.22"/>
    <n v="1.33"/>
  </r>
  <r>
    <s v="Alan Wake"/>
    <x v="5"/>
    <x v="8"/>
    <x v="9"/>
    <n v="8.3000000000000007"/>
    <s v="Microsoft Game Studios  "/>
    <n v="0.66"/>
    <n v="0.5"/>
    <n v="0.05"/>
    <n v="0.12"/>
    <n v="1.33"/>
  </r>
  <r>
    <s v="Spider-Man: The Movie"/>
    <x v="11"/>
    <x v="18"/>
    <x v="2"/>
    <n v="7.9"/>
    <s v="Activision  "/>
    <n v="0.92"/>
    <n v="0.35"/>
    <n v="0.01"/>
    <n v="0.05"/>
    <n v="1.33"/>
  </r>
  <r>
    <s v="Tony Hawk's Pro Skater"/>
    <x v="3"/>
    <x v="10"/>
    <x v="0"/>
    <n v="7.1"/>
    <s v="Activision  "/>
    <n v="0.9"/>
    <n v="0.38"/>
    <n v="0.01"/>
    <n v="0.05"/>
    <n v="1.34"/>
  </r>
  <r>
    <s v="Grand Theft Auto: Chinatown Wars"/>
    <x v="4"/>
    <x v="4"/>
    <x v="11"/>
    <n v="9.5"/>
    <s v="Rockstar Games  "/>
    <n v="0.57999999999999996"/>
    <n v="0.56000000000000005"/>
    <n v="0.05"/>
    <n v="0.14000000000000001"/>
    <n v="1.33"/>
  </r>
  <r>
    <s v="WWE SmackDown vs Raw 2008"/>
    <x v="7"/>
    <x v="7"/>
    <x v="4"/>
    <n v="7.3"/>
    <s v="THQ  "/>
    <n v="0.62"/>
    <n v="0.5"/>
    <n v="0.01"/>
    <n v="0.2"/>
    <n v="1.33"/>
  </r>
  <r>
    <s v="UFC Undisputed 2010"/>
    <x v="5"/>
    <x v="8"/>
    <x v="4"/>
    <n v="8.6"/>
    <s v="THQ  "/>
    <n v="0.9"/>
    <n v="0.31"/>
    <n v="0"/>
    <n v="0.11"/>
    <n v="1.32"/>
  </r>
  <r>
    <s v="Fallout 76"/>
    <x v="8"/>
    <x v="6"/>
    <x v="3"/>
    <n v="5.0999999999999996"/>
    <s v="Bethesda Softworks  "/>
    <n v="0.52"/>
    <n v="0.49"/>
    <n v="0.1"/>
    <n v="0.2"/>
    <n v="1.31"/>
  </r>
  <r>
    <s v="Need for Speed Underground Rivals"/>
    <x v="17"/>
    <x v="9"/>
    <x v="1"/>
    <n v="7.6"/>
    <s v="Electronic Arts  "/>
    <n v="0.69"/>
    <n v="0.38"/>
    <n v="0.02"/>
    <n v="0.24"/>
    <n v="1.33"/>
  </r>
  <r>
    <s v="MAG: Massive Action Game"/>
    <x v="7"/>
    <x v="8"/>
    <x v="10"/>
    <n v="7.4"/>
    <s v="Sony Computer Entertainment  "/>
    <n v="0.77"/>
    <n v="0.3"/>
    <n v="0.09"/>
    <n v="0.16"/>
    <n v="1.32"/>
  </r>
  <r>
    <s v="Rage"/>
    <x v="7"/>
    <x v="14"/>
    <x v="10"/>
    <n v="7.9"/>
    <s v="Bethesda Softworks  "/>
    <n v="0.47"/>
    <n v="0.59"/>
    <n v="0.06"/>
    <n v="0.2"/>
    <n v="1.32"/>
  </r>
  <r>
    <s v="NBA Live 07"/>
    <x v="10"/>
    <x v="0"/>
    <x v="0"/>
    <n v="6.3"/>
    <s v="EA Sports  "/>
    <n v="1.07"/>
    <n v="0.04"/>
    <n v="0.02"/>
    <n v="0.17"/>
    <n v="1.3"/>
  </r>
  <r>
    <s v="Devil May Cry 3: Dante's Awakening"/>
    <x v="10"/>
    <x v="9"/>
    <x v="9"/>
    <n v="8.6"/>
    <s v="Capcom  "/>
    <n v="0.99"/>
    <n v="0.63"/>
    <n v="0.28999999999999998"/>
    <n v="0.19"/>
    <n v="2.1"/>
  </r>
  <r>
    <s v="Final Fantasy: Crystal Chronicles"/>
    <x v="18"/>
    <x v="15"/>
    <x v="3"/>
    <n v="7.7"/>
    <s v="Nintendo  "/>
    <n v="0.72"/>
    <n v="0.38"/>
    <n v="0.36"/>
    <n v="0.04"/>
    <n v="1.5"/>
  </r>
  <r>
    <s v="Kingdom Hearts 3D: Dream Drop Distance"/>
    <x v="9"/>
    <x v="21"/>
    <x v="3"/>
    <n v="7.5"/>
    <s v="Square Enix  "/>
    <n v="0.88"/>
    <n v="0.27"/>
    <n v="0.34"/>
    <n v="0.1"/>
    <n v="1.59"/>
  </r>
  <r>
    <s v="Kingdom Hearts HD II.8 Final Chapter Prologue"/>
    <x v="8"/>
    <x v="1"/>
    <x v="3"/>
    <n v="7.6"/>
    <s v="Square Enix  "/>
    <n v="0.56999999999999995"/>
    <n v="0.25"/>
    <n v="0.2"/>
    <n v="0.17"/>
    <n v="1.19"/>
  </r>
  <r>
    <s v="Monster Hunter Freedom"/>
    <x v="17"/>
    <x v="0"/>
    <x v="3"/>
    <n v="7"/>
    <s v="Capcom  "/>
    <n v="0.24"/>
    <n v="0.04"/>
    <n v="1.03"/>
    <n v="0.04"/>
    <n v="1.35"/>
  </r>
  <r>
    <s v="Resident Evil: The Umbrella Chronicles"/>
    <x v="0"/>
    <x v="7"/>
    <x v="10"/>
    <n v="7.5"/>
    <s v="Capcom  "/>
    <n v="0.67"/>
    <n v="0.43"/>
    <n v="0.28999999999999998"/>
    <n v="0.14000000000000001"/>
    <n v="1.53"/>
  </r>
  <r>
    <s v="SaGa Frontier"/>
    <x v="13"/>
    <x v="5"/>
    <x v="3"/>
    <n v="8"/>
    <s v="Sony Computer Entertainment  "/>
    <n v="0.15"/>
    <n v="0.04"/>
    <n v="1.07"/>
    <n v="0.09"/>
    <n v="1.35"/>
  </r>
  <r>
    <s v="Super Street Fighter IV: 3D Edition"/>
    <x v="9"/>
    <x v="14"/>
    <x v="4"/>
    <n v="8.5"/>
    <s v="Capcom  "/>
    <n v="0.55000000000000004"/>
    <n v="0.45"/>
    <n v="0.14000000000000001"/>
    <n v="0.09"/>
    <n v="1.23"/>
  </r>
  <r>
    <s v="Xenogears"/>
    <x v="13"/>
    <x v="5"/>
    <x v="3"/>
    <n v="7.8"/>
    <s v="Square  "/>
    <n v="0.28999999999999998"/>
    <n v="0.19"/>
    <n v="0.89"/>
    <n v="0.1"/>
    <n v="1.47"/>
  </r>
  <r>
    <s v="The Last Guardian"/>
    <x v="8"/>
    <x v="16"/>
    <x v="6"/>
    <n v="7.9"/>
    <s v="Sony Interactive Entertainment  "/>
    <n v="0.4"/>
    <n v="0.57999999999999996"/>
    <n v="0.13"/>
    <n v="0.19"/>
    <n v="1.3"/>
  </r>
  <r>
    <s v="Need for Speed Carbon"/>
    <x v="0"/>
    <x v="0"/>
    <x v="1"/>
    <n v="6.4"/>
    <s v="Electronic Arts  "/>
    <n v="0.45"/>
    <n v="0.66"/>
    <n v="0.02"/>
    <n v="0.15"/>
    <n v="1.28"/>
  </r>
  <r>
    <s v="Castlevania: Symphony of the Night"/>
    <x v="13"/>
    <x v="24"/>
    <x v="2"/>
    <n v="9.3000000000000007"/>
    <s v="Konami  "/>
    <n v="0.57999999999999996"/>
    <n v="0.4"/>
    <n v="0.21"/>
    <n v="0.08"/>
    <n v="1.27"/>
  </r>
  <r>
    <s v="WWE '12"/>
    <x v="5"/>
    <x v="14"/>
    <x v="4"/>
    <n v="7.5"/>
    <s v="THQ  "/>
    <n v="0.74"/>
    <n v="0.4"/>
    <n v="0"/>
    <n v="0.12"/>
    <n v="1.26"/>
  </r>
  <r>
    <s v="Mario Golf: Toadstool Tour"/>
    <x v="18"/>
    <x v="17"/>
    <x v="0"/>
    <n v="8.1"/>
    <s v="Nintendo  "/>
    <n v="1.0900000000000001"/>
    <n v="0.15"/>
    <n v="0.25"/>
    <n v="0.04"/>
    <n v="1.53"/>
  </r>
  <r>
    <s v="Pikmin 3"/>
    <x v="15"/>
    <x v="12"/>
    <x v="12"/>
    <n v="8.6999999999999993"/>
    <s v="Nintendo  "/>
    <n v="0.47"/>
    <n v="0.38"/>
    <n v="0.28999999999999998"/>
    <n v="0.08"/>
    <n v="1.22"/>
  </r>
  <r>
    <s v=".hack//Infection Part 1"/>
    <x v="10"/>
    <x v="17"/>
    <x v="3"/>
    <n v="7.7"/>
    <s v="Bandai  "/>
    <n v="0.49"/>
    <n v="0.38"/>
    <n v="0.26"/>
    <n v="0.13"/>
    <n v="1.26"/>
  </r>
  <r>
    <s v="Tomb Raider: Underworld"/>
    <x v="7"/>
    <x v="3"/>
    <x v="11"/>
    <n v="7.8"/>
    <s v="Eidos Interactive  "/>
    <n v="0.45"/>
    <n v="0.55000000000000004"/>
    <n v="0.05"/>
    <n v="0.21"/>
    <n v="1.26"/>
  </r>
  <r>
    <s v="SOCOM: U.S. Navy SEALs Confrontation"/>
    <x v="7"/>
    <x v="3"/>
    <x v="10"/>
    <n v="6.3"/>
    <s v="Sony Computer Entertainment  "/>
    <n v="0.94"/>
    <n v="0.17"/>
    <n v="0.02"/>
    <n v="0.14000000000000001"/>
    <n v="1.27"/>
  </r>
  <r>
    <s v="Assassin's Creed: Bloodlines"/>
    <x v="17"/>
    <x v="4"/>
    <x v="9"/>
    <n v="6.3"/>
    <s v="Ubisoft  "/>
    <n v="0.43"/>
    <n v="0.5"/>
    <n v="0.05"/>
    <n v="0.28000000000000003"/>
    <n v="1.26"/>
  </r>
  <r>
    <s v="Dead or Alive 4"/>
    <x v="5"/>
    <x v="9"/>
    <x v="4"/>
    <n v="8.6"/>
    <s v="Tecmo  "/>
    <n v="0.3"/>
    <n v="0.03"/>
    <n v="0.1"/>
    <n v="0.03"/>
    <n v="0.46"/>
  </r>
  <r>
    <s v="Resident Evil Zero"/>
    <x v="18"/>
    <x v="18"/>
    <x v="9"/>
    <n v="8.1999999999999993"/>
    <s v="Capcom  "/>
    <n v="0.54"/>
    <n v="0.27"/>
    <n v="0.45"/>
    <n v="0.04"/>
    <n v="1.3"/>
  </r>
  <r>
    <s v="Need for Speed: Most Wanted"/>
    <x v="5"/>
    <x v="9"/>
    <x v="1"/>
    <n v="8.4"/>
    <s v="Electronic Arts  "/>
    <n v="1"/>
    <n v="0.13"/>
    <n v="0.02"/>
    <n v="0.1"/>
    <n v="1.25"/>
  </r>
  <r>
    <s v="Black"/>
    <x v="10"/>
    <x v="0"/>
    <x v="10"/>
    <n v="7.7"/>
    <s v="Electronic Arts  "/>
    <n v="1.01"/>
    <n v="0.04"/>
    <n v="0.03"/>
    <n v="0.16"/>
    <n v="1.24"/>
  </r>
  <r>
    <s v="Cars 2"/>
    <x v="4"/>
    <x v="14"/>
    <x v="1"/>
    <n v="6.5"/>
    <s v="Disney Interactive Studios  "/>
    <n v="0.68"/>
    <n v="0.41"/>
    <n v="0.04"/>
    <n v="0.12"/>
    <n v="1.25"/>
  </r>
  <r>
    <s v="Need for Speed Carbon"/>
    <x v="7"/>
    <x v="0"/>
    <x v="1"/>
    <n v="7.8"/>
    <s v="Electronic Arts  "/>
    <n v="0.49"/>
    <n v="0.51"/>
    <n v="0.03"/>
    <n v="0.2"/>
    <n v="1.23"/>
  </r>
  <r>
    <s v="2010 FIFA World Cup South Africa"/>
    <x v="7"/>
    <x v="8"/>
    <x v="0"/>
    <n v="8.1999999999999993"/>
    <s v="EA Sports  "/>
    <n v="0.3"/>
    <n v="0.64"/>
    <n v="7.0000000000000007E-2"/>
    <n v="0.22"/>
    <n v="1.23"/>
  </r>
  <r>
    <s v="Donkey Kong Country 2"/>
    <x v="11"/>
    <x v="15"/>
    <x v="2"/>
    <n v="7.6"/>
    <s v="Nintendo  "/>
    <n v="0.79"/>
    <n v="0.27"/>
    <n v="0.12"/>
    <n v="0.04"/>
    <n v="1.22"/>
  </r>
  <r>
    <s v="Star Wars Battlefront II"/>
    <x v="17"/>
    <x v="9"/>
    <x v="10"/>
    <n v="6.9"/>
    <s v="LucasArts  "/>
    <n v="1.05"/>
    <n v="0.06"/>
    <n v="0.01"/>
    <n v="0.1"/>
    <n v="1.22"/>
  </r>
  <r>
    <s v="Intelligent Qube"/>
    <x v="13"/>
    <x v="24"/>
    <x v="14"/>
    <n v="7.4"/>
    <s v="Sony Computer Entertainment  "/>
    <n v="0.13"/>
    <n v="7.0000000000000007E-2"/>
    <n v="1"/>
    <n v="0.02"/>
    <n v="1.22"/>
  </r>
  <r>
    <s v="Kirby: Mass Attack"/>
    <x v="4"/>
    <x v="14"/>
    <x v="2"/>
    <n v="8.4"/>
    <s v="Nintendo  "/>
    <n v="0.48"/>
    <n v="0.06"/>
    <n v="0.41"/>
    <n v="0.05"/>
    <n v="1"/>
  </r>
  <r>
    <s v="Miitopia"/>
    <x v="9"/>
    <x v="1"/>
    <x v="3"/>
    <n v="6.6"/>
    <s v="Nintendo  "/>
    <n v="0.3"/>
    <n v="0.54"/>
    <n v="0.26"/>
    <n v="7.0000000000000007E-2"/>
    <n v="1.17"/>
  </r>
  <r>
    <s v="Bayonetta"/>
    <x v="7"/>
    <x v="8"/>
    <x v="9"/>
    <n v="8.6"/>
    <s v="Sega  "/>
    <n v="0.44"/>
    <n v="0.4"/>
    <n v="0.21"/>
    <n v="0.16"/>
    <n v="1.21"/>
  </r>
  <r>
    <s v="Super Monkey Ball: Banana Blitz"/>
    <x v="0"/>
    <x v="0"/>
    <x v="5"/>
    <n v="7.3"/>
    <s v="Sega  "/>
    <n v="1.05"/>
    <n v="0.91"/>
    <n v="0.04"/>
    <n v="0.24"/>
    <n v="2.2400000000000002"/>
  </r>
  <r>
    <s v="FIFA Soccer 11"/>
    <x v="17"/>
    <x v="8"/>
    <x v="0"/>
    <n v="7"/>
    <s v="EA Sports  "/>
    <n v="0.13"/>
    <n v="0.7"/>
    <n v="0.01"/>
    <n v="0.36"/>
    <n v="1.2"/>
  </r>
  <r>
    <s v="F1 2011"/>
    <x v="7"/>
    <x v="14"/>
    <x v="1"/>
    <n v="8.4"/>
    <s v="Codemasters  "/>
    <n v="0.12"/>
    <n v="0.75"/>
    <n v="0.11"/>
    <n v="0.23"/>
    <n v="1.21"/>
  </r>
  <r>
    <s v="Metal Gear Solid V: Ground Zeroes"/>
    <x v="8"/>
    <x v="13"/>
    <x v="6"/>
    <n v="7.6"/>
    <s v="Konami Digital Entertainment  "/>
    <n v="0.36"/>
    <n v="0.5"/>
    <n v="0.17"/>
    <n v="0.17"/>
    <n v="1.2"/>
  </r>
  <r>
    <s v="Dino Crisis 2"/>
    <x v="13"/>
    <x v="10"/>
    <x v="9"/>
    <n v="8.8000000000000007"/>
    <s v="Capcom  "/>
    <n v="0.34"/>
    <n v="0.49"/>
    <n v="0.28000000000000003"/>
    <n v="0.1"/>
    <n v="1.21"/>
  </r>
  <r>
    <s v="Final Fantasy IV"/>
    <x v="4"/>
    <x v="3"/>
    <x v="3"/>
    <n v="8.5"/>
    <s v="Square Enix  "/>
    <n v="0.51"/>
    <n v="0.04"/>
    <n v="0.62"/>
    <n v="0.05"/>
    <n v="1.22"/>
  </r>
  <r>
    <s v="Ninja Gaiden"/>
    <x v="16"/>
    <x v="15"/>
    <x v="9"/>
    <n v="9.4"/>
    <s v="Tecmo  "/>
    <n v="0.92"/>
    <n v="0.2"/>
    <n v="7.0000000000000007E-2"/>
    <n v="0.04"/>
    <n v="1.23"/>
  </r>
  <r>
    <s v="Shenmue"/>
    <x v="21"/>
    <x v="10"/>
    <x v="11"/>
    <n v="8.9"/>
    <s v="Sega  "/>
    <n v="0.52"/>
    <n v="0.24"/>
    <n v="0.38"/>
    <n v="0.04"/>
    <n v="1.18"/>
  </r>
  <r>
    <s v="Sonic and the Black Knight"/>
    <x v="0"/>
    <x v="4"/>
    <x v="2"/>
    <n v="4.8"/>
    <s v="Sega  "/>
    <n v="0.66"/>
    <n v="0.34"/>
    <n v="0.01"/>
    <n v="0.11"/>
    <n v="1.1200000000000001"/>
  </r>
  <r>
    <s v="Shadow of the Colossus"/>
    <x v="8"/>
    <x v="6"/>
    <x v="6"/>
    <n v="9.3000000000000007"/>
    <s v="Sony Interactive Entertainment  "/>
    <n v="0.44"/>
    <n v="0.52"/>
    <n v="0.05"/>
    <n v="0.19"/>
    <n v="1.2"/>
  </r>
  <r>
    <s v="God of War: Ghost of Sparta"/>
    <x v="17"/>
    <x v="8"/>
    <x v="9"/>
    <n v="8.3000000000000007"/>
    <s v="Sony Computer Entertainment  "/>
    <n v="0.41"/>
    <n v="0.36"/>
    <n v="0.03"/>
    <n v="0.21"/>
    <n v="1.01"/>
  </r>
  <r>
    <s v="Mario &amp; Sonic at the London 2012 Olympic Games"/>
    <x v="9"/>
    <x v="21"/>
    <x v="0"/>
    <n v="6.5"/>
    <s v="Sega  "/>
    <n v="0.18"/>
    <n v="0.66"/>
    <n v="0.27"/>
    <n v="0.08"/>
    <n v="1.19"/>
  </r>
  <r>
    <s v="Metal Gear Solid: Portable Ops"/>
    <x v="17"/>
    <x v="0"/>
    <x v="9"/>
    <n v="8.6999999999999993"/>
    <s v="Konami  "/>
    <n v="0.38"/>
    <n v="0.35"/>
    <n v="0.38"/>
    <n v="0.09"/>
    <n v="1.2"/>
  </r>
  <r>
    <s v="Spider-Man: The Movie"/>
    <x v="18"/>
    <x v="18"/>
    <x v="9"/>
    <n v="7.6"/>
    <s v="Activision  "/>
    <n v="0.86"/>
    <n v="0.27"/>
    <n v="0.01"/>
    <n v="0.04"/>
    <n v="1.18"/>
  </r>
  <r>
    <s v="Donkey Konga"/>
    <x v="18"/>
    <x v="15"/>
    <x v="5"/>
    <n v="7.3"/>
    <s v="Nintendo  "/>
    <n v="0.5"/>
    <n v="0.16"/>
    <n v="0.46"/>
    <n v="0.03"/>
    <n v="1.1499999999999999"/>
  </r>
  <r>
    <s v="Red Dead Redemption: Undead Nightmare"/>
    <x v="7"/>
    <x v="8"/>
    <x v="9"/>
    <n v="10"/>
    <s v="Rockstar Games  "/>
    <n v="0.47"/>
    <n v="0.45"/>
    <n v="0.06"/>
    <n v="0.19"/>
    <n v="1.17"/>
  </r>
  <r>
    <s v="WWE '12"/>
    <x v="7"/>
    <x v="14"/>
    <x v="4"/>
    <n v="9"/>
    <s v="THQ  "/>
    <n v="0.53"/>
    <n v="0.45"/>
    <n v="0.02"/>
    <n v="0.17"/>
    <n v="1.17"/>
  </r>
  <r>
    <s v="Mission: Impossible"/>
    <x v="12"/>
    <x v="5"/>
    <x v="9"/>
    <n v="6.6"/>
    <s v="Ocean  "/>
    <n v="0.74"/>
    <n v="0.38"/>
    <n v="0.02"/>
    <n v="0.03"/>
    <n v="1.17"/>
  </r>
  <r>
    <s v="WWE SmackDown vs. Raw 2010"/>
    <x v="7"/>
    <x v="4"/>
    <x v="4"/>
    <n v="8.1"/>
    <s v="THQ  "/>
    <n v="0.48"/>
    <n v="0.48"/>
    <n v="0.01"/>
    <n v="0.19"/>
    <n v="1.1599999999999999"/>
  </r>
  <r>
    <s v="Army of Two"/>
    <x v="7"/>
    <x v="3"/>
    <x v="10"/>
    <n v="7.4"/>
    <s v="Electronic Arts  "/>
    <n v="0.74"/>
    <n v="0.26"/>
    <n v="0.02"/>
    <n v="0.15"/>
    <n v="1.17"/>
  </r>
  <r>
    <s v="Sunset Overdrive"/>
    <x v="14"/>
    <x v="13"/>
    <x v="9"/>
    <n v="8"/>
    <s v="Microsoft Studios  "/>
    <n v="0.64"/>
    <n v="0.42"/>
    <n v="0"/>
    <n v="0.1"/>
    <n v="1.1599999999999999"/>
  </r>
  <r>
    <s v="Ace Combat 3: Electrosphere"/>
    <x v="13"/>
    <x v="10"/>
    <x v="8"/>
    <n v="7.6"/>
    <s v="Namco  "/>
    <n v="0.22"/>
    <n v="0.15"/>
    <n v="0.4"/>
    <n v="0.05"/>
    <n v="0.82000000000000006"/>
  </r>
  <r>
    <s v="Bushido Blade"/>
    <x v="13"/>
    <x v="24"/>
    <x v="4"/>
    <n v="8.1999999999999993"/>
    <s v="Sony Computer Entertainment  "/>
    <n v="0.39"/>
    <n v="0.27"/>
    <n v="0.43"/>
    <n v="0.08"/>
    <n v="1.17"/>
  </r>
  <r>
    <s v="Mirror's Edge"/>
    <x v="5"/>
    <x v="3"/>
    <x v="2"/>
    <n v="7.6"/>
    <s v="Electronic Arts  "/>
    <n v="0.51"/>
    <n v="0.51"/>
    <n v="0.01"/>
    <n v="0.12"/>
    <n v="1.1499999999999999"/>
  </r>
  <r>
    <s v="Jet Force Gemini"/>
    <x v="12"/>
    <x v="20"/>
    <x v="10"/>
    <n v="8.1"/>
    <s v="Rare  "/>
    <n v="0.78"/>
    <n v="0.28000000000000003"/>
    <n v="7.0000000000000007E-2"/>
    <n v="0.02"/>
    <n v="1.1499999999999999"/>
  </r>
  <r>
    <s v="Mario Power Tennis"/>
    <x v="18"/>
    <x v="15"/>
    <x v="0"/>
    <n v="8.1"/>
    <s v="Nintendo  "/>
    <n v="0.57999999999999996"/>
    <n v="0.16"/>
    <n v="0.46"/>
    <n v="0.03"/>
    <n v="1.23"/>
  </r>
  <r>
    <s v="Pokken Tournament DX"/>
    <x v="1"/>
    <x v="1"/>
    <x v="4"/>
    <n v="8"/>
    <s v="Nintendo  "/>
    <n v="0.79"/>
    <n v="0.47"/>
    <n v="0.32"/>
    <n v="0.12"/>
    <n v="1.7"/>
  </r>
  <r>
    <s v="Tekken 6"/>
    <x v="17"/>
    <x v="4"/>
    <x v="4"/>
    <n v="8.1999999999999993"/>
    <s v="Namco Bandai  "/>
    <n v="0.15"/>
    <n v="0.04"/>
    <n v="0.1"/>
    <n v="0.03"/>
    <n v="0.32000000000000012"/>
  </r>
  <r>
    <s v="The Legend of Zelda: Twilight Princess HD"/>
    <x v="15"/>
    <x v="16"/>
    <x v="6"/>
    <n v="8.4"/>
    <s v="Nintendo  "/>
    <n v="0.67"/>
    <n v="0.37"/>
    <n v="0.1"/>
    <n v="0.1"/>
    <n v="1.24"/>
  </r>
  <r>
    <s v="Medal of Honor Heroes 2"/>
    <x v="17"/>
    <x v="7"/>
    <x v="10"/>
    <n v="6.6"/>
    <s v="Electronic Arts  "/>
    <n v="0.5"/>
    <n v="0.39"/>
    <n v="0.02"/>
    <n v="0.25"/>
    <n v="1.1599999999999999"/>
  </r>
  <r>
    <s v="FIFA Soccer 10"/>
    <x v="17"/>
    <x v="4"/>
    <x v="0"/>
    <n v="7.9"/>
    <s v="EA Sports  "/>
    <n v="0.16"/>
    <n v="0.68"/>
    <n v="0.01"/>
    <n v="0.31"/>
    <n v="1.1599999999999999"/>
  </r>
  <r>
    <s v="The Elder Scrolls V: Skyrim"/>
    <x v="1"/>
    <x v="1"/>
    <x v="3"/>
    <n v="8.6"/>
    <s v="Bethesda Softworks  "/>
    <n v="0.67"/>
    <n v="0.32"/>
    <n v="0.06"/>
    <n v="0.1"/>
    <n v="1.1499999999999999"/>
  </r>
  <r>
    <s v="Dragon Quest VIII: Journey of the Cursed King"/>
    <x v="9"/>
    <x v="1"/>
    <x v="3"/>
    <n v="8.8000000000000007"/>
    <s v="Nintendo  "/>
    <n v="0.14000000000000001"/>
    <n v="0.11"/>
    <n v="0.88"/>
    <n v="0.02"/>
    <n v="1.1499999999999999"/>
  </r>
  <r>
    <s v="Ratchet &amp; Clank: All 4 One"/>
    <x v="7"/>
    <x v="14"/>
    <x v="2"/>
    <n v="7.5"/>
    <s v="Sony Computer Entertainment  "/>
    <n v="0.75"/>
    <n v="0.22"/>
    <n v="0.05"/>
    <n v="0.13"/>
    <n v="1.1499999999999999"/>
  </r>
  <r>
    <s v="LEGO City Undercover"/>
    <x v="15"/>
    <x v="12"/>
    <x v="9"/>
    <n v="7.5"/>
    <s v="Nintendo  "/>
    <n v="0.5"/>
    <n v="0.52"/>
    <n v="0.13"/>
    <n v="0.09"/>
    <n v="1.24"/>
  </r>
  <r>
    <s v="Ninja Gaiden II"/>
    <x v="5"/>
    <x v="3"/>
    <x v="9"/>
    <n v="8.1999999999999993"/>
    <s v="Microsoft  "/>
    <n v="0.65"/>
    <n v="0.22"/>
    <n v="0.05"/>
    <n v="0.1"/>
    <n v="1.02"/>
  </r>
  <r>
    <s v="Super Street Fighter IV"/>
    <x v="7"/>
    <x v="8"/>
    <x v="4"/>
    <n v="9.3000000000000007"/>
    <s v="Capcom  "/>
    <n v="0.68"/>
    <n v="0.33"/>
    <n v="0.18"/>
    <n v="0.15"/>
    <n v="1.34"/>
  </r>
  <r>
    <s v="007: Quantum of Solace"/>
    <x v="7"/>
    <x v="3"/>
    <x v="10"/>
    <n v="6.6"/>
    <s v="Activision  "/>
    <n v="0.43"/>
    <n v="0.51"/>
    <n v="0.02"/>
    <n v="0.19"/>
    <n v="1.1499999999999999"/>
  </r>
  <r>
    <s v="Shadow of the Colossus"/>
    <x v="10"/>
    <x v="9"/>
    <x v="11"/>
    <n v="9.1"/>
    <s v="Sony Computer Entertainment  "/>
    <n v="0.78"/>
    <n v="0.03"/>
    <n v="0.2"/>
    <n v="0.13"/>
    <n v="1.1399999999999999"/>
  </r>
  <r>
    <s v="Brave Fencer Musashi"/>
    <x v="13"/>
    <x v="5"/>
    <x v="3"/>
    <n v="8.4"/>
    <s v="Square  "/>
    <n v="0.25"/>
    <n v="0.17"/>
    <n v="0.65"/>
    <n v="7.0000000000000007E-2"/>
    <n v="1.1399999999999999"/>
  </r>
  <r>
    <s v="Hot Shots Golf: Out of Bounds"/>
    <x v="7"/>
    <x v="3"/>
    <x v="0"/>
    <n v="8.3000000000000007"/>
    <s v="Sony Computer Entertainment  "/>
    <n v="0.31"/>
    <n v="0.03"/>
    <n v="0.76"/>
    <n v="0.04"/>
    <n v="1.1399999999999999"/>
  </r>
  <r>
    <s v="Punch-Out!!"/>
    <x v="0"/>
    <x v="4"/>
    <x v="4"/>
    <n v="8.6999999999999993"/>
    <s v="Nintendo  "/>
    <n v="0"/>
    <n v="0.17"/>
    <n v="0.05"/>
    <n v="0.04"/>
    <n v="0.26"/>
  </r>
  <r>
    <s v="Resident Evil - Code: Veronica"/>
    <x v="21"/>
    <x v="10"/>
    <x v="9"/>
    <n v="9.1999999999999993"/>
    <s v="Capcom  "/>
    <n v="0.41"/>
    <n v="0.23"/>
    <n v="0.47"/>
    <n v="0.03"/>
    <n v="1.1399999999999999"/>
  </r>
  <r>
    <s v="Tales of Destiny"/>
    <x v="13"/>
    <x v="5"/>
    <x v="3"/>
    <n v="6.2"/>
    <s v="Namco  "/>
    <n v="0.09"/>
    <n v="0.06"/>
    <n v="0.83"/>
    <n v="7.0000000000000007E-2"/>
    <n v="1.05"/>
  </r>
  <r>
    <s v="Mirror's Edge"/>
    <x v="7"/>
    <x v="3"/>
    <x v="2"/>
    <n v="7.7"/>
    <s v="Electronic Arts  "/>
    <n v="0.31"/>
    <n v="0.59"/>
    <n v="0.02"/>
    <n v="0.21"/>
    <n v="1.1299999999999999"/>
  </r>
  <r>
    <s v="Rocksmith"/>
    <x v="5"/>
    <x v="14"/>
    <x v="5"/>
    <n v="8"/>
    <s v="Ubisoft  "/>
    <n v="0.85"/>
    <n v="0.19"/>
    <n v="0.01"/>
    <n v="0.08"/>
    <n v="1.1299999999999999"/>
  </r>
  <r>
    <s v="Plants vs Zombies: Garden Warfare"/>
    <x v="5"/>
    <x v="13"/>
    <x v="10"/>
    <n v="8"/>
    <s v="Electronic Arts  "/>
    <n v="0.54"/>
    <n v="0.5"/>
    <n v="0"/>
    <n v="0.09"/>
    <n v="1.1299999999999999"/>
  </r>
  <r>
    <s v="Resident Evil Director's Cut"/>
    <x v="13"/>
    <x v="24"/>
    <x v="9"/>
    <n v="8.3000000000000007"/>
    <s v="Capcom  "/>
    <n v="1.82"/>
    <n v="1.24"/>
    <n v="0.47"/>
    <n v="0.25"/>
    <n v="3.78"/>
  </r>
  <r>
    <s v="Rocksmith"/>
    <x v="7"/>
    <x v="14"/>
    <x v="5"/>
    <n v="8"/>
    <s v="Ubisoft  "/>
    <n v="0.53"/>
    <n v="0.38"/>
    <n v="0.09"/>
    <n v="0.13"/>
    <n v="1.1299999999999999"/>
  </r>
  <r>
    <s v="ModNation Racers"/>
    <x v="7"/>
    <x v="8"/>
    <x v="1"/>
    <n v="8.1"/>
    <s v="Sony Computer Entertainment  "/>
    <n v="0.5"/>
    <n v="0.4"/>
    <n v="0.06"/>
    <n v="0.16"/>
    <n v="1.1200000000000001"/>
  </r>
  <r>
    <s v="SOCOM: U.S. Navy SEALs Fireteam Bravo"/>
    <x v="17"/>
    <x v="9"/>
    <x v="10"/>
    <n v="7.9"/>
    <s v="Sony Computer Entertainment  "/>
    <n v="1.03"/>
    <n v="0"/>
    <n v="0.01"/>
    <n v="0.08"/>
    <n v="1.1200000000000001"/>
  </r>
  <r>
    <s v="Golden Sun: The Lost Age"/>
    <x v="11"/>
    <x v="17"/>
    <x v="3"/>
    <n v="8.3000000000000007"/>
    <s v="Nintendo  "/>
    <n v="0.61"/>
    <n v="0.27"/>
    <n v="0.27"/>
    <n v="7.0000000000000007E-2"/>
    <n v="1.22"/>
  </r>
  <r>
    <s v="Pikmin 2"/>
    <x v="18"/>
    <x v="15"/>
    <x v="12"/>
    <n v="9.1"/>
    <s v="Nintendo  "/>
    <n v="0.48"/>
    <n v="0.13"/>
    <n v="0.56000000000000005"/>
    <n v="0.03"/>
    <n v="1.2"/>
  </r>
  <r>
    <s v="Dragon Age II"/>
    <x v="5"/>
    <x v="14"/>
    <x v="3"/>
    <n v="8"/>
    <s v="Electronic Arts  "/>
    <n v="0.72"/>
    <n v="0.28999999999999998"/>
    <n v="0.01"/>
    <n v="0.09"/>
    <n v="1.1100000000000001"/>
  </r>
  <r>
    <s v="Crackdown 2"/>
    <x v="5"/>
    <x v="8"/>
    <x v="10"/>
    <n v="7.5"/>
    <s v="Microsoft Game Studios  "/>
    <n v="0.63"/>
    <n v="0.36"/>
    <n v="0.02"/>
    <n v="0.1"/>
    <n v="1.1100000000000001"/>
  </r>
  <r>
    <s v="Crash Bandicoot N. Sane Trilogy"/>
    <x v="1"/>
    <x v="6"/>
    <x v="2"/>
    <n v="6"/>
    <s v="Activision  "/>
    <n v="0.44"/>
    <n v="0.56999999999999995"/>
    <n v="0.02"/>
    <n v="0.09"/>
    <n v="1.1200000000000001"/>
  </r>
  <r>
    <s v="Castlevania: Lords of Shadow"/>
    <x v="7"/>
    <x v="8"/>
    <x v="9"/>
    <n v="8.1"/>
    <s v="Konami  "/>
    <n v="0.5"/>
    <n v="0.37"/>
    <n v="0.1"/>
    <n v="0.15"/>
    <n v="1.1200000000000001"/>
  </r>
  <r>
    <s v="Fantasy Life"/>
    <x v="9"/>
    <x v="13"/>
    <x v="3"/>
    <n v="6.9"/>
    <s v="Nintendo  "/>
    <n v="0.28000000000000003"/>
    <n v="0.38"/>
    <n v="0.37"/>
    <n v="0.06"/>
    <n v="1.0900000000000001"/>
  </r>
  <r>
    <s v="Red Dead Redemption: Undead Nightmare"/>
    <x v="5"/>
    <x v="8"/>
    <x v="9"/>
    <n v="10"/>
    <s v="Rockstar Games  "/>
    <n v="0.61"/>
    <n v="0.38"/>
    <n v="0.02"/>
    <n v="0.1"/>
    <n v="1.1100000000000001"/>
  </r>
  <r>
    <s v="Chrono Trigger"/>
    <x v="4"/>
    <x v="3"/>
    <x v="3"/>
    <n v="9.1999999999999993"/>
    <s v="Square Enix  "/>
    <n v="0.61"/>
    <n v="0.17"/>
    <n v="0.49"/>
    <n v="0.08"/>
    <n v="1.35"/>
  </r>
  <r>
    <s v="F-Zero X"/>
    <x v="12"/>
    <x v="5"/>
    <x v="1"/>
    <n v="8.5"/>
    <s v="Nintendo  "/>
    <n v="0.45"/>
    <n v="0.33"/>
    <n v="0.28999999999999998"/>
    <n v="0.03"/>
    <n v="1.1000000000000001"/>
  </r>
  <r>
    <s v="Madden NFL 07"/>
    <x v="5"/>
    <x v="0"/>
    <x v="0"/>
    <n v="8.1999999999999993"/>
    <s v="EA Sports  "/>
    <n v="1.66"/>
    <n v="0"/>
    <n v="0.01"/>
    <n v="0.13"/>
    <n v="1.8"/>
  </r>
  <r>
    <s v="Metroid Prime 2: Echoes"/>
    <x v="18"/>
    <x v="15"/>
    <x v="10"/>
    <n v="9.1999999999999993"/>
    <s v="Nintendo  "/>
    <n v="0.87"/>
    <n v="0.35"/>
    <n v="7.0000000000000007E-2"/>
    <n v="0.04"/>
    <n v="1.33"/>
  </r>
  <r>
    <s v="Ninja Gaiden Sigma"/>
    <x v="7"/>
    <x v="7"/>
    <x v="9"/>
    <n v="8.8000000000000007"/>
    <s v="Tecmo  "/>
    <n v="0.56999999999999995"/>
    <n v="0.32"/>
    <n v="0.09"/>
    <n v="0.16"/>
    <n v="1.1399999999999999"/>
  </r>
  <r>
    <s v="FIFA 18"/>
    <x v="1"/>
    <x v="1"/>
    <x v="0"/>
    <n v="5.8"/>
    <s v="EA Sports  "/>
    <n v="0.35"/>
    <n v="0.55000000000000004"/>
    <n v="0.13"/>
    <n v="7.0000000000000007E-2"/>
    <n v="1.1000000000000001"/>
  </r>
  <r>
    <s v="GRID"/>
    <x v="7"/>
    <x v="3"/>
    <x v="1"/>
    <n v="8.6"/>
    <s v="Codemasters  "/>
    <n v="0.31"/>
    <n v="0.56999999999999995"/>
    <n v="0.03"/>
    <n v="0.19"/>
    <n v="1.1000000000000001"/>
  </r>
  <r>
    <s v="Star Ocean: The Second Story"/>
    <x v="13"/>
    <x v="20"/>
    <x v="3"/>
    <n v="8.1999999999999993"/>
    <s v="Sony Computer Entertainment  "/>
    <n v="0.26"/>
    <n v="0.1"/>
    <n v="0.72"/>
    <n v="0.02"/>
    <n v="1.1000000000000001"/>
  </r>
  <r>
    <s v="Untold Legends: Brotherhood of the Blade"/>
    <x v="17"/>
    <x v="9"/>
    <x v="3"/>
    <n v="6.5"/>
    <s v="Sony Online Entertainment  "/>
    <n v="0.54"/>
    <n v="0.33"/>
    <n v="0.01"/>
    <n v="0.22"/>
    <n v="1.1000000000000001"/>
  </r>
  <r>
    <s v="Ace Combat 2"/>
    <x v="13"/>
    <x v="24"/>
    <x v="8"/>
    <n v="8.5"/>
    <s v="Namco  "/>
    <n v="0.16"/>
    <n v="0.11"/>
    <n v="0.56000000000000005"/>
    <n v="0.06"/>
    <n v="0.89000000000000012"/>
  </r>
  <r>
    <s v="Bully: Scholarship Edition"/>
    <x v="5"/>
    <x v="3"/>
    <x v="9"/>
    <n v="8.1"/>
    <s v="Rockstar Games  "/>
    <n v="0.53"/>
    <n v="0.42"/>
    <n v="0.03"/>
    <n v="0.11"/>
    <n v="1.0900000000000001"/>
  </r>
  <r>
    <s v="Skate 2"/>
    <x v="5"/>
    <x v="4"/>
    <x v="0"/>
    <n v="8.1999999999999993"/>
    <s v="Electronic Arts  "/>
    <n v="0.82"/>
    <n v="0.17"/>
    <n v="0.01"/>
    <n v="0.09"/>
    <n v="1.0900000000000001"/>
  </r>
  <r>
    <s v="Dante's Inferno"/>
    <x v="7"/>
    <x v="8"/>
    <x v="9"/>
    <n v="7.3"/>
    <s v="Electronic Arts  "/>
    <n v="0.64"/>
    <n v="0.28000000000000003"/>
    <n v="0.04"/>
    <n v="0.12"/>
    <n v="1.08"/>
  </r>
  <r>
    <s v="Virtua Fighter 5"/>
    <x v="7"/>
    <x v="7"/>
    <x v="4"/>
    <n v="8.6999999999999993"/>
    <s v="Sega  "/>
    <n v="0.28999999999999998"/>
    <n v="0.52"/>
    <n v="0.08"/>
    <n v="0.2"/>
    <n v="1.0900000000000001"/>
  </r>
  <r>
    <s v="Pro Evolution Soccer 2014"/>
    <x v="7"/>
    <x v="12"/>
    <x v="0"/>
    <n v="8.3000000000000007"/>
    <s v="Konami Digital Entertainment  "/>
    <n v="0.03"/>
    <n v="0.46"/>
    <n v="0.51"/>
    <n v="0.08"/>
    <n v="1.08"/>
  </r>
  <r>
    <s v="Mario &amp; Luigi: Paper Jam"/>
    <x v="9"/>
    <x v="16"/>
    <x v="3"/>
    <n v="7.4"/>
    <s v="Nintendo  "/>
    <n v="0.2"/>
    <n v="0.33"/>
    <n v="0.27"/>
    <n v="0.04"/>
    <n v="0.84000000000000008"/>
  </r>
  <r>
    <s v="Metroid Prime Hunters"/>
    <x v="4"/>
    <x v="0"/>
    <x v="10"/>
    <n v="8.4"/>
    <s v="Nintendo  "/>
    <n v="0.56999999999999995"/>
    <n v="0.04"/>
    <n v="0.11"/>
    <n v="0.06"/>
    <n v="0.78"/>
  </r>
  <r>
    <s v="Grand Theft Auto: Chinatown Wars"/>
    <x v="17"/>
    <x v="4"/>
    <x v="11"/>
    <n v="9.1999999999999993"/>
    <s v="Rockstar Games  "/>
    <n v="0.28000000000000003"/>
    <n v="0.5"/>
    <n v="0.03"/>
    <n v="0.27"/>
    <n v="1.08"/>
  </r>
  <r>
    <s v="Star Fox: Assault"/>
    <x v="18"/>
    <x v="9"/>
    <x v="10"/>
    <n v="6.6"/>
    <s v="Nintendo  "/>
    <n v="0.68"/>
    <n v="0.18"/>
    <n v="0.19"/>
    <n v="0.03"/>
    <n v="1.08"/>
  </r>
  <r>
    <s v="Marvel vs. Capcom 3: Fate of Two Worlds"/>
    <x v="5"/>
    <x v="14"/>
    <x v="4"/>
    <n v="8.4"/>
    <s v="Capcom  "/>
    <n v="0.79"/>
    <n v="0.18"/>
    <n v="0.03"/>
    <n v="0.08"/>
    <n v="1.08"/>
  </r>
  <r>
    <s v="Prince of Persia"/>
    <x v="7"/>
    <x v="3"/>
    <x v="11"/>
    <n v="8.3000000000000007"/>
    <s v="Ubisoft  "/>
    <n v="0.47"/>
    <n v="0.41"/>
    <n v="0.03"/>
    <n v="0.17"/>
    <n v="1.08"/>
  </r>
  <r>
    <s v="Virtua Fighter"/>
    <x v="23"/>
    <x v="28"/>
    <x v="4"/>
    <n v="9"/>
    <s v="Sega  "/>
    <n v="0.17"/>
    <n v="0.12"/>
    <n v="0.77"/>
    <n v="0.02"/>
    <n v="1.08"/>
  </r>
  <r>
    <s v="Tomb Raider: Underworld"/>
    <x v="5"/>
    <x v="3"/>
    <x v="11"/>
    <n v="7.5"/>
    <s v="Eidos Interactive  "/>
    <n v="0.53"/>
    <n v="0.42"/>
    <n v="0.01"/>
    <n v="0.11"/>
    <n v="1.07"/>
  </r>
  <r>
    <s v="Naruto: Ultimate Ninja Storm"/>
    <x v="7"/>
    <x v="3"/>
    <x v="4"/>
    <n v="7.8"/>
    <s v="Namco Bandai  "/>
    <n v="0.49"/>
    <n v="0.34"/>
    <n v="0.09"/>
    <n v="0.15"/>
    <n v="1.07"/>
  </r>
  <r>
    <s v="Spore Creatures"/>
    <x v="4"/>
    <x v="3"/>
    <x v="8"/>
    <n v="7.2"/>
    <s v="Electronic Arts  "/>
    <n v="0.66"/>
    <n v="0.3"/>
    <n v="0"/>
    <n v="0.1"/>
    <n v="1.06"/>
  </r>
  <r>
    <s v="DiRT 3"/>
    <x v="7"/>
    <x v="14"/>
    <x v="1"/>
    <n v="9"/>
    <s v="Codemasters  "/>
    <n v="0.27"/>
    <n v="0.57999999999999996"/>
    <n v="0.01"/>
    <n v="0.2"/>
    <n v="1.06"/>
  </r>
  <r>
    <s v="Endless Ocean"/>
    <x v="0"/>
    <x v="3"/>
    <x v="11"/>
    <n v="6.8"/>
    <s v="Nintendo  "/>
    <n v="0.43"/>
    <n v="0.46"/>
    <n v="0.09"/>
    <n v="0.09"/>
    <n v="1.07"/>
  </r>
  <r>
    <s v="Sonic Generations"/>
    <x v="9"/>
    <x v="14"/>
    <x v="2"/>
    <n v="6.3"/>
    <s v="Sega  "/>
    <n v="0.44"/>
    <n v="0.52"/>
    <n v="0.01"/>
    <n v="0.08"/>
    <n v="1.05"/>
  </r>
  <r>
    <s v="Star Fox 64 3D"/>
    <x v="9"/>
    <x v="14"/>
    <x v="10"/>
    <n v="8"/>
    <s v="Nintendo  "/>
    <n v="0.48"/>
    <n v="0.28999999999999998"/>
    <n v="0.13"/>
    <n v="7.0000000000000007E-2"/>
    <n v="0.97"/>
  </r>
  <r>
    <s v="Wario Land: Shake It!"/>
    <x v="0"/>
    <x v="3"/>
    <x v="2"/>
    <n v="7.3"/>
    <s v="Nintendo  "/>
    <n v="0.59"/>
    <n v="0.31"/>
    <n v="0.15"/>
    <n v="0.1"/>
    <n v="1.1499999999999999"/>
  </r>
  <r>
    <s v="Darksiders"/>
    <x v="5"/>
    <x v="8"/>
    <x v="9"/>
    <n v="7.8"/>
    <s v="THQ  "/>
    <n v="0.67"/>
    <n v="0.28000000000000003"/>
    <n v="0.01"/>
    <n v="0.1"/>
    <n v="1.06"/>
  </r>
  <r>
    <s v="Mercenaries 2: World in Flames"/>
    <x v="5"/>
    <x v="3"/>
    <x v="10"/>
    <n v="7.1"/>
    <s v="Electronic Arts  "/>
    <n v="0.65"/>
    <n v="0.3"/>
    <n v="0.01"/>
    <n v="0.1"/>
    <n v="1.06"/>
  </r>
  <r>
    <s v="Call of Duty 4: Modern Warfare"/>
    <x v="4"/>
    <x v="7"/>
    <x v="10"/>
    <n v="7.3"/>
    <s v="Activision  "/>
    <n v="0.95"/>
    <n v="0.02"/>
    <n v="0.01"/>
    <n v="0.08"/>
    <n v="1.06"/>
  </r>
  <r>
    <s v="Resident Evil: The Darkside Chronicles"/>
    <x v="0"/>
    <x v="4"/>
    <x v="10"/>
    <n v="7.2"/>
    <s v="Capcom  "/>
    <n v="0.46"/>
    <n v="0.31"/>
    <n v="0.2"/>
    <n v="0.09"/>
    <n v="1.06"/>
  </r>
  <r>
    <s v="MySims Agents"/>
    <x v="0"/>
    <x v="4"/>
    <x v="11"/>
    <n v="7.5"/>
    <s v="Electronic Arts  "/>
    <n v="0.63"/>
    <n v="0.32"/>
    <n v="0"/>
    <n v="0.1"/>
    <n v="1.05"/>
  </r>
  <r>
    <s v="F-Zero: Maximum Velocity"/>
    <x v="11"/>
    <x v="19"/>
    <x v="1"/>
    <n v="8.6999999999999993"/>
    <s v="Nintendo  "/>
    <n v="0.39"/>
    <n v="0.16"/>
    <n v="0.37"/>
    <n v="0.12"/>
    <n v="1.04"/>
  </r>
  <r>
    <s v="Mario Superstar Baseball"/>
    <x v="18"/>
    <x v="9"/>
    <x v="0"/>
    <n v="7.2"/>
    <s v="Nintendo  "/>
    <n v="0.93"/>
    <n v="0.24"/>
    <n v="0.25"/>
    <n v="0.04"/>
    <n v="1.46"/>
  </r>
  <r>
    <s v="Rocksmith 2014"/>
    <x v="7"/>
    <x v="12"/>
    <x v="13"/>
    <n v="9.1"/>
    <s v="Ubisoft  "/>
    <n v="0.56000000000000005"/>
    <n v="0.26"/>
    <n v="0.05"/>
    <n v="0.17"/>
    <n v="1.04"/>
  </r>
  <r>
    <s v="WWE SmackDown vs. Raw 2010"/>
    <x v="5"/>
    <x v="4"/>
    <x v="4"/>
    <n v="8.1999999999999993"/>
    <s v="THQ  "/>
    <n v="0.56000000000000005"/>
    <n v="0.37"/>
    <n v="0.01"/>
    <n v="0.1"/>
    <n v="1.04"/>
  </r>
  <r>
    <s v="Sleeping Dogs"/>
    <x v="7"/>
    <x v="21"/>
    <x v="6"/>
    <n v="8.1"/>
    <s v="Square Enix  "/>
    <n v="0.31"/>
    <n v="0.5"/>
    <n v="0.05"/>
    <n v="0.17"/>
    <n v="1.03"/>
  </r>
  <r>
    <s v="Naruto: Clash of Ninja 2"/>
    <x v="18"/>
    <x v="0"/>
    <x v="4"/>
    <n v="7.4"/>
    <s v="D3 Publisher  "/>
    <n v="0.44"/>
    <n v="0.12"/>
    <n v="0.45"/>
    <n v="0.03"/>
    <n v="1.04"/>
  </r>
  <r>
    <s v="Bayonetta 2"/>
    <x v="1"/>
    <x v="6"/>
    <x v="9"/>
    <n v="9.5"/>
    <s v="Nintendo  "/>
    <n v="0.26"/>
    <n v="0.2"/>
    <n v="7.0000000000000007E-2"/>
    <n v="0.04"/>
    <n v="0.57000000000000006"/>
  </r>
  <r>
    <s v="Bomberman 64"/>
    <x v="12"/>
    <x v="24"/>
    <x v="14"/>
    <n v="6.1"/>
    <s v="Hudson Soft  "/>
    <n v="0.5"/>
    <n v="0.2"/>
    <n v="0.31"/>
    <n v="0.03"/>
    <n v="1.04"/>
  </r>
  <r>
    <s v="Final Fantasy XII: Revenant Wings"/>
    <x v="4"/>
    <x v="7"/>
    <x v="3"/>
    <n v="8.1999999999999993"/>
    <s v="Square Enix  "/>
    <n v="0.33"/>
    <n v="0.41"/>
    <n v="0.54"/>
    <n v="0.1"/>
    <n v="1.38"/>
  </r>
  <r>
    <s v="MotorStorm: Arctic Edge"/>
    <x v="17"/>
    <x v="4"/>
    <x v="1"/>
    <n v="7.7"/>
    <s v="Sony Computer Entertainment  "/>
    <n v="0.16"/>
    <n v="0.57999999999999996"/>
    <n v="0"/>
    <n v="0.3"/>
    <n v="1.04"/>
  </r>
  <r>
    <s v="Brink"/>
    <x v="5"/>
    <x v="14"/>
    <x v="10"/>
    <n v="6.8"/>
    <s v="Bethesda Softworks  "/>
    <n v="0.59"/>
    <n v="0.35"/>
    <n v="0.01"/>
    <n v="0.09"/>
    <n v="1.04"/>
  </r>
  <r>
    <s v="Resident Evil VII: Biohazard"/>
    <x v="14"/>
    <x v="1"/>
    <x v="9"/>
    <n v="7.9"/>
    <s v="Capcom  "/>
    <n v="0.51"/>
    <n v="0.3"/>
    <n v="0"/>
    <n v="0.08"/>
    <n v="0.89"/>
  </r>
  <r>
    <s v="Sonic Unleashed"/>
    <x v="7"/>
    <x v="3"/>
    <x v="2"/>
    <n v="5.3"/>
    <s v="Sega  "/>
    <n v="0.56000000000000005"/>
    <n v="0.32"/>
    <n v="0.01"/>
    <n v="0.14000000000000001"/>
    <n v="1.03"/>
  </r>
  <r>
    <s v="Dragon Ball Z: Budokai Tenkaichi 3"/>
    <x v="0"/>
    <x v="7"/>
    <x v="4"/>
    <n v="7.5"/>
    <s v="Atari  "/>
    <n v="0.32"/>
    <n v="0.36"/>
    <n v="0.26"/>
    <n v="0.08"/>
    <n v="1.02"/>
  </r>
  <r>
    <s v="Shrek 2"/>
    <x v="18"/>
    <x v="15"/>
    <x v="2"/>
    <n v="6.9"/>
    <s v="Activision  "/>
    <n v="0.73"/>
    <n v="0.26"/>
    <n v="0.01"/>
    <n v="0.03"/>
    <n v="1.03"/>
  </r>
  <r>
    <s v="We Ski"/>
    <x v="0"/>
    <x v="3"/>
    <x v="0"/>
    <n v="7.1"/>
    <s v="Namco Bandai  "/>
    <n v="0.97"/>
    <n v="0.41"/>
    <n v="0.14000000000000001"/>
    <n v="0.15"/>
    <n v="1.67"/>
  </r>
  <r>
    <s v="Bulletstorm"/>
    <x v="5"/>
    <x v="14"/>
    <x v="10"/>
    <n v="8.5"/>
    <s v="Electronic Arts  "/>
    <n v="0.61"/>
    <n v="0.32"/>
    <n v="0.01"/>
    <n v="0.08"/>
    <n v="1.02"/>
  </r>
  <r>
    <s v="F1 2012"/>
    <x v="7"/>
    <x v="21"/>
    <x v="1"/>
    <n v="7.9"/>
    <s v="Codemasters  "/>
    <n v="0.12"/>
    <n v="0.65"/>
    <n v="0.05"/>
    <n v="0.18"/>
    <n v="1"/>
  </r>
  <r>
    <s v="EyePet"/>
    <x v="7"/>
    <x v="8"/>
    <x v="8"/>
    <n v="6.9"/>
    <s v="Sony Computer Entertainment  "/>
    <n v="0.37"/>
    <n v="0.52"/>
    <n v="0.04"/>
    <n v="0.09"/>
    <n v="1.02"/>
  </r>
  <r>
    <s v="Naruto Shippuden: Ultimate Ninja Storm 2"/>
    <x v="7"/>
    <x v="8"/>
    <x v="4"/>
    <n v="7.3"/>
    <s v="Namco Bandai  "/>
    <n v="0.42"/>
    <n v="0.47"/>
    <n v="0.15"/>
    <n v="0.17"/>
    <n v="1.21"/>
  </r>
  <r>
    <s v="Prince of Persia"/>
    <x v="5"/>
    <x v="3"/>
    <x v="11"/>
    <n v="8.1999999999999993"/>
    <s v="Ubisoft  "/>
    <n v="0.54"/>
    <n v="0.34"/>
    <n v="0.02"/>
    <n v="0.1"/>
    <n v="1"/>
  </r>
  <r>
    <s v="NBA 2K10"/>
    <x v="5"/>
    <x v="4"/>
    <x v="0"/>
    <n v="8.4"/>
    <s v="2K Sports  "/>
    <n v="0.91"/>
    <n v="0.02"/>
    <n v="0"/>
    <n v="0.08"/>
    <n v="1.01"/>
  </r>
  <r>
    <s v="Breath of Fire III"/>
    <x v="13"/>
    <x v="5"/>
    <x v="3"/>
    <n v="7.6"/>
    <s v="Capcom  "/>
    <n v="0.28999999999999998"/>
    <n v="0.19"/>
    <n v="0.46"/>
    <n v="7.0000000000000007E-2"/>
    <n v="1.01"/>
  </r>
  <r>
    <s v="Rayman Origins"/>
    <x v="7"/>
    <x v="14"/>
    <x v="2"/>
    <n v="8.5"/>
    <s v="Ubisoft  "/>
    <n v="0.33"/>
    <n v="0.5"/>
    <n v="0.01"/>
    <n v="0.16"/>
    <n v="1"/>
  </r>
  <r>
    <s v="Demon's Souls"/>
    <x v="7"/>
    <x v="4"/>
    <x v="3"/>
    <n v="9.1"/>
    <s v="Atlus  "/>
    <n v="0.97"/>
    <n v="0.34"/>
    <n v="0.35"/>
    <n v="0.17"/>
    <n v="1.83"/>
  </r>
  <r>
    <s v="Devil May Cry 3: Dante's Awakening Special Edition"/>
    <x v="10"/>
    <x v="0"/>
    <x v="9"/>
    <n v="8.8000000000000007"/>
    <s v="Capcom  "/>
    <n v="1.06"/>
    <n v="0.82"/>
    <n v="0.05"/>
    <n v="0.28000000000000003"/>
    <n v="2.21"/>
  </r>
  <r>
    <s v="Excitebike 64"/>
    <x v="12"/>
    <x v="10"/>
    <x v="1"/>
    <n v="8.9"/>
    <s v="Nintendo  "/>
    <n v="0.65"/>
    <n v="0.15"/>
    <n v="0.19"/>
    <n v="0.01"/>
    <n v="1"/>
  </r>
  <r>
    <s v="Final Fantasy Tactics: The War of the Lions"/>
    <x v="17"/>
    <x v="7"/>
    <x v="3"/>
    <n v="8.9"/>
    <s v="Square Enix  "/>
    <n v="0.45"/>
    <n v="0.24"/>
    <n v="0.3"/>
    <n v="0.16"/>
    <n v="1.1499999999999999"/>
  </r>
  <r>
    <s v="Halo Wars"/>
    <x v="5"/>
    <x v="4"/>
    <x v="12"/>
    <n v="8.1"/>
    <s v="Microsoft Game Studios  "/>
    <n v="1.58"/>
    <n v="0.8"/>
    <n v="0.04"/>
    <n v="0.25"/>
    <n v="2.67"/>
  </r>
  <r>
    <s v="Hyrule Warriors"/>
    <x v="15"/>
    <x v="13"/>
    <x v="9"/>
    <n v="7.4"/>
    <s v="Nintendo  "/>
    <n v="0.59"/>
    <n v="0.44"/>
    <n v="0.13"/>
    <n v="0.1"/>
    <n v="1.26"/>
  </r>
  <r>
    <s v="Killzone 2"/>
    <x v="7"/>
    <x v="4"/>
    <x v="10"/>
    <n v="9.1"/>
    <s v="Sony Computer Entertainment  "/>
    <n v="1.4"/>
    <n v="1.07"/>
    <n v="0.08"/>
    <n v="0.46"/>
    <n v="3.01"/>
  </r>
  <r>
    <s v="Knack"/>
    <x v="8"/>
    <x v="12"/>
    <x v="2"/>
    <n v="8.4"/>
    <s v="Sony Computer Entertainment  "/>
    <n v="0.45"/>
    <n v="0.77"/>
    <n v="0.42"/>
    <n v="0.23"/>
    <n v="1.87"/>
  </r>
  <r>
    <s v="Legend of Mana"/>
    <x v="13"/>
    <x v="10"/>
    <x v="3"/>
    <n v="7.8"/>
    <s v="Square  "/>
    <n v="0.18"/>
    <n v="0.13"/>
    <n v="0.73"/>
    <n v="7.0000000000000007E-2"/>
    <n v="1.1100000000000001"/>
  </r>
  <r>
    <s v="MotorStorm: Pacific Rift"/>
    <x v="7"/>
    <x v="3"/>
    <x v="1"/>
    <n v="8"/>
    <s v="Sony Computer Entertainment  "/>
    <n v="0.43"/>
    <n v="0.66"/>
    <n v="0.02"/>
    <n v="0.25"/>
    <n v="1.36"/>
  </r>
  <r>
    <s v="PaRappa The Rapper"/>
    <x v="13"/>
    <x v="24"/>
    <x v="5"/>
    <n v="9.1999999999999993"/>
    <s v="Sony Computer Entertainment  "/>
    <n v="0.26"/>
    <n v="0.16"/>
    <n v="1.46"/>
    <n v="0.03"/>
    <n v="1.91"/>
  </r>
  <r>
    <s v="Perfect Dark Zero"/>
    <x v="5"/>
    <x v="9"/>
    <x v="10"/>
    <n v="8.1"/>
    <s v="Microsoft Game Studios  "/>
    <n v="0.66"/>
    <n v="0.02"/>
    <n v="0.03"/>
    <n v="0.06"/>
    <n v="0.77"/>
  </r>
  <r>
    <s v="Pokken Tournament"/>
    <x v="15"/>
    <x v="16"/>
    <x v="4"/>
    <n v="7.6"/>
    <s v="Nintendo  "/>
    <n v="0.68"/>
    <n v="0.4"/>
    <n v="0.18"/>
    <n v="0.11"/>
    <n v="1.37"/>
  </r>
  <r>
    <s v="Puyo Puyo Tetris"/>
    <x v="1"/>
    <x v="1"/>
    <x v="14"/>
    <n v="8.3000000000000007"/>
    <s v="Sega  "/>
    <n v="0.22"/>
    <n v="0.18"/>
    <n v="0.12"/>
    <n v="0.04"/>
    <n v="0.56000000000000005"/>
  </r>
  <r>
    <s v="Ratchet &amp; Clank Future: Tools of Destruction"/>
    <x v="7"/>
    <x v="7"/>
    <x v="2"/>
    <n v="8.9"/>
    <s v="Sony Computer Entertainment  "/>
    <n v="0.93"/>
    <n v="1.1000000000000001"/>
    <n v="0.08"/>
    <n v="0.45"/>
    <n v="2.56"/>
  </r>
  <r>
    <s v="Scribblenauts"/>
    <x v="4"/>
    <x v="4"/>
    <x v="14"/>
    <n v="8.1999999999999993"/>
    <s v="Warner Bros. Interactive  "/>
    <n v="1.67"/>
    <n v="0.3"/>
    <n v="0.02"/>
    <n v="0.18"/>
    <n v="2.17"/>
  </r>
  <r>
    <s v="Sonic Adventure 2 Battle"/>
    <x v="18"/>
    <x v="18"/>
    <x v="2"/>
    <n v="6.8"/>
    <s v="Sega  "/>
    <n v="1.7"/>
    <n v="0.59"/>
    <n v="0.21"/>
    <n v="7.0000000000000007E-2"/>
    <n v="2.57"/>
  </r>
  <r>
    <s v="Street Fighter Alpha 3"/>
    <x v="13"/>
    <x v="20"/>
    <x v="4"/>
    <n v="8.4"/>
    <s v="Capcom  "/>
    <n v="0.38"/>
    <n v="0.12"/>
    <n v="0.51"/>
    <n v="0.02"/>
    <n v="1.03"/>
  </r>
  <r>
    <s v="Tekken"/>
    <x v="13"/>
    <x v="28"/>
    <x v="4"/>
    <n v="8.3000000000000007"/>
    <s v="Namco  "/>
    <n v="0.95"/>
    <n v="1.3"/>
    <n v="0.77"/>
    <n v="0.22"/>
    <n v="3.24"/>
  </r>
  <r>
    <s v="Tom Clancy's Ghost Recon Advanced Warfighter 2"/>
    <x v="5"/>
    <x v="7"/>
    <x v="10"/>
    <n v="8.6999999999999993"/>
    <s v="Ubisoft  "/>
    <n v="0.87"/>
    <n v="0.05"/>
    <n v="0.02"/>
    <n v="0.08"/>
    <n v="1.02"/>
  </r>
  <r>
    <s v="Valkyria Chronicles"/>
    <x v="7"/>
    <x v="3"/>
    <x v="3"/>
    <n v="8.4"/>
    <s v="Sega  "/>
    <n v="0.71"/>
    <n v="0.19"/>
    <n v="0.24"/>
    <n v="0.12"/>
    <n v="1.26"/>
  </r>
  <r>
    <s v="Viva Pinata"/>
    <x v="5"/>
    <x v="0"/>
    <x v="8"/>
    <n v="8.4"/>
    <s v="Microsoft Game Studios  "/>
    <n v="0.45"/>
    <n v="0.95"/>
    <n v="0.02"/>
    <n v="0.2"/>
    <n v="1.62"/>
  </r>
  <r>
    <s v="Xenosaga Episode I: Der Wille zur Macht"/>
    <x v="10"/>
    <x v="17"/>
    <x v="3"/>
    <n v="8.6999999999999993"/>
    <s v="Namco  "/>
    <n v="0.63"/>
    <n v="0.49"/>
    <n v="0.45"/>
    <n v="0.17"/>
    <n v="1.74"/>
  </r>
  <r>
    <s v="Tom Clancy's Splinter Cell: Blacklist"/>
    <x v="5"/>
    <x v="12"/>
    <x v="6"/>
    <n v="8.4"/>
    <s v="Ubisoft  "/>
    <n v="0.56999999999999995"/>
    <n v="0.33"/>
    <n v="0.01"/>
    <n v="0.09"/>
    <n v="0.99999999999999989"/>
  </r>
  <r>
    <s v="Haze"/>
    <x v="7"/>
    <x v="3"/>
    <x v="10"/>
    <n v="5.6"/>
    <s v="Ubisoft  "/>
    <n v="0.49"/>
    <n v="0.33"/>
    <n v="0.02"/>
    <n v="0.15"/>
    <n v="0.9900000000000001"/>
  </r>
  <r>
    <s v="DiRT 2"/>
    <x v="7"/>
    <x v="4"/>
    <x v="1"/>
    <n v="8.8000000000000007"/>
    <s v="Codemasters  "/>
    <n v="0.27"/>
    <n v="0.53"/>
    <n v="0"/>
    <n v="0.19"/>
    <n v="0.99"/>
  </r>
  <r>
    <s v="Apollo Justice: Ace Attorney"/>
    <x v="4"/>
    <x v="3"/>
    <x v="11"/>
    <n v="8"/>
    <s v="Capcom  "/>
    <n v="0.28000000000000003"/>
    <n v="0.05"/>
    <n v="0.64"/>
    <n v="0.03"/>
    <n v="1"/>
  </r>
  <r>
    <s v="Rocksmith 2014"/>
    <x v="5"/>
    <x v="12"/>
    <x v="13"/>
    <n v="8.4"/>
    <s v="Ubisoft  "/>
    <n v="0.73"/>
    <n v="0.16"/>
    <n v="0"/>
    <n v="0.1"/>
    <n v="0.99"/>
  </r>
  <r>
    <s v="Army of Two: The 40th Day"/>
    <x v="5"/>
    <x v="8"/>
    <x v="10"/>
    <n v="7.1"/>
    <s v="Electronic Arts  "/>
    <n v="0.65"/>
    <n v="0.24"/>
    <n v="0"/>
    <n v="0.09"/>
    <n v="0.98"/>
  </r>
  <r>
    <s v="Tom Clancy's Splinter Cell: Blacklist"/>
    <x v="7"/>
    <x v="12"/>
    <x v="6"/>
    <n v="8.3000000000000007"/>
    <s v="Ubisoft  "/>
    <n v="0.34"/>
    <n v="0.44"/>
    <n v="0.06"/>
    <n v="0.15"/>
    <n v="0.9900000000000001"/>
  </r>
  <r>
    <s v="Pro Evolution Soccer 2008"/>
    <x v="17"/>
    <x v="3"/>
    <x v="0"/>
    <n v="7.8"/>
    <s v="Konami  "/>
    <n v="0.02"/>
    <n v="0.53"/>
    <n v="0.19"/>
    <n v="0.25"/>
    <n v="0.99"/>
  </r>
  <r>
    <s v="Sniper Elite V2"/>
    <x v="7"/>
    <x v="21"/>
    <x v="10"/>
    <n v="7.4"/>
    <s v="505 Games  "/>
    <n v="0.38"/>
    <n v="0.4"/>
    <n v="0.06"/>
    <n v="0.15"/>
    <n v="0.9900000000000001"/>
  </r>
  <r>
    <s v="Zoo Tycoon DS"/>
    <x v="4"/>
    <x v="9"/>
    <x v="12"/>
    <n v="4.5999999999999996"/>
    <s v="THQ  "/>
    <n v="0.86"/>
    <n v="0.03"/>
    <n v="0.01"/>
    <n v="7.0000000000000007E-2"/>
    <n v="0.97"/>
  </r>
  <r>
    <s v="Suikoden III"/>
    <x v="10"/>
    <x v="18"/>
    <x v="3"/>
    <n v="8.6"/>
    <s v="Konami  "/>
    <n v="0.28999999999999998"/>
    <n v="0.23"/>
    <n v="0.38"/>
    <n v="0.08"/>
    <n v="0.98"/>
  </r>
  <r>
    <s v="Ridge Racer"/>
    <x v="17"/>
    <x v="9"/>
    <x v="1"/>
    <n v="8.8000000000000007"/>
    <s v="Namco  "/>
    <n v="0.36"/>
    <n v="0.45"/>
    <n v="0.32"/>
    <n v="0.27"/>
    <n v="1.4"/>
  </r>
  <r>
    <s v="Fire Emblem: The Blazing Blade"/>
    <x v="11"/>
    <x v="17"/>
    <x v="12"/>
    <n v="8.8000000000000007"/>
    <s v="Nintendo  "/>
    <n v="0.49"/>
    <n v="0.18"/>
    <n v="0.28999999999999998"/>
    <n v="0.01"/>
    <n v="0.97"/>
  </r>
  <r>
    <s v="Dark Cloud 2"/>
    <x v="10"/>
    <x v="17"/>
    <x v="3"/>
    <n v="8.6"/>
    <s v="Sony Computer Entertainment  "/>
    <n v="0.38"/>
    <n v="0.25"/>
    <n v="0.26"/>
    <n v="7.0000000000000007E-2"/>
    <n v="0.96"/>
  </r>
  <r>
    <s v="PilotWings Resort"/>
    <x v="9"/>
    <x v="14"/>
    <x v="8"/>
    <n v="6.9"/>
    <s v="Nintendo  "/>
    <n v="0.4"/>
    <n v="0.36"/>
    <n v="0.13"/>
    <n v="7.0000000000000007E-2"/>
    <n v="0.96"/>
  </r>
  <r>
    <s v="Harvest Moon 3D: A New Beginning"/>
    <x v="9"/>
    <x v="21"/>
    <x v="8"/>
    <n v="8.1999999999999993"/>
    <s v="Natsume  "/>
    <n v="0.41"/>
    <n v="0.18"/>
    <n v="0.31"/>
    <n v="0.06"/>
    <n v="0.96"/>
  </r>
  <r>
    <s v="Sonic Unleashed"/>
    <x v="5"/>
    <x v="3"/>
    <x v="2"/>
    <n v="5.6"/>
    <s v="Sega  "/>
    <n v="0.54"/>
    <n v="0.32"/>
    <n v="0"/>
    <n v="0.09"/>
    <n v="0.95000000000000007"/>
  </r>
  <r>
    <s v="Tales of Symphonia"/>
    <x v="18"/>
    <x v="15"/>
    <x v="3"/>
    <n v="8.5"/>
    <s v="Namco  "/>
    <n v="0.54"/>
    <n v="0.21"/>
    <n v="0.31"/>
    <n v="0.04"/>
    <n v="1.1000000000000001"/>
  </r>
  <r>
    <s v="Wild ARMs"/>
    <x v="13"/>
    <x v="24"/>
    <x v="3"/>
    <n v="8.9"/>
    <s v="Sony Computer Entertainment  "/>
    <n v="0.26"/>
    <n v="0.17"/>
    <n v="0.46"/>
    <n v="0.06"/>
    <n v="0.95000000000000018"/>
  </r>
  <r>
    <s v="Red Steel"/>
    <x v="0"/>
    <x v="0"/>
    <x v="10"/>
    <n v="5.9"/>
    <s v="Ubisoft  "/>
    <n v="0.54"/>
    <n v="0.03"/>
    <n v="0.04"/>
    <n v="0.05"/>
    <n v="0.66000000000000014"/>
  </r>
  <r>
    <s v="Lost Planet 2"/>
    <x v="7"/>
    <x v="8"/>
    <x v="10"/>
    <n v="6.6"/>
    <s v="Capcom  "/>
    <n v="0.28999999999999998"/>
    <n v="0.34"/>
    <n v="0.2"/>
    <n v="0.12"/>
    <n v="0.95000000000000007"/>
  </r>
  <r>
    <s v="Driver: San Francisco"/>
    <x v="7"/>
    <x v="14"/>
    <x v="1"/>
    <n v="8.1999999999999993"/>
    <s v="Ubisoft  "/>
    <n v="0.24"/>
    <n v="0.53"/>
    <n v="0.01"/>
    <n v="0.17"/>
    <n v="0.95000000000000007"/>
  </r>
  <r>
    <s v="White Knight Chronicles: International Edition"/>
    <x v="7"/>
    <x v="8"/>
    <x v="3"/>
    <n v="6.3"/>
    <s v="Sony Computer Entertainment  "/>
    <n v="0.34"/>
    <n v="0.16"/>
    <n v="0.36"/>
    <n v="0.09"/>
    <n v="0.95"/>
  </r>
  <r>
    <s v="Final Fantasy I &amp; II: Dawn of Souls"/>
    <x v="11"/>
    <x v="15"/>
    <x v="3"/>
    <n v="7.1"/>
    <s v="Nintendo  "/>
    <n v="0.64"/>
    <n v="0.24"/>
    <n v="0.28999999999999998"/>
    <n v="0.02"/>
    <n v="1.19"/>
  </r>
  <r>
    <s v="SaGa Frontier 2"/>
    <x v="13"/>
    <x v="10"/>
    <x v="3"/>
    <n v="7.4"/>
    <s v="Square EA  "/>
    <n v="0.1"/>
    <n v="7.0000000000000007E-2"/>
    <n v="0.71"/>
    <n v="0.06"/>
    <n v="0.94"/>
  </r>
  <r>
    <s v="Kingdom Hearts Re:coded"/>
    <x v="4"/>
    <x v="14"/>
    <x v="3"/>
    <n v="6.8"/>
    <s v="Square Enix  "/>
    <n v="0.53"/>
    <n v="0.09"/>
    <n v="0.27"/>
    <n v="0.05"/>
    <n v="0.94000000000000006"/>
  </r>
  <r>
    <s v="Bayonetta"/>
    <x v="5"/>
    <x v="8"/>
    <x v="9"/>
    <n v="8.9"/>
    <s v="Sega  "/>
    <n v="0.51"/>
    <n v="0.25"/>
    <n v="0.09"/>
    <n v="0.08"/>
    <n v="0.92999999999999994"/>
  </r>
  <r>
    <s v="Operation Flashpoint: Dragon Rising"/>
    <x v="5"/>
    <x v="4"/>
    <x v="10"/>
    <n v="7.4"/>
    <s v="Codemasters  "/>
    <n v="0.36"/>
    <n v="0.45"/>
    <n v="0.02"/>
    <n v="0.1"/>
    <n v="0.93"/>
  </r>
  <r>
    <s v="Phoenix Wright: Ace Attorney"/>
    <x v="4"/>
    <x v="9"/>
    <x v="11"/>
    <n v="8.1"/>
    <s v="Capcom  "/>
    <n v="0.44"/>
    <n v="0.05"/>
    <n v="0.39"/>
    <n v="0.05"/>
    <n v="0.93"/>
  </r>
  <r>
    <s v="Dante's Inferno"/>
    <x v="5"/>
    <x v="8"/>
    <x v="9"/>
    <n v="7"/>
    <s v="Electronic Arts  "/>
    <n v="0.63"/>
    <n v="0.2"/>
    <n v="0.02"/>
    <n v="0.08"/>
    <n v="0.93"/>
  </r>
  <r>
    <s v="Xenoblade Chronicles"/>
    <x v="0"/>
    <x v="21"/>
    <x v="3"/>
    <n v="9.3000000000000007"/>
    <s v="Nintendo  "/>
    <n v="0.43"/>
    <n v="0.25"/>
    <n v="0.16"/>
    <n v="7.0000000000000007E-2"/>
    <n v="0.90999999999999992"/>
  </r>
  <r>
    <s v="Crysis 3"/>
    <x v="5"/>
    <x v="12"/>
    <x v="10"/>
    <n v="7.6"/>
    <s v="Electronic Arts  "/>
    <n v="0.51"/>
    <n v="0.32"/>
    <n v="0.01"/>
    <n v="0.08"/>
    <n v="0.92"/>
  </r>
  <r>
    <s v="Tobal No.1"/>
    <x v="13"/>
    <x v="22"/>
    <x v="4"/>
    <n v="7.7"/>
    <s v="Sony Computer Entertainment  "/>
    <n v="0.12"/>
    <n v="0.08"/>
    <n v="0.66"/>
    <n v="0.06"/>
    <n v="0.92000000000000015"/>
  </r>
  <r>
    <s v="Blue Dragon"/>
    <x v="5"/>
    <x v="7"/>
    <x v="3"/>
    <n v="7.7"/>
    <s v="Microsoft Game Studios  "/>
    <n v="0.3"/>
    <n v="0.33"/>
    <n v="0.21"/>
    <n v="0.08"/>
    <n v="0.91999999999999993"/>
  </r>
  <r>
    <s v="EA Sports Grand Slam Tennis"/>
    <x v="0"/>
    <x v="4"/>
    <x v="0"/>
    <n v="7.9"/>
    <s v="EA Sports  "/>
    <n v="0.28000000000000003"/>
    <n v="0.51"/>
    <n v="0.02"/>
    <n v="0.11"/>
    <n v="0.92"/>
  </r>
  <r>
    <s v="Dynasty Warriors 7"/>
    <x v="7"/>
    <x v="14"/>
    <x v="9"/>
    <n v="5.8"/>
    <s v="Tecmo Koei  "/>
    <n v="0.25"/>
    <n v="0.14000000000000001"/>
    <n v="0.46"/>
    <n v="0.06"/>
    <n v="0.91000000000000014"/>
  </r>
  <r>
    <s v="Crysis 3"/>
    <x v="7"/>
    <x v="12"/>
    <x v="10"/>
    <n v="8.1999999999999993"/>
    <s v="Electronic Arts  "/>
    <n v="0.26"/>
    <n v="0.48"/>
    <n v="0.03"/>
    <n v="0.14000000000000001"/>
    <n v="0.91"/>
  </r>
  <r>
    <s v="Tom Clancy's EndWar"/>
    <x v="5"/>
    <x v="3"/>
    <x v="12"/>
    <n v="8"/>
    <s v="Ubisoft  "/>
    <n v="0.57999999999999996"/>
    <n v="0.24"/>
    <n v="0.01"/>
    <n v="0.09"/>
    <n v="0.91999999999999993"/>
  </r>
  <r>
    <s v="Sonic Riders: Zero Gravity"/>
    <x v="0"/>
    <x v="3"/>
    <x v="1"/>
    <n v="5.8"/>
    <s v="Sega  "/>
    <n v="0.48"/>
    <n v="0.32"/>
    <n v="0.02"/>
    <n v="0.09"/>
    <n v="0.91"/>
  </r>
  <r>
    <s v="Colin McRae Rally 2.0"/>
    <x v="13"/>
    <x v="10"/>
    <x v="1"/>
    <n v="8.3000000000000007"/>
    <s v="Codemasters  "/>
    <n v="0.02"/>
    <n v="0.8"/>
    <n v="0.02"/>
    <n v="7.0000000000000007E-2"/>
    <n v="0.91000000000000014"/>
  </r>
  <r>
    <s v="Operation Flashpoint: Dragon Rising"/>
    <x v="7"/>
    <x v="4"/>
    <x v="10"/>
    <n v="7.3"/>
    <s v="Codemasters  "/>
    <n v="0.23"/>
    <n v="0.46"/>
    <n v="0.05"/>
    <n v="0.17"/>
    <n v="0.91000000000000014"/>
  </r>
  <r>
    <s v="Homefront"/>
    <x v="7"/>
    <x v="14"/>
    <x v="10"/>
    <n v="6.6"/>
    <s v="THQ  "/>
    <n v="0.32"/>
    <n v="0.4"/>
    <n v="0.04"/>
    <n v="0.15"/>
    <n v="0.91"/>
  </r>
  <r>
    <s v="Lost Odyssey"/>
    <x v="5"/>
    <x v="3"/>
    <x v="3"/>
    <n v="7.5"/>
    <s v="Microsoft Game Studios  "/>
    <n v="0.45"/>
    <n v="0.26"/>
    <n v="0.11"/>
    <n v="0.08"/>
    <n v="0.89999999999999991"/>
  </r>
  <r>
    <s v="SOCOM 4: U.S. Navy SEALs"/>
    <x v="7"/>
    <x v="14"/>
    <x v="10"/>
    <n v="7"/>
    <s v="Sony Computer Entertainment  "/>
    <n v="0.66"/>
    <n v="0.12"/>
    <n v="0.04"/>
    <n v="0.09"/>
    <n v="0.91"/>
  </r>
  <r>
    <s v="Resistance: Retribution"/>
    <x v="17"/>
    <x v="4"/>
    <x v="10"/>
    <n v="8"/>
    <s v="Sony Computer Entertainment  "/>
    <n v="0.27"/>
    <n v="0.36"/>
    <n v="0.05"/>
    <n v="0.22"/>
    <n v="0.9"/>
  </r>
  <r>
    <s v="Spider-Man 3"/>
    <x v="10"/>
    <x v="7"/>
    <x v="2"/>
    <n v="4.4000000000000004"/>
    <s v="Activision  "/>
    <n v="0.74"/>
    <n v="0.03"/>
    <n v="0.01"/>
    <n v="0.12"/>
    <n v="0.9"/>
  </r>
  <r>
    <s v="Pure"/>
    <x v="7"/>
    <x v="3"/>
    <x v="1"/>
    <n v="7"/>
    <s v="Disney Interactive Studios  "/>
    <n v="0.42"/>
    <n v="0.33"/>
    <n v="0"/>
    <n v="0.14000000000000001"/>
    <n v="0.89"/>
  </r>
  <r>
    <s v="Ni no Kuni II: Revenant Kingdom"/>
    <x v="8"/>
    <x v="6"/>
    <x v="3"/>
    <n v="8.6999999999999993"/>
    <s v="Namco Bandai Games  "/>
    <n v="0.33"/>
    <n v="0.31"/>
    <n v="0.12"/>
    <n v="0.13"/>
    <n v="0.89"/>
  </r>
  <r>
    <s v="Fire Emblem: The Sacred Stones"/>
    <x v="11"/>
    <x v="9"/>
    <x v="12"/>
    <n v="8.4"/>
    <s v="Nintendo  "/>
    <n v="0.42"/>
    <n v="0.16"/>
    <n v="0.3"/>
    <n v="0.02"/>
    <n v="0.89999999999999991"/>
  </r>
  <r>
    <s v="Dissidia 012: Duodecim Final Fantasy"/>
    <x v="17"/>
    <x v="14"/>
    <x v="4"/>
    <n v="8.3000000000000007"/>
    <s v="Square Enix  "/>
    <n v="0.21"/>
    <n v="0.13"/>
    <n v="0.46"/>
    <n v="0.09"/>
    <n v="0.89"/>
  </r>
  <r>
    <s v="Resident Evil: Revelations"/>
    <x v="9"/>
    <x v="21"/>
    <x v="9"/>
    <n v="7.8"/>
    <s v="Capcom  "/>
    <n v="0.3"/>
    <n v="0.23"/>
    <n v="0.3"/>
    <n v="0.05"/>
    <n v="0.88000000000000012"/>
  </r>
  <r>
    <s v="Samba De Amigo"/>
    <x v="0"/>
    <x v="3"/>
    <x v="5"/>
    <n v="6.7"/>
    <s v="Sega  "/>
    <n v="0.41"/>
    <n v="0.37"/>
    <n v="0.01"/>
    <n v="0.09"/>
    <n v="0.88"/>
  </r>
  <r>
    <s v="F1 2010"/>
    <x v="5"/>
    <x v="8"/>
    <x v="1"/>
    <n v="8.4"/>
    <s v="Codemasters  "/>
    <n v="0.18"/>
    <n v="0.59"/>
    <n v="0.01"/>
    <n v="0.1"/>
    <n v="0.88"/>
  </r>
  <r>
    <s v="Call of Juarez: Bound in Blood"/>
    <x v="7"/>
    <x v="4"/>
    <x v="10"/>
    <n v="7.7"/>
    <s v="Ubisoft  "/>
    <n v="0.35"/>
    <n v="0.38"/>
    <n v="0.01"/>
    <n v="0.15"/>
    <n v="0.89"/>
  </r>
  <r>
    <s v="The Lord of the Rings: War in the North"/>
    <x v="5"/>
    <x v="14"/>
    <x v="3"/>
    <n v="6.6"/>
    <s v="Warner Bros. Interactive  "/>
    <n v="0.55000000000000004"/>
    <n v="0.24"/>
    <n v="0"/>
    <n v="0.08"/>
    <n v="0.87"/>
  </r>
  <r>
    <s v="Sonic Chronicles: The Dark Brotherhood"/>
    <x v="4"/>
    <x v="3"/>
    <x v="3"/>
    <n v="7.3"/>
    <s v="Sega  "/>
    <n v="0.5"/>
    <n v="0.28999999999999998"/>
    <n v="0.01"/>
    <n v="0.08"/>
    <n v="0.88"/>
  </r>
  <r>
    <s v="WWE SmackDown vs. Raw 2011"/>
    <x v="5"/>
    <x v="8"/>
    <x v="4"/>
    <n v="7.1"/>
    <s v="THQ  "/>
    <n v="0.44"/>
    <n v="0.35"/>
    <n v="0"/>
    <n v="0.08"/>
    <n v="0.87"/>
  </r>
  <r>
    <s v="Metal Gear Ac!d"/>
    <x v="17"/>
    <x v="9"/>
    <x v="12"/>
    <n v="7.4"/>
    <s v="Konami  "/>
    <n v="0.32"/>
    <n v="0.26"/>
    <n v="0.12"/>
    <n v="0.17"/>
    <n v="0.87000000000000011"/>
  </r>
  <r>
    <s v="Michael Jackson: The Experience"/>
    <x v="5"/>
    <x v="14"/>
    <x v="5"/>
    <n v="5.6"/>
    <s v="Ubisoft  "/>
    <n v="0.62"/>
    <n v="0.18"/>
    <n v="0"/>
    <n v="7.0000000000000007E-2"/>
    <n v="0.87000000000000011"/>
  </r>
  <r>
    <s v="Sleeping Dogs"/>
    <x v="5"/>
    <x v="21"/>
    <x v="6"/>
    <n v="7.9"/>
    <s v="Square Enix  "/>
    <n v="0.38"/>
    <n v="0.4"/>
    <n v="0.01"/>
    <n v="0.08"/>
    <n v="0.87"/>
  </r>
  <r>
    <s v="Super Bomberman R"/>
    <x v="1"/>
    <x v="1"/>
    <x v="14"/>
    <n v="6.3"/>
    <s v="Konami Digital Entertainment  "/>
    <n v="0.31"/>
    <n v="0.32"/>
    <n v="0.19"/>
    <n v="0.06"/>
    <n v="0.88000000000000012"/>
  </r>
  <r>
    <s v="Paper Mario: Color Splash"/>
    <x v="15"/>
    <x v="16"/>
    <x v="6"/>
    <n v="7.4"/>
    <s v="Nintendo  "/>
    <n v="0.35"/>
    <n v="0.37"/>
    <n v="0.08"/>
    <n v="0.06"/>
    <n v="0.85999999999999988"/>
  </r>
  <r>
    <s v="GRID"/>
    <x v="5"/>
    <x v="3"/>
    <x v="1"/>
    <n v="8.6999999999999993"/>
    <s v="Codemasters  "/>
    <n v="0.33"/>
    <n v="0.44"/>
    <n v="0.01"/>
    <n v="0.09"/>
    <n v="0.87"/>
  </r>
  <r>
    <s v="Red Faction: Guerrilla"/>
    <x v="5"/>
    <x v="4"/>
    <x v="10"/>
    <n v="8.4"/>
    <s v="THQ  "/>
    <n v="0.48"/>
    <n v="0.28999999999999998"/>
    <n v="0.01"/>
    <n v="0.09"/>
    <n v="0.87"/>
  </r>
  <r>
    <s v="Mario Party: Star Rush"/>
    <x v="9"/>
    <x v="16"/>
    <x v="7"/>
    <n v="6.2"/>
    <s v="Nintendo  "/>
    <n v="0.25"/>
    <n v="0.37"/>
    <n v="0.2"/>
    <n v="0.05"/>
    <n v="0.87000000000000011"/>
  </r>
  <r>
    <s v="Brothers In Arms: Hell's Highway"/>
    <x v="5"/>
    <x v="3"/>
    <x v="10"/>
    <n v="7.6"/>
    <s v="Ubisoft  "/>
    <n v="0.47"/>
    <n v="0.3"/>
    <n v="0"/>
    <n v="0.09"/>
    <n v="0.86"/>
  </r>
  <r>
    <s v="Vagrant Story"/>
    <x v="13"/>
    <x v="10"/>
    <x v="3"/>
    <n v="9.3000000000000007"/>
    <s v="Square EA  "/>
    <n v="0.3"/>
    <n v="0.2"/>
    <n v="0.3"/>
    <n v="0.06"/>
    <n v="0.8600000000000001"/>
  </r>
  <r>
    <s v="Mercenaries 2: World in Flames"/>
    <x v="7"/>
    <x v="3"/>
    <x v="10"/>
    <n v="6"/>
    <s v="Electronic Arts  "/>
    <n v="0.28999999999999998"/>
    <n v="0.4"/>
    <n v="0.02"/>
    <n v="0.16"/>
    <n v="0.87"/>
  </r>
  <r>
    <s v="Endless Ocean: Blue World"/>
    <x v="0"/>
    <x v="8"/>
    <x v="8"/>
    <n v="7.6"/>
    <s v="Nintendo  "/>
    <n v="0.46"/>
    <n v="0.22"/>
    <n v="0.12"/>
    <n v="0.06"/>
    <n v="0.8600000000000001"/>
  </r>
  <r>
    <s v="Wii Fit U"/>
    <x v="15"/>
    <x v="13"/>
    <x v="5"/>
    <n v="7.2"/>
    <s v="Nintendo  "/>
    <n v="0.35"/>
    <n v="0.24"/>
    <n v="0.21"/>
    <n v="0.06"/>
    <n v="0.85999999999999988"/>
  </r>
  <r>
    <s v="Winning Eleven: Pro Evolution Soccer 2007"/>
    <x v="17"/>
    <x v="7"/>
    <x v="0"/>
    <n v="8.1999999999999993"/>
    <s v="Konami  "/>
    <n v="0.01"/>
    <n v="0.72"/>
    <n v="0.12"/>
    <n v="0.01"/>
    <n v="0.86"/>
  </r>
  <r>
    <s v="2010 FIFA World Cup South Africa"/>
    <x v="5"/>
    <x v="8"/>
    <x v="0"/>
    <n v="8.4"/>
    <s v="EA Sports  "/>
    <n v="0.32"/>
    <n v="0.42"/>
    <n v="0.02"/>
    <n v="0.09"/>
    <n v="0.85"/>
  </r>
  <r>
    <s v="Ninja Gaiden Sigma 2"/>
    <x v="7"/>
    <x v="4"/>
    <x v="9"/>
    <n v="8.5"/>
    <s v="Tecmo Koei  "/>
    <n v="0.52"/>
    <n v="0.16"/>
    <n v="0.08"/>
    <n v="0.1"/>
    <n v="0.86"/>
  </r>
  <r>
    <s v="Street Fighter Alpha 2"/>
    <x v="13"/>
    <x v="22"/>
    <x v="4"/>
    <n v="8.1999999999999993"/>
    <s v="Capcom  "/>
    <n v="0.14000000000000001"/>
    <n v="0.09"/>
    <n v="0.56999999999999995"/>
    <n v="0.06"/>
    <n v="0.85999999999999988"/>
  </r>
  <r>
    <s v="Dragon Ball Z: Burst Limit"/>
    <x v="7"/>
    <x v="3"/>
    <x v="4"/>
    <n v="7.3"/>
    <s v="Atari  "/>
    <n v="0.22"/>
    <n v="0.34"/>
    <n v="0.18"/>
    <n v="0.12"/>
    <n v="0.86"/>
  </r>
  <r>
    <s v="Army of Two: The 40th Day"/>
    <x v="7"/>
    <x v="8"/>
    <x v="10"/>
    <n v="7.1"/>
    <s v="Electronic Arts  "/>
    <n v="0.44"/>
    <n v="0.27"/>
    <n v="0.01"/>
    <n v="0.13"/>
    <n v="0.85"/>
  </r>
  <r>
    <s v="The House of the Dead: Overkill"/>
    <x v="0"/>
    <x v="4"/>
    <x v="10"/>
    <n v="7.9"/>
    <s v="Sega  "/>
    <n v="0.44"/>
    <n v="0.3"/>
    <n v="0.02"/>
    <n v="0.09"/>
    <n v="0.85"/>
  </r>
  <r>
    <s v="Darksiders II"/>
    <x v="7"/>
    <x v="21"/>
    <x v="6"/>
    <n v="8.3000000000000007"/>
    <s v="THQ  "/>
    <n v="0.35"/>
    <n v="0.37"/>
    <n v="0.01"/>
    <n v="0.13"/>
    <n v="0.86"/>
  </r>
  <r>
    <s v="Sniper Elite V2"/>
    <x v="5"/>
    <x v="21"/>
    <x v="10"/>
    <n v="7"/>
    <s v="505 Games  "/>
    <n v="0.46"/>
    <n v="0.28000000000000003"/>
    <n v="0.02"/>
    <n v="0.08"/>
    <n v="0.84"/>
  </r>
  <r>
    <s v="Xenoblade Chronicles X"/>
    <x v="15"/>
    <x v="26"/>
    <x v="3"/>
    <n v="8.1"/>
    <s v="Nintendo  "/>
    <n v="0.34"/>
    <n v="0.28999999999999998"/>
    <n v="0.15"/>
    <n v="0.06"/>
    <n v="0.84000000000000008"/>
  </r>
  <r>
    <s v="NBA 2K10"/>
    <x v="7"/>
    <x v="4"/>
    <x v="0"/>
    <n v="8.1999999999999993"/>
    <s v="2K Sports  "/>
    <n v="0.75"/>
    <n v="0.01"/>
    <n v="0.01"/>
    <n v="7.0000000000000007E-2"/>
    <n v="0.84000000000000008"/>
  </r>
  <r>
    <s v="Skate 2"/>
    <x v="7"/>
    <x v="4"/>
    <x v="0"/>
    <n v="8.1999999999999993"/>
    <s v="Electronic Arts  "/>
    <n v="0.46"/>
    <n v="0.25"/>
    <n v="0.01"/>
    <n v="0.12"/>
    <n v="0.84"/>
  </r>
  <r>
    <s v="ZombiU"/>
    <x v="15"/>
    <x v="21"/>
    <x v="9"/>
    <n v="6.9"/>
    <s v="Ubisoft  "/>
    <n v="0.35"/>
    <n v="0.37"/>
    <n v="0.05"/>
    <n v="7.0000000000000007E-2"/>
    <n v="0.84000000000000008"/>
  </r>
  <r>
    <s v="Rogue Galaxy"/>
    <x v="10"/>
    <x v="7"/>
    <x v="3"/>
    <n v="8.3000000000000007"/>
    <s v="Sony Computer Entertainment  "/>
    <n v="0.24"/>
    <n v="0.16"/>
    <n v="0.39"/>
    <n v="0.05"/>
    <n v="0.84000000000000008"/>
  </r>
  <r>
    <s v="Time Crisis 4"/>
    <x v="7"/>
    <x v="7"/>
    <x v="10"/>
    <n v="6.1"/>
    <s v="Namco Bandai  "/>
    <n v="0.32"/>
    <n v="0.32"/>
    <n v="0.05"/>
    <n v="0.14000000000000001"/>
    <n v="0.83000000000000007"/>
  </r>
  <r>
    <s v="Stranglehold"/>
    <x v="5"/>
    <x v="7"/>
    <x v="10"/>
    <n v="8"/>
    <s v="Midway Games  "/>
    <n v="0.41"/>
    <n v="0.33"/>
    <n v="0.01"/>
    <n v="0.09"/>
    <n v="0.84"/>
  </r>
  <r>
    <s v="Dragon Age II"/>
    <x v="7"/>
    <x v="14"/>
    <x v="3"/>
    <n v="7.7"/>
    <s v="Electronic Arts  "/>
    <n v="0.4"/>
    <n v="0.26"/>
    <n v="0.05"/>
    <n v="0.12"/>
    <n v="0.83000000000000007"/>
  </r>
  <r>
    <s v="Sniper: Ghost Warrior"/>
    <x v="7"/>
    <x v="14"/>
    <x v="10"/>
    <n v="4.5"/>
    <s v="City Interactive  "/>
    <n v="0.3"/>
    <n v="0.35"/>
    <n v="0.04"/>
    <n v="0.14000000000000001"/>
    <n v="0.83"/>
  </r>
  <r>
    <s v="Dragon Ball: Raging Blast 2"/>
    <x v="7"/>
    <x v="8"/>
    <x v="4"/>
    <n v="6"/>
    <s v="Namco Bandai  "/>
    <n v="0.43"/>
    <n v="0.19"/>
    <n v="0.11"/>
    <n v="0.1"/>
    <n v="0.83"/>
  </r>
  <r>
    <s v="Sid Meier's Civilization Revolution"/>
    <x v="5"/>
    <x v="3"/>
    <x v="12"/>
    <n v="8.4"/>
    <s v="2K Games  "/>
    <n v="0.57999999999999996"/>
    <n v="0.17"/>
    <n v="0"/>
    <n v="7.0000000000000007E-2"/>
    <n v="0.82000000000000006"/>
  </r>
  <r>
    <s v="The Lord of the Rings: War in the North"/>
    <x v="7"/>
    <x v="14"/>
    <x v="3"/>
    <n v="6.5"/>
    <s v="Warner Bros. Interactive  "/>
    <n v="0.25"/>
    <n v="0.43"/>
    <n v="0.01"/>
    <n v="0.12"/>
    <n v="0.80999999999999994"/>
  </r>
  <r>
    <s v="Patapon"/>
    <x v="17"/>
    <x v="3"/>
    <x v="2"/>
    <n v="8.6999999999999993"/>
    <s v="Sony Computer Entertainment  "/>
    <n v="0.33"/>
    <n v="0.25"/>
    <n v="7.0000000000000007E-2"/>
    <n v="0.17"/>
    <n v="0.82000000000000017"/>
  </r>
  <r>
    <s v="The Crew 2"/>
    <x v="8"/>
    <x v="6"/>
    <x v="1"/>
    <n v="6.5"/>
    <s v="Ubisoft  "/>
    <n v="0.22"/>
    <n v="0.42"/>
    <n v="0.05"/>
    <n v="0.12"/>
    <n v="0.81"/>
  </r>
  <r>
    <s v="Professor Layton vs Ace Attorney"/>
    <x v="9"/>
    <x v="13"/>
    <x v="11"/>
    <n v="8.1"/>
    <s v="Nintendo  "/>
    <n v="0.2"/>
    <n v="0.27"/>
    <n v="0.3"/>
    <n v="0.04"/>
    <n v="0.81"/>
  </r>
  <r>
    <s v="Tales of Destiny II"/>
    <x v="13"/>
    <x v="19"/>
    <x v="3"/>
    <n v="7.5"/>
    <s v="Namco  "/>
    <n v="0.06"/>
    <n v="0.04"/>
    <n v="0.66"/>
    <n v="0.05"/>
    <n v="0.81"/>
  </r>
  <r>
    <s v="Shaun White Snowboarding"/>
    <x v="5"/>
    <x v="3"/>
    <x v="0"/>
    <n v="6.2"/>
    <s v="Ubisoft  "/>
    <n v="0.48"/>
    <n v="0.25"/>
    <n v="0"/>
    <n v="0.08"/>
    <n v="0.80999999999999994"/>
  </r>
  <r>
    <s v="Pro Evolution Soccer 2010"/>
    <x v="5"/>
    <x v="4"/>
    <x v="0"/>
    <n v="7"/>
    <s v="Konami  "/>
    <n v="0.12"/>
    <n v="0.57999999999999996"/>
    <n v="0.03"/>
    <n v="0.08"/>
    <n v="0.80999999999999994"/>
  </r>
  <r>
    <s v="Golden Sun: Dark Dawn"/>
    <x v="4"/>
    <x v="8"/>
    <x v="3"/>
    <n v="8"/>
    <s v="Nintendo  "/>
    <n v="0.53"/>
    <n v="0.1"/>
    <n v="0.13"/>
    <n v="0.05"/>
    <n v="0.81"/>
  </r>
  <r>
    <s v="DiRT 2"/>
    <x v="5"/>
    <x v="4"/>
    <x v="1"/>
    <n v="8.8000000000000007"/>
    <s v="Codemasters  "/>
    <n v="0.32"/>
    <n v="0.39"/>
    <n v="0"/>
    <n v="0.09"/>
    <n v="0.79999999999999993"/>
  </r>
  <r>
    <s v="Tom Clancy's Ghost Recon Advanced Warfighter"/>
    <x v="5"/>
    <x v="0"/>
    <x v="10"/>
    <n v="9.1"/>
    <s v="Ubisoft  "/>
    <n v="1.4"/>
    <n v="0.02"/>
    <n v="0.02"/>
    <n v="0.1"/>
    <n v="1.54"/>
  </r>
  <r>
    <s v="Mario &amp; Sonic at the Sochi 2014 Olympic Winter Games"/>
    <x v="15"/>
    <x v="12"/>
    <x v="0"/>
    <n v="5.9"/>
    <s v="Nintendo  "/>
    <n v="0.37"/>
    <n v="0.23"/>
    <n v="0.14000000000000001"/>
    <n v="0.06"/>
    <n v="0.8"/>
  </r>
  <r>
    <s v="PES 2009: Pro Evolution Soccer"/>
    <x v="17"/>
    <x v="3"/>
    <x v="0"/>
    <n v="7.3"/>
    <s v="Konami  "/>
    <n v="0.04"/>
    <n v="0.33"/>
    <n v="0.26"/>
    <n v="0.17"/>
    <n v="0.8"/>
  </r>
  <r>
    <s v="Dead Island: Riptide"/>
    <x v="5"/>
    <x v="12"/>
    <x v="5"/>
    <n v="5.6"/>
    <s v="Deep Silver  "/>
    <n v="0.44"/>
    <n v="0.27"/>
    <n v="0.01"/>
    <n v="7.0000000000000007E-2"/>
    <n v="0.79"/>
  </r>
  <r>
    <s v="Ace Combat Zero: The Belkan War"/>
    <x v="10"/>
    <x v="0"/>
    <x v="8"/>
    <n v="7.5"/>
    <s v="Namco  "/>
    <n v="0.15"/>
    <n v="0.12"/>
    <n v="0.2"/>
    <n v="0.04"/>
    <n v="0.51"/>
  </r>
  <r>
    <s v="Darksiders II"/>
    <x v="5"/>
    <x v="21"/>
    <x v="6"/>
    <n v="8.6"/>
    <s v="THQ  "/>
    <n v="0.45"/>
    <n v="0.27"/>
    <n v="0"/>
    <n v="7.0000000000000007E-2"/>
    <n v="0.79"/>
  </r>
  <r>
    <s v="The Godfather II"/>
    <x v="5"/>
    <x v="4"/>
    <x v="11"/>
    <n v="6.2"/>
    <s v="Electronic Arts  "/>
    <n v="0.47"/>
    <n v="0.23"/>
    <n v="0.01"/>
    <n v="0.08"/>
    <n v="0.78999999999999992"/>
  </r>
  <r>
    <s v="MadWorld"/>
    <x v="0"/>
    <x v="4"/>
    <x v="9"/>
    <n v="8.1"/>
    <s v="Sega  "/>
    <n v="0.45"/>
    <n v="0.24"/>
    <n v="0.02"/>
    <n v="7.0000000000000007E-2"/>
    <n v="0.78"/>
  </r>
  <r>
    <s v="Too Human"/>
    <x v="5"/>
    <x v="3"/>
    <x v="3"/>
    <n v="6.5"/>
    <s v="Microsoft Game Studios  "/>
    <n v="0.38"/>
    <n v="0.3"/>
    <n v="0.03"/>
    <n v="0.08"/>
    <n v="0.78999999999999992"/>
  </r>
  <r>
    <s v="Naruto Shippuden: Ultimate Ninja Storm 2"/>
    <x v="5"/>
    <x v="8"/>
    <x v="4"/>
    <n v="7.6"/>
    <s v="Namco Bandai  "/>
    <n v="0.43"/>
    <n v="0.27"/>
    <n v="0.01"/>
    <n v="7.0000000000000007E-2"/>
    <n v="0.78"/>
  </r>
  <r>
    <s v="Tom Clancy's Splinter Cell: Double Agent"/>
    <x v="5"/>
    <x v="0"/>
    <x v="9"/>
    <n v="8.5"/>
    <s v="Ubisoft  "/>
    <n v="0.67"/>
    <n v="0.04"/>
    <n v="0.01"/>
    <n v="0.06"/>
    <n v="0.78"/>
  </r>
  <r>
    <s v="Sid Meier's Civilization Revolution"/>
    <x v="7"/>
    <x v="3"/>
    <x v="12"/>
    <n v="8.4"/>
    <s v="2K Games  "/>
    <n v="0.49"/>
    <n v="0.19"/>
    <n v="0.01"/>
    <n v="0.09"/>
    <n v="0.77999999999999992"/>
  </r>
  <r>
    <s v="Need for Speed: ProStreet"/>
    <x v="17"/>
    <x v="3"/>
    <x v="1"/>
    <n v="5.6"/>
    <s v="Electronic Arts  "/>
    <n v="0.24"/>
    <n v="0.33"/>
    <n v="0.01"/>
    <n v="0.19"/>
    <n v="0.77"/>
  </r>
  <r>
    <s v="Ghost Squad"/>
    <x v="0"/>
    <x v="7"/>
    <x v="10"/>
    <n v="7"/>
    <s v="Sega  "/>
    <n v="0.42"/>
    <n v="0.21"/>
    <n v="0.08"/>
    <n v="7.0000000000000007E-2"/>
    <n v="0.78"/>
  </r>
  <r>
    <s v="The Sims 3"/>
    <x v="9"/>
    <x v="14"/>
    <x v="8"/>
    <n v="5.6"/>
    <s v="Electronic Arts  "/>
    <n v="0.3"/>
    <n v="0.38"/>
    <n v="0.03"/>
    <n v="7.0000000000000007E-2"/>
    <n v="0.78"/>
  </r>
  <r>
    <s v="Dragon Ball: Raging Blast"/>
    <x v="7"/>
    <x v="4"/>
    <x v="4"/>
    <n v="5.6"/>
    <s v="Namco Bandai  "/>
    <n v="0.37"/>
    <n v="0.19"/>
    <n v="0.11"/>
    <n v="0.1"/>
    <n v="0.77"/>
  </r>
  <r>
    <s v="Need for Speed: Undercover"/>
    <x v="17"/>
    <x v="3"/>
    <x v="1"/>
    <n v="5.4"/>
    <s v="Electronic Arts  "/>
    <n v="0.23"/>
    <n v="0.32"/>
    <n v="0.03"/>
    <n v="0.19"/>
    <n v="0.77"/>
  </r>
  <r>
    <s v="Donkey Kong Country 3"/>
    <x v="11"/>
    <x v="9"/>
    <x v="2"/>
    <n v="7.5"/>
    <s v="Nintendo  "/>
    <n v="0.45"/>
    <n v="0.17"/>
    <n v="0.14000000000000001"/>
    <n v="0.01"/>
    <n v="0.77"/>
  </r>
  <r>
    <s v="Pokémon Dash"/>
    <x v="4"/>
    <x v="9"/>
    <x v="1"/>
    <n v="5.3"/>
    <s v="Nintendo  "/>
    <n v="0.21"/>
    <n v="0.14000000000000001"/>
    <n v="0.38"/>
    <n v="0.04"/>
    <n v="0.77"/>
  </r>
  <r>
    <s v="Resident Evil: Revelations"/>
    <x v="7"/>
    <x v="12"/>
    <x v="9"/>
    <n v="7.6"/>
    <s v="Capcom  "/>
    <n v="0.14000000000000001"/>
    <n v="0.32"/>
    <n v="0.22"/>
    <n v="0.09"/>
    <n v="0.77"/>
  </r>
  <r>
    <s v="Banjo-Kazooie: Nuts &amp; Bolts"/>
    <x v="5"/>
    <x v="3"/>
    <x v="2"/>
    <n v="8"/>
    <s v="Microsoft Game Studios  "/>
    <n v="0.32"/>
    <n v="0.35"/>
    <n v="0"/>
    <n v="0.08"/>
    <n v="0.74999999999999989"/>
  </r>
  <r>
    <s v="PokéPark 2: Wonders Beyond"/>
    <x v="0"/>
    <x v="21"/>
    <x v="6"/>
    <n v="6.5"/>
    <s v="Nintendo  "/>
    <n v="0.26"/>
    <n v="0.19"/>
    <n v="0.27"/>
    <n v="0.04"/>
    <n v="0.76"/>
  </r>
  <r>
    <s v="Marvel vs. Capcom 2"/>
    <x v="10"/>
    <x v="18"/>
    <x v="4"/>
    <n v="8.1999999999999993"/>
    <s v="Capcom  "/>
    <n v="0.31"/>
    <n v="0.24"/>
    <n v="0.13"/>
    <n v="0.08"/>
    <n v="0.76"/>
  </r>
  <r>
    <s v="Lost Planet 2"/>
    <x v="5"/>
    <x v="8"/>
    <x v="10"/>
    <n v="6.5"/>
    <s v="Capcom  "/>
    <n v="0.38"/>
    <n v="0.24"/>
    <n v="0.08"/>
    <n v="0.06"/>
    <n v="0.76"/>
  </r>
  <r>
    <s v="Kane &amp; Lynch: Dead Men"/>
    <x v="5"/>
    <x v="7"/>
    <x v="10"/>
    <n v="6.8"/>
    <s v="Eidos Interactive  "/>
    <n v="0.36"/>
    <n v="0.31"/>
    <n v="0.01"/>
    <n v="0.08"/>
    <n v="0.7599999999999999"/>
  </r>
  <r>
    <s v="LEGO City Undercover"/>
    <x v="8"/>
    <x v="1"/>
    <x v="2"/>
    <n v="8"/>
    <s v="Warner Bros. Interactive Entertainment  "/>
    <n v="0.17"/>
    <n v="0.46"/>
    <n v="0.01"/>
    <n v="0.12"/>
    <n v="0.76"/>
  </r>
  <r>
    <s v="Genji: Days of the Blade"/>
    <x v="7"/>
    <x v="0"/>
    <x v="9"/>
    <n v="5"/>
    <s v="Sony Computer Entertainment  "/>
    <n v="0.18"/>
    <n v="0.38"/>
    <n v="0.06"/>
    <n v="0.14000000000000001"/>
    <n v="0.76000000000000012"/>
  </r>
  <r>
    <s v="Fire Emblem Echoes: Shadows of Valentia"/>
    <x v="9"/>
    <x v="1"/>
    <x v="3"/>
    <n v="8.3000000000000007"/>
    <s v="Nintendo  "/>
    <n v="0.34"/>
    <n v="0.16"/>
    <n v="0.21"/>
    <n v="0.05"/>
    <n v="0.76"/>
  </r>
  <r>
    <s v="Kane &amp; Lynch: Dead Men"/>
    <x v="7"/>
    <x v="7"/>
    <x v="10"/>
    <n v="6.8"/>
    <s v="Eidos Interactive  "/>
    <n v="0.28999999999999998"/>
    <n v="0.32"/>
    <n v="0.01"/>
    <n v="0.13"/>
    <n v="0.75"/>
  </r>
  <r>
    <s v="Super Street Fighter IV"/>
    <x v="5"/>
    <x v="8"/>
    <x v="4"/>
    <n v="9.1999999999999993"/>
    <s v="Capcom  "/>
    <n v="0.53"/>
    <n v="0.21"/>
    <n v="7.0000000000000007E-2"/>
    <n v="7.0000000000000007E-2"/>
    <n v="0.88000000000000012"/>
  </r>
  <r>
    <s v="Zone of the Enders"/>
    <x v="10"/>
    <x v="19"/>
    <x v="8"/>
    <n v="7.5"/>
    <s v="Konami  "/>
    <n v="0.3"/>
    <n v="0.24"/>
    <n v="0.13"/>
    <n v="0.08"/>
    <n v="0.75"/>
  </r>
  <r>
    <s v="FIFA 19"/>
    <x v="1"/>
    <x v="6"/>
    <x v="0"/>
    <n v="5.9"/>
    <s v="Electronic Arts  "/>
    <n v="0.18"/>
    <n v="0.47"/>
    <n v="0.06"/>
    <n v="0.05"/>
    <n v="0.76"/>
  </r>
  <r>
    <s v="Capcom vs. SNK 2: Mark of the Millennium 2001"/>
    <x v="10"/>
    <x v="19"/>
    <x v="4"/>
    <n v="7.9"/>
    <s v="Capcom  "/>
    <n v="0.22"/>
    <n v="0.17"/>
    <n v="0.3"/>
    <n v="0.06"/>
    <n v="0.75"/>
  </r>
  <r>
    <s v="Turok"/>
    <x v="5"/>
    <x v="3"/>
    <x v="10"/>
    <n v="6.6"/>
    <s v="Touchstone  "/>
    <n v="0.46"/>
    <n v="0.2"/>
    <n v="0.01"/>
    <n v="7.0000000000000007E-2"/>
    <n v="0.74"/>
  </r>
  <r>
    <s v="Ace Combat: Assault Horizon"/>
    <x v="7"/>
    <x v="14"/>
    <x v="9"/>
    <n v="7.5"/>
    <s v="Namco Bandai  "/>
    <n v="0.3"/>
    <n v="0.16"/>
    <n v="0.22"/>
    <n v="7.0000000000000007E-2"/>
    <n v="0.75"/>
  </r>
  <r>
    <s v="The Godfather II"/>
    <x v="7"/>
    <x v="4"/>
    <x v="11"/>
    <n v="6.4"/>
    <s v="Electronic Arts  "/>
    <n v="0.41"/>
    <n v="0.21"/>
    <n v="0.01"/>
    <n v="0.1"/>
    <n v="0.73"/>
  </r>
  <r>
    <s v="Red Faction: Guerrilla"/>
    <x v="7"/>
    <x v="4"/>
    <x v="10"/>
    <n v="8.6"/>
    <s v="THQ  "/>
    <n v="0.33"/>
    <n v="0.27"/>
    <n v="0.02"/>
    <n v="0.12"/>
    <n v="0.7400000000000001"/>
  </r>
  <r>
    <s v="Super Street Fighter IV: Arcade Edition"/>
    <x v="7"/>
    <x v="14"/>
    <x v="4"/>
    <n v="8.1"/>
    <s v="Capcom  "/>
    <n v="0.15"/>
    <n v="0.05"/>
    <n v="0.17"/>
    <n v="0.02"/>
    <n v="0.39"/>
  </r>
  <r>
    <s v="Tales of Vesperia"/>
    <x v="5"/>
    <x v="3"/>
    <x v="3"/>
    <n v="8.1"/>
    <s v="Namco Bandai  "/>
    <n v="0.32"/>
    <n v="0.18"/>
    <n v="0.19"/>
    <n v="0.05"/>
    <n v="0.74"/>
  </r>
  <r>
    <s v="Resonance of Fate"/>
    <x v="7"/>
    <x v="8"/>
    <x v="3"/>
    <n v="7.5"/>
    <s v="Sega  "/>
    <n v="0.2"/>
    <n v="0.22"/>
    <n v="0.24"/>
    <n v="0.08"/>
    <n v="0.74"/>
  </r>
  <r>
    <s v="Sonic Forces"/>
    <x v="1"/>
    <x v="1"/>
    <x v="2"/>
    <n v="5.4"/>
    <s v="Sega  "/>
    <n v="0.39"/>
    <n v="0.27"/>
    <n v="0.01"/>
    <n v="0.06"/>
    <n v="0.73"/>
  </r>
  <r>
    <s v="Brink"/>
    <x v="7"/>
    <x v="14"/>
    <x v="10"/>
    <n v="7.1"/>
    <s v="Bethesda Softworks  "/>
    <n v="0.28999999999999998"/>
    <n v="0.32"/>
    <n v="0.01"/>
    <n v="0.12"/>
    <n v="0.74"/>
  </r>
  <r>
    <s v="Valkyrie Profile 2: Silmeria"/>
    <x v="10"/>
    <x v="0"/>
    <x v="3"/>
    <n v="8.4"/>
    <s v="Square Enix  "/>
    <n v="0.04"/>
    <n v="0.03"/>
    <n v="0.39"/>
    <n v="0.01"/>
    <n v="0.47"/>
  </r>
  <r>
    <s v="Star Ocean: The Last Hope International"/>
    <x v="7"/>
    <x v="8"/>
    <x v="3"/>
    <n v="8.1"/>
    <s v="Square Enix  "/>
    <n v="0.28000000000000003"/>
    <n v="0.15"/>
    <n v="0.22"/>
    <n v="7.0000000000000007E-2"/>
    <n v="0.72"/>
  </r>
  <r>
    <s v="Katamari Damacy"/>
    <x v="10"/>
    <x v="15"/>
    <x v="14"/>
    <n v="8.5"/>
    <s v="Namco  "/>
    <n v="0.47"/>
    <n v="0.02"/>
    <n v="0.17"/>
    <n v="0.08"/>
    <n v="0.74"/>
  </r>
  <r>
    <s v="Monster Hunter Generations Ultimate"/>
    <x v="1"/>
    <x v="6"/>
    <x v="9"/>
    <n v="7.7"/>
    <s v="Capcom  "/>
    <n v="0.27"/>
    <n v="0.14000000000000001"/>
    <n v="0.27"/>
    <n v="0.04"/>
    <n v="0.72000000000000008"/>
  </r>
  <r>
    <s v="Yakuza 2"/>
    <x v="10"/>
    <x v="3"/>
    <x v="11"/>
    <n v="7.9"/>
    <s v="Sega  "/>
    <n v="0.05"/>
    <n v="0.04"/>
    <n v="0.84"/>
    <n v="0.16"/>
    <n v="1.0900000000000001"/>
  </r>
  <r>
    <s v="Kirby: Canvas Curse"/>
    <x v="4"/>
    <x v="9"/>
    <x v="2"/>
    <n v="8.9"/>
    <s v="Nintendo  "/>
    <n v="0.36"/>
    <n v="0"/>
    <n v="0.32"/>
    <n v="0.03"/>
    <n v="0.71"/>
  </r>
  <r>
    <s v="Blur"/>
    <x v="7"/>
    <x v="8"/>
    <x v="1"/>
    <n v="8.3000000000000007"/>
    <s v="Activision  "/>
    <n v="0.22"/>
    <n v="0.37"/>
    <n v="0.02"/>
    <n v="0.12"/>
    <n v="0.73"/>
  </r>
  <r>
    <s v="F1 2011"/>
    <x v="5"/>
    <x v="14"/>
    <x v="1"/>
    <n v="8.5"/>
    <s v="Codemasters  "/>
    <n v="0.11"/>
    <n v="0.5"/>
    <n v="0.01"/>
    <n v="0.09"/>
    <n v="0.71"/>
  </r>
  <r>
    <s v="DiRT 3"/>
    <x v="5"/>
    <x v="14"/>
    <x v="1"/>
    <n v="9.1"/>
    <s v="Codemasters  "/>
    <n v="0.23"/>
    <n v="0.4"/>
    <n v="0.01"/>
    <n v="7.0000000000000007E-2"/>
    <n v="0.71"/>
  </r>
  <r>
    <s v="Astro Bot Rescue Mission"/>
    <x v="8"/>
    <x v="6"/>
    <x v="2"/>
    <n v="8.5"/>
    <s v="Sony Interactive Entertainment  "/>
    <n v="0.22"/>
    <n v="0.36"/>
    <n v="0.02"/>
    <n v="0.11"/>
    <n v="0.71"/>
  </r>
  <r>
    <s v="God of War: Origins Collection"/>
    <x v="7"/>
    <x v="14"/>
    <x v="9"/>
    <n v="8.6"/>
    <s v="Sony Computer Entertainment  "/>
    <n v="0.39"/>
    <n v="0.08"/>
    <n v="0.02"/>
    <n v="7.0000000000000007E-2"/>
    <n v="0.56000000000000005"/>
  </r>
  <r>
    <s v="Yu-Gi-Oh! The Falsebound Kingdom"/>
    <x v="18"/>
    <x v="17"/>
    <x v="12"/>
    <n v="4.4000000000000004"/>
    <s v="Konami  "/>
    <n v="0.49"/>
    <n v="0.13"/>
    <n v="7.0000000000000007E-2"/>
    <n v="0.02"/>
    <n v="0.71"/>
  </r>
  <r>
    <s v="The LEGO Movie Videogame"/>
    <x v="8"/>
    <x v="13"/>
    <x v="6"/>
    <n v="6"/>
    <s v="Warner Bros. Interactive Entertainment  "/>
    <n v="0.26"/>
    <n v="0.32"/>
    <n v="0.01"/>
    <n v="0.11"/>
    <n v="0.70000000000000007"/>
  </r>
  <r>
    <s v="Blast Corps"/>
    <x v="12"/>
    <x v="24"/>
    <x v="9"/>
    <n v="9.1"/>
    <s v="Nintendo  "/>
    <n v="0.39"/>
    <n v="0.09"/>
    <n v="0.17"/>
    <n v="0.06"/>
    <n v="0.71"/>
  </r>
  <r>
    <s v="Monster Hunter 3 Ultimate"/>
    <x v="15"/>
    <x v="12"/>
    <x v="3"/>
    <n v="8.6999999999999993"/>
    <s v="Capcom  "/>
    <n v="0.24"/>
    <n v="0.2"/>
    <n v="0.22"/>
    <n v="0.04"/>
    <n v="0.70000000000000007"/>
  </r>
  <r>
    <s v="Valkyrie Profile"/>
    <x v="13"/>
    <x v="10"/>
    <x v="3"/>
    <n v="8.1"/>
    <s v="Enix  "/>
    <n v="7.0000000000000007E-2"/>
    <n v="0.05"/>
    <n v="0.63"/>
    <n v="0.05"/>
    <n v="0.8"/>
  </r>
  <r>
    <s v="Catherine"/>
    <x v="7"/>
    <x v="14"/>
    <x v="14"/>
    <n v="7.9"/>
    <s v="Atlus  "/>
    <n v="0.3"/>
    <n v="0.15"/>
    <n v="0.2"/>
    <n v="0.06"/>
    <n v="0.71"/>
  </r>
  <r>
    <s v="Plants vs Zombies: Garden Warfare"/>
    <x v="14"/>
    <x v="13"/>
    <x v="10"/>
    <n v="7.6"/>
    <s v="Electronic Arts  "/>
    <n v="0.39"/>
    <n v="0.25"/>
    <n v="0"/>
    <n v="0.06"/>
    <n v="0.7"/>
  </r>
  <r>
    <s v="Ace Attorney Investigations: Miles Edgeworth"/>
    <x v="4"/>
    <x v="8"/>
    <x v="11"/>
    <n v="7.7"/>
    <s v="Capcom  "/>
    <n v="0.23"/>
    <n v="0.14000000000000001"/>
    <n v="0.3"/>
    <n v="0.04"/>
    <n v="0.71"/>
  </r>
  <r>
    <s v="Bravely Second: End Layer"/>
    <x v="9"/>
    <x v="16"/>
    <x v="3"/>
    <n v="7.4"/>
    <s v="Nintendo  "/>
    <n v="0.22"/>
    <n v="0.11"/>
    <n v="0.2"/>
    <n v="0.03"/>
    <n v="0.56000000000000005"/>
  </r>
  <r>
    <s v="de Blob"/>
    <x v="0"/>
    <x v="3"/>
    <x v="2"/>
    <n v="8.1"/>
    <s v="THQ  "/>
    <n v="0.49"/>
    <n v="0.37"/>
    <n v="0"/>
    <n v="0.1"/>
    <n v="0.96"/>
  </r>
  <r>
    <s v="Kameo: Elements of Power"/>
    <x v="5"/>
    <x v="9"/>
    <x v="11"/>
    <n v="7.7"/>
    <s v="Microsoft Game Studios  "/>
    <n v="0.28000000000000003"/>
    <n v="0.03"/>
    <n v="0"/>
    <n v="0.03"/>
    <n v="0.34000000000000008"/>
  </r>
  <r>
    <s v="Chocobo's Dungeon 2"/>
    <x v="13"/>
    <x v="20"/>
    <x v="3"/>
    <n v="6.2"/>
    <s v="Square EA  "/>
    <n v="0.04"/>
    <n v="0.03"/>
    <n v="0.57999999999999996"/>
    <n v="0.05"/>
    <n v="0.7"/>
  </r>
  <r>
    <s v="Ape Escape: On the Loose"/>
    <x v="17"/>
    <x v="9"/>
    <x v="2"/>
    <n v="6.6"/>
    <s v="Sony Computer Entertainment  "/>
    <n v="0.52"/>
    <n v="0.01"/>
    <n v="0.12"/>
    <n v="0.05"/>
    <n v="0.70000000000000007"/>
  </r>
  <r>
    <s v="James Bond 007: Blood Stone"/>
    <x v="7"/>
    <x v="8"/>
    <x v="9"/>
    <n v="6.2"/>
    <s v="Activision  "/>
    <n v="0.18"/>
    <n v="0.37"/>
    <n v="0.02"/>
    <n v="0.12"/>
    <n v="0.69000000000000006"/>
  </r>
  <r>
    <s v="Monster Hunter Stories"/>
    <x v="9"/>
    <x v="1"/>
    <x v="3"/>
    <n v="8.1"/>
    <s v="Capcom  "/>
    <n v="0.14000000000000001"/>
    <n v="0.15"/>
    <n v="0.39"/>
    <n v="0.03"/>
    <n v="0.71000000000000008"/>
  </r>
  <r>
    <s v="Driver: San Francisco"/>
    <x v="5"/>
    <x v="14"/>
    <x v="1"/>
    <n v="8.1"/>
    <s v="Ubisoft  "/>
    <n v="0.25"/>
    <n v="0.37"/>
    <n v="0"/>
    <n v="7.0000000000000007E-2"/>
    <n v="0.69"/>
  </r>
  <r>
    <s v="Classic NES Series: Zelda II: The Adventure of Link"/>
    <x v="11"/>
    <x v="15"/>
    <x v="11"/>
    <n v="6.6"/>
    <s v="Nintendo  "/>
    <n v="0.37"/>
    <n v="0.14000000000000001"/>
    <n v="0.17"/>
    <n v="0.01"/>
    <n v="0.69000000000000006"/>
  </r>
  <r>
    <s v="Metal Gear Solid: Portable Ops Plus"/>
    <x v="17"/>
    <x v="7"/>
    <x v="9"/>
    <n v="6.9"/>
    <s v="Konami  "/>
    <n v="0.26"/>
    <n v="0.01"/>
    <n v="0.26"/>
    <n v="0.17"/>
    <n v="0.70000000000000007"/>
  </r>
  <r>
    <s v="The Evil Within"/>
    <x v="14"/>
    <x v="13"/>
    <x v="5"/>
    <n v="7.9"/>
    <s v="Bethesda Softworks  "/>
    <n v="0.36"/>
    <n v="0.27"/>
    <n v="0"/>
    <n v="0.06"/>
    <n v="0.69"/>
  </r>
  <r>
    <s v="The Sly Collection"/>
    <x v="7"/>
    <x v="8"/>
    <x v="2"/>
    <n v="8.6999999999999993"/>
    <s v="Sony Computer Entertainment  "/>
    <n v="0.52"/>
    <n v="0.08"/>
    <n v="0.01"/>
    <n v="0.08"/>
    <n v="0.69"/>
  </r>
  <r>
    <s v="Unlimited Saga"/>
    <x v="10"/>
    <x v="17"/>
    <x v="3"/>
    <n v="4.9000000000000004"/>
    <s v="Square Enix  "/>
    <n v="0.1"/>
    <n v="0.08"/>
    <n v="0.56000000000000005"/>
    <n v="0.03"/>
    <n v="0.77"/>
  </r>
  <r>
    <s v="Fortnite"/>
    <x v="1"/>
    <x v="6"/>
    <x v="10"/>
    <n v="8.5"/>
    <s v="Warner Bros. Interactive Entertainment  "/>
    <n v="0.38"/>
    <n v="0.24"/>
    <n v="0.01"/>
    <n v="0.06"/>
    <n v="0.69"/>
  </r>
  <r>
    <s v="Mario Party: The Top 100"/>
    <x v="9"/>
    <x v="1"/>
    <x v="7"/>
    <n v="5"/>
    <s v="Nintendo  "/>
    <n v="0.23"/>
    <n v="0.17"/>
    <n v="0.24"/>
    <n v="0.04"/>
    <n v="0.68"/>
  </r>
  <r>
    <s v="Test Drive Unlimited 2"/>
    <x v="5"/>
    <x v="14"/>
    <x v="1"/>
    <n v="6.8"/>
    <s v="Atari  "/>
    <n v="0.3"/>
    <n v="0.32"/>
    <n v="0"/>
    <n v="0.06"/>
    <n v="0.67999999999999994"/>
  </r>
  <r>
    <s v="Hot Shots Golf: Open Tee 2"/>
    <x v="17"/>
    <x v="3"/>
    <x v="0"/>
    <n v="8"/>
    <s v="Sony Computer Entertainment  "/>
    <n v="0.21"/>
    <n v="0.11"/>
    <n v="0.28000000000000003"/>
    <n v="0.08"/>
    <n v="0.68"/>
  </r>
  <r>
    <s v="Rayman Legends"/>
    <x v="15"/>
    <x v="12"/>
    <x v="2"/>
    <n v="9.5"/>
    <s v="Ubisoft  "/>
    <n v="0.25"/>
    <n v="0.35"/>
    <n v="0.03"/>
    <n v="0.05"/>
    <n v="0.68"/>
  </r>
  <r>
    <s v="Bushido Blade 2"/>
    <x v="13"/>
    <x v="5"/>
    <x v="4"/>
    <n v="7.5"/>
    <s v="Square EA  "/>
    <n v="0.25"/>
    <n v="0.17"/>
    <n v="0.22"/>
    <n v="0.04"/>
    <n v="0.68"/>
  </r>
  <r>
    <s v="Suikoden II"/>
    <x v="13"/>
    <x v="20"/>
    <x v="3"/>
    <n v="8.5"/>
    <s v="Konami  "/>
    <n v="0.15"/>
    <n v="0.1"/>
    <n v="0.38"/>
    <n v="0.04"/>
    <n v="0.67"/>
  </r>
  <r>
    <s v=".hack//Mutation Part 2"/>
    <x v="10"/>
    <x v="17"/>
    <x v="3"/>
    <n v="7.5"/>
    <s v="Bandai  "/>
    <n v="0.23"/>
    <n v="0.18"/>
    <n v="0.2"/>
    <n v="0.06"/>
    <n v="0.67000000000000015"/>
  </r>
  <r>
    <s v="Spider-Man 3"/>
    <x v="7"/>
    <x v="7"/>
    <x v="2"/>
    <n v="6.6"/>
    <s v="Activision  "/>
    <n v="0.26"/>
    <n v="0.28999999999999998"/>
    <n v="0.02"/>
    <n v="0.11"/>
    <n v="0.68"/>
  </r>
  <r>
    <s v="Final Fantasy Tactics A2: Grimoire of the Rift"/>
    <x v="4"/>
    <x v="3"/>
    <x v="3"/>
    <n v="8.1"/>
    <s v="Square Enix  "/>
    <n v="0.38"/>
    <n v="0.03"/>
    <n v="0.3"/>
    <n v="0.04"/>
    <n v="0.75"/>
  </r>
  <r>
    <s v="Diablo III: Eternal Collection"/>
    <x v="1"/>
    <x v="6"/>
    <x v="9"/>
    <n v="9"/>
    <s v="Blizzard Entertainment  "/>
    <n v="0.38"/>
    <n v="0.22"/>
    <n v="0.01"/>
    <n v="0.06"/>
    <n v="0.66999999999999993"/>
  </r>
  <r>
    <s v="Wild ARMs 2"/>
    <x v="13"/>
    <x v="10"/>
    <x v="3"/>
    <n v="6.5"/>
    <s v="Sony Computer Entertainment  "/>
    <n v="0.19"/>
    <n v="0.13"/>
    <n v="0.31"/>
    <n v="0.04"/>
    <n v="0.67"/>
  </r>
  <r>
    <s v="Final Fantasy Crystal Chronicles: Ring of Fates"/>
    <x v="4"/>
    <x v="3"/>
    <x v="3"/>
    <n v="7.7"/>
    <s v="Square Enix  "/>
    <n v="0.22"/>
    <n v="0.01"/>
    <n v="0.42"/>
    <n v="0.02"/>
    <n v="0.67"/>
  </r>
  <r>
    <s v="2014 FIFA World Cup Brazil"/>
    <x v="7"/>
    <x v="13"/>
    <x v="0"/>
    <n v="7.9"/>
    <s v="EA Sports  "/>
    <n v="0.15"/>
    <n v="0.4"/>
    <n v="0.01"/>
    <n v="0.1"/>
    <n v="0.66"/>
  </r>
  <r>
    <s v="Castlevania: Lords of Shadow"/>
    <x v="5"/>
    <x v="8"/>
    <x v="9"/>
    <n v="7.9"/>
    <s v="Konami  "/>
    <n v="0.42"/>
    <n v="0.17"/>
    <n v="0.01"/>
    <n v="0.05"/>
    <n v="0.65"/>
  </r>
  <r>
    <s v="Fist of the North Star: Ken's Rage"/>
    <x v="7"/>
    <x v="8"/>
    <x v="9"/>
    <n v="4.8"/>
    <s v="Tecmo Koei  "/>
    <n v="0.06"/>
    <n v="0.03"/>
    <n v="0.55000000000000004"/>
    <n v="0.01"/>
    <n v="0.65"/>
  </r>
  <r>
    <s v="Suikoden IV"/>
    <x v="10"/>
    <x v="9"/>
    <x v="3"/>
    <n v="6.3"/>
    <s v="Konami  "/>
    <n v="0.17"/>
    <n v="0.13"/>
    <n v="0.3"/>
    <n v="0.05"/>
    <n v="0.65000000000000013"/>
  </r>
  <r>
    <s v="Shaun White Snowboarding"/>
    <x v="7"/>
    <x v="3"/>
    <x v="0"/>
    <n v="6"/>
    <s v="Ubisoft  "/>
    <n v="0.31"/>
    <n v="0.24"/>
    <n v="0.01"/>
    <n v="0.1"/>
    <n v="0.66"/>
  </r>
  <r>
    <s v="Dead or Alive 5"/>
    <x v="7"/>
    <x v="26"/>
    <x v="4"/>
    <n v="7.6"/>
    <s v="Tecmo Koei  "/>
    <n v="0.23"/>
    <n v="0.15"/>
    <n v="0.21"/>
    <n v="7.0000000000000007E-2"/>
    <n v="0.65999999999999992"/>
  </r>
  <r>
    <s v="F-Zero GX"/>
    <x v="18"/>
    <x v="17"/>
    <x v="1"/>
    <n v="8.4"/>
    <s v="Nintendo  "/>
    <n v="0.41"/>
    <n v="0.11"/>
    <n v="0.12"/>
    <n v="0.02"/>
    <n v="0.66"/>
  </r>
  <r>
    <s v="007: Quantum of Solace"/>
    <x v="0"/>
    <x v="3"/>
    <x v="10"/>
    <n v="5.6"/>
    <s v="Activision  "/>
    <n v="0.28999999999999998"/>
    <n v="0.28000000000000003"/>
    <n v="0.01"/>
    <n v="7.0000000000000007E-2"/>
    <n v="0.65000000000000013"/>
  </r>
  <r>
    <s v="LEGO City Undercover"/>
    <x v="1"/>
    <x v="1"/>
    <x v="2"/>
    <n v="8"/>
    <s v="Warner Bros. Interactive Entertainment  "/>
    <n v="0.23"/>
    <n v="0.33"/>
    <n v="0.03"/>
    <n v="0.05"/>
    <n v="0.64000000000000012"/>
  </r>
  <r>
    <s v="Star Ocean: First Departure"/>
    <x v="17"/>
    <x v="3"/>
    <x v="3"/>
    <n v="7.5"/>
    <s v="Square Enix  "/>
    <n v="0.2"/>
    <n v="0.14000000000000001"/>
    <n v="0.22"/>
    <n v="0.09"/>
    <n v="0.65"/>
  </r>
  <r>
    <s v="Sengoku Basara: Samurai Heroes"/>
    <x v="7"/>
    <x v="8"/>
    <x v="9"/>
    <n v="6.1"/>
    <s v="Capcom  "/>
    <n v="0.17"/>
    <n v="0.04"/>
    <n v="0.4"/>
    <n v="0.02"/>
    <n v="0.63000000000000012"/>
  </r>
  <r>
    <s v="New Play Control! Pikmin"/>
    <x v="0"/>
    <x v="4"/>
    <x v="12"/>
    <n v="7.7"/>
    <s v="Nintendo  "/>
    <n v="0.28000000000000003"/>
    <n v="0.13"/>
    <n v="0.19"/>
    <n v="0.04"/>
    <n v="0.64000000000000012"/>
  </r>
  <r>
    <s v="Dragon Ball: Raging Blast 2"/>
    <x v="5"/>
    <x v="8"/>
    <x v="4"/>
    <n v="6"/>
    <s v="Namco Bandai  "/>
    <n v="0.49"/>
    <n v="0.09"/>
    <n v="0.01"/>
    <n v="0.05"/>
    <n v="0.64"/>
  </r>
  <r>
    <s v="Castlevania"/>
    <x v="12"/>
    <x v="20"/>
    <x v="2"/>
    <n v="7.6"/>
    <s v="Konami  "/>
    <n v="0.44"/>
    <n v="0.1"/>
    <n v="0.04"/>
    <n v="0.05"/>
    <n v="0.63000000000000012"/>
  </r>
  <r>
    <s v="Phantasy Star Portable"/>
    <x v="17"/>
    <x v="4"/>
    <x v="3"/>
    <n v="7.1"/>
    <s v="Sega  "/>
    <n v="0.21"/>
    <n v="0.06"/>
    <n v="0.63"/>
    <n v="0.06"/>
    <n v="0.96"/>
  </r>
  <r>
    <s v="Dead Island: Riptide"/>
    <x v="7"/>
    <x v="12"/>
    <x v="9"/>
    <n v="6.6"/>
    <s v="Deep Silver  "/>
    <n v="0.26"/>
    <n v="0.21"/>
    <n v="7.0000000000000007E-2"/>
    <n v="0.1"/>
    <n v="0.64"/>
  </r>
  <r>
    <s v="Lost Planet: Extreme Condition"/>
    <x v="7"/>
    <x v="3"/>
    <x v="10"/>
    <n v="6.3"/>
    <s v="Capcom  "/>
    <n v="0.31"/>
    <n v="0.17"/>
    <n v="7.0000000000000007E-2"/>
    <n v="0.08"/>
    <n v="0.63"/>
  </r>
  <r>
    <s v="White Knight Chronicles II"/>
    <x v="7"/>
    <x v="14"/>
    <x v="3"/>
    <n v="5.4"/>
    <s v="D3 Publisher  "/>
    <n v="0.23"/>
    <n v="0.09"/>
    <n v="0.27"/>
    <n v="0.04"/>
    <n v="0.63000000000000012"/>
  </r>
  <r>
    <s v="LEGO The Incredibles"/>
    <x v="1"/>
    <x v="6"/>
    <x v="9"/>
    <n v="6.5"/>
    <s v="Warner Bros. Interactive Entertainment  "/>
    <n v="0.35"/>
    <n v="0.21"/>
    <n v="0.01"/>
    <n v="0.06"/>
    <n v="0.62999999999999989"/>
  </r>
  <r>
    <s v="Ape Escape 2"/>
    <x v="10"/>
    <x v="17"/>
    <x v="2"/>
    <n v="8"/>
    <s v="Ubisoft  "/>
    <n v="0.12"/>
    <n v="0.09"/>
    <n v="0.38"/>
    <n v="0.03"/>
    <n v="0.62"/>
  </r>
  <r>
    <s v="Shin Megami Tensei: Persona 3 FES"/>
    <x v="10"/>
    <x v="3"/>
    <x v="3"/>
    <n v="8.6999999999999993"/>
    <s v="Atlus  "/>
    <n v="0.22"/>
    <n v="0.2"/>
    <n v="0.16"/>
    <n v="0.05"/>
    <n v="0.63000000000000012"/>
  </r>
  <r>
    <s v="Tony Hawk's Project 8"/>
    <x v="7"/>
    <x v="0"/>
    <x v="0"/>
    <n v="7.9"/>
    <s v="Activision  "/>
    <n v="0.3"/>
    <n v="0.23"/>
    <n v="0.01"/>
    <n v="0.1"/>
    <n v="0.64"/>
  </r>
  <r>
    <s v="NieR"/>
    <x v="7"/>
    <x v="8"/>
    <x v="3"/>
    <n v="6.6"/>
    <s v="Square Enix  "/>
    <n v="0.17"/>
    <n v="0.19"/>
    <n v="0.2"/>
    <n v="7.0000000000000007E-2"/>
    <n v="0.63000000000000012"/>
  </r>
  <r>
    <s v="Test Drive Unlimited 2"/>
    <x v="7"/>
    <x v="14"/>
    <x v="1"/>
    <n v="6.9"/>
    <s v="Atari  "/>
    <n v="0.16"/>
    <n v="0.35"/>
    <n v="0.01"/>
    <n v="0.11"/>
    <n v="0.63"/>
  </r>
  <r>
    <s v="Wild ARMs 3"/>
    <x v="10"/>
    <x v="18"/>
    <x v="3"/>
    <n v="7.6"/>
    <s v="Sony Computer Entertainment  "/>
    <n v="0.16"/>
    <n v="0.13"/>
    <n v="0.28999999999999998"/>
    <n v="0.04"/>
    <n v="0.62000000000000011"/>
  </r>
  <r>
    <s v="Donkey Kong Barrel Blast"/>
    <x v="0"/>
    <x v="7"/>
    <x v="1"/>
    <n v="4.8"/>
    <s v="Nintendo  "/>
    <n v="0.19"/>
    <n v="0.26"/>
    <n v="0.11"/>
    <n v="0.06"/>
    <n v="0.62000000000000011"/>
  </r>
  <r>
    <s v="Jak and Daxter: The Lost Frontier"/>
    <x v="17"/>
    <x v="4"/>
    <x v="2"/>
    <n v="7.5"/>
    <s v="Sony Computer Entertainment  "/>
    <n v="0.18"/>
    <n v="0.28000000000000003"/>
    <n v="0"/>
    <n v="0.16"/>
    <n v="0.62"/>
  </r>
  <r>
    <s v="Viewtiful Joe"/>
    <x v="18"/>
    <x v="17"/>
    <x v="9"/>
    <n v="9.4"/>
    <s v="Capcom  "/>
    <n v="0.38"/>
    <n v="0.1"/>
    <n v="0.12"/>
    <n v="0.02"/>
    <n v="0.62"/>
  </r>
  <r>
    <s v="Prince of Persia: The Forgotten Sands"/>
    <x v="5"/>
    <x v="8"/>
    <x v="9"/>
    <n v="7.5"/>
    <s v="Ubisoft  "/>
    <n v="0.3"/>
    <n v="0.26"/>
    <n v="0"/>
    <n v="0.06"/>
    <n v="0.62000000000000011"/>
  </r>
  <r>
    <s v="Phoenix Wright: Ace Attorney - Trials and Tribulations"/>
    <x v="4"/>
    <x v="7"/>
    <x v="11"/>
    <n v="7.9"/>
    <s v="Capcom  "/>
    <n v="0.3"/>
    <n v="0.03"/>
    <n v="0.25"/>
    <n v="0.03"/>
    <n v="0.61"/>
  </r>
  <r>
    <s v="NBA 2K9"/>
    <x v="7"/>
    <x v="3"/>
    <x v="0"/>
    <n v="8.3000000000000007"/>
    <s v="2K Sports  "/>
    <n v="0.56000000000000005"/>
    <n v="0"/>
    <n v="0"/>
    <n v="0.05"/>
    <n v="0.6100000000000001"/>
  </r>
  <r>
    <s v="Dragon Ball Z: Ultimate Tenkaichi"/>
    <x v="7"/>
    <x v="14"/>
    <x v="4"/>
    <n v="5"/>
    <s v="Namco Bandai  "/>
    <n v="0.27"/>
    <n v="0.18"/>
    <n v="0.09"/>
    <n v="7.0000000000000007E-2"/>
    <n v="0.6100000000000001"/>
  </r>
  <r>
    <s v="Wet"/>
    <x v="7"/>
    <x v="4"/>
    <x v="10"/>
    <n v="6.9"/>
    <s v="Bethesda Softworks  "/>
    <n v="0.22"/>
    <n v="0.27"/>
    <n v="0.01"/>
    <n v="0.11"/>
    <n v="0.61"/>
  </r>
  <r>
    <s v="Vanquish"/>
    <x v="7"/>
    <x v="8"/>
    <x v="10"/>
    <n v="8.5"/>
    <s v="Sega  "/>
    <n v="0.21"/>
    <n v="0.22"/>
    <n v="0.11"/>
    <n v="0.08"/>
    <n v="0.62"/>
  </r>
  <r>
    <s v="Samurai Warriors 2"/>
    <x v="10"/>
    <x v="0"/>
    <x v="9"/>
    <n v="5.6"/>
    <s v="KOEI  "/>
    <n v="0.02"/>
    <n v="0.02"/>
    <n v="0.56999999999999995"/>
    <n v="0.01"/>
    <n v="0.62"/>
  </r>
  <r>
    <s v="Sacred 2: Fallen Angel"/>
    <x v="7"/>
    <x v="4"/>
    <x v="3"/>
    <n v="7.1"/>
    <s v="CDV Software Entertainment  "/>
    <n v="0.22"/>
    <n v="0.23"/>
    <n v="0.08"/>
    <n v="0.09"/>
    <n v="0.62"/>
  </r>
  <r>
    <s v="New Play Control! Pikmin 2"/>
    <x v="0"/>
    <x v="21"/>
    <x v="12"/>
    <n v="8.6999999999999993"/>
    <s v="Nintendo  "/>
    <n v="0.11"/>
    <n v="0.13"/>
    <n v="0.34"/>
    <n v="0.02"/>
    <n v="0.60000000000000009"/>
  </r>
  <r>
    <s v="Final Fantasy IV Advance"/>
    <x v="11"/>
    <x v="9"/>
    <x v="3"/>
    <n v="8.6"/>
    <s v="Square Enix  "/>
    <n v="0.27"/>
    <n v="0.1"/>
    <n v="0.22"/>
    <n v="0.01"/>
    <n v="0.6"/>
  </r>
  <r>
    <s v="Wave Race: Blue Storm"/>
    <x v="18"/>
    <x v="19"/>
    <x v="1"/>
    <n v="8.4"/>
    <s v="Nintendo  "/>
    <n v="0.4"/>
    <n v="0.1"/>
    <n v="0.09"/>
    <n v="0.02"/>
    <n v="0.61"/>
  </r>
  <r>
    <s v="Suikoden"/>
    <x v="13"/>
    <x v="22"/>
    <x v="3"/>
    <n v="8.1999999999999993"/>
    <s v="Konami  "/>
    <n v="0.21"/>
    <n v="0.14000000000000001"/>
    <n v="0.21"/>
    <n v="0.04"/>
    <n v="0.6"/>
  </r>
  <r>
    <s v="Call of Juarez: Bound in Blood"/>
    <x v="5"/>
    <x v="4"/>
    <x v="10"/>
    <n v="7.6"/>
    <s v="Ubisoft  "/>
    <n v="0.3"/>
    <n v="0.24"/>
    <n v="0"/>
    <n v="0.06"/>
    <n v="0.60000000000000009"/>
  </r>
  <r>
    <s v="Phantasy Star Portable 2"/>
    <x v="17"/>
    <x v="8"/>
    <x v="3"/>
    <n v="7.4"/>
    <s v="Sega  "/>
    <n v="0.08"/>
    <n v="0.11"/>
    <n v="0.62"/>
    <n v="0.06"/>
    <n v="0.87000000000000011"/>
  </r>
  <r>
    <s v="Shin Megami Tensei IV"/>
    <x v="9"/>
    <x v="12"/>
    <x v="3"/>
    <n v="8.3000000000000007"/>
    <s v="Atlus  "/>
    <n v="0.28000000000000003"/>
    <n v="0"/>
    <n v="0.27"/>
    <n v="0.03"/>
    <n v="0.58000000000000007"/>
  </r>
  <r>
    <s v="PGR3 - Project Gotham Racing 3"/>
    <x v="5"/>
    <x v="9"/>
    <x v="1"/>
    <n v="8.8000000000000007"/>
    <s v="Microsoft Game Studios  "/>
    <n v="0.49"/>
    <n v="0.03"/>
    <n v="0.03"/>
    <n v="0.05"/>
    <n v="0.60000000000000009"/>
  </r>
  <r>
    <s v="Metal Gear Solid V: Ground Zeroes"/>
    <x v="7"/>
    <x v="13"/>
    <x v="6"/>
    <n v="8.5"/>
    <s v="Konami Digital Entertainment  "/>
    <n v="0.13"/>
    <n v="0.13"/>
    <n v="0.28000000000000003"/>
    <n v="0.05"/>
    <n v="0.59000000000000008"/>
  </r>
  <r>
    <s v="Kane &amp; Lynch 2: Dog Days"/>
    <x v="7"/>
    <x v="8"/>
    <x v="10"/>
    <n v="6.3"/>
    <s v="Square Enix  "/>
    <n v="0.17"/>
    <n v="0.28000000000000003"/>
    <n v="0.05"/>
    <n v="0.1"/>
    <n v="0.60000000000000009"/>
  </r>
  <r>
    <s v="2002 FIFA World Cup"/>
    <x v="10"/>
    <x v="18"/>
    <x v="0"/>
    <n v="7.9"/>
    <s v="EA Sports  "/>
    <n v="0.21"/>
    <n v="0.17"/>
    <n v="0.16"/>
    <n v="0.06"/>
    <n v="0.60000000000000009"/>
  </r>
  <r>
    <s v="Dead or Alive Xtreme Beach Volleyball"/>
    <x v="16"/>
    <x v="17"/>
    <x v="0"/>
    <n v="6.6"/>
    <s v="Tecmo  "/>
    <n v="0.36"/>
    <n v="0.08"/>
    <n v="0.14000000000000001"/>
    <n v="0.02"/>
    <n v="0.60000000000000009"/>
  </r>
  <r>
    <s v="WarioWare D.I.Y."/>
    <x v="4"/>
    <x v="8"/>
    <x v="5"/>
    <n v="8.3000000000000007"/>
    <s v="Nintendo  "/>
    <n v="0.17"/>
    <n v="0.18"/>
    <n v="0.2"/>
    <n v="0.04"/>
    <n v="0.59000000000000008"/>
  </r>
  <r>
    <s v="Silent Hill: Shattered Memories"/>
    <x v="10"/>
    <x v="8"/>
    <x v="11"/>
    <n v="8"/>
    <s v="Konami  "/>
    <n v="0.13"/>
    <n v="0.22"/>
    <n v="0.01"/>
    <n v="0.23"/>
    <n v="0.59"/>
  </r>
  <r>
    <s v="Madden NFL 06"/>
    <x v="5"/>
    <x v="9"/>
    <x v="0"/>
    <n v="7.7"/>
    <s v="EA Sports  "/>
    <n v="0.54"/>
    <n v="0"/>
    <n v="0.01"/>
    <n v="0.03"/>
    <n v="0.58000000000000007"/>
  </r>
  <r>
    <s v="Blur"/>
    <x v="5"/>
    <x v="8"/>
    <x v="1"/>
    <n v="8.3000000000000007"/>
    <s v="Activision  "/>
    <n v="0.25"/>
    <n v="0.27"/>
    <n v="0"/>
    <n v="0.06"/>
    <n v="0.58000000000000007"/>
  </r>
  <r>
    <s v="Alice: Madness Returns"/>
    <x v="7"/>
    <x v="14"/>
    <x v="11"/>
    <n v="6.7"/>
    <s v="Electronic Arts  "/>
    <n v="0.22"/>
    <n v="0.24"/>
    <n v="0.04"/>
    <n v="0.08"/>
    <n v="0.57999999999999996"/>
  </r>
  <r>
    <s v="Harvest Moon: Friends of Mineral Town"/>
    <x v="11"/>
    <x v="17"/>
    <x v="8"/>
    <n v="7.6"/>
    <s v="Natsume  "/>
    <n v="0.34"/>
    <n v="0.13"/>
    <n v="0.11"/>
    <n v="0.01"/>
    <n v="0.59000000000000008"/>
  </r>
  <r>
    <s v="Final Fantasy Explorers"/>
    <x v="9"/>
    <x v="16"/>
    <x v="3"/>
    <n v="7.3"/>
    <s v="Square Enix  "/>
    <n v="0.17"/>
    <n v="0.1"/>
    <n v="0.28999999999999998"/>
    <n v="0.03"/>
    <n v="0.59000000000000008"/>
  </r>
  <r>
    <s v="LEGO Worlds"/>
    <x v="1"/>
    <x v="1"/>
    <x v="5"/>
    <n v="5"/>
    <s v="Warner Bros. Interactive Entertainment  "/>
    <n v="0.21"/>
    <n v="0.33"/>
    <n v="0"/>
    <n v="0.04"/>
    <n v="0.58000000000000007"/>
  </r>
  <r>
    <s v="Diablo"/>
    <x v="13"/>
    <x v="5"/>
    <x v="3"/>
    <n v="8.3000000000000007"/>
    <s v="Electronic Arts  "/>
    <n v="0.28999999999999998"/>
    <n v="0.19"/>
    <n v="7.0000000000000007E-2"/>
    <n v="0.04"/>
    <n v="0.59000000000000008"/>
  </r>
  <r>
    <s v="Tom Clancy's HAWX"/>
    <x v="5"/>
    <x v="4"/>
    <x v="9"/>
    <n v="6.9"/>
    <s v="Ubisoft  "/>
    <n v="0.31"/>
    <n v="0.19"/>
    <n v="0.02"/>
    <n v="0.06"/>
    <n v="0.58000000000000007"/>
  </r>
  <r>
    <s v="International Superstar Soccer '98"/>
    <x v="12"/>
    <x v="5"/>
    <x v="0"/>
    <n v="9.1"/>
    <s v="Konami  "/>
    <n v="0.06"/>
    <n v="0.3"/>
    <n v="0.19"/>
    <n v="0.03"/>
    <n v="0.58000000000000007"/>
  </r>
  <r>
    <s v="The Last Remnant"/>
    <x v="5"/>
    <x v="3"/>
    <x v="3"/>
    <n v="6.5"/>
    <s v="Square Enix  "/>
    <n v="0.25"/>
    <n v="0.2"/>
    <n v="0.18"/>
    <n v="0.06"/>
    <n v="0.69"/>
  </r>
  <r>
    <s v="Final Fantasy: The 4 Heroes of Light"/>
    <x v="4"/>
    <x v="8"/>
    <x v="3"/>
    <n v="7.2"/>
    <s v="Square Enix  "/>
    <n v="0.22"/>
    <n v="0.1"/>
    <n v="0.23"/>
    <n v="0.03"/>
    <n v="0.58000000000000007"/>
  </r>
  <r>
    <s v="Kirby and the Rainbow Curse"/>
    <x v="15"/>
    <x v="26"/>
    <x v="2"/>
    <n v="8.1999999999999993"/>
    <s v="Nintendo  "/>
    <n v="0.26"/>
    <n v="0.14000000000000001"/>
    <n v="0.13"/>
    <n v="0.04"/>
    <n v="0.57000000000000006"/>
  </r>
  <r>
    <s v="Disney Magic World 2"/>
    <x v="9"/>
    <x v="16"/>
    <x v="8"/>
    <n v="7.5"/>
    <s v="Nintendo  "/>
    <n v="7.0000000000000007E-2"/>
    <n v="0.25"/>
    <n v="0.23"/>
    <n v="0.02"/>
    <n v="0.57000000000000006"/>
  </r>
  <r>
    <s v="Disgaea 4: A Promise Unforgotten"/>
    <x v="7"/>
    <x v="14"/>
    <x v="3"/>
    <n v="7.9"/>
    <s v="NIS America  "/>
    <n v="0.27"/>
    <n v="0.11"/>
    <n v="0.14000000000000001"/>
    <n v="0.06"/>
    <n v="0.58000000000000007"/>
  </r>
  <r>
    <s v="BlazBlue: Calamity Trigger"/>
    <x v="7"/>
    <x v="4"/>
    <x v="4"/>
    <n v="8.5"/>
    <s v="Aksys Games  "/>
    <n v="0.36"/>
    <n v="0.1"/>
    <n v="0.06"/>
    <n v="0.06"/>
    <n v="0.58000000000000007"/>
  </r>
  <r>
    <s v="Ultra Street Fighter II: The Final Challengers"/>
    <x v="1"/>
    <x v="1"/>
    <x v="4"/>
    <n v="7"/>
    <s v="Capcom  "/>
    <n v="0.22"/>
    <n v="0.22"/>
    <n v="0.09"/>
    <n v="0.04"/>
    <n v="0.57000000000000006"/>
  </r>
  <r>
    <s v="Harvest Moon: The Tale of Two Towns"/>
    <x v="4"/>
    <x v="14"/>
    <x v="8"/>
    <n v="6.3"/>
    <s v="Natsume  "/>
    <n v="0.27"/>
    <n v="0.06"/>
    <n v="0.22"/>
    <n v="0.03"/>
    <n v="0.58000000000000007"/>
  </r>
  <r>
    <s v="Beyond The Beyond"/>
    <x v="13"/>
    <x v="22"/>
    <x v="3"/>
    <n v="4.8"/>
    <s v="Sony Computer Entertainment  "/>
    <n v="0.11"/>
    <n v="0.08"/>
    <n v="0.35"/>
    <n v="0.04"/>
    <n v="0.58000000000000007"/>
  </r>
  <r>
    <s v="Harvest Moon: Sunshine Islands"/>
    <x v="4"/>
    <x v="4"/>
    <x v="8"/>
    <n v="9"/>
    <s v="Natsume  "/>
    <n v="0.35"/>
    <n v="0.03"/>
    <n v="0.17"/>
    <n v="0.03"/>
    <n v="0.58000000000000007"/>
  </r>
  <r>
    <s v="Top Spin 3"/>
    <x v="7"/>
    <x v="3"/>
    <x v="0"/>
    <n v="7.8"/>
    <s v="2K Sports  "/>
    <n v="0.08"/>
    <n v="0.37"/>
    <n v="0"/>
    <n v="0.12"/>
    <n v="0.57000000000000006"/>
  </r>
  <r>
    <s v="Resident Evil Outbreak File #2"/>
    <x v="10"/>
    <x v="9"/>
    <x v="9"/>
    <n v="5.8"/>
    <s v="Capcom  "/>
    <n v="0.19"/>
    <n v="0.15"/>
    <n v="0.17"/>
    <n v="0.05"/>
    <n v="0.56000000000000005"/>
  </r>
  <r>
    <s v="Breath of Fire IV"/>
    <x v="13"/>
    <x v="10"/>
    <x v="3"/>
    <n v="8.4"/>
    <s v="Capcom  "/>
    <n v="0.11"/>
    <n v="0.08"/>
    <n v="0.34"/>
    <n v="0.04"/>
    <n v="0.57000000000000006"/>
  </r>
  <r>
    <s v="Everybody's Golf"/>
    <x v="8"/>
    <x v="1"/>
    <x v="0"/>
    <n v="8.1"/>
    <s v="Sony Interactive Entertainment  "/>
    <n v="0.12"/>
    <n v="0.22"/>
    <n v="0.17"/>
    <n v="0.06"/>
    <n v="0.57000000000000006"/>
  </r>
  <r>
    <s v="Odin Sphere"/>
    <x v="10"/>
    <x v="7"/>
    <x v="3"/>
    <n v="8"/>
    <s v="Atlus  "/>
    <n v="0.23"/>
    <n v="0.18"/>
    <n v="0.09"/>
    <n v="0.06"/>
    <n v="0.56000000000000005"/>
  </r>
  <r>
    <s v="Final Fantasy IV: The Complete Collection"/>
    <x v="17"/>
    <x v="14"/>
    <x v="3"/>
    <n v="8"/>
    <s v="Square Enix  "/>
    <n v="0.13"/>
    <n v="0.09"/>
    <n v="0.27"/>
    <n v="0.06"/>
    <n v="0.55000000000000004"/>
  </r>
  <r>
    <s v="Tom Clancy's HAWX"/>
    <x v="7"/>
    <x v="4"/>
    <x v="9"/>
    <n v="7.5"/>
    <s v="Ubisoft  "/>
    <n v="0.21"/>
    <n v="0.22"/>
    <n v="0.05"/>
    <n v="0.09"/>
    <n v="0.56999999999999995"/>
  </r>
  <r>
    <s v="Xenoblade Chronicles"/>
    <x v="9"/>
    <x v="26"/>
    <x v="3"/>
    <n v="8.6"/>
    <s v="Nintendo  "/>
    <n v="0.24"/>
    <n v="0.15"/>
    <n v="0.13"/>
    <n v="0.04"/>
    <n v="0.56000000000000005"/>
  </r>
  <r>
    <s v="Tetris Party Deluxe"/>
    <x v="0"/>
    <x v="8"/>
    <x v="14"/>
    <n v="7.3"/>
    <s v="Majesco  "/>
    <n v="0.33"/>
    <n v="0.16"/>
    <n v="0.02"/>
    <n v="0.05"/>
    <n v="0.56000000000000005"/>
  </r>
  <r>
    <s v="Puzzle &amp; Dragons Z + Super Mario Bros. Edition"/>
    <x v="9"/>
    <x v="26"/>
    <x v="14"/>
    <n v="7.8"/>
    <s v="Nintendo  "/>
    <n v="0.09"/>
    <n v="0.11"/>
    <n v="0.35"/>
    <n v="0.02"/>
    <n v="0.57000000000000006"/>
  </r>
  <r>
    <s v="Metroid: Samus Returns"/>
    <x v="9"/>
    <x v="1"/>
    <x v="6"/>
    <n v="9.1"/>
    <s v="Nintendo  "/>
    <n v="0.3"/>
    <n v="0.15"/>
    <n v="7.0000000000000007E-2"/>
    <n v="0.05"/>
    <n v="0.57000000000000006"/>
  </r>
  <r>
    <s v="Resident Evil 2"/>
    <x v="12"/>
    <x v="20"/>
    <x v="9"/>
    <n v="9"/>
    <s v="Capcom  "/>
    <n v="0.39"/>
    <n v="0.09"/>
    <n v="7.0000000000000007E-2"/>
    <n v="0.01"/>
    <n v="0.56000000000000005"/>
  </r>
  <r>
    <s v="Yakuza 4"/>
    <x v="7"/>
    <x v="14"/>
    <x v="11"/>
    <n v="7.7"/>
    <s v="Sega  "/>
    <n v="0.15"/>
    <n v="0.13"/>
    <n v="0.63"/>
    <n v="0.05"/>
    <n v="0.96000000000000008"/>
  </r>
  <r>
    <s v="Enslaved: Odyssey to the West"/>
    <x v="7"/>
    <x v="8"/>
    <x v="9"/>
    <n v="7.9"/>
    <s v="Namco Bandai  "/>
    <n v="0.24"/>
    <n v="0.23"/>
    <n v="0.01"/>
    <n v="0.08"/>
    <n v="0.55999999999999994"/>
  </r>
  <r>
    <s v="No More Heroes"/>
    <x v="0"/>
    <x v="3"/>
    <x v="9"/>
    <n v="8.1999999999999993"/>
    <s v="Ubisoft  "/>
    <n v="0.28999999999999998"/>
    <n v="0.17"/>
    <n v="0.04"/>
    <n v="0.05"/>
    <n v="0.54999999999999993"/>
  </r>
  <r>
    <s v="Lunar: Silver Star Story Complete"/>
    <x v="13"/>
    <x v="20"/>
    <x v="3"/>
    <n v="7.6"/>
    <s v="Working Designs  "/>
    <n v="0.27"/>
    <n v="0.18"/>
    <n v="0.06"/>
    <n v="0.04"/>
    <n v="0.55000000000000004"/>
  </r>
  <r>
    <s v="Metal Gear Solid 3: Subsistence"/>
    <x v="10"/>
    <x v="0"/>
    <x v="9"/>
    <n v="9.4"/>
    <s v="Konami  "/>
    <n v="0.34"/>
    <n v="0.01"/>
    <n v="0.15"/>
    <n v="0.06"/>
    <n v="0.56000000000000005"/>
  </r>
  <r>
    <s v="Poochy &amp; Yoshi's Woolly World"/>
    <x v="9"/>
    <x v="1"/>
    <x v="2"/>
    <n v="7.5"/>
    <s v="Nintendo  "/>
    <n v="0.2"/>
    <n v="0.16"/>
    <n v="0.17"/>
    <n v="0.03"/>
    <n v="0.56000000000000005"/>
  </r>
  <r>
    <s v="Disgaea 3: Absence of Justice"/>
    <x v="7"/>
    <x v="3"/>
    <x v="3"/>
    <n v="7.8"/>
    <s v="NIS America  "/>
    <n v="0.36"/>
    <n v="0.03"/>
    <n v="0.11"/>
    <n v="0.05"/>
    <n v="0.55000000000000004"/>
  </r>
  <r>
    <s v="Yakuza: Dead Souls"/>
    <x v="7"/>
    <x v="21"/>
    <x v="10"/>
    <n v="7"/>
    <s v="Sega  "/>
    <n v="0.09"/>
    <n v="0.06"/>
    <n v="0.42"/>
    <n v="0.03"/>
    <n v="0.6"/>
  </r>
  <r>
    <s v="Donkey Kong Jungle Climber"/>
    <x v="4"/>
    <x v="7"/>
    <x v="2"/>
    <n v="7.8"/>
    <s v="Nintendo  "/>
    <n v="0.25"/>
    <n v="0.03"/>
    <n v="0.24"/>
    <n v="0.03"/>
    <n v="0.55000000000000004"/>
  </r>
  <r>
    <s v="ModNation Racers"/>
    <x v="17"/>
    <x v="8"/>
    <x v="1"/>
    <n v="7.7"/>
    <s v="Sony Computer Entertainment  "/>
    <n v="0.11"/>
    <n v="0.27"/>
    <n v="0.02"/>
    <n v="0.14000000000000001"/>
    <n v="0.54"/>
  </r>
  <r>
    <s v="Dynasty Warriors: Gundam 3"/>
    <x v="7"/>
    <x v="14"/>
    <x v="9"/>
    <n v="6.5"/>
    <s v="Tecmo Koei  "/>
    <n v="0.11"/>
    <n v="0.05"/>
    <n v="0.36"/>
    <n v="0.02"/>
    <n v="0.54"/>
  </r>
  <r>
    <s v="Bulletstorm"/>
    <x v="7"/>
    <x v="14"/>
    <x v="10"/>
    <n v="8.4"/>
    <s v="Electronic Arts  "/>
    <n v="0.24"/>
    <n v="0.2"/>
    <n v="0.01"/>
    <n v="0.09"/>
    <n v="0.54"/>
  </r>
  <r>
    <s v="Enslaved: Odyssey to the West"/>
    <x v="5"/>
    <x v="8"/>
    <x v="9"/>
    <n v="8"/>
    <s v="Namco Bandai  "/>
    <n v="0.3"/>
    <n v="0.19"/>
    <n v="0"/>
    <n v="0.05"/>
    <n v="0.54"/>
  </r>
  <r>
    <s v="NBA Live 10"/>
    <x v="7"/>
    <x v="4"/>
    <x v="0"/>
    <n v="7.9"/>
    <s v="EA Sports  "/>
    <n v="0.46"/>
    <n v="0.03"/>
    <n v="0.01"/>
    <n v="0.05"/>
    <n v="0.55000000000000004"/>
  </r>
  <r>
    <s v="Hotel Dusk: Room 215"/>
    <x v="4"/>
    <x v="7"/>
    <x v="11"/>
    <n v="8"/>
    <s v="Nintendo  "/>
    <n v="0.26"/>
    <n v="0.04"/>
    <n v="0.22"/>
    <n v="0.03"/>
    <n v="0.55000000000000004"/>
  </r>
  <r>
    <s v="Dragon Ball Z: Ultimate Tenkaichi"/>
    <x v="5"/>
    <x v="14"/>
    <x v="4"/>
    <n v="6"/>
    <s v="Namco Bandai  "/>
    <n v="0.39"/>
    <n v="0.1"/>
    <n v="0.01"/>
    <n v="0.05"/>
    <n v="0.55000000000000004"/>
  </r>
  <r>
    <s v="Valkyria Chronicles II"/>
    <x v="17"/>
    <x v="8"/>
    <x v="3"/>
    <n v="8.1"/>
    <s v="Sega  "/>
    <n v="0.12"/>
    <n v="0.16"/>
    <n v="0.18"/>
    <n v="0.09"/>
    <n v="0.55000000000000004"/>
  </r>
  <r>
    <s v="Bust A Groove"/>
    <x v="13"/>
    <x v="5"/>
    <x v="5"/>
    <n v="7.7"/>
    <s v="989 Studios  "/>
    <n v="0.09"/>
    <n v="0.06"/>
    <n v="0.35"/>
    <n v="0.04"/>
    <n v="0.54"/>
  </r>
  <r>
    <s v="Fire Emblem: Path of Radiance"/>
    <x v="18"/>
    <x v="9"/>
    <x v="3"/>
    <n v="8.6"/>
    <s v="Nintendo  "/>
    <n v="0.28999999999999998"/>
    <n v="0.08"/>
    <n v="0.16"/>
    <n v="0.01"/>
    <n v="0.54"/>
  </r>
  <r>
    <s v="METRO 2033"/>
    <x v="5"/>
    <x v="8"/>
    <x v="10"/>
    <n v="7.4"/>
    <s v="THQ  "/>
    <n v="0.22"/>
    <n v="0.23"/>
    <n v="0.03"/>
    <n v="0.05"/>
    <n v="0.53"/>
  </r>
  <r>
    <s v="Mario Tennis Ultra Smash"/>
    <x v="15"/>
    <x v="26"/>
    <x v="0"/>
    <n v="6.1"/>
    <s v="Nintendo  "/>
    <n v="0.16"/>
    <n v="0.2"/>
    <n v="0.15"/>
    <n v="0.03"/>
    <n v="0.54"/>
  </r>
  <r>
    <s v="Tactics Ogre: Let Us Cling Together"/>
    <x v="17"/>
    <x v="14"/>
    <x v="3"/>
    <n v="9"/>
    <s v="Square Enix  "/>
    <n v="0.15"/>
    <n v="7.0000000000000007E-2"/>
    <n v="0.27"/>
    <n v="0.05"/>
    <n v="0.54"/>
  </r>
  <r>
    <s v="Two Worlds II"/>
    <x v="5"/>
    <x v="14"/>
    <x v="3"/>
    <n v="6.5"/>
    <s v="SouthPeak Interactive  "/>
    <n v="0.4"/>
    <n v="7.0000000000000007E-2"/>
    <n v="0.03"/>
    <n v="0.04"/>
    <n v="0.54"/>
  </r>
  <r>
    <s v="Sacred 2: Fallen Angel"/>
    <x v="5"/>
    <x v="4"/>
    <x v="3"/>
    <n v="7"/>
    <s v="CDV Software Entertainment  "/>
    <n v="0.28999999999999998"/>
    <n v="0.16"/>
    <n v="0.04"/>
    <n v="0.05"/>
    <n v="0.53999999999999992"/>
  </r>
  <r>
    <s v="Time Crisis: Razing Storm"/>
    <x v="7"/>
    <x v="8"/>
    <x v="10"/>
    <n v="5.8"/>
    <s v="Namco Bandai  "/>
    <n v="0.18"/>
    <n v="0.21"/>
    <n v="7.0000000000000007E-2"/>
    <n v="0.08"/>
    <n v="0.54"/>
  </r>
  <r>
    <s v="Tatsunoko vs. Capcom: Ultimate All-Stars"/>
    <x v="0"/>
    <x v="8"/>
    <x v="4"/>
    <n v="8.3000000000000007"/>
    <s v="Capcom  "/>
    <n v="0.3"/>
    <n v="0.16"/>
    <n v="0.03"/>
    <n v="0.05"/>
    <n v="0.54"/>
  </r>
  <r>
    <s v="Dragon Ball: Fusions"/>
    <x v="9"/>
    <x v="16"/>
    <x v="3"/>
    <n v="6.3"/>
    <s v="Namco Bandai Games  "/>
    <n v="0.17"/>
    <n v="0.09"/>
    <n v="0.24"/>
    <n v="0.03"/>
    <n v="0.53"/>
  </r>
  <r>
    <s v="Rune Factory: A Fantasy Harvest Moon"/>
    <x v="4"/>
    <x v="7"/>
    <x v="3"/>
    <n v="8.1"/>
    <s v="Natsume  "/>
    <n v="0.35"/>
    <n v="0.01"/>
    <n v="0.14000000000000001"/>
    <n v="0.03"/>
    <n v="0.53"/>
  </r>
  <r>
    <s v="Clock Tower"/>
    <x v="13"/>
    <x v="24"/>
    <x v="11"/>
    <n v="6.1"/>
    <s v="ASCII Entertainment  "/>
    <n v="7.0000000000000007E-2"/>
    <n v="0.05"/>
    <n v="0.38"/>
    <n v="0.03"/>
    <n v="0.53"/>
  </r>
  <r>
    <s v="Phoenix Wright: Ace Attorney - Justice for All"/>
    <x v="4"/>
    <x v="7"/>
    <x v="11"/>
    <n v="7.6"/>
    <s v="Capcom  "/>
    <n v="0.21"/>
    <n v="0.04"/>
    <n v="0.26"/>
    <n v="0.03"/>
    <n v="0.54"/>
  </r>
  <r>
    <s v="Excite Truck"/>
    <x v="0"/>
    <x v="0"/>
    <x v="1"/>
    <n v="7"/>
    <s v="Nintendo  "/>
    <n v="0.39"/>
    <n v="0.03"/>
    <n v="0.08"/>
    <n v="0.04"/>
    <n v="0.54"/>
  </r>
  <r>
    <s v="Sonic &amp; Sega All-Stars Racing Transformed"/>
    <x v="15"/>
    <x v="21"/>
    <x v="1"/>
    <n v="6.9"/>
    <s v="Sega  "/>
    <n v="0.19"/>
    <n v="0.28000000000000003"/>
    <n v="0.02"/>
    <n v="0.04"/>
    <n v="0.53"/>
  </r>
  <r>
    <s v="Terminator Salvation"/>
    <x v="7"/>
    <x v="4"/>
    <x v="10"/>
    <n v="5"/>
    <s v="Warner Bros. Interactive  "/>
    <n v="0.13"/>
    <n v="0.28999999999999998"/>
    <n v="0.01"/>
    <n v="0.1"/>
    <n v="0.53"/>
  </r>
  <r>
    <s v="Star Fox Command"/>
    <x v="4"/>
    <x v="0"/>
    <x v="10"/>
    <n v="7.2"/>
    <s v="Nintendo  "/>
    <n v="0.38"/>
    <n v="0.01"/>
    <n v="0.1"/>
    <n v="0.04"/>
    <n v="0.53"/>
  </r>
  <r>
    <s v="Fire Emblem: Shadow Dragon"/>
    <x v="4"/>
    <x v="4"/>
    <x v="12"/>
    <n v="8.1999999999999993"/>
    <s v="Nintendo  "/>
    <n v="0.28999999999999998"/>
    <n v="0.03"/>
    <n v="0.27"/>
    <n v="0.03"/>
    <n v="0.62"/>
  </r>
  <r>
    <s v="Silent Hill: Origins"/>
    <x v="17"/>
    <x v="7"/>
    <x v="9"/>
    <n v="7.8"/>
    <s v="Konami  "/>
    <n v="0.22"/>
    <n v="0.16"/>
    <n v="0.04"/>
    <n v="0.1"/>
    <n v="0.52"/>
  </r>
  <r>
    <s v="Mystery Dungeon: Shiren the Wanderer"/>
    <x v="4"/>
    <x v="3"/>
    <x v="3"/>
    <n v="7.1"/>
    <s v="Sega  "/>
    <n v="0.17"/>
    <n v="0"/>
    <n v="0.33"/>
    <n v="0.02"/>
    <n v="0.52"/>
  </r>
  <r>
    <s v="GT Pro Series"/>
    <x v="0"/>
    <x v="0"/>
    <x v="1"/>
    <n v="3.7"/>
    <s v="Ubisoft  "/>
    <n v="0.46"/>
    <n v="0.01"/>
    <n v="0.02"/>
    <n v="0.04"/>
    <n v="0.53"/>
  </r>
  <r>
    <s v="F.E.A.R. 2: Project Origin"/>
    <x v="5"/>
    <x v="4"/>
    <x v="10"/>
    <n v="7.9"/>
    <s v="Warner Bros. Interactive  "/>
    <n v="0.32"/>
    <n v="0.15"/>
    <n v="0"/>
    <n v="0.05"/>
    <n v="0.52"/>
  </r>
  <r>
    <s v="Metal Gear Solid 2: Substance"/>
    <x v="10"/>
    <x v="17"/>
    <x v="9"/>
    <n v="8.5"/>
    <s v="Konami  "/>
    <n v="0.18"/>
    <n v="0.14000000000000001"/>
    <n v="0.16"/>
    <n v="0.05"/>
    <n v="0.53"/>
  </r>
  <r>
    <s v="The 3rd Birthday"/>
    <x v="17"/>
    <x v="14"/>
    <x v="3"/>
    <n v="7"/>
    <s v="Square Enix  "/>
    <n v="0.13"/>
    <n v="7.0000000000000007E-2"/>
    <n v="0.27"/>
    <n v="0.05"/>
    <n v="0.52"/>
  </r>
  <r>
    <s v="Rune Factory 2: A Fantasy Harvest Moon"/>
    <x v="4"/>
    <x v="3"/>
    <x v="3"/>
    <n v="7.9"/>
    <s v="Natsume  "/>
    <n v="0.32"/>
    <n v="0.03"/>
    <n v="0.15"/>
    <n v="0.03"/>
    <n v="0.53"/>
  </r>
  <r>
    <s v="Way of the Samurai 3"/>
    <x v="7"/>
    <x v="4"/>
    <x v="9"/>
    <n v="6.5"/>
    <s v="Agetec  "/>
    <n v="0.18"/>
    <n v="0.08"/>
    <n v="0.22"/>
    <n v="0.04"/>
    <n v="0.52"/>
  </r>
  <r>
    <s v="Lair"/>
    <x v="7"/>
    <x v="7"/>
    <x v="9"/>
    <n v="5.5"/>
    <s v="Sony Computer Entertainment  "/>
    <n v="0.36"/>
    <n v="0.04"/>
    <n v="0.08"/>
    <n v="0.04"/>
    <n v="0.52"/>
  </r>
  <r>
    <s v="SoulCalibur: Broken Destiny"/>
    <x v="17"/>
    <x v="4"/>
    <x v="4"/>
    <n v="8"/>
    <s v="Namco Bandai  "/>
    <n v="0.12"/>
    <n v="0.2"/>
    <n v="7.0000000000000007E-2"/>
    <n v="0.12"/>
    <n v="0.51"/>
  </r>
  <r>
    <s v="Pro Evolution Soccer 2010"/>
    <x v="0"/>
    <x v="4"/>
    <x v="0"/>
    <n v="8.1"/>
    <s v="Konami  "/>
    <n v="0.12"/>
    <n v="0.27"/>
    <n v="0.06"/>
    <n v="0.05"/>
    <n v="0.5"/>
  </r>
  <r>
    <s v="Yakuza"/>
    <x v="10"/>
    <x v="0"/>
    <x v="11"/>
    <n v="7.5"/>
    <s v="Sega  "/>
    <n v="0.03"/>
    <n v="0.02"/>
    <n v="0.74"/>
    <n v="0.01"/>
    <n v="0.8"/>
  </r>
  <r>
    <s v="Bleach: Soul Resurreccion"/>
    <x v="7"/>
    <x v="14"/>
    <x v="4"/>
    <n v="6.7"/>
    <s v="NIS America  "/>
    <n v="0.27"/>
    <n v="0.11"/>
    <n v="7.0000000000000007E-2"/>
    <n v="0.06"/>
    <n v="0.51"/>
  </r>
  <r>
    <s v="Dynasty Warriors"/>
    <x v="17"/>
    <x v="9"/>
    <x v="9"/>
    <n v="6.6"/>
    <s v="Tecmo Koei  "/>
    <n v="0.18"/>
    <n v="0"/>
    <n v="0.3"/>
    <n v="0.02"/>
    <n v="0.5"/>
  </r>
  <r>
    <s v="Dragon Ball: Raging Blast"/>
    <x v="5"/>
    <x v="4"/>
    <x v="4"/>
    <n v="5.8"/>
    <s v="Namco Bandai  "/>
    <n v="0.36"/>
    <n v="0.08"/>
    <n v="0.02"/>
    <n v="0.04"/>
    <n v="0.5"/>
  </r>
  <r>
    <s v="Fire Emblem Warriors"/>
    <x v="1"/>
    <x v="1"/>
    <x v="9"/>
    <n v="7.3"/>
    <s v="Nintendo  "/>
    <n v="0.22"/>
    <n v="0.14000000000000001"/>
    <n v="0.1"/>
    <n v="0.04"/>
    <n v="0.49999999999999989"/>
  </r>
  <r>
    <s v="R.U.S.E."/>
    <x v="7"/>
    <x v="8"/>
    <x v="12"/>
    <n v="8"/>
    <s v="Ubisoft  "/>
    <n v="0.18"/>
    <n v="0.22"/>
    <n v="0.02"/>
    <n v="0.08"/>
    <n v="0.5"/>
  </r>
  <r>
    <s v="Picross DS"/>
    <x v="4"/>
    <x v="7"/>
    <x v="14"/>
    <n v="8.4"/>
    <s v="Nintendo  "/>
    <n v="0.17"/>
    <n v="0.02"/>
    <n v="0.3"/>
    <n v="0.02"/>
    <n v="0.51"/>
  </r>
  <r>
    <s v="Castlevania: Circle of the Moon"/>
    <x v="11"/>
    <x v="19"/>
    <x v="2"/>
    <n v="8.9"/>
    <s v="Konami  "/>
    <n v="0.6"/>
    <n v="0.22"/>
    <n v="0.05"/>
    <n v="0.02"/>
    <n v="0.89"/>
  </r>
  <r>
    <s v="Disney Magic Castle: My Happy Life"/>
    <x v="9"/>
    <x v="13"/>
    <x v="8"/>
    <n v="7.9"/>
    <s v="Nintendo  "/>
    <n v="0.17"/>
    <n v="0.2"/>
    <n v="0.53"/>
    <n v="0.03"/>
    <n v="0.93"/>
  </r>
  <r>
    <s v="Romancing SaGa"/>
    <x v="10"/>
    <x v="9"/>
    <x v="3"/>
    <n v="6"/>
    <s v="Square Enix  "/>
    <n v="0.06"/>
    <n v="0.04"/>
    <n v="0.47"/>
    <n v="0.01"/>
    <n v="0.57999999999999996"/>
  </r>
  <r>
    <s v="Yakuza 3"/>
    <x v="7"/>
    <x v="8"/>
    <x v="11"/>
    <n v="7.9"/>
    <s v="Sega  "/>
    <n v="0.21"/>
    <n v="0.21"/>
    <n v="0.62"/>
    <n v="0.08"/>
    <n v="1.1200000000000001"/>
  </r>
  <r>
    <s v="Tactics Ogre: The Knight of Lodis"/>
    <x v="11"/>
    <x v="18"/>
    <x v="3"/>
    <n v="8.5"/>
    <s v="Atlus  "/>
    <n v="0.13"/>
    <n v="0.05"/>
    <n v="0.31"/>
    <n v="0.01"/>
    <n v="0.5"/>
  </r>
  <r>
    <s v="Hometown Story"/>
    <x v="9"/>
    <x v="12"/>
    <x v="8"/>
    <n v="5.5"/>
    <s v="Natsume  "/>
    <n v="0.28999999999999998"/>
    <n v="0.13"/>
    <n v="0.04"/>
    <n v="0.04"/>
    <n v="0.49999999999999989"/>
  </r>
  <r>
    <s v="Dead or Alive Ultimate"/>
    <x v="16"/>
    <x v="15"/>
    <x v="4"/>
    <n v="8.1"/>
    <s v="Tecmo  "/>
    <n v="0.3"/>
    <n v="0.1"/>
    <n v="0.08"/>
    <n v="0.02"/>
    <n v="0.5"/>
  </r>
  <r>
    <s v="Pokémon Art Academy"/>
    <x v="9"/>
    <x v="13"/>
    <x v="5"/>
    <n v="7.8"/>
    <s v="Nintendo  "/>
    <n v="0.18"/>
    <n v="0.12"/>
    <n v="0.17"/>
    <n v="0.03"/>
    <n v="0.5"/>
  </r>
  <r>
    <s v="Epic Mickey: Power of Illusion"/>
    <x v="9"/>
    <x v="21"/>
    <x v="2"/>
    <n v="6.6"/>
    <s v="Disney Interactive Studios  "/>
    <n v="0.36"/>
    <n v="0.05"/>
    <n v="0.04"/>
    <n v="0.04"/>
    <n v="0.48999999999999988"/>
  </r>
  <r>
    <s v="Picross 3D"/>
    <x v="4"/>
    <x v="8"/>
    <x v="14"/>
    <n v="8.6999999999999993"/>
    <s v="Nintendo  "/>
    <n v="0.28000000000000003"/>
    <n v="0.03"/>
    <n v="0.16"/>
    <n v="0.03"/>
    <n v="0.50000000000000011"/>
  </r>
  <r>
    <s v="Alice: Madness Returns"/>
    <x v="5"/>
    <x v="14"/>
    <x v="11"/>
    <n v="6.9"/>
    <s v="Electronic Arts  "/>
    <n v="0.27"/>
    <n v="0.15"/>
    <n v="0.04"/>
    <n v="0.04"/>
    <n v="0.5"/>
  </r>
  <r>
    <s v="Super Monkey Ball 3D"/>
    <x v="9"/>
    <x v="14"/>
    <x v="9"/>
    <n v="5.7"/>
    <s v="Sega  "/>
    <n v="0.26"/>
    <n v="0.15"/>
    <n v="0.05"/>
    <n v="0.04"/>
    <n v="0.5"/>
  </r>
  <r>
    <s v="Wet"/>
    <x v="5"/>
    <x v="4"/>
    <x v="10"/>
    <n v="6.9"/>
    <s v="Bethesda Softworks  "/>
    <n v="0.23"/>
    <n v="0.21"/>
    <n v="0.01"/>
    <n v="0.05"/>
    <n v="0.5"/>
  </r>
  <r>
    <s v="Spider-Man 2"/>
    <x v="4"/>
    <x v="15"/>
    <x v="9"/>
    <n v="6.1"/>
    <s v="Activision  "/>
    <n v="0.41"/>
    <n v="0.02"/>
    <n v="0.03"/>
    <n v="0.04"/>
    <n v="0.49999999999999989"/>
  </r>
  <r>
    <s v="Steel Diver"/>
    <x v="9"/>
    <x v="14"/>
    <x v="9"/>
    <n v="5.6"/>
    <s v="Nintendo  "/>
    <n v="0.31"/>
    <n v="0.1"/>
    <n v="0.05"/>
    <n v="0.04"/>
    <n v="0.5"/>
  </r>
  <r>
    <s v="Resident Evil: The Mercenaries 3D"/>
    <x v="9"/>
    <x v="14"/>
    <x v="10"/>
    <n v="6.3"/>
    <s v="Capcom  "/>
    <n v="0.16"/>
    <n v="0.17"/>
    <n v="0.13"/>
    <n v="0.03"/>
    <n v="0.49"/>
  </r>
  <r>
    <s v="Dynasty Warriors: Gundam 2"/>
    <x v="7"/>
    <x v="4"/>
    <x v="9"/>
    <n v="5.9"/>
    <s v="Namco Bandai  "/>
    <n v="0.09"/>
    <n v="7.0000000000000007E-2"/>
    <n v="0.32"/>
    <n v="0.03"/>
    <n v="0.51"/>
  </r>
  <r>
    <s v="Tony Hawk's Project 8"/>
    <x v="5"/>
    <x v="0"/>
    <x v="0"/>
    <n v="8.4"/>
    <s v="Activision  "/>
    <n v="0.44"/>
    <n v="0.02"/>
    <n v="0"/>
    <n v="0.04"/>
    <n v="0.5"/>
  </r>
  <r>
    <s v="Story of Seasons: Trio of Towns"/>
    <x v="9"/>
    <x v="1"/>
    <x v="8"/>
    <n v="7.9"/>
    <s v="Marvelous Interactive  "/>
    <n v="0.19"/>
    <n v="0.06"/>
    <n v="0.22"/>
    <n v="0.03"/>
    <n v="0.5"/>
  </r>
  <r>
    <s v="Fire Emblem: Radiant Dawn"/>
    <x v="0"/>
    <x v="7"/>
    <x v="12"/>
    <n v="7.7"/>
    <s v="Nintendo  "/>
    <n v="0.27"/>
    <n v="0.03"/>
    <n v="0.17"/>
    <n v="0.03"/>
    <n v="0.50000000000000011"/>
  </r>
  <r>
    <s v="Mario Golf: World Tour"/>
    <x v="9"/>
    <x v="13"/>
    <x v="0"/>
    <n v="8.1"/>
    <s v="Nintendo  "/>
    <n v="0.14000000000000001"/>
    <n v="0.15"/>
    <n v="0.18"/>
    <n v="0.03"/>
    <n v="0.5"/>
  </r>
  <r>
    <s v="Ace Combat: Assault Horizon"/>
    <x v="5"/>
    <x v="14"/>
    <x v="9"/>
    <n v="7"/>
    <s v="Namco Bandai  "/>
    <n v="0.3"/>
    <n v="0.12"/>
    <n v="0.03"/>
    <n v="0.04"/>
    <n v="0.48999999999999988"/>
  </r>
  <r>
    <s v="Asphalt 3D"/>
    <x v="9"/>
    <x v="14"/>
    <x v="1"/>
    <n v="4"/>
    <s v="Ubisoft  "/>
    <n v="0.27"/>
    <n v="0.16"/>
    <n v="0.02"/>
    <n v="0.04"/>
    <n v="0.49"/>
  </r>
  <r>
    <s v="Kane &amp; Lynch 2: Dog Days"/>
    <x v="5"/>
    <x v="8"/>
    <x v="10"/>
    <n v="6.4"/>
    <s v="Square Enix  "/>
    <n v="0.2"/>
    <n v="0.23"/>
    <n v="0.01"/>
    <n v="0.05"/>
    <n v="0.49"/>
  </r>
  <r>
    <s v="Animal Crossing: Amiibo Festival"/>
    <x v="15"/>
    <x v="26"/>
    <x v="7"/>
    <n v="4.8"/>
    <s v="Nintendo  "/>
    <n v="0.23"/>
    <n v="0.12"/>
    <n v="0.1"/>
    <n v="0.04"/>
    <n v="0.48999999999999988"/>
  </r>
  <r>
    <s v="Dragon Ball Z: Burst Limit"/>
    <x v="5"/>
    <x v="3"/>
    <x v="4"/>
    <n v="7.3"/>
    <s v="Atari  "/>
    <n v="0.24"/>
    <n v="0.18"/>
    <n v="0.03"/>
    <n v="0.05"/>
    <n v="0.49999999999999989"/>
  </r>
  <r>
    <s v="Crazy Taxi"/>
    <x v="18"/>
    <x v="19"/>
    <x v="1"/>
    <n v="7.2"/>
    <s v="Acclaim Entertainment  "/>
    <n v="0.36"/>
    <n v="0.09"/>
    <n v="0.02"/>
    <n v="0.01"/>
    <n v="0.48"/>
  </r>
  <r>
    <s v="Art Academy: Lessons for Everyone!"/>
    <x v="9"/>
    <x v="21"/>
    <x v="5"/>
    <n v="8"/>
    <s v="Nintendo  "/>
    <n v="0.2"/>
    <n v="0.05"/>
    <n v="0.21"/>
    <n v="0.02"/>
    <n v="0.48"/>
  </r>
  <r>
    <s v="Alone in the Dark"/>
    <x v="5"/>
    <x v="3"/>
    <x v="11"/>
    <n v="6.3"/>
    <s v="Atari  "/>
    <n v="0.14000000000000001"/>
    <n v="0.3"/>
    <n v="0"/>
    <n v="0.05"/>
    <n v="0.49"/>
  </r>
  <r>
    <s v="Atelier Rorona: Alchemist of Arland"/>
    <x v="7"/>
    <x v="13"/>
    <x v="3"/>
    <n v="6.4"/>
    <s v="NIS America  "/>
    <n v="0.22"/>
    <n v="0.1"/>
    <n v="0.11"/>
    <n v="0.05"/>
    <n v="0.48"/>
  </r>
  <r>
    <s v="Bionic Commando"/>
    <x v="7"/>
    <x v="4"/>
    <x v="11"/>
    <n v="7"/>
    <s v="Capcom  "/>
    <n v="0.12"/>
    <n v="0.17"/>
    <n v="0.01"/>
    <n v="0.06"/>
    <n v="0.36"/>
  </r>
  <r>
    <s v="Dark Sector"/>
    <x v="5"/>
    <x v="3"/>
    <x v="10"/>
    <n v="7.1"/>
    <s v="D3 Publisher  "/>
    <n v="0.22"/>
    <n v="0.2"/>
    <n v="0.01"/>
    <n v="0.05"/>
    <n v="0.48"/>
  </r>
  <r>
    <s v="Harvest Moon 64"/>
    <x v="12"/>
    <x v="20"/>
    <x v="8"/>
    <n v="7.8"/>
    <s v="Natsume  "/>
    <n v="0.25"/>
    <n v="0.06"/>
    <n v="0.11"/>
    <n v="0.06"/>
    <n v="0.48"/>
  </r>
  <r>
    <s v="Crazy Taxi: Fare Wars"/>
    <x v="17"/>
    <x v="7"/>
    <x v="1"/>
    <n v="6.3"/>
    <s v="Sega  "/>
    <n v="0.1"/>
    <n v="0.23"/>
    <n v="0.02"/>
    <n v="0.13"/>
    <n v="0.48"/>
  </r>
  <r>
    <s v="Sonic Lost World"/>
    <x v="9"/>
    <x v="12"/>
    <x v="2"/>
    <n v="5.2"/>
    <s v="Sega  "/>
    <n v="0.22"/>
    <n v="0.15"/>
    <n v="7.0000000000000007E-2"/>
    <n v="0.04"/>
    <n v="0.48"/>
  </r>
  <r>
    <s v="Ace Combat X: Skies of Deception"/>
    <x v="17"/>
    <x v="0"/>
    <x v="8"/>
    <n v="7.6"/>
    <s v="Namco Bandai  "/>
    <n v="0.37"/>
    <n v="0.31"/>
    <n v="0.12"/>
    <n v="0.19"/>
    <n v="0.99"/>
  </r>
  <r>
    <s v="Children of Mana"/>
    <x v="4"/>
    <x v="0"/>
    <x v="3"/>
    <n v="7"/>
    <s v="Nintendo  "/>
    <n v="0.16"/>
    <n v="0.01"/>
    <n v="0.28999999999999998"/>
    <n v="0.01"/>
    <n v="0.47"/>
  </r>
  <r>
    <s v="Fantavision"/>
    <x v="10"/>
    <x v="10"/>
    <x v="14"/>
    <n v="8"/>
    <s v="Sony Computer Entertainment  "/>
    <n v="0.14000000000000001"/>
    <n v="0.11"/>
    <n v="0.19"/>
    <n v="0.04"/>
    <n v="0.48"/>
  </r>
  <r>
    <s v="Alien Trilogy"/>
    <x v="13"/>
    <x v="24"/>
    <x v="10"/>
    <n v="8"/>
    <s v="Acclaim Entertainment  "/>
    <n v="0.24"/>
    <n v="0.16"/>
    <n v="0.04"/>
    <n v="0.03"/>
    <n v="0.47"/>
  </r>
  <r>
    <s v="Luigi's Mansion"/>
    <x v="9"/>
    <x v="6"/>
    <x v="11"/>
    <n v="7.3"/>
    <s v="Nintendo  "/>
    <n v="0.19"/>
    <n v="0.16"/>
    <n v="0.09"/>
    <n v="0.03"/>
    <n v="0.47"/>
  </r>
  <r>
    <s v="Dynasty Warriors Gundam"/>
    <x v="7"/>
    <x v="7"/>
    <x v="9"/>
    <n v="6.4"/>
    <s v="Namco Bandai  "/>
    <n v="0.14000000000000001"/>
    <n v="0.01"/>
    <n v="0.31"/>
    <n v="0.02"/>
    <n v="0.48"/>
  </r>
  <r>
    <s v="Dark Sector"/>
    <x v="7"/>
    <x v="3"/>
    <x v="10"/>
    <n v="7.2"/>
    <s v="D3 Publisher  "/>
    <n v="0.23"/>
    <n v="0.16"/>
    <n v="0.01"/>
    <n v="7.0000000000000007E-2"/>
    <n v="0.47"/>
  </r>
  <r>
    <s v="James Bond 007: Blood Stone"/>
    <x v="5"/>
    <x v="8"/>
    <x v="9"/>
    <n v="6.2"/>
    <s v="Activision  "/>
    <n v="0.2"/>
    <n v="0.23"/>
    <n v="0"/>
    <n v="0.05"/>
    <n v="0.48"/>
  </r>
  <r>
    <s v="F.E.A.R. 2: Project Origin"/>
    <x v="7"/>
    <x v="4"/>
    <x v="10"/>
    <n v="8.1999999999999993"/>
    <s v="Warner Bros. Interactive  "/>
    <n v="0.19"/>
    <n v="0.2"/>
    <n v="0.01"/>
    <n v="0.08"/>
    <n v="0.48"/>
  </r>
  <r>
    <s v="Unreal Tournament III"/>
    <x v="5"/>
    <x v="3"/>
    <x v="10"/>
    <n v="7.8"/>
    <s v="Midway Games  "/>
    <n v="0.25"/>
    <n v="0.17"/>
    <n v="0.01"/>
    <n v="0.05"/>
    <n v="0.48"/>
  </r>
  <r>
    <s v="2010 FIFA World Cup South Africa"/>
    <x v="17"/>
    <x v="8"/>
    <x v="0"/>
    <n v="6.8"/>
    <s v="EA Sports  "/>
    <n v="0.09"/>
    <n v="0.23"/>
    <n v="0.03"/>
    <n v="0.12"/>
    <n v="0.47"/>
  </r>
  <r>
    <s v="Dead Space Extraction"/>
    <x v="0"/>
    <x v="4"/>
    <x v="10"/>
    <n v="8.1999999999999993"/>
    <s v="Electronic Arts  "/>
    <n v="0.32"/>
    <n v="0.1"/>
    <n v="0.01"/>
    <n v="0.04"/>
    <n v="0.47"/>
  </r>
  <r>
    <s v="Gods Eater Burst"/>
    <x v="17"/>
    <x v="14"/>
    <x v="9"/>
    <n v="7.1"/>
    <s v="D3 Publisher  "/>
    <n v="0.03"/>
    <n v="0"/>
    <n v="0.62"/>
    <n v="0"/>
    <n v="0.65"/>
  </r>
  <r>
    <s v="Viva Pinata: Trouble in Paradise"/>
    <x v="5"/>
    <x v="3"/>
    <x v="8"/>
    <n v="8.5"/>
    <s v="Microsoft Game Studios  "/>
    <n v="0.16"/>
    <n v="0.25"/>
    <n v="0.01"/>
    <n v="0.05"/>
    <n v="0.47"/>
  </r>
  <r>
    <s v="Silent Hill: Shattered Memories"/>
    <x v="0"/>
    <x v="4"/>
    <x v="11"/>
    <n v="7.3"/>
    <s v="Konami  "/>
    <n v="0.22"/>
    <n v="0.19"/>
    <n v="0.01"/>
    <n v="0.05"/>
    <n v="0.47"/>
  </r>
  <r>
    <s v="FlingSmash"/>
    <x v="0"/>
    <x v="8"/>
    <x v="9"/>
    <n v="3.8"/>
    <s v="Nintendo  "/>
    <n v="0.37"/>
    <n v="0.01"/>
    <n v="7.0000000000000007E-2"/>
    <n v="0.02"/>
    <n v="0.47"/>
  </r>
  <r>
    <s v="Final Fantasy Crystal Chronicles: Echoes of Time"/>
    <x v="4"/>
    <x v="4"/>
    <x v="3"/>
    <n v="7.7"/>
    <s v="Square Enix  "/>
    <n v="0.12"/>
    <n v="0.06"/>
    <n v="0.27"/>
    <n v="0.02"/>
    <n v="0.47"/>
  </r>
  <r>
    <s v="Detective Pikachu"/>
    <x v="9"/>
    <x v="6"/>
    <x v="11"/>
    <n v="7.1"/>
    <s v="Nintendo  "/>
    <n v="0.15"/>
    <n v="0.17"/>
    <n v="0.12"/>
    <n v="0.03"/>
    <n v="0.47"/>
  </r>
  <r>
    <s v="Knack 2"/>
    <x v="8"/>
    <x v="1"/>
    <x v="2"/>
    <n v="6.7"/>
    <s v="Sony Interactive Entertainment  "/>
    <n v="0.14000000000000001"/>
    <n v="0.25"/>
    <n v="0.01"/>
    <n v="7.0000000000000007E-2"/>
    <n v="0.47"/>
  </r>
  <r>
    <s v="Two Worlds II"/>
    <x v="7"/>
    <x v="14"/>
    <x v="3"/>
    <n v="6.5"/>
    <s v="SouthPeak Interactive  "/>
    <n v="0.26"/>
    <n v="0.1"/>
    <n v="0.06"/>
    <n v="0.04"/>
    <n v="0.46"/>
  </r>
  <r>
    <s v="Sonic Mania"/>
    <x v="1"/>
    <x v="1"/>
    <x v="2"/>
    <n v="8.8000000000000007"/>
    <s v="Sega  "/>
    <n v="0.23"/>
    <n v="0.18"/>
    <n v="0.01"/>
    <n v="0.04"/>
    <n v="0.46"/>
  </r>
  <r>
    <s v="Classic NES Series: Pac-Man"/>
    <x v="11"/>
    <x v="15"/>
    <x v="14"/>
    <n v="5.7"/>
    <s v="Nintendo  "/>
    <n v="0.25"/>
    <n v="0.09"/>
    <n v="0.12"/>
    <n v="0.01"/>
    <n v="0.47"/>
  </r>
  <r>
    <s v="Red Faction: Armageddon"/>
    <x v="7"/>
    <x v="14"/>
    <x v="10"/>
    <n v="7"/>
    <s v="THQ  "/>
    <n v="0.2"/>
    <n v="0.15"/>
    <n v="0.03"/>
    <n v="7.0000000000000007E-2"/>
    <n v="0.45"/>
  </r>
  <r>
    <s v="Need for Speed: Hot Pursuit"/>
    <x v="0"/>
    <x v="8"/>
    <x v="1"/>
    <n v="5"/>
    <s v="Electronic Arts  "/>
    <n v="0.17"/>
    <n v="0.24"/>
    <n v="0"/>
    <n v="0.05"/>
    <n v="0.46"/>
  </r>
  <r>
    <s v="Mario Sports Superstars"/>
    <x v="9"/>
    <x v="1"/>
    <x v="0"/>
    <n v="6"/>
    <s v="Nintendo  "/>
    <n v="0.18"/>
    <n v="0.12"/>
    <n v="0.13"/>
    <n v="0.03"/>
    <n v="0.46"/>
  </r>
  <r>
    <s v="Hyrule Warriors: Definitive Edition"/>
    <x v="1"/>
    <x v="6"/>
    <x v="9"/>
    <n v="8"/>
    <s v="Nintendo  "/>
    <n v="0.21"/>
    <n v="0.15"/>
    <n v="7.0000000000000007E-2"/>
    <n v="0.03"/>
    <n v="0.46"/>
  </r>
  <r>
    <s v=".hack//Outbreak Part 3"/>
    <x v="10"/>
    <x v="17"/>
    <x v="3"/>
    <n v="7.1"/>
    <s v="Bandai  "/>
    <n v="0.14000000000000001"/>
    <n v="0.11"/>
    <n v="0.17"/>
    <n v="0.04"/>
    <n v="0.46"/>
  </r>
  <r>
    <s v="Enter the Matrix"/>
    <x v="18"/>
    <x v="17"/>
    <x v="9"/>
    <n v="6.5"/>
    <s v="Atari  "/>
    <n v="0.34"/>
    <n v="0.09"/>
    <n v="0.02"/>
    <n v="0.01"/>
    <n v="0.46000000000000008"/>
  </r>
  <r>
    <s v="Bleach: The Blade of Fate"/>
    <x v="4"/>
    <x v="7"/>
    <x v="4"/>
    <n v="8.1999999999999993"/>
    <s v="Sega  "/>
    <n v="0.28999999999999998"/>
    <n v="0.01"/>
    <n v="0.12"/>
    <n v="0.03"/>
    <n v="0.45"/>
  </r>
  <r>
    <s v="Phantasy Star Online Episode I &amp; II"/>
    <x v="18"/>
    <x v="18"/>
    <x v="3"/>
    <n v="8.1999999999999993"/>
    <s v="Sega  "/>
    <n v="0.23"/>
    <n v="0.06"/>
    <n v="0.16"/>
    <n v="0.01"/>
    <n v="0.46000000000000008"/>
  </r>
  <r>
    <s v="Burnout Dominator"/>
    <x v="17"/>
    <x v="7"/>
    <x v="1"/>
    <n v="7.8"/>
    <s v="Electronic Arts  "/>
    <n v="0.02"/>
    <n v="0.38"/>
    <n v="0.01"/>
    <n v="0.05"/>
    <n v="0.46"/>
  </r>
  <r>
    <s v="Dynasty Warriors: Strikeforce"/>
    <x v="17"/>
    <x v="4"/>
    <x v="9"/>
    <n v="6.4"/>
    <s v="Tecmo Koei  "/>
    <n v="0.03"/>
    <n v="0.02"/>
    <n v="0.38"/>
    <n v="0.02"/>
    <n v="0.45"/>
  </r>
  <r>
    <s v="F.E.A.R. 3"/>
    <x v="7"/>
    <x v="14"/>
    <x v="10"/>
    <n v="7.8"/>
    <s v="Warner Bros. Interactive  "/>
    <n v="0.21"/>
    <n v="0.16"/>
    <n v="0.01"/>
    <n v="7.0000000000000007E-2"/>
    <n v="0.45"/>
  </r>
  <r>
    <s v="Boom Blox"/>
    <x v="0"/>
    <x v="3"/>
    <x v="14"/>
    <n v="8.6"/>
    <s v="Electronic Arts  "/>
    <n v="0.71"/>
    <n v="0.38"/>
    <n v="0"/>
    <n v="0.12"/>
    <n v="1.21"/>
  </r>
  <r>
    <s v="PES 2009: Pro Evolution Soccer"/>
    <x v="0"/>
    <x v="4"/>
    <x v="0"/>
    <n v="8.4"/>
    <s v="Konami  "/>
    <n v="0.09"/>
    <n v="0.26"/>
    <n v="0.05"/>
    <n v="0.05"/>
    <n v="0.45"/>
  </r>
  <r>
    <s v="F.E.A.R. 3"/>
    <x v="5"/>
    <x v="14"/>
    <x v="10"/>
    <n v="7.8"/>
    <s v="Warner Bros. Interactive  "/>
    <n v="0.3"/>
    <n v="0.11"/>
    <n v="0.01"/>
    <n v="0.04"/>
    <n v="0.46"/>
  </r>
  <r>
    <s v="Vandal Hearts"/>
    <x v="13"/>
    <x v="24"/>
    <x v="3"/>
    <n v="7.7"/>
    <s v="Konami  "/>
    <n v="0.14000000000000001"/>
    <n v="0.09"/>
    <n v="0.19"/>
    <n v="0.03"/>
    <n v="0.45000000000000012"/>
  </r>
  <r>
    <s v="Virtua Tennis 4"/>
    <x v="7"/>
    <x v="14"/>
    <x v="0"/>
    <n v="6.4"/>
    <s v="Sega  "/>
    <n v="0.09"/>
    <n v="0.24"/>
    <n v="0.03"/>
    <n v="0.08"/>
    <n v="0.44"/>
  </r>
  <r>
    <s v="Sid Meier's Civilization Revolution"/>
    <x v="4"/>
    <x v="3"/>
    <x v="12"/>
    <n v="8.1999999999999993"/>
    <s v="2K Games  "/>
    <n v="0.37"/>
    <n v="0.03"/>
    <n v="0.02"/>
    <n v="0.03"/>
    <n v="0.45000000000000012"/>
  </r>
  <r>
    <s v="SOCOM: U.S. Navy SEALs Fireteam Bravo 3"/>
    <x v="17"/>
    <x v="8"/>
    <x v="10"/>
    <n v="7.5"/>
    <s v="Sony Computer Entertainment  "/>
    <n v="0.17"/>
    <n v="0.13"/>
    <n v="0.06"/>
    <n v="0.09"/>
    <n v="0.45000000000000012"/>
  </r>
  <r>
    <s v="Shin Megami Tensei: Devil Survivor Overclocked"/>
    <x v="9"/>
    <x v="14"/>
    <x v="3"/>
    <n v="7.6"/>
    <s v="Atlus  "/>
    <n v="0.34"/>
    <n v="0.01"/>
    <n v="0.06"/>
    <n v="0.04"/>
    <n v="0.45"/>
  </r>
  <r>
    <s v="Hey! Pikmin"/>
    <x v="9"/>
    <x v="1"/>
    <x v="2"/>
    <n v="6.8"/>
    <s v="Nintendo  "/>
    <n v="0.17"/>
    <n v="0.08"/>
    <n v="0.17"/>
    <n v="0.03"/>
    <n v="0.45000000000000012"/>
  </r>
  <r>
    <s v="Chocobo Racing"/>
    <x v="13"/>
    <x v="20"/>
    <x v="1"/>
    <n v="5.4"/>
    <s v="Square EA  "/>
    <n v="7.0000000000000007E-2"/>
    <n v="0.05"/>
    <n v="0.3"/>
    <n v="0.03"/>
    <n v="0.45"/>
  </r>
  <r>
    <s v="Star Fox: Zero"/>
    <x v="15"/>
    <x v="16"/>
    <x v="10"/>
    <n v="6.7"/>
    <s v="Nintendo  "/>
    <n v="0.2"/>
    <n v="0.12"/>
    <n v="0.09"/>
    <n v="0.03"/>
    <n v="0.44000000000000011"/>
  </r>
  <r>
    <s v="Infinite Undiscovery"/>
    <x v="5"/>
    <x v="3"/>
    <x v="3"/>
    <n v="6.8"/>
    <s v="Square Enix  "/>
    <n v="0.34"/>
    <n v="0.18"/>
    <n v="0.12"/>
    <n v="0.06"/>
    <n v="0.7"/>
  </r>
  <r>
    <s v="Tetris Axis"/>
    <x v="9"/>
    <x v="14"/>
    <x v="14"/>
    <n v="7.8"/>
    <s v="Nintendo  "/>
    <n v="0.2"/>
    <n v="0.14000000000000001"/>
    <n v="0.06"/>
    <n v="0.03"/>
    <n v="0.43"/>
  </r>
  <r>
    <s v="Samurai Warriors 3"/>
    <x v="0"/>
    <x v="8"/>
    <x v="9"/>
    <n v="5.0999999999999996"/>
    <s v="Nintendo  "/>
    <n v="0.09"/>
    <n v="0.02"/>
    <n v="0.32"/>
    <n v="0.01"/>
    <n v="0.44"/>
  </r>
  <r>
    <s v="Yu-Gi-Oh! 5D's Tag Force 4"/>
    <x v="17"/>
    <x v="4"/>
    <x v="12"/>
    <n v="7"/>
    <s v="Konami  "/>
    <n v="0.19"/>
    <n v="7.0000000000000007E-2"/>
    <n v="0.12"/>
    <n v="0.05"/>
    <n v="0.43"/>
  </r>
  <r>
    <s v="2014 FIFA World Cup Brazil"/>
    <x v="5"/>
    <x v="13"/>
    <x v="0"/>
    <n v="7.3"/>
    <s v="EA Sports  "/>
    <n v="0.15"/>
    <n v="0.25"/>
    <n v="0"/>
    <n v="0.03"/>
    <n v="0.43"/>
  </r>
  <r>
    <s v="Eternal Sonata"/>
    <x v="7"/>
    <x v="3"/>
    <x v="3"/>
    <n v="8.3000000000000007"/>
    <s v="Namco Bandai  "/>
    <n v="0.19"/>
    <n v="0.12"/>
    <n v="7.0000000000000007E-2"/>
    <n v="0.05"/>
    <n v="0.43"/>
  </r>
  <r>
    <s v="Hyperdimension Neptunia"/>
    <x v="7"/>
    <x v="14"/>
    <x v="3"/>
    <n v="5.3"/>
    <s v="NIS America  "/>
    <n v="0.22"/>
    <n v="0.1"/>
    <n v="7.0000000000000007E-2"/>
    <n v="0.04"/>
    <n v="0.43"/>
  </r>
  <r>
    <s v="The Darkness"/>
    <x v="5"/>
    <x v="7"/>
    <x v="10"/>
    <n v="8.3000000000000007"/>
    <s v="2K Games  "/>
    <n v="0.36"/>
    <n v="0.04"/>
    <n v="0.01"/>
    <n v="0.03"/>
    <n v="0.43999999999999989"/>
  </r>
  <r>
    <s v="007: Quantum of Solace"/>
    <x v="10"/>
    <x v="3"/>
    <x v="10"/>
    <n v="7.8"/>
    <s v="Activision  "/>
    <n v="0.17"/>
    <n v="0"/>
    <n v="0"/>
    <n v="0.26"/>
    <n v="0.43"/>
  </r>
  <r>
    <s v="OkamiDen"/>
    <x v="4"/>
    <x v="14"/>
    <x v="11"/>
    <n v="8.3000000000000007"/>
    <s v="Capcom  "/>
    <n v="0.21"/>
    <n v="7.0000000000000007E-2"/>
    <n v="0.13"/>
    <n v="0.02"/>
    <n v="0.43"/>
  </r>
  <r>
    <s v="Mischief Makers"/>
    <x v="12"/>
    <x v="24"/>
    <x v="2"/>
    <n v="6.5"/>
    <s v="Nintendo  "/>
    <n v="0.25"/>
    <n v="0.06"/>
    <n v="7.0000000000000007E-2"/>
    <n v="0.06"/>
    <n v="0.44"/>
  </r>
  <r>
    <s v="Castlevania: Dawn of Sorrow"/>
    <x v="4"/>
    <x v="9"/>
    <x v="2"/>
    <n v="8.9"/>
    <s v="Konami  "/>
    <n v="0.34"/>
    <n v="0.03"/>
    <n v="0.03"/>
    <n v="0.03"/>
    <n v="0.43"/>
  </r>
  <r>
    <s v="NBA 2K18"/>
    <x v="1"/>
    <x v="1"/>
    <x v="0"/>
    <n v="7.5"/>
    <s v="2K Sports  "/>
    <n v="0.3"/>
    <n v="0.06"/>
    <n v="0.03"/>
    <n v="0.04"/>
    <n v="0.43"/>
  </r>
  <r>
    <s v="Doom (2016)"/>
    <x v="1"/>
    <x v="1"/>
    <x v="10"/>
    <n v="8.1999999999999993"/>
    <s v="Bethesda Softworks  "/>
    <n v="0.24"/>
    <n v="0.15"/>
    <n v="0.01"/>
    <n v="0.04"/>
    <n v="0.44"/>
  </r>
  <r>
    <s v="Atelier Totori: The Adventurer of Arland"/>
    <x v="7"/>
    <x v="14"/>
    <x v="3"/>
    <n v="7.8"/>
    <s v="NIS America  "/>
    <n v="0.12"/>
    <n v="7.0000000000000007E-2"/>
    <n v="0.21"/>
    <n v="0.03"/>
    <n v="0.43"/>
  </r>
  <r>
    <s v="Def Jam Icon"/>
    <x v="7"/>
    <x v="7"/>
    <x v="9"/>
    <n v="6.6"/>
    <s v="Electronic Arts  "/>
    <n v="0.16"/>
    <n v="0.19"/>
    <n v="0"/>
    <n v="7.0000000000000007E-2"/>
    <n v="0.42"/>
  </r>
  <r>
    <s v="Sin and Punishment: Star Successor"/>
    <x v="0"/>
    <x v="8"/>
    <x v="10"/>
    <n v="8.4"/>
    <s v="Nintendo  "/>
    <n v="0.19"/>
    <n v="0.14000000000000001"/>
    <n v="0.06"/>
    <n v="0.03"/>
    <n v="0.42"/>
  </r>
  <r>
    <s v="2010 FIFA World Cup South Africa"/>
    <x v="0"/>
    <x v="8"/>
    <x v="0"/>
    <n v="6.8"/>
    <s v="EA Sports  "/>
    <n v="0.23"/>
    <n v="0.15"/>
    <n v="0.01"/>
    <n v="0.04"/>
    <n v="0.43"/>
  </r>
  <r>
    <s v="Star Ocean: The Last Hope"/>
    <x v="5"/>
    <x v="4"/>
    <x v="3"/>
    <n v="7.3"/>
    <s v="Square Enix  "/>
    <n v="0.32"/>
    <n v="0.2"/>
    <n v="0.21"/>
    <n v="0.06"/>
    <n v="0.79"/>
  </r>
  <r>
    <s v="Castlevania: Curse of Darkness"/>
    <x v="10"/>
    <x v="9"/>
    <x v="9"/>
    <n v="7.2"/>
    <s v="Konami  "/>
    <n v="0.18"/>
    <n v="0.14000000000000001"/>
    <n v="0.05"/>
    <n v="0.05"/>
    <n v="0.42"/>
  </r>
  <r>
    <s v="Vanquish"/>
    <x v="5"/>
    <x v="8"/>
    <x v="10"/>
    <n v="8.3000000000000007"/>
    <s v="Sega  "/>
    <n v="0.19"/>
    <n v="0.16"/>
    <n v="0.03"/>
    <n v="0.04"/>
    <n v="0.42"/>
  </r>
  <r>
    <s v="Castlevania: The Dracula X Chronicles"/>
    <x v="17"/>
    <x v="7"/>
    <x v="2"/>
    <n v="8"/>
    <s v="Konami  "/>
    <n v="0.22"/>
    <n v="0.09"/>
    <n v="0.04"/>
    <n v="7.0000000000000007E-2"/>
    <n v="0.42"/>
  </r>
  <r>
    <s v="Zack &amp; Wiki: Quest for Barbaros' Treasure"/>
    <x v="0"/>
    <x v="7"/>
    <x v="11"/>
    <n v="8.6999999999999993"/>
    <s v="Capcom  "/>
    <n v="0.18"/>
    <n v="0.16"/>
    <n v="0.03"/>
    <n v="0.04"/>
    <n v="0.41"/>
  </r>
  <r>
    <s v="Dragon Ball Z: Shin Budokai"/>
    <x v="17"/>
    <x v="0"/>
    <x v="4"/>
    <n v="7.4"/>
    <s v="Atari  "/>
    <n v="0.26"/>
    <n v="0.08"/>
    <n v="0.13"/>
    <n v="7.0000000000000007E-2"/>
    <n v="0.54"/>
  </r>
  <r>
    <s v="Zone of the Enders: The 2nd Runner"/>
    <x v="10"/>
    <x v="17"/>
    <x v="8"/>
    <n v="8.6"/>
    <s v="Konami  "/>
    <n v="0.15"/>
    <n v="0.12"/>
    <n v="0.11"/>
    <n v="0.04"/>
    <n v="0.42"/>
  </r>
  <r>
    <s v="Radiata Stories"/>
    <x v="10"/>
    <x v="9"/>
    <x v="3"/>
    <n v="7.7"/>
    <s v="Square Enix  "/>
    <n v="0.18"/>
    <n v="0.14000000000000001"/>
    <n v="0.28999999999999998"/>
    <n v="0.05"/>
    <n v="0.66"/>
  </r>
  <r>
    <s v="BlazBlue: Continuum Shift"/>
    <x v="7"/>
    <x v="8"/>
    <x v="4"/>
    <n v="8.6999999999999993"/>
    <s v="Aksys Games  "/>
    <n v="0.21"/>
    <n v="0.08"/>
    <n v="0.09"/>
    <n v="0.04"/>
    <n v="0.42"/>
  </r>
  <r>
    <s v="Ogre Battle 64: Person of Lordly Caliber"/>
    <x v="12"/>
    <x v="10"/>
    <x v="3"/>
    <n v="9.1"/>
    <s v="Atlus  "/>
    <n v="0.1"/>
    <n v="0.02"/>
    <n v="0.25"/>
    <n v="0.04"/>
    <n v="0.41"/>
  </r>
  <r>
    <s v="Shin Megami Tensei: Persona 4"/>
    <x v="10"/>
    <x v="3"/>
    <x v="3"/>
    <n v="9.1999999999999993"/>
    <s v="Atlus  "/>
    <n v="0.34"/>
    <n v="0.04"/>
    <n v="0.36"/>
    <n v="0.08"/>
    <n v="0.82"/>
  </r>
  <r>
    <s v="NiGHTS: Journey of Dreams"/>
    <x v="0"/>
    <x v="7"/>
    <x v="2"/>
    <n v="7"/>
    <s v="Sega  "/>
    <n v="0.32"/>
    <n v="0.02"/>
    <n v="0.04"/>
    <n v="0.03"/>
    <n v="0.41"/>
  </r>
  <r>
    <s v="Armored Core"/>
    <x v="13"/>
    <x v="24"/>
    <x v="8"/>
    <n v="7.2"/>
    <s v="Sony Computer Entertainment  "/>
    <n v="0.13"/>
    <n v="0.09"/>
    <n v="0.16"/>
    <n v="0.03"/>
    <n v="0.41"/>
  </r>
  <r>
    <s v="Katamari Forever"/>
    <x v="7"/>
    <x v="4"/>
    <x v="14"/>
    <n v="7.3"/>
    <s v="Namco Bandai  "/>
    <n v="0.26"/>
    <n v="0.05"/>
    <n v="0.06"/>
    <n v="0.04"/>
    <n v="0.41"/>
  </r>
  <r>
    <s v="Nintendo Labo: Toy-Con 03 Vehicle Kit"/>
    <x v="1"/>
    <x v="6"/>
    <x v="1"/>
    <n v="7"/>
    <s v="Nintendo  "/>
    <n v="0.16"/>
    <n v="0.15"/>
    <n v="0.06"/>
    <n v="0.03"/>
    <n v="0.4"/>
  </r>
  <r>
    <s v="Battlefield 2: Modern Combat"/>
    <x v="5"/>
    <x v="0"/>
    <x v="10"/>
    <n v="7.8"/>
    <s v="Electronic Arts  "/>
    <n v="0.35"/>
    <n v="0.02"/>
    <n v="0.01"/>
    <n v="0.03"/>
    <n v="0.41"/>
  </r>
  <r>
    <s v="Rune Factory 3: A Fantasy Harvest Moon"/>
    <x v="4"/>
    <x v="8"/>
    <x v="3"/>
    <n v="8"/>
    <s v="Natsume  "/>
    <n v="0.26"/>
    <n v="0.03"/>
    <n v="0.1"/>
    <n v="0.02"/>
    <n v="0.41"/>
  </r>
  <r>
    <s v="Overlord"/>
    <x v="5"/>
    <x v="7"/>
    <x v="11"/>
    <n v="7.7"/>
    <s v="Codemasters  "/>
    <n v="0.34"/>
    <n v="0.03"/>
    <n v="0.01"/>
    <n v="0.03"/>
    <n v="0.41"/>
  </r>
  <r>
    <s v="Yu-Gi-Oh! 5D's Stardust Accelerator: World Championship 2009"/>
    <x v="4"/>
    <x v="4"/>
    <x v="9"/>
    <n v="7.5"/>
    <s v="Konami  "/>
    <n v="0.27"/>
    <n v="0.01"/>
    <n v="0.09"/>
    <n v="0.03"/>
    <n v="0.4"/>
  </r>
  <r>
    <s v="Project X Zone"/>
    <x v="9"/>
    <x v="12"/>
    <x v="3"/>
    <n v="6.5"/>
    <s v="Namco Bandai Games  "/>
    <n v="0.18"/>
    <n v="0.04"/>
    <n v="0.15"/>
    <n v="0.02"/>
    <n v="0.39"/>
  </r>
  <r>
    <s v="Tales of Legendia"/>
    <x v="10"/>
    <x v="0"/>
    <x v="3"/>
    <n v="7.2"/>
    <s v="Namco  "/>
    <n v="7.0000000000000007E-2"/>
    <n v="0.05"/>
    <n v="0.35"/>
    <n v="0.02"/>
    <n v="0.49"/>
  </r>
  <r>
    <s v="Castlevania: Portrait of Ruin"/>
    <x v="4"/>
    <x v="0"/>
    <x v="2"/>
    <n v="8.5"/>
    <s v="Konami  "/>
    <n v="0.31"/>
    <n v="0.02"/>
    <n v="0.04"/>
    <n v="0.03"/>
    <n v="0.4"/>
  </r>
  <r>
    <s v="No More Heroes 2: Desperate Struggle"/>
    <x v="0"/>
    <x v="8"/>
    <x v="9"/>
    <n v="8.5"/>
    <s v="Ubisoft  "/>
    <n v="0.2"/>
    <n v="0.11"/>
    <n v="0.04"/>
    <n v="0.03"/>
    <n v="0.38"/>
  </r>
  <r>
    <s v="Combat of Giants: Dinosaurs 3D"/>
    <x v="9"/>
    <x v="14"/>
    <x v="12"/>
    <n v="4.3"/>
    <s v="Ubisoft  "/>
    <n v="0.25"/>
    <n v="7.0000000000000007E-2"/>
    <n v="0.05"/>
    <n v="0.03"/>
    <n v="0.4"/>
  </r>
  <r>
    <s v="Final Fantasy Crystal Chronicles: The Crystal Bearers"/>
    <x v="0"/>
    <x v="4"/>
    <x v="11"/>
    <n v="6.7"/>
    <s v="Square Enix  "/>
    <n v="0.21"/>
    <n v="0.08"/>
    <n v="0.08"/>
    <n v="0.03"/>
    <n v="0.4"/>
  </r>
  <r>
    <s v="NBA Live 09"/>
    <x v="17"/>
    <x v="3"/>
    <x v="0"/>
    <n v="6.1"/>
    <s v="Electronic Arts  "/>
    <n v="0.23"/>
    <n v="7.0000000000000007E-2"/>
    <n v="0.03"/>
    <n v="0.06"/>
    <n v="0.39000000000000012"/>
  </r>
  <r>
    <s v="Dungeon Siege III"/>
    <x v="7"/>
    <x v="14"/>
    <x v="3"/>
    <n v="7.3"/>
    <s v="Square Enix  "/>
    <n v="0.17"/>
    <n v="0.13"/>
    <n v="0.03"/>
    <n v="0.06"/>
    <n v="0.39000000000000012"/>
  </r>
  <r>
    <s v="Chibi-Robo! Plug into Adventure!"/>
    <x v="18"/>
    <x v="0"/>
    <x v="11"/>
    <n v="7.4"/>
    <s v="Nintendo  "/>
    <n v="0.23"/>
    <n v="0.06"/>
    <n v="0.09"/>
    <n v="0.01"/>
    <n v="0.39"/>
  </r>
  <r>
    <s v="Advance Wars: Dual Strike"/>
    <x v="4"/>
    <x v="9"/>
    <x v="12"/>
    <n v="9"/>
    <s v="Nintendo  "/>
    <n v="0.3"/>
    <n v="0.03"/>
    <n v="0.04"/>
    <n v="0.03"/>
    <n v="0.39999999999999991"/>
  </r>
  <r>
    <s v="LocoRoco"/>
    <x v="17"/>
    <x v="0"/>
    <x v="2"/>
    <n v="8.1"/>
    <s v="Sony Computer Entertainment  "/>
    <n v="0.14000000000000001"/>
    <n v="0.05"/>
    <n v="0.16"/>
    <n v="0.03"/>
    <n v="0.38"/>
  </r>
  <r>
    <s v="Red Faction: Armageddon"/>
    <x v="5"/>
    <x v="14"/>
    <x v="10"/>
    <n v="7.1"/>
    <s v="THQ  "/>
    <n v="0.18"/>
    <n v="0.16"/>
    <n v="0.01"/>
    <n v="0.04"/>
    <n v="0.39"/>
  </r>
  <r>
    <s v="Hitman: Blood Money"/>
    <x v="5"/>
    <x v="0"/>
    <x v="9"/>
    <n v="8.1"/>
    <s v="Eidos Interactive  "/>
    <n v="0.28999999999999998"/>
    <n v="0.06"/>
    <n v="0.01"/>
    <n v="0.03"/>
    <n v="0.39"/>
  </r>
  <r>
    <s v="Metal Gear Solid: Snake Eater 3D"/>
    <x v="9"/>
    <x v="21"/>
    <x v="6"/>
    <n v="7.9"/>
    <s v="Konami Digital Entertainment  "/>
    <n v="0.15"/>
    <n v="0.12"/>
    <n v="0.1"/>
    <n v="0.02"/>
    <n v="0.39"/>
  </r>
  <r>
    <s v="Wii Sports Club"/>
    <x v="15"/>
    <x v="13"/>
    <x v="0"/>
    <n v="6.7"/>
    <s v="Nintendo  "/>
    <n v="0.17"/>
    <n v="0.14000000000000001"/>
    <n v="0.04"/>
    <n v="0.03"/>
    <n v="0.38"/>
  </r>
  <r>
    <s v="Ghost Trick: Phantom Detective"/>
    <x v="4"/>
    <x v="14"/>
    <x v="11"/>
    <n v="8.1999999999999993"/>
    <s v="Capcom  "/>
    <n v="0.17"/>
    <n v="0.08"/>
    <n v="0.12"/>
    <n v="0.02"/>
    <n v="0.39"/>
  </r>
  <r>
    <s v="Grandia Xtreme"/>
    <x v="10"/>
    <x v="18"/>
    <x v="3"/>
    <n v="6.7"/>
    <s v="Enix  "/>
    <n v="7.0000000000000007E-2"/>
    <n v="0.05"/>
    <n v="0.25"/>
    <n v="0.02"/>
    <n v="0.39"/>
  </r>
  <r>
    <s v="Pro Evolution Soccer 2011 3D"/>
    <x v="9"/>
    <x v="14"/>
    <x v="0"/>
    <n v="7.5"/>
    <s v="Konami  "/>
    <n v="0.11"/>
    <n v="0.13"/>
    <n v="0.11"/>
    <n v="0.02"/>
    <n v="0.37"/>
  </r>
  <r>
    <s v="Pokémon Channel"/>
    <x v="18"/>
    <x v="17"/>
    <x v="11"/>
    <n v="5.2"/>
    <s v="Nintendo  "/>
    <n v="0.24"/>
    <n v="0.06"/>
    <n v="7.0000000000000007E-2"/>
    <n v="0.01"/>
    <n v="0.38"/>
  </r>
  <r>
    <s v="Hatsune Miku: Project Mirai DX"/>
    <x v="9"/>
    <x v="26"/>
    <x v="5"/>
    <n v="7.5"/>
    <s v="Sega  "/>
    <n v="0.2"/>
    <n v="0.04"/>
    <n v="0.11"/>
    <n v="0.03"/>
    <n v="0.38"/>
  </r>
  <r>
    <s v="Bionic Commando"/>
    <x v="5"/>
    <x v="4"/>
    <x v="11"/>
    <n v="7.1"/>
    <s v="Capcom  "/>
    <n v="0.12"/>
    <n v="0.12"/>
    <n v="0.01"/>
    <n v="0.03"/>
    <n v="0.28000000000000003"/>
  </r>
  <r>
    <s v="EA Sports MMA"/>
    <x v="7"/>
    <x v="8"/>
    <x v="4"/>
    <n v="7.6"/>
    <s v="EA Sports  "/>
    <n v="0.16"/>
    <n v="0.14000000000000001"/>
    <n v="0.01"/>
    <n v="0.06"/>
    <n v="0.37000000000000011"/>
  </r>
  <r>
    <s v="Burnout Paradise Remastered"/>
    <x v="8"/>
    <x v="6"/>
    <x v="1"/>
    <n v="8"/>
    <s v="Electronic Arts  "/>
    <n v="0.08"/>
    <n v="0.22"/>
    <n v="0.01"/>
    <n v="0.06"/>
    <n v="0.37"/>
  </r>
  <r>
    <s v="Super Street Fighter IV: Arcade Edition"/>
    <x v="5"/>
    <x v="14"/>
    <x v="4"/>
    <n v="8.6"/>
    <s v="Capcom  "/>
    <n v="0.12"/>
    <n v="0.03"/>
    <n v="0.03"/>
    <n v="0.01"/>
    <n v="0.19"/>
  </r>
  <r>
    <s v="The World Ends With You"/>
    <x v="4"/>
    <x v="3"/>
    <x v="3"/>
    <n v="8.6"/>
    <s v="Square Enix  "/>
    <n v="0.49"/>
    <n v="0.04"/>
    <n v="0.21"/>
    <n v="0.04"/>
    <n v="0.78"/>
  </r>
  <r>
    <s v="Shin Megami Tensei IV: Apocalypse"/>
    <x v="9"/>
    <x v="16"/>
    <x v="3"/>
    <n v="8.1"/>
    <s v="Atlus  "/>
    <n v="0.15"/>
    <n v="0.05"/>
    <n v="0.16"/>
    <n v="0.02"/>
    <n v="0.38"/>
  </r>
  <r>
    <s v="Dungeon Siege III"/>
    <x v="5"/>
    <x v="14"/>
    <x v="3"/>
    <n v="7.2"/>
    <s v="Square Enix  "/>
    <n v="0.21"/>
    <n v="0.12"/>
    <n v="0.01"/>
    <n v="0.03"/>
    <n v="0.37"/>
  </r>
  <r>
    <s v="Tomb Raider: Legend"/>
    <x v="5"/>
    <x v="0"/>
    <x v="9"/>
    <n v="8.1"/>
    <s v="Eidos Interactive  "/>
    <n v="0.27"/>
    <n v="7.0000000000000007E-2"/>
    <n v="0.01"/>
    <n v="0.03"/>
    <n v="0.38"/>
  </r>
  <r>
    <s v="Rune Factory: Frontier"/>
    <x v="0"/>
    <x v="4"/>
    <x v="3"/>
    <n v="7.9"/>
    <s v="Xseed Games  "/>
    <n v="0.16"/>
    <n v="0.13"/>
    <n v="0.04"/>
    <n v="0.03"/>
    <n v="0.36"/>
  </r>
  <r>
    <s v="Sonic Lost World"/>
    <x v="15"/>
    <x v="12"/>
    <x v="2"/>
    <n v="6"/>
    <s v="Sega  "/>
    <n v="0.2"/>
    <n v="0.13"/>
    <n v="0.01"/>
    <n v="0.03"/>
    <n v="0.37"/>
  </r>
  <r>
    <s v="Fragile Dreams: Farewell Ruins of the Moon"/>
    <x v="0"/>
    <x v="8"/>
    <x v="3"/>
    <n v="6.7"/>
    <s v="Xseed Games  "/>
    <n v="0.16"/>
    <n v="0.12"/>
    <n v="0.06"/>
    <n v="0.03"/>
    <n v="0.37"/>
  </r>
  <r>
    <s v="Wanted: Weapons of Fate"/>
    <x v="5"/>
    <x v="4"/>
    <x v="10"/>
    <n v="6.2"/>
    <s v="Warner Bros. Interactive  "/>
    <n v="0.17"/>
    <n v="0.15"/>
    <n v="0"/>
    <n v="0.04"/>
    <n v="0.36"/>
  </r>
  <r>
    <s v="Castlevania: Order of Ecclesia"/>
    <x v="4"/>
    <x v="3"/>
    <x v="2"/>
    <n v="8.1999999999999993"/>
    <s v="Konami  "/>
    <n v="0.27"/>
    <n v="0.03"/>
    <n v="0.04"/>
    <n v="0.03"/>
    <n v="0.37"/>
  </r>
  <r>
    <s v="Tekken Hybrid"/>
    <x v="7"/>
    <x v="14"/>
    <x v="4"/>
    <n v="4"/>
    <s v="Namco  "/>
    <n v="0.21"/>
    <n v="7.0000000000000007E-2"/>
    <n v="0.04"/>
    <n v="0.04"/>
    <n v="0.36"/>
  </r>
  <r>
    <s v="LocoRoco 2"/>
    <x v="17"/>
    <x v="4"/>
    <x v="2"/>
    <n v="8.5"/>
    <s v="Sony Computer Entertainment  "/>
    <n v="0.21"/>
    <n v="0.09"/>
    <n v="0.01"/>
    <n v="0.05"/>
    <n v="0.36"/>
  </r>
  <r>
    <s v="BlazBlue: Calamity Trigger"/>
    <x v="5"/>
    <x v="4"/>
    <x v="4"/>
    <n v="8.5"/>
    <s v="Aksys Games  "/>
    <n v="0.21"/>
    <n v="0.08"/>
    <n v="0.04"/>
    <n v="0.03"/>
    <n v="0.36"/>
  </r>
  <r>
    <s v="The Wonderful 101"/>
    <x v="15"/>
    <x v="12"/>
    <x v="9"/>
    <n v="8"/>
    <s v="Nintendo  "/>
    <n v="0.15"/>
    <n v="0.11"/>
    <n v="0.08"/>
    <n v="0.02"/>
    <n v="0.36"/>
  </r>
  <r>
    <s v="Nintendo Labo: Toy-Con 02 Robot Kit"/>
    <x v="1"/>
    <x v="6"/>
    <x v="9"/>
    <n v="7"/>
    <s v="Nintendo  "/>
    <n v="0.18"/>
    <n v="0.08"/>
    <n v="0.08"/>
    <n v="0.03"/>
    <n v="0.37"/>
  </r>
  <r>
    <s v="Harvest Moon: The Tale of Two Towns"/>
    <x v="9"/>
    <x v="14"/>
    <x v="8"/>
    <n v="6.3"/>
    <s v="Natsume  "/>
    <n v="0.28000000000000003"/>
    <n v="0"/>
    <n v="0.05"/>
    <n v="0.02"/>
    <n v="0.35"/>
  </r>
  <r>
    <s v="Formula 1 Championship Edition"/>
    <x v="13"/>
    <x v="24"/>
    <x v="1"/>
    <n v="8.5"/>
    <s v="Sony Computer Entertainment  "/>
    <n v="0.06"/>
    <n v="0.04"/>
    <n v="0.23"/>
    <n v="0.02"/>
    <n v="0.35"/>
  </r>
  <r>
    <s v="Trauma Center: Under the Knife"/>
    <x v="4"/>
    <x v="9"/>
    <x v="8"/>
    <n v="8"/>
    <s v="Atlus  "/>
    <n v="0.3"/>
    <n v="0.01"/>
    <n v="0.02"/>
    <n v="0.03"/>
    <n v="0.36"/>
  </r>
  <r>
    <s v="Suikoden V"/>
    <x v="10"/>
    <x v="0"/>
    <x v="3"/>
    <n v="7.9"/>
    <s v="Konami  "/>
    <n v="0.08"/>
    <n v="0.06"/>
    <n v="0.19"/>
    <n v="0.02"/>
    <n v="0.35"/>
  </r>
  <r>
    <s v="Call of Duty: Ghosts"/>
    <x v="15"/>
    <x v="12"/>
    <x v="10"/>
    <n v="8.8000000000000007"/>
    <s v="Activision  "/>
    <n v="0.22"/>
    <n v="0.09"/>
    <n v="0.01"/>
    <n v="0.03"/>
    <n v="0.35"/>
  </r>
  <r>
    <s v="Dragon Ball Z: Extreme Butoden"/>
    <x v="9"/>
    <x v="26"/>
    <x v="4"/>
    <n v="5"/>
    <s v="Namco Bandai Games  "/>
    <n v="0.13"/>
    <n v="0.03"/>
    <n v="0.17"/>
    <n v="0.02"/>
    <n v="0.35"/>
  </r>
  <r>
    <s v="Persona 2: Eternal Punishment"/>
    <x v="13"/>
    <x v="10"/>
    <x v="3"/>
    <n v="8.6999999999999993"/>
    <s v="Atlus  "/>
    <n v="0.03"/>
    <n v="0.02"/>
    <n v="0.28000000000000003"/>
    <n v="0.02"/>
    <n v="0.35"/>
  </r>
  <r>
    <s v="Dead or Alive 5 Last Round"/>
    <x v="8"/>
    <x v="26"/>
    <x v="4"/>
    <n v="7.1"/>
    <s v="Tecmo Koei  "/>
    <n v="0.09"/>
    <n v="0.13"/>
    <n v="0.09"/>
    <n v="0.04"/>
    <n v="0.35"/>
  </r>
  <r>
    <s v="Metal Gear Solid: The Twin Snakes"/>
    <x v="18"/>
    <x v="15"/>
    <x v="9"/>
    <n v="8.1"/>
    <s v="Konami  "/>
    <n v="0.3"/>
    <n v="0.08"/>
    <n v="7.0000000000000007E-2"/>
    <n v="0.01"/>
    <n v="0.46"/>
  </r>
  <r>
    <s v="Terminator Salvation"/>
    <x v="5"/>
    <x v="4"/>
    <x v="10"/>
    <n v="5.2"/>
    <s v="Warner Bros. Interactive  "/>
    <n v="0.13"/>
    <n v="0.18"/>
    <n v="0"/>
    <n v="0.04"/>
    <n v="0.35"/>
  </r>
  <r>
    <s v="EverGrace"/>
    <x v="10"/>
    <x v="10"/>
    <x v="3"/>
    <n v="6.2"/>
    <s v="Agetec  "/>
    <n v="0.1"/>
    <n v="0.08"/>
    <n v="0.15"/>
    <n v="0.03"/>
    <n v="0.36"/>
  </r>
  <r>
    <s v="Def Jam Icon"/>
    <x v="5"/>
    <x v="7"/>
    <x v="9"/>
    <n v="6.3"/>
    <s v="Electronic Arts  "/>
    <n v="0.3"/>
    <n v="0.01"/>
    <n v="0"/>
    <n v="0.03"/>
    <n v="0.34"/>
  </r>
  <r>
    <s v="Dynasty Warriors 5 Empires"/>
    <x v="10"/>
    <x v="0"/>
    <x v="9"/>
    <n v="6.3"/>
    <s v="KOEI  "/>
    <n v="0.11"/>
    <n v="0.09"/>
    <n v="0.12"/>
    <n v="0.03"/>
    <n v="0.35"/>
  </r>
  <r>
    <s v="Battalion Wars 2"/>
    <x v="0"/>
    <x v="7"/>
    <x v="12"/>
    <n v="7.7"/>
    <s v="Nintendo  "/>
    <n v="0.22"/>
    <n v="0.02"/>
    <n v="0.08"/>
    <n v="0.02"/>
    <n v="0.34"/>
  </r>
  <r>
    <s v="Xenosaga Episode III: Also sprach Zarathustra"/>
    <x v="10"/>
    <x v="0"/>
    <x v="3"/>
    <n v="7.9"/>
    <s v="Namco  "/>
    <n v="0.09"/>
    <n v="7.0000000000000007E-2"/>
    <n v="0.18"/>
    <n v="0.02"/>
    <n v="0.36"/>
  </r>
  <r>
    <s v="Trauma Center: Second Opinion"/>
    <x v="0"/>
    <x v="0"/>
    <x v="8"/>
    <n v="8.1999999999999993"/>
    <s v="Atlus  "/>
    <n v="0.28000000000000003"/>
    <n v="0.01"/>
    <n v="0.03"/>
    <n v="0.03"/>
    <n v="0.35000000000000009"/>
  </r>
  <r>
    <s v="Star Ocean: Second Evolution"/>
    <x v="17"/>
    <x v="4"/>
    <x v="3"/>
    <n v="8"/>
    <s v="Square Enix  "/>
    <n v="0.14000000000000001"/>
    <n v="0.02"/>
    <n v="0.16"/>
    <n v="0.02"/>
    <n v="0.34"/>
  </r>
  <r>
    <s v="Tenchu Z"/>
    <x v="5"/>
    <x v="7"/>
    <x v="9"/>
    <n v="5.7"/>
    <s v="Microsoft  "/>
    <n v="0.27"/>
    <n v="0.02"/>
    <n v="0.02"/>
    <n v="0.03"/>
    <n v="0.34000000000000008"/>
  </r>
  <r>
    <s v="Ninja Gaiden: Dragon Sword"/>
    <x v="4"/>
    <x v="3"/>
    <x v="9"/>
    <n v="8"/>
    <s v="Tecmo  "/>
    <n v="0.16"/>
    <n v="0.01"/>
    <n v="0.02"/>
    <n v="0.02"/>
    <n v="0.21"/>
  </r>
  <r>
    <s v="Lord of Arcana"/>
    <x v="17"/>
    <x v="14"/>
    <x v="3"/>
    <n v="4.7"/>
    <s v="Square Enix  "/>
    <n v="0.08"/>
    <n v="0.05"/>
    <n v="0.17"/>
    <n v="0.04"/>
    <n v="0.34"/>
  </r>
  <r>
    <s v="Dynasty Warriors 6 Empires"/>
    <x v="7"/>
    <x v="4"/>
    <x v="9"/>
    <n v="6.4"/>
    <s v="KOEI  "/>
    <n v="0.14000000000000001"/>
    <n v="0.03"/>
    <n v="0.15"/>
    <n v="0.02"/>
    <n v="0.34"/>
  </r>
  <r>
    <s v="The Eye of Judgment"/>
    <x v="7"/>
    <x v="7"/>
    <x v="12"/>
    <n v="7.5"/>
    <s v="Sony Computer Entertainment  "/>
    <n v="0.28000000000000003"/>
    <n v="0"/>
    <n v="0.02"/>
    <n v="0.03"/>
    <n v="0.33000000000000013"/>
  </r>
  <r>
    <s v="Dynasty Warriors: Gundam 2"/>
    <x v="10"/>
    <x v="4"/>
    <x v="9"/>
    <n v="4.9000000000000004"/>
    <s v="Namco Bandai  "/>
    <n v="0.04"/>
    <n v="0.03"/>
    <n v="0.25"/>
    <n v="0.01"/>
    <n v="0.33"/>
  </r>
  <r>
    <s v="Dead or Alive 5"/>
    <x v="5"/>
    <x v="21"/>
    <x v="4"/>
    <n v="7.6"/>
    <s v="Tecmo Koei  "/>
    <n v="0.2"/>
    <n v="0.08"/>
    <n v="0.03"/>
    <n v="0.03"/>
    <n v="0.34000000000000008"/>
  </r>
  <r>
    <s v="Bomberman World"/>
    <x v="13"/>
    <x v="5"/>
    <x v="14"/>
    <n v="6.5"/>
    <s v="Atlus  "/>
    <n v="0.06"/>
    <n v="0.04"/>
    <n v="0.22"/>
    <n v="0.02"/>
    <n v="0.34"/>
  </r>
  <r>
    <s v="Mega Man ZX Advent"/>
    <x v="4"/>
    <x v="7"/>
    <x v="2"/>
    <n v="7.6"/>
    <s v="Capcom  "/>
    <n v="0.22"/>
    <n v="0"/>
    <n v="0.09"/>
    <n v="0.02"/>
    <n v="0.33"/>
  </r>
  <r>
    <s v="Street Fighter Alpha 3 MAX"/>
    <x v="17"/>
    <x v="0"/>
    <x v="4"/>
    <n v="7.8"/>
    <s v="Capcom  "/>
    <n v="0.27"/>
    <n v="0.01"/>
    <n v="0.02"/>
    <n v="0.03"/>
    <n v="0.33000000000000013"/>
  </r>
  <r>
    <s v="Ninja Blade"/>
    <x v="5"/>
    <x v="4"/>
    <x v="9"/>
    <n v="6.7"/>
    <s v="Microsoft  "/>
    <n v="0.14000000000000001"/>
    <n v="0.14000000000000001"/>
    <n v="0.02"/>
    <n v="0.03"/>
    <n v="0.33000000000000013"/>
  </r>
  <r>
    <s v="Klonoa 2: Lunatea's Veil"/>
    <x v="10"/>
    <x v="19"/>
    <x v="2"/>
    <n v="9.4"/>
    <s v="Namco  "/>
    <n v="0.12"/>
    <n v="0.1"/>
    <n v="0.08"/>
    <n v="0.03"/>
    <n v="0.33"/>
  </r>
  <r>
    <s v="Etrian Odyssey"/>
    <x v="4"/>
    <x v="7"/>
    <x v="3"/>
    <n v="7.4"/>
    <s v="Atlus  "/>
    <n v="0.19"/>
    <n v="0.03"/>
    <n v="0.09"/>
    <n v="0.02"/>
    <n v="0.33"/>
  </r>
  <r>
    <s v="Fracture"/>
    <x v="5"/>
    <x v="3"/>
    <x v="10"/>
    <n v="4"/>
    <s v="LucasArts  "/>
    <n v="0.15"/>
    <n v="0.14000000000000001"/>
    <n v="0"/>
    <n v="0.04"/>
    <n v="0.33"/>
  </r>
  <r>
    <s v="NBA 2K10"/>
    <x v="17"/>
    <x v="4"/>
    <x v="0"/>
    <n v="5.5"/>
    <s v="2K Sports  "/>
    <n v="0.3"/>
    <n v="0"/>
    <n v="0"/>
    <n v="0.03"/>
    <n v="0.33"/>
  </r>
  <r>
    <s v="Planet Puzzle League"/>
    <x v="4"/>
    <x v="7"/>
    <x v="14"/>
    <n v="8.6"/>
    <s v="Nintendo  "/>
    <n v="0.14000000000000001"/>
    <n v="0.01"/>
    <n v="0.16"/>
    <n v="0.01"/>
    <n v="0.32000000000000012"/>
  </r>
  <r>
    <s v="Classic NES Series: Castlevania"/>
    <x v="11"/>
    <x v="15"/>
    <x v="2"/>
    <n v="7.4"/>
    <s v="Nintendo  "/>
    <n v="0.17"/>
    <n v="0.06"/>
    <n v="0.09"/>
    <n v="0.01"/>
    <n v="0.33"/>
  </r>
  <r>
    <s v="Disgaea 2: Cursed Memories"/>
    <x v="10"/>
    <x v="0"/>
    <x v="3"/>
    <n v="7.9"/>
    <s v="NIS America  "/>
    <n v="0.09"/>
    <n v="7.0000000000000007E-2"/>
    <n v="0.15"/>
    <n v="0.02"/>
    <n v="0.33"/>
  </r>
  <r>
    <s v="Clock Tower 3"/>
    <x v="10"/>
    <x v="17"/>
    <x v="11"/>
    <n v="7"/>
    <s v="Capcom  "/>
    <n v="0.1"/>
    <n v="0.08"/>
    <n v="0.12"/>
    <n v="0.03"/>
    <n v="0.33"/>
  </r>
  <r>
    <s v="Resonance of Fate"/>
    <x v="5"/>
    <x v="8"/>
    <x v="3"/>
    <n v="7.4"/>
    <s v="Sega  "/>
    <n v="0.12"/>
    <n v="0.13"/>
    <n v="0.06"/>
    <n v="0.03"/>
    <n v="0.34"/>
  </r>
  <r>
    <s v="Kirby: Battle Royale"/>
    <x v="9"/>
    <x v="6"/>
    <x v="4"/>
    <n v="6"/>
    <s v="Nintendo  "/>
    <n v="7.0000000000000007E-2"/>
    <n v="0.05"/>
    <n v="0.2"/>
    <n v="0.01"/>
    <n v="0.33"/>
  </r>
  <r>
    <s v="Capcom Classics Collection Reloaded"/>
    <x v="17"/>
    <x v="0"/>
    <x v="5"/>
    <n v="7.1"/>
    <s v="Capcom  "/>
    <n v="0.26"/>
    <n v="0"/>
    <n v="0.03"/>
    <n v="0.03"/>
    <n v="0.32000000000000012"/>
  </r>
  <r>
    <s v="Tokyo Mirage Sessions #FE"/>
    <x v="15"/>
    <x v="16"/>
    <x v="3"/>
    <n v="8"/>
    <s v="Nintendo  "/>
    <n v="0.17"/>
    <n v="0.06"/>
    <n v="0.08"/>
    <n v="0.02"/>
    <n v="0.33"/>
  </r>
  <r>
    <s v="Dark Souls: Remastered"/>
    <x v="1"/>
    <x v="6"/>
    <x v="3"/>
    <n v="8.8000000000000007"/>
    <s v="Bandai Namco Entertainment  "/>
    <n v="0.16"/>
    <n v="0.11"/>
    <n v="0.03"/>
    <n v="0.03"/>
    <n v="0.33000000000000013"/>
  </r>
  <r>
    <s v="Dr. Mario / Puzzle League"/>
    <x v="11"/>
    <x v="9"/>
    <x v="14"/>
    <n v="7.5"/>
    <s v="Nintendo  "/>
    <n v="0.12"/>
    <n v="0.04"/>
    <n v="0.16"/>
    <n v="0.01"/>
    <n v="0.33"/>
  </r>
  <r>
    <s v="Final Fantasy XI: Wings of the Goddess"/>
    <x v="5"/>
    <x v="7"/>
    <x v="3"/>
    <n v="6.5"/>
    <s v="Square Enix  "/>
    <n v="0.28000000000000003"/>
    <n v="0"/>
    <n v="0.02"/>
    <n v="0.03"/>
    <n v="0.33000000000000013"/>
  </r>
  <r>
    <s v="Elebits"/>
    <x v="0"/>
    <x v="0"/>
    <x v="9"/>
    <n v="7.3"/>
    <s v="Konami  "/>
    <n v="0.22"/>
    <n v="0.01"/>
    <n v="0.08"/>
    <n v="0.02"/>
    <n v="0.33"/>
  </r>
  <r>
    <s v="Dead Rising 2: Off the Record"/>
    <x v="7"/>
    <x v="14"/>
    <x v="9"/>
    <n v="7.1"/>
    <s v="Capcom  "/>
    <n v="0.11"/>
    <n v="0.08"/>
    <n v="0.1"/>
    <n v="0.03"/>
    <n v="0.32000000000000012"/>
  </r>
  <r>
    <s v="Eternal Sonata"/>
    <x v="5"/>
    <x v="7"/>
    <x v="3"/>
    <n v="7.9"/>
    <s v="Namco Bandai  "/>
    <n v="0.19"/>
    <n v="0.04"/>
    <n v="0.08"/>
    <n v="0.02"/>
    <n v="0.33"/>
  </r>
  <r>
    <s v="Shin Megami Tensei: Persona 2: Innocent Sin"/>
    <x v="17"/>
    <x v="14"/>
    <x v="3"/>
    <n v="7"/>
    <s v="Atlus  "/>
    <n v="0.14000000000000001"/>
    <n v="0.04"/>
    <n v="0.11"/>
    <n v="0.04"/>
    <n v="0.33"/>
  </r>
  <r>
    <s v="Operation Flashpoint: Red River"/>
    <x v="7"/>
    <x v="14"/>
    <x v="10"/>
    <n v="6.8"/>
    <s v="Codemasters  "/>
    <n v="0.06"/>
    <n v="0.14000000000000001"/>
    <n v="7.0000000000000007E-2"/>
    <n v="0.05"/>
    <n v="0.32"/>
  </r>
  <r>
    <s v="Final Fantasy XI: Online"/>
    <x v="10"/>
    <x v="15"/>
    <x v="16"/>
    <n v="8.4"/>
    <s v="Square Enix  "/>
    <n v="0.08"/>
    <n v="0.06"/>
    <n v="0.15"/>
    <n v="0.02"/>
    <n v="0.31000000000000011"/>
  </r>
  <r>
    <s v="Bleach: Shattered Blade"/>
    <x v="0"/>
    <x v="7"/>
    <x v="4"/>
    <n v="5.3"/>
    <s v="Sega  "/>
    <n v="0.21"/>
    <n v="0.01"/>
    <n v="0.08"/>
    <n v="0.02"/>
    <n v="0.32"/>
  </r>
  <r>
    <s v="Beautiful Katamari"/>
    <x v="5"/>
    <x v="7"/>
    <x v="14"/>
    <n v="7.3"/>
    <s v="Namco Bandai  "/>
    <n v="0.14000000000000001"/>
    <n v="0.02"/>
    <n v="0.15"/>
    <n v="0.02"/>
    <n v="0.33"/>
  </r>
  <r>
    <s v="Chibi-Robo! Zip Lash"/>
    <x v="9"/>
    <x v="26"/>
    <x v="2"/>
    <n v="5.5"/>
    <s v="Nintendo  "/>
    <n v="0.14000000000000001"/>
    <n v="0.09"/>
    <n v="7.0000000000000007E-2"/>
    <n v="0.02"/>
    <n v="0.32000000000000012"/>
  </r>
  <r>
    <s v="Folklore"/>
    <x v="7"/>
    <x v="7"/>
    <x v="3"/>
    <n v="7.5"/>
    <s v="Sony Computer Entertainment  "/>
    <n v="0.2"/>
    <n v="0.04"/>
    <n v="0.05"/>
    <n v="0.03"/>
    <n v="0.32000000000000012"/>
  </r>
  <r>
    <s v="Test Drive Unlimited"/>
    <x v="5"/>
    <x v="0"/>
    <x v="1"/>
    <n v="8"/>
    <s v="Atari  "/>
    <n v="0.23"/>
    <n v="0.04"/>
    <n v="0.02"/>
    <n v="0.02"/>
    <n v="0.31000000000000011"/>
  </r>
  <r>
    <s v="Singularity"/>
    <x v="5"/>
    <x v="8"/>
    <x v="10"/>
    <n v="7.7"/>
    <s v="Activision  "/>
    <n v="0.24"/>
    <n v="0.04"/>
    <n v="0"/>
    <n v="0.03"/>
    <n v="0.30999999999999989"/>
  </r>
  <r>
    <s v="BlazBlue: Continuum Shift"/>
    <x v="5"/>
    <x v="8"/>
    <x v="4"/>
    <n v="8.6"/>
    <s v="Aksys Games  "/>
    <n v="0.23"/>
    <n v="0.04"/>
    <n v="0.02"/>
    <n v="0.02"/>
    <n v="0.31000000000000011"/>
  </r>
  <r>
    <s v="Tales of Phantasia"/>
    <x v="11"/>
    <x v="0"/>
    <x v="3"/>
    <n v="7"/>
    <s v="Nintendo  "/>
    <n v="0.08"/>
    <n v="0.03"/>
    <n v="0.17"/>
    <n v="0.01"/>
    <n v="0.28999999999999998"/>
  </r>
  <r>
    <s v="Bust-A-Move Universe"/>
    <x v="9"/>
    <x v="14"/>
    <x v="14"/>
    <n v="5.6"/>
    <s v="Square Enix  "/>
    <n v="0.08"/>
    <n v="0.15"/>
    <n v="0.06"/>
    <n v="0.02"/>
    <n v="0.31"/>
  </r>
  <r>
    <s v="Catherine"/>
    <x v="5"/>
    <x v="14"/>
    <x v="14"/>
    <n v="7.9"/>
    <s v="Atlus  "/>
    <n v="0.2"/>
    <n v="0.06"/>
    <n v="0.03"/>
    <n v="0.02"/>
    <n v="0.31000000000000011"/>
  </r>
  <r>
    <s v="Namco Museum: Virtual Arcade"/>
    <x v="5"/>
    <x v="3"/>
    <x v="5"/>
    <n v="7"/>
    <s v="Namco Bandai  "/>
    <n v="0.27"/>
    <n v="0.01"/>
    <n v="0.01"/>
    <n v="0.02"/>
    <n v="0.31000000000000011"/>
  </r>
  <r>
    <s v="Fuel"/>
    <x v="5"/>
    <x v="4"/>
    <x v="1"/>
    <n v="6.6"/>
    <s v="Codemasters  "/>
    <n v="0.09"/>
    <n v="0.18"/>
    <n v="0"/>
    <n v="0.04"/>
    <n v="0.31"/>
  </r>
  <r>
    <s v="Dead or Alive: Dimensions"/>
    <x v="9"/>
    <x v="14"/>
    <x v="4"/>
    <n v="7.8"/>
    <s v="Tecmo Koei  "/>
    <n v="0.13"/>
    <n v="0.22"/>
    <n v="7.0000000000000007E-2"/>
    <n v="0.03"/>
    <n v="0.45"/>
  </r>
  <r>
    <s v="Mega Man Zero Collection"/>
    <x v="4"/>
    <x v="8"/>
    <x v="2"/>
    <n v="7.5"/>
    <s v="Capcom  "/>
    <n v="0.17"/>
    <n v="0.01"/>
    <n v="0.11"/>
    <n v="0.02"/>
    <n v="0.31000000000000011"/>
  </r>
  <r>
    <s v="Yu-Gi-Oh! 5D's World Championship 2010 Reverse of Arcadia"/>
    <x v="4"/>
    <x v="8"/>
    <x v="12"/>
    <n v="7.6"/>
    <s v="Konami  "/>
    <n v="0.18"/>
    <n v="0.02"/>
    <n v="0.09"/>
    <n v="0.02"/>
    <n v="0.31"/>
  </r>
  <r>
    <s v="Silent Hill: Shattered Memories"/>
    <x v="17"/>
    <x v="8"/>
    <x v="11"/>
    <n v="7.8"/>
    <s v="Konami  "/>
    <n v="0.09"/>
    <n v="0.13"/>
    <n v="0.01"/>
    <n v="7.0000000000000007E-2"/>
    <n v="0.3"/>
  </r>
  <r>
    <s v="NBA Live 08"/>
    <x v="17"/>
    <x v="7"/>
    <x v="0"/>
    <n v="6.8"/>
    <s v="Electronic Arts  "/>
    <n v="0.28000000000000003"/>
    <n v="0"/>
    <n v="0"/>
    <n v="0.02"/>
    <n v="0.3"/>
  </r>
  <r>
    <s v="Tales of the World: Radiant Mythology"/>
    <x v="17"/>
    <x v="7"/>
    <x v="3"/>
    <n v="7"/>
    <s v="Namco Bandai  "/>
    <n v="0.17"/>
    <n v="0.01"/>
    <n v="0.23"/>
    <n v="0.02"/>
    <n v="0.43"/>
  </r>
  <r>
    <s v="The King of Fighters XIII"/>
    <x v="7"/>
    <x v="14"/>
    <x v="4"/>
    <n v="7.8"/>
    <s v="Atlus  "/>
    <n v="0.17"/>
    <n v="7.0000000000000007E-2"/>
    <n v="0.04"/>
    <n v="0.03"/>
    <n v="0.31000000000000011"/>
  </r>
  <r>
    <s v="Tom Clancy's Splinter Cell 3D"/>
    <x v="9"/>
    <x v="14"/>
    <x v="9"/>
    <n v="8"/>
    <s v="Ubisoft  "/>
    <n v="0.14000000000000001"/>
    <n v="7.0000000000000007E-2"/>
    <n v="7.0000000000000007E-2"/>
    <n v="0.02"/>
    <n v="0.3"/>
  </r>
  <r>
    <s v="Monopoly for Nintendo Switch"/>
    <x v="1"/>
    <x v="1"/>
    <x v="17"/>
    <n v="5.3"/>
    <s v="Ubisoft  "/>
    <n v="0.06"/>
    <n v="0.22"/>
    <n v="0.01"/>
    <n v="0.02"/>
    <n v="0.31000000000000011"/>
  </r>
  <r>
    <s v="Resident Evil Archives: Resident Evil"/>
    <x v="0"/>
    <x v="4"/>
    <x v="9"/>
    <n v="7.6"/>
    <s v="Capcom  "/>
    <n v="0.16"/>
    <n v="0.04"/>
    <n v="0.08"/>
    <n v="0.02"/>
    <n v="0.3"/>
  </r>
  <r>
    <s v="Magna Carta 2"/>
    <x v="5"/>
    <x v="4"/>
    <x v="3"/>
    <n v="6.6"/>
    <s v="Namco Bandai  "/>
    <n v="0.13"/>
    <n v="7.0000000000000007E-2"/>
    <n v="7.0000000000000007E-2"/>
    <n v="0.02"/>
    <n v="0.28999999999999998"/>
  </r>
  <r>
    <s v="Dynasty Warriors 6"/>
    <x v="5"/>
    <x v="3"/>
    <x v="9"/>
    <n v="6.2"/>
    <s v="KOEI  "/>
    <n v="0.15"/>
    <n v="0.06"/>
    <n v="0.06"/>
    <n v="0.02"/>
    <n v="0.28999999999999998"/>
  </r>
  <r>
    <s v="N3: Ninety-Nine Nights"/>
    <x v="5"/>
    <x v="0"/>
    <x v="9"/>
    <n v="6.3"/>
    <s v="Microsoft Game Studios  "/>
    <n v="0.2"/>
    <n v="0.03"/>
    <n v="0.05"/>
    <n v="0.02"/>
    <n v="0.3"/>
  </r>
  <r>
    <s v="Naruto to Boruto: Shinobi Striker"/>
    <x v="8"/>
    <x v="6"/>
    <x v="9"/>
    <n v="8.5"/>
    <s v="Bandai Namco Games  "/>
    <n v="0.19"/>
    <n v="0.03"/>
    <n v="0.02"/>
    <n v="0.05"/>
    <n v="0.28999999999999998"/>
  </r>
  <r>
    <s v="Dynasty Warriors: Strikeforce"/>
    <x v="7"/>
    <x v="8"/>
    <x v="9"/>
    <n v="6.8"/>
    <s v="Tecmo Koei  "/>
    <n v="0.11"/>
    <n v="0.08"/>
    <n v="7.0000000000000007E-2"/>
    <n v="0.03"/>
    <n v="0.28999999999999998"/>
  </r>
  <r>
    <s v="Wanted: Weapons of Fate"/>
    <x v="7"/>
    <x v="4"/>
    <x v="10"/>
    <n v="6.2"/>
    <s v="Warner Bros. Interactive  "/>
    <n v="0.14000000000000001"/>
    <n v="0.1"/>
    <n v="0.01"/>
    <n v="0.04"/>
    <n v="0.28999999999999998"/>
  </r>
  <r>
    <s v="NieR"/>
    <x v="5"/>
    <x v="8"/>
    <x v="3"/>
    <n v="6.4"/>
    <s v="Square Enix  "/>
    <n v="0.13"/>
    <n v="0.1"/>
    <n v="0.04"/>
    <n v="0.02"/>
    <n v="0.28999999999999998"/>
  </r>
  <r>
    <s v="Ace Combat: Joint Assault"/>
    <x v="17"/>
    <x v="8"/>
    <x v="8"/>
    <n v="7"/>
    <s v="Namco Bandai  "/>
    <n v="0.06"/>
    <n v="0.05"/>
    <n v="0.15"/>
    <n v="0.03"/>
    <n v="0.28999999999999998"/>
  </r>
  <r>
    <s v="Trace Memory"/>
    <x v="4"/>
    <x v="9"/>
    <x v="11"/>
    <n v="6.5"/>
    <s v="Nintendo  "/>
    <n v="0.15"/>
    <n v="0.01"/>
    <n v="0.12"/>
    <n v="0.01"/>
    <n v="0.28999999999999998"/>
  </r>
  <r>
    <s v="Trauma Center: New Blood"/>
    <x v="0"/>
    <x v="7"/>
    <x v="8"/>
    <n v="7.5"/>
    <s v="Atlus  "/>
    <n v="0.22"/>
    <n v="0.04"/>
    <n v="0.01"/>
    <n v="0.02"/>
    <n v="0.28999999999999998"/>
  </r>
  <r>
    <s v="Overcooked! 2"/>
    <x v="1"/>
    <x v="6"/>
    <x v="8"/>
    <n v="8.4"/>
    <s v="Sold Out  "/>
    <n v="0.17"/>
    <n v="0.09"/>
    <n v="0.01"/>
    <n v="0.03"/>
    <n v="0.3"/>
  </r>
  <r>
    <s v="The Legend of Legacy"/>
    <x v="9"/>
    <x v="26"/>
    <x v="3"/>
    <n v="6"/>
    <s v="Atlus  "/>
    <n v="0.14000000000000001"/>
    <n v="0.02"/>
    <n v="0.11"/>
    <n v="0.02"/>
    <n v="0.28999999999999998"/>
  </r>
  <r>
    <s v="Majin and the Forsaken Kingdom"/>
    <x v="7"/>
    <x v="8"/>
    <x v="11"/>
    <n v="7"/>
    <s v="Namco Bandai  "/>
    <n v="0.09"/>
    <n v="0.14000000000000001"/>
    <n v="0.01"/>
    <n v="0.05"/>
    <n v="0.28999999999999998"/>
  </r>
  <r>
    <s v="Sakura Wars: So Long, My Love"/>
    <x v="10"/>
    <x v="8"/>
    <x v="3"/>
    <n v="8.8000000000000007"/>
    <s v="NIS America  "/>
    <n v="7.0000000000000007E-2"/>
    <n v="0.05"/>
    <n v="0.15"/>
    <n v="0.02"/>
    <n v="0.28999999999999998"/>
  </r>
  <r>
    <s v="Sengoku Basara: Samurai Heroes"/>
    <x v="0"/>
    <x v="8"/>
    <x v="9"/>
    <n v="6"/>
    <s v="Capcom  "/>
    <n v="0.06"/>
    <n v="0.02"/>
    <n v="0.2"/>
    <n v="0.01"/>
    <n v="0.28999999999999998"/>
  </r>
  <r>
    <s v="Warriors Orochi 2"/>
    <x v="17"/>
    <x v="4"/>
    <x v="9"/>
    <n v="5.3"/>
    <s v="KOEI  "/>
    <n v="0.06"/>
    <n v="0"/>
    <n v="0.22"/>
    <n v="0.01"/>
    <n v="0.28999999999999998"/>
  </r>
  <r>
    <s v="Dead Rising: Chop Till You Drop"/>
    <x v="0"/>
    <x v="4"/>
    <x v="9"/>
    <n v="6.7"/>
    <s v="Capcom  "/>
    <n v="0.15"/>
    <n v="7.0000000000000007E-2"/>
    <n v="0.05"/>
    <n v="0.02"/>
    <n v="0.28999999999999998"/>
  </r>
  <r>
    <s v="Feel the Magic XY/XX"/>
    <x v="4"/>
    <x v="15"/>
    <x v="14"/>
    <n v="7.7"/>
    <s v="Sega  "/>
    <n v="0.17"/>
    <n v="0"/>
    <n v="0.1"/>
    <n v="0.02"/>
    <n v="0.28999999999999998"/>
  </r>
  <r>
    <s v="Ever Oasis"/>
    <x v="9"/>
    <x v="1"/>
    <x v="3"/>
    <n v="8.1"/>
    <s v="Nintendo  "/>
    <n v="0.13"/>
    <n v="0.08"/>
    <n v="0.05"/>
    <n v="0.02"/>
    <n v="0.28000000000000003"/>
  </r>
  <r>
    <s v="Shadow Hearts"/>
    <x v="10"/>
    <x v="19"/>
    <x v="3"/>
    <n v="7"/>
    <s v="Midway Games  "/>
    <n v="0.09"/>
    <n v="7.0000000000000007E-2"/>
    <n v="0.1"/>
    <n v="0.02"/>
    <n v="0.28000000000000003"/>
  </r>
  <r>
    <s v="DeathSmiles"/>
    <x v="5"/>
    <x v="8"/>
    <x v="10"/>
    <n v="8"/>
    <s v="Aksys Games  "/>
    <n v="0.15"/>
    <n v="0.06"/>
    <n v="0.05"/>
    <n v="0.02"/>
    <n v="0.28000000000000003"/>
  </r>
  <r>
    <s v="WarioWare Gold"/>
    <x v="9"/>
    <x v="6"/>
    <x v="5"/>
    <n v="8.1"/>
    <s v="Nintendo  "/>
    <n v="0.11"/>
    <n v="0.03"/>
    <n v="0.13"/>
    <n v="0.01"/>
    <n v="0.28000000000000003"/>
  </r>
  <r>
    <s v="El Shaddai: Ascension of the Metatron"/>
    <x v="7"/>
    <x v="14"/>
    <x v="9"/>
    <n v="8"/>
    <s v="Ignition Entertainment  "/>
    <n v="0.11"/>
    <n v="7.0000000000000007E-2"/>
    <n v="0.08"/>
    <n v="0.03"/>
    <n v="0.28999999999999998"/>
  </r>
  <r>
    <s v="Operation Flashpoint: Red River"/>
    <x v="5"/>
    <x v="14"/>
    <x v="10"/>
    <n v="7"/>
    <s v="Codemasters  "/>
    <n v="0.1"/>
    <n v="0.14000000000000001"/>
    <n v="0.01"/>
    <n v="0.03"/>
    <n v="0.28000000000000003"/>
  </r>
  <r>
    <s v="Dead to Rights: Retribution"/>
    <x v="7"/>
    <x v="8"/>
    <x v="10"/>
    <n v="6"/>
    <s v="Namco Bandai  "/>
    <n v="0.1"/>
    <n v="0.12"/>
    <n v="0.02"/>
    <n v="0.05"/>
    <n v="0.28999999999999998"/>
  </r>
  <r>
    <s v="Mega Man ZX"/>
    <x v="4"/>
    <x v="0"/>
    <x v="2"/>
    <n v="8.1"/>
    <s v="Capcom  "/>
    <n v="0.16"/>
    <n v="0"/>
    <n v="0.1"/>
    <n v="0.02"/>
    <n v="0.28000000000000003"/>
  </r>
  <r>
    <s v="Dead or Alive"/>
    <x v="13"/>
    <x v="5"/>
    <x v="4"/>
    <n v="8.3000000000000007"/>
    <s v="Tecmo  "/>
    <n v="0.09"/>
    <n v="0.06"/>
    <n v="0.1"/>
    <n v="0.02"/>
    <n v="0.27"/>
  </r>
  <r>
    <s v="Bayonetta 2"/>
    <x v="15"/>
    <x v="13"/>
    <x v="9"/>
    <n v="9.3000000000000007"/>
    <s v="Nintendo  "/>
    <n v="0.37"/>
    <n v="0.32"/>
    <n v="0.1"/>
    <n v="0.06"/>
    <n v="0.84999999999999987"/>
  </r>
  <r>
    <s v="Okami"/>
    <x v="0"/>
    <x v="3"/>
    <x v="11"/>
    <n v="9"/>
    <s v="Capcom  "/>
    <n v="0.43"/>
    <n v="0.09"/>
    <n v="0.04"/>
    <n v="0.05"/>
    <n v="0.6100000000000001"/>
  </r>
  <r>
    <s v="Patapon 3"/>
    <x v="17"/>
    <x v="14"/>
    <x v="2"/>
    <n v="7.4"/>
    <s v="Sony Computer Entertainment  "/>
    <n v="0.05"/>
    <n v="0.04"/>
    <n v="0.17"/>
    <n v="0.02"/>
    <n v="0.28000000000000003"/>
  </r>
  <r>
    <s v="Darksiders"/>
    <x v="7"/>
    <x v="8"/>
    <x v="9"/>
    <n v="7.8"/>
    <s v="THQ  "/>
    <n v="0.02"/>
    <n v="0.14000000000000001"/>
    <n v="0.02"/>
    <n v="0.1"/>
    <n v="0.28000000000000003"/>
  </r>
  <r>
    <s v="Mister Mosquito"/>
    <x v="10"/>
    <x v="18"/>
    <x v="10"/>
    <n v="6.6"/>
    <s v="Eidos Interactive  "/>
    <n v="0.05"/>
    <n v="0.04"/>
    <n v="0.17"/>
    <n v="0.01"/>
    <n v="0.27"/>
  </r>
  <r>
    <s v="Virtua Fighter 5 Online"/>
    <x v="5"/>
    <x v="7"/>
    <x v="4"/>
    <n v="9.1999999999999993"/>
    <s v="Sega  "/>
    <n v="0.2"/>
    <n v="0.02"/>
    <n v="0.03"/>
    <n v="0.02"/>
    <n v="0.27"/>
  </r>
  <r>
    <s v="Etrian Mystery Dungeon"/>
    <x v="9"/>
    <x v="26"/>
    <x v="3"/>
    <n v="7.6"/>
    <s v="Atlus  "/>
    <n v="0.11"/>
    <n v="0.01"/>
    <n v="0.14000000000000001"/>
    <n v="0.01"/>
    <n v="0.27"/>
  </r>
  <r>
    <s v="Armored Core: Project Phantasma"/>
    <x v="13"/>
    <x v="5"/>
    <x v="8"/>
    <n v="7.2"/>
    <s v="ASCII Entertainment  "/>
    <n v="0.06"/>
    <n v="0.04"/>
    <n v="0.15"/>
    <n v="0.02"/>
    <n v="0.27"/>
  </r>
  <r>
    <s v="Rhythm Thief &amp; the Emperor's Treasure"/>
    <x v="9"/>
    <x v="21"/>
    <x v="5"/>
    <n v="7.5"/>
    <s v="Sega  "/>
    <n v="7.0000000000000007E-2"/>
    <n v="7.0000000000000007E-2"/>
    <n v="0.12"/>
    <n v="0.01"/>
    <n v="0.27"/>
  </r>
  <r>
    <s v="Etrian Odyssey V: Beyond the Myth"/>
    <x v="9"/>
    <x v="1"/>
    <x v="3"/>
    <n v="7.9"/>
    <s v="Atlus  "/>
    <n v="0.11"/>
    <n v="0.01"/>
    <n v="0.14000000000000001"/>
    <n v="0.01"/>
    <n v="0.27"/>
  </r>
  <r>
    <s v="Shadows of the Damned"/>
    <x v="7"/>
    <x v="14"/>
    <x v="9"/>
    <n v="7.9"/>
    <s v="Electronic Arts  "/>
    <n v="0.11"/>
    <n v="0.09"/>
    <n v="0.04"/>
    <n v="0.03"/>
    <n v="0.27"/>
  </r>
  <r>
    <s v="Pac-Pix"/>
    <x v="4"/>
    <x v="9"/>
    <x v="14"/>
    <n v="6.8"/>
    <s v="Namco  "/>
    <n v="0.16"/>
    <n v="0"/>
    <n v="0.1"/>
    <n v="0.01"/>
    <n v="0.27"/>
  </r>
  <r>
    <s v="Final Fantasy Anniversary Edition"/>
    <x v="17"/>
    <x v="7"/>
    <x v="3"/>
    <n v="7.4"/>
    <s v="Square Enix  "/>
    <n v="0.39"/>
    <n v="0.02"/>
    <n v="0.13"/>
    <n v="0.05"/>
    <n v="0.59000000000000008"/>
  </r>
  <r>
    <s v="Okami"/>
    <x v="10"/>
    <x v="0"/>
    <x v="11"/>
    <n v="9.4"/>
    <s v="Capcom  "/>
    <n v="0.11"/>
    <n v="0.03"/>
    <n v="0.15"/>
    <n v="0.34"/>
    <n v="0.63000000000000012"/>
  </r>
  <r>
    <s v="Red Steel 2"/>
    <x v="0"/>
    <x v="8"/>
    <x v="10"/>
    <n v="7.8"/>
    <s v="Ubisoft  "/>
    <n v="0.35"/>
    <n v="0.21"/>
    <n v="0.01"/>
    <n v="0.06"/>
    <n v="0.62999999999999989"/>
  </r>
  <r>
    <s v="Shin Megami Tensei: Nocturne"/>
    <x v="10"/>
    <x v="15"/>
    <x v="3"/>
    <n v="8"/>
    <s v="Atlus  "/>
    <n v="7.0000000000000007E-2"/>
    <n v="0.05"/>
    <n v="0.25"/>
    <n v="0.02"/>
    <n v="0.39"/>
  </r>
  <r>
    <s v="Dragon Ball Z: Tenkaichi Tag Team"/>
    <x v="17"/>
    <x v="8"/>
    <x v="4"/>
    <n v="6"/>
    <s v="Namco Bandai  "/>
    <n v="0.11"/>
    <n v="0.04"/>
    <n v="0.09"/>
    <n v="0.03"/>
    <n v="0.27"/>
  </r>
  <r>
    <s v="Suikoden Tierkreis"/>
    <x v="4"/>
    <x v="4"/>
    <x v="3"/>
    <n v="7.7"/>
    <s v="Konami  "/>
    <n v="0.09"/>
    <n v="0.02"/>
    <n v="0.15"/>
    <n v="0.01"/>
    <n v="0.27"/>
  </r>
  <r>
    <s v="R.U.S.E."/>
    <x v="5"/>
    <x v="8"/>
    <x v="12"/>
    <n v="8"/>
    <s v="Ubisoft  "/>
    <n v="0.12"/>
    <n v="0.11"/>
    <n v="0"/>
    <n v="0.02"/>
    <n v="0.25"/>
  </r>
  <r>
    <s v="The World Ends with You: Final Remix"/>
    <x v="1"/>
    <x v="6"/>
    <x v="3"/>
    <n v="7.4"/>
    <s v="Nintendo  "/>
    <n v="0.14000000000000001"/>
    <n v="0.08"/>
    <n v="0.03"/>
    <n v="0.02"/>
    <n v="0.27"/>
  </r>
  <r>
    <s v="Etrian Odyssey: Millennium Girl"/>
    <x v="9"/>
    <x v="12"/>
    <x v="3"/>
    <n v="8.1"/>
    <s v="Atlus  "/>
    <n v="0.1"/>
    <n v="0.01"/>
    <n v="0.14000000000000001"/>
    <n v="0.01"/>
    <n v="0.26"/>
  </r>
  <r>
    <s v="Panzer Dragoon Orta"/>
    <x v="16"/>
    <x v="17"/>
    <x v="10"/>
    <n v="8.8000000000000007"/>
    <s v="Sega  "/>
    <n v="0.16"/>
    <n v="0.05"/>
    <n v="0.04"/>
    <n v="0.01"/>
    <n v="0.26"/>
  </r>
  <r>
    <s v="King's Field II"/>
    <x v="13"/>
    <x v="22"/>
    <x v="3"/>
    <n v="7.3"/>
    <s v="ASCII Entertainment  "/>
    <n v="0.08"/>
    <n v="0.06"/>
    <n v="0.11"/>
    <n v="0.02"/>
    <n v="0.27"/>
  </r>
  <r>
    <s v="Deadly Premonition"/>
    <x v="5"/>
    <x v="8"/>
    <x v="9"/>
    <n v="6"/>
    <s v="Ignition Entertainment  "/>
    <n v="0.18"/>
    <n v="0.06"/>
    <n v="0"/>
    <n v="0.02"/>
    <n v="0.26"/>
  </r>
  <r>
    <s v="Stella Glow"/>
    <x v="9"/>
    <x v="26"/>
    <x v="3"/>
    <n v="7.5"/>
    <s v="Atlus  "/>
    <n v="0.17"/>
    <n v="0.01"/>
    <n v="0.06"/>
    <n v="0.02"/>
    <n v="0.26"/>
  </r>
  <r>
    <s v="Bust A Groove 2"/>
    <x v="13"/>
    <x v="20"/>
    <x v="5"/>
    <n v="7"/>
    <s v="Enix  "/>
    <n v="0.04"/>
    <n v="0.03"/>
    <n v="0.18"/>
    <n v="0.02"/>
    <n v="0.27"/>
  </r>
  <r>
    <s v="Chromehounds"/>
    <x v="5"/>
    <x v="0"/>
    <x v="8"/>
    <n v="6.4"/>
    <s v="Sega  "/>
    <n v="0.24"/>
    <n v="0"/>
    <n v="0.01"/>
    <n v="0.02"/>
    <n v="0.27"/>
  </r>
  <r>
    <s v="Samurai Warriors Chronicles"/>
    <x v="9"/>
    <x v="14"/>
    <x v="9"/>
    <n v="5.4"/>
    <s v="Tecmo Koei  "/>
    <n v="0.12"/>
    <n v="0.05"/>
    <n v="0.2"/>
    <n v="0.01"/>
    <n v="0.38"/>
  </r>
  <r>
    <s v="Resident Evil: Revelations"/>
    <x v="5"/>
    <x v="12"/>
    <x v="10"/>
    <n v="7.4"/>
    <s v="Capcom  "/>
    <n v="0.12"/>
    <n v="0.1"/>
    <n v="0.02"/>
    <n v="0.02"/>
    <n v="0.26"/>
  </r>
  <r>
    <s v="Metroid Prime Pinball"/>
    <x v="4"/>
    <x v="9"/>
    <x v="5"/>
    <n v="7.6"/>
    <s v="Nintendo  "/>
    <n v="0.22"/>
    <n v="0"/>
    <n v="0.02"/>
    <n v="0.02"/>
    <n v="0.26"/>
  </r>
  <r>
    <s v="Resident Evil: Deadly Silence"/>
    <x v="4"/>
    <x v="0"/>
    <x v="9"/>
    <n v="6.7"/>
    <s v="Capcom  "/>
    <n v="0.11"/>
    <n v="0.02"/>
    <n v="0.11"/>
    <n v="0.01"/>
    <n v="0.25"/>
  </r>
  <r>
    <s v="Armored Core: Master of Arena"/>
    <x v="13"/>
    <x v="10"/>
    <x v="8"/>
    <n v="7.2"/>
    <s v="Agetec  "/>
    <n v="7.0000000000000007E-2"/>
    <n v="0.05"/>
    <n v="0.13"/>
    <n v="0.02"/>
    <n v="0.27"/>
  </r>
  <r>
    <s v="Polarium"/>
    <x v="4"/>
    <x v="9"/>
    <x v="14"/>
    <n v="7.6"/>
    <s v="Nintendo  "/>
    <n v="0.13"/>
    <n v="0.01"/>
    <n v="0.11"/>
    <n v="0.01"/>
    <n v="0.26"/>
  </r>
  <r>
    <s v="Castlevania: Harmony of Dissonance"/>
    <x v="11"/>
    <x v="18"/>
    <x v="2"/>
    <n v="8.6"/>
    <s v="Konami  "/>
    <n v="0.16"/>
    <n v="0.06"/>
    <n v="0.04"/>
    <n v="0"/>
    <n v="0.26"/>
  </r>
  <r>
    <s v="Bomberman Generation"/>
    <x v="18"/>
    <x v="18"/>
    <x v="11"/>
    <n v="8.4"/>
    <s v="Majesco  "/>
    <n v="0.15"/>
    <n v="0.04"/>
    <n v="0.06"/>
    <n v="0.01"/>
    <n v="0.26"/>
  </r>
  <r>
    <s v="Game &amp; Wario"/>
    <x v="15"/>
    <x v="12"/>
    <x v="7"/>
    <n v="6.2"/>
    <s v="Nintendo  "/>
    <n v="0.06"/>
    <n v="0.06"/>
    <n v="0.12"/>
    <n v="0.01"/>
    <n v="0.25"/>
  </r>
  <r>
    <s v="Final Fantasy Crystal Chronicles: Echoes of Time"/>
    <x v="0"/>
    <x v="4"/>
    <x v="3"/>
    <n v="6.9"/>
    <s v="Square Enix  "/>
    <n v="0.13"/>
    <n v="0.06"/>
    <n v="0.05"/>
    <n v="0.02"/>
    <n v="0.26"/>
  </r>
  <r>
    <s v="Hunted: The Demon's Forge"/>
    <x v="7"/>
    <x v="14"/>
    <x v="3"/>
    <n v="6.1"/>
    <s v="Bethesda Softworks  "/>
    <n v="0.12"/>
    <n v="0.09"/>
    <n v="0.02"/>
    <n v="0.03"/>
    <n v="0.26"/>
  </r>
  <r>
    <s v="Sonic Boom: Fire &amp; Ice"/>
    <x v="9"/>
    <x v="16"/>
    <x v="2"/>
    <n v="6.9"/>
    <s v="Sega  "/>
    <n v="0.14000000000000001"/>
    <n v="0.08"/>
    <n v="0.02"/>
    <n v="0.02"/>
    <n v="0.26"/>
  </r>
  <r>
    <s v="Ace Combat: Assault Horizon Legacy"/>
    <x v="9"/>
    <x v="14"/>
    <x v="8"/>
    <n v="7"/>
    <s v="Namco Bandai  "/>
    <n v="0.1"/>
    <n v="0.06"/>
    <n v="0.08"/>
    <n v="0.01"/>
    <n v="0.25"/>
  </r>
  <r>
    <s v="Sid Meier's Civilization VI"/>
    <x v="1"/>
    <x v="6"/>
    <x v="12"/>
    <n v="9.4"/>
    <s v="2K Games  "/>
    <n v="0.12"/>
    <n v="0.11"/>
    <n v="0.01"/>
    <n v="0.02"/>
    <n v="0.26"/>
  </r>
  <r>
    <s v="Dead or Alive Xtreme 2"/>
    <x v="5"/>
    <x v="0"/>
    <x v="0"/>
    <n v="5.3"/>
    <s v="Tecmo  "/>
    <n v="0.15"/>
    <n v="0.02"/>
    <n v="0.06"/>
    <n v="0.02"/>
    <n v="0.25"/>
  </r>
  <r>
    <s v="Spirit Camera: The Cursed Memoir"/>
    <x v="9"/>
    <x v="21"/>
    <x v="6"/>
    <n v="5.7"/>
    <s v="Nintendo  "/>
    <n v="0.15"/>
    <n v="0.02"/>
    <n v="0.06"/>
    <n v="0.02"/>
    <n v="0.25"/>
  </r>
  <r>
    <s v="Bomberman Tournament"/>
    <x v="11"/>
    <x v="19"/>
    <x v="14"/>
    <n v="8.8000000000000007"/>
    <s v="Activision  "/>
    <n v="0.1"/>
    <n v="0.04"/>
    <n v="0.1"/>
    <n v="0.01"/>
    <n v="0.25"/>
  </r>
  <r>
    <s v="Disgaea 2: Dark Hero Days"/>
    <x v="17"/>
    <x v="4"/>
    <x v="3"/>
    <n v="8.1"/>
    <s v="NIS America  "/>
    <n v="0.1"/>
    <n v="0.01"/>
    <n v="0.12"/>
    <n v="0.02"/>
    <n v="0.25"/>
  </r>
  <r>
    <s v="Grandia III"/>
    <x v="10"/>
    <x v="0"/>
    <x v="3"/>
    <n v="7.5"/>
    <s v="Square Enix  "/>
    <n v="0.12"/>
    <n v="0.1"/>
    <n v="0.24"/>
    <n v="0.03"/>
    <n v="0.49"/>
  </r>
  <r>
    <s v="Hybrid Heaven"/>
    <x v="12"/>
    <x v="20"/>
    <x v="3"/>
    <n v="7"/>
    <s v="Konami  "/>
    <n v="0.16"/>
    <n v="0.04"/>
    <n v="0.05"/>
    <n v="0"/>
    <n v="0.25"/>
  </r>
  <r>
    <s v="Persona Q: Shadow of the Labyrinth"/>
    <x v="9"/>
    <x v="13"/>
    <x v="3"/>
    <n v="8.3000000000000007"/>
    <s v="Atlus  "/>
    <n v="0.37"/>
    <n v="7.0000000000000007E-2"/>
    <n v="0.27"/>
    <n v="0.05"/>
    <n v="0.76"/>
  </r>
  <r>
    <s v="Armored Core 4"/>
    <x v="5"/>
    <x v="7"/>
    <x v="8"/>
    <n v="6.5"/>
    <s v="Sega  "/>
    <n v="0.19"/>
    <n v="0.01"/>
    <n v="0.03"/>
    <n v="0.02"/>
    <n v="0.25"/>
  </r>
  <r>
    <s v="7th Dragon III Code: VFD"/>
    <x v="9"/>
    <x v="16"/>
    <x v="3"/>
    <n v="7.5"/>
    <s v="Sega  "/>
    <n v="0.06"/>
    <n v="0.04"/>
    <n v="0.13"/>
    <n v="0.01"/>
    <n v="0.24"/>
  </r>
  <r>
    <s v="Virtua Tennis 4"/>
    <x v="5"/>
    <x v="14"/>
    <x v="0"/>
    <n v="6.5"/>
    <s v="Sega  "/>
    <n v="0.12"/>
    <n v="0.09"/>
    <n v="0.01"/>
    <n v="0.02"/>
    <n v="0.24"/>
  </r>
  <r>
    <s v="Fuel"/>
    <x v="7"/>
    <x v="4"/>
    <x v="1"/>
    <n v="6.6"/>
    <s v="Codemasters  "/>
    <n v="0.08"/>
    <n v="0.11"/>
    <n v="0"/>
    <n v="0.04"/>
    <n v="0.23"/>
  </r>
  <r>
    <s v="NBA Live 10"/>
    <x v="17"/>
    <x v="4"/>
    <x v="0"/>
    <n v="5.9"/>
    <s v="EA Sports  "/>
    <n v="0.21"/>
    <n v="0"/>
    <n v="0.01"/>
    <n v="0.02"/>
    <n v="0.24"/>
  </r>
  <r>
    <s v="Resident Evil Archives: Resident Evil Zero"/>
    <x v="0"/>
    <x v="4"/>
    <x v="9"/>
    <n v="5.8"/>
    <s v="Capcom  "/>
    <n v="0.13"/>
    <n v="0.04"/>
    <n v="0.06"/>
    <n v="0.01"/>
    <n v="0.24"/>
  </r>
  <r>
    <s v="Valhalla Knights"/>
    <x v="17"/>
    <x v="7"/>
    <x v="3"/>
    <n v="5.2"/>
    <s v="Xseed Games  "/>
    <n v="0.15"/>
    <n v="0"/>
    <n v="7.0000000000000007E-2"/>
    <n v="0.01"/>
    <n v="0.23"/>
  </r>
  <r>
    <s v="Luminous Arc"/>
    <x v="4"/>
    <x v="7"/>
    <x v="3"/>
    <n v="6.8"/>
    <s v="Atlus  "/>
    <n v="0.16"/>
    <n v="0"/>
    <n v="0.06"/>
    <n v="0.01"/>
    <n v="0.23"/>
  </r>
  <r>
    <s v="Avalon Code"/>
    <x v="4"/>
    <x v="4"/>
    <x v="3"/>
    <n v="7.1"/>
    <s v="Marvelous Interactive  "/>
    <n v="0.11"/>
    <n v="0"/>
    <n v="0.12"/>
    <n v="0.01"/>
    <n v="0.24"/>
  </r>
  <r>
    <s v="Disney Epic Mickey 2: The Power of Two"/>
    <x v="15"/>
    <x v="21"/>
    <x v="2"/>
    <n v="5.9"/>
    <s v="Disney Interactive Studios  "/>
    <n v="0.13"/>
    <n v="0.08"/>
    <n v="0.01"/>
    <n v="0.02"/>
    <n v="0.24"/>
  </r>
  <r>
    <s v="Ar tonelico Qoga: Knell of Ar Ciel"/>
    <x v="7"/>
    <x v="14"/>
    <x v="3"/>
    <n v="7"/>
    <s v="NIS America  "/>
    <n v="0.08"/>
    <n v="0.01"/>
    <n v="0.13"/>
    <n v="0.01"/>
    <n v="0.23"/>
  </r>
  <r>
    <s v="Dynasty Warriors 6 Empires"/>
    <x v="5"/>
    <x v="4"/>
    <x v="9"/>
    <n v="6.3"/>
    <s v="KOEI  "/>
    <n v="0.16"/>
    <n v="0.02"/>
    <n v="0.04"/>
    <n v="0.02"/>
    <n v="0.24"/>
  </r>
  <r>
    <s v="Singularity"/>
    <x v="7"/>
    <x v="8"/>
    <x v="10"/>
    <n v="7.8"/>
    <s v="Activision  "/>
    <n v="0.17"/>
    <n v="0.03"/>
    <n v="0.01"/>
    <n v="0.03"/>
    <n v="0.24"/>
  </r>
  <r>
    <s v="Disgaea: Afternoon of Darkness"/>
    <x v="17"/>
    <x v="7"/>
    <x v="3"/>
    <n v="8.6999999999999993"/>
    <s v="NIS America  "/>
    <n v="0.15"/>
    <n v="0.02"/>
    <n v="0.04"/>
    <n v="0.02"/>
    <n v="0.23"/>
  </r>
  <r>
    <s v="Hot Shots Tennis: Get a Grip"/>
    <x v="17"/>
    <x v="8"/>
    <x v="0"/>
    <n v="8"/>
    <s v="Sony Computer Entertainment  "/>
    <n v="0.08"/>
    <n v="0"/>
    <n v="0.13"/>
    <n v="0.02"/>
    <n v="0.23"/>
  </r>
  <r>
    <s v="Cross Edge"/>
    <x v="7"/>
    <x v="4"/>
    <x v="3"/>
    <n v="5.4"/>
    <s v="NIS America  "/>
    <n v="0.14000000000000001"/>
    <n v="0.02"/>
    <n v="0.05"/>
    <n v="0.02"/>
    <n v="0.23"/>
  </r>
  <r>
    <s v="Attack on Titan 2"/>
    <x v="1"/>
    <x v="6"/>
    <x v="9"/>
    <n v="7"/>
    <s v="Koei Tecmo  "/>
    <n v="0.12"/>
    <n v="0.02"/>
    <n v="0.08"/>
    <n v="0.02"/>
    <n v="0.24"/>
  </r>
  <r>
    <s v="Meteos"/>
    <x v="4"/>
    <x v="9"/>
    <x v="14"/>
    <n v="8.8000000000000007"/>
    <s v="Nintendo  "/>
    <n v="0.15"/>
    <n v="0.01"/>
    <n v="0.06"/>
    <n v="0.01"/>
    <n v="0.23"/>
  </r>
  <r>
    <s v="Dynasty Warriors: Strikeforce"/>
    <x v="5"/>
    <x v="8"/>
    <x v="9"/>
    <n v="7.3"/>
    <s v="Tecmo Koei  "/>
    <n v="0.13"/>
    <n v="0.06"/>
    <n v="0.02"/>
    <n v="0.02"/>
    <n v="0.23"/>
  </r>
  <r>
    <s v="Valkyrie Profile: Covenant of the Plume"/>
    <x v="4"/>
    <x v="4"/>
    <x v="3"/>
    <n v="7.5"/>
    <s v="Square Enix  "/>
    <n v="0.22"/>
    <n v="0.02"/>
    <n v="0.16"/>
    <n v="0.02"/>
    <n v="0.42"/>
  </r>
  <r>
    <s v="Lunar Knights"/>
    <x v="4"/>
    <x v="7"/>
    <x v="3"/>
    <n v="8.1999999999999993"/>
    <s v="Konami  "/>
    <n v="0.17"/>
    <n v="0.01"/>
    <n v="0.04"/>
    <n v="0.01"/>
    <n v="0.23"/>
  </r>
  <r>
    <s v="Valhalla Knights 2"/>
    <x v="17"/>
    <x v="3"/>
    <x v="3"/>
    <n v="5"/>
    <s v="Xseed Games  "/>
    <n v="0.09"/>
    <n v="0"/>
    <n v="0.12"/>
    <n v="0.01"/>
    <n v="0.22"/>
  </r>
  <r>
    <s v="Risen 2: Dark Waters"/>
    <x v="7"/>
    <x v="21"/>
    <x v="3"/>
    <n v="5.5"/>
    <s v="Deep Silver  "/>
    <n v="0.04"/>
    <n v="0.14000000000000001"/>
    <n v="0.01"/>
    <n v="0.03"/>
    <n v="0.22"/>
  </r>
  <r>
    <s v="Shin Megami Tensei: Persona 3 Portable"/>
    <x v="17"/>
    <x v="8"/>
    <x v="3"/>
    <n v="8.9"/>
    <s v="Atlus  "/>
    <n v="0.18"/>
    <n v="7.0000000000000007E-2"/>
    <n v="0.34"/>
    <n v="0.05"/>
    <n v="0.64000000000000012"/>
  </r>
  <r>
    <s v="Code Name: S.T.E.A.M."/>
    <x v="9"/>
    <x v="26"/>
    <x v="12"/>
    <n v="8"/>
    <s v="Nintendo  "/>
    <n v="0.14000000000000001"/>
    <n v="0.05"/>
    <n v="0.02"/>
    <n v="0.02"/>
    <n v="0.23"/>
  </r>
  <r>
    <s v="Breath of Fire"/>
    <x v="11"/>
    <x v="19"/>
    <x v="3"/>
    <n v="7.8"/>
    <s v="Capcom  "/>
    <n v="0.11"/>
    <n v="0.04"/>
    <n v="0.06"/>
    <n v="0"/>
    <n v="0.21"/>
  </r>
  <r>
    <s v="Attack on Titan 2"/>
    <x v="8"/>
    <x v="6"/>
    <x v="9"/>
    <n v="7.8"/>
    <s v="Koei Tecmo  "/>
    <n v="0.09"/>
    <n v="0.04"/>
    <n v="0.06"/>
    <n v="0.03"/>
    <n v="0.22"/>
  </r>
  <r>
    <s v="Galactic Wrestling: Featuring Ultimate Muscle"/>
    <x v="10"/>
    <x v="15"/>
    <x v="4"/>
    <n v="7.3"/>
    <s v="Bandai  "/>
    <n v="0.03"/>
    <n v="0.02"/>
    <n v="0.17"/>
    <n v="0.01"/>
    <n v="0.23"/>
  </r>
  <r>
    <s v="Life Is Strange: Before the Storm"/>
    <x v="8"/>
    <x v="6"/>
    <x v="11"/>
    <n v="7.5"/>
    <s v="Square Enix  "/>
    <n v="0.11"/>
    <n v="0.06"/>
    <n v="0.02"/>
    <n v="0.03"/>
    <n v="0.22"/>
  </r>
  <r>
    <s v="Resident Evil: Revelations"/>
    <x v="15"/>
    <x v="12"/>
    <x v="10"/>
    <n v="7.5"/>
    <s v="Capcom  "/>
    <n v="0.09"/>
    <n v="0.08"/>
    <n v="0.03"/>
    <n v="0.02"/>
    <n v="0.22"/>
  </r>
  <r>
    <s v="Dragon Quest Builders: Revive Alefgard"/>
    <x v="1"/>
    <x v="6"/>
    <x v="3"/>
    <n v="8"/>
    <s v="Square Enix  "/>
    <n v="7.0000000000000007E-2"/>
    <n v="7.0000000000000007E-2"/>
    <n v="7.0000000000000007E-2"/>
    <n v="0.01"/>
    <n v="0.22"/>
  </r>
  <r>
    <s v="Kartia: The Word of Fate"/>
    <x v="13"/>
    <x v="5"/>
    <x v="12"/>
    <n v="7.9"/>
    <s v="Atlus  "/>
    <n v="0.05"/>
    <n v="0.03"/>
    <n v="0.12"/>
    <n v="0.01"/>
    <n v="0.21"/>
  </r>
  <r>
    <s v="Tropico 3"/>
    <x v="5"/>
    <x v="8"/>
    <x v="12"/>
    <n v="7.7"/>
    <s v="Kalypso  "/>
    <n v="0.15"/>
    <n v="0.02"/>
    <n v="0.03"/>
    <n v="0.01"/>
    <n v="0.21"/>
  </r>
  <r>
    <s v="Hunted: The Demon's Forge"/>
    <x v="5"/>
    <x v="14"/>
    <x v="3"/>
    <n v="6"/>
    <s v="Bethesda Softworks  "/>
    <n v="0.13"/>
    <n v="7.0000000000000007E-2"/>
    <n v="0"/>
    <n v="0.02"/>
    <n v="0.22"/>
  </r>
  <r>
    <s v="Afrika"/>
    <x v="7"/>
    <x v="4"/>
    <x v="11"/>
    <n v="6"/>
    <s v="Natsume  "/>
    <n v="0.12"/>
    <n v="0"/>
    <n v="0.08"/>
    <n v="0.01"/>
    <n v="0.21"/>
  </r>
  <r>
    <s v="Tales of Symphonia: Dawn of the New World"/>
    <x v="0"/>
    <x v="3"/>
    <x v="3"/>
    <n v="6.8"/>
    <s v="Namco Bandai  "/>
    <n v="0.21"/>
    <n v="0.05"/>
    <n v="0.24"/>
    <n v="0.02"/>
    <n v="0.52"/>
  </r>
  <r>
    <s v="Phantasy Star 0"/>
    <x v="4"/>
    <x v="4"/>
    <x v="3"/>
    <n v="7.5"/>
    <s v="Sega  "/>
    <n v="0.16"/>
    <n v="0"/>
    <n v="0.2"/>
    <n v="0.01"/>
    <n v="0.37"/>
  </r>
  <r>
    <s v="Fate/Extella: The Umbral Star"/>
    <x v="1"/>
    <x v="1"/>
    <x v="9"/>
    <n v="8"/>
    <s v="Xseed Games  "/>
    <n v="0.1"/>
    <n v="0.06"/>
    <n v="0.04"/>
    <n v="0.02"/>
    <n v="0.22"/>
  </r>
  <r>
    <s v="Radiant Historia: Perfect Chronology"/>
    <x v="9"/>
    <x v="6"/>
    <x v="3"/>
    <n v="8.1"/>
    <s v="Atlus  "/>
    <n v="0.11"/>
    <n v="0.03"/>
    <n v="0.06"/>
    <n v="0.01"/>
    <n v="0.21"/>
  </r>
  <r>
    <s v="50 Cent: Blood on the Sand"/>
    <x v="5"/>
    <x v="4"/>
    <x v="10"/>
    <n v="7.3"/>
    <s v="THQ  "/>
    <n v="0.12"/>
    <n v="7.0000000000000007E-2"/>
    <n v="0"/>
    <n v="0.02"/>
    <n v="0.21"/>
  </r>
  <r>
    <s v="Tekken 3D: Prime Edition"/>
    <x v="9"/>
    <x v="21"/>
    <x v="4"/>
    <n v="6.5"/>
    <s v="Namco Bandai  "/>
    <n v="0.06"/>
    <n v="0.08"/>
    <n v="0.05"/>
    <n v="0.01"/>
    <n v="0.2"/>
  </r>
  <r>
    <s v="Vampire Rain"/>
    <x v="5"/>
    <x v="7"/>
    <x v="9"/>
    <n v="3.9"/>
    <s v="AQ Interactive  "/>
    <n v="0.18"/>
    <n v="0"/>
    <n v="0.01"/>
    <n v="0.02"/>
    <n v="0.21"/>
  </r>
  <r>
    <s v="Blue Dragon Plus"/>
    <x v="4"/>
    <x v="4"/>
    <x v="3"/>
    <n v="6.5"/>
    <s v="Ignition Entertainment  "/>
    <n v="0.12"/>
    <n v="0.03"/>
    <n v="0.05"/>
    <n v="0.01"/>
    <n v="0.21"/>
  </r>
  <r>
    <s v="Dead to Rights: Retribution"/>
    <x v="5"/>
    <x v="8"/>
    <x v="10"/>
    <n v="5.7"/>
    <s v="Namco Bandai  "/>
    <n v="0.11"/>
    <n v="0.08"/>
    <n v="0"/>
    <n v="0.02"/>
    <n v="0.21"/>
  </r>
  <r>
    <s v="Tenchu: Shadow Assassins"/>
    <x v="0"/>
    <x v="4"/>
    <x v="9"/>
    <n v="7"/>
    <s v="Ubisoft  "/>
    <n v="0.15"/>
    <n v="0.01"/>
    <n v="0.03"/>
    <n v="0.01"/>
    <n v="0.2"/>
  </r>
  <r>
    <s v="Final Fight One"/>
    <x v="11"/>
    <x v="19"/>
    <x v="4"/>
    <n v="8.1999999999999993"/>
    <s v="Capcom  "/>
    <n v="0.09"/>
    <n v="0.03"/>
    <n v="0.08"/>
    <n v="0"/>
    <n v="0.2"/>
  </r>
  <r>
    <s v="Kung Fu Rider"/>
    <x v="7"/>
    <x v="8"/>
    <x v="9"/>
    <n v="4.3"/>
    <s v="Sony Computer Entertainment  "/>
    <n v="0.06"/>
    <n v="0.1"/>
    <n v="0.01"/>
    <n v="0.04"/>
    <n v="0.21"/>
  </r>
  <r>
    <s v="Dark Messiah of Might and Magic Elements"/>
    <x v="5"/>
    <x v="3"/>
    <x v="3"/>
    <n v="5"/>
    <s v="Ubisoft  "/>
    <n v="0.16"/>
    <n v="0.02"/>
    <n v="0.01"/>
    <n v="0.02"/>
    <n v="0.21"/>
  </r>
  <r>
    <s v="Infinite Space"/>
    <x v="4"/>
    <x v="8"/>
    <x v="3"/>
    <n v="7.2"/>
    <s v="Sega  "/>
    <n v="0.06"/>
    <n v="0.05"/>
    <n v="7.0000000000000007E-2"/>
    <n v="0.01"/>
    <n v="0.19"/>
  </r>
  <r>
    <s v="DanceMasters"/>
    <x v="5"/>
    <x v="8"/>
    <x v="5"/>
    <n v="6.2"/>
    <s v="Konami  "/>
    <n v="0.15"/>
    <n v="0.02"/>
    <n v="0.02"/>
    <n v="0.01"/>
    <n v="0.2"/>
  </r>
  <r>
    <s v="Dragon Ball: Revenge of King Piccolo"/>
    <x v="0"/>
    <x v="4"/>
    <x v="9"/>
    <n v="6.1"/>
    <s v="Namco Bandai  "/>
    <n v="0.12"/>
    <n v="0.03"/>
    <n v="0.03"/>
    <n v="0.02"/>
    <n v="0.2"/>
  </r>
  <r>
    <s v="Ogre Battle Saga Episode Five: The March of the Black Queen"/>
    <x v="13"/>
    <x v="24"/>
    <x v="3"/>
    <n v="7.6"/>
    <s v="Atlus  "/>
    <n v="0.06"/>
    <n v="0.04"/>
    <n v="0.09"/>
    <n v="0.01"/>
    <n v="0.2"/>
  </r>
  <r>
    <s v="Warriors Orochi"/>
    <x v="17"/>
    <x v="3"/>
    <x v="9"/>
    <n v="6.4"/>
    <s v="KOEI  "/>
    <n v="0.02"/>
    <n v="0"/>
    <n v="0.18"/>
    <n v="0"/>
    <n v="0.2"/>
  </r>
  <r>
    <s v="Earth Defense Force: Insect Armageddon"/>
    <x v="7"/>
    <x v="14"/>
    <x v="10"/>
    <n v="6.6"/>
    <s v="D3 Publisher  "/>
    <n v="0.06"/>
    <n v="0.04"/>
    <n v="0.08"/>
    <n v="0.02"/>
    <n v="0.2"/>
  </r>
  <r>
    <s v="Disgaea 5 Complete"/>
    <x v="1"/>
    <x v="1"/>
    <x v="3"/>
    <n v="9"/>
    <s v="NIS America  "/>
    <n v="0.15"/>
    <n v="0.11"/>
    <n v="0.05"/>
    <n v="0.02"/>
    <n v="0.33"/>
  </r>
  <r>
    <s v="Rise of Nightmares"/>
    <x v="5"/>
    <x v="14"/>
    <x v="9"/>
    <n v="5.5"/>
    <s v="Sega  "/>
    <n v="0.28000000000000003"/>
    <n v="0.13"/>
    <n v="0.01"/>
    <n v="0.04"/>
    <n v="0.46"/>
  </r>
  <r>
    <s v="Ridge Racer 6"/>
    <x v="5"/>
    <x v="9"/>
    <x v="1"/>
    <n v="7.9"/>
    <s v="Namco  "/>
    <n v="0.1"/>
    <n v="0.02"/>
    <n v="7.0000000000000007E-2"/>
    <n v="0.01"/>
    <n v="0.2"/>
  </r>
  <r>
    <s v="Dante's Inferno"/>
    <x v="17"/>
    <x v="8"/>
    <x v="9"/>
    <n v="6.6"/>
    <s v="Electronic Arts  "/>
    <n v="0.12"/>
    <n v="0.04"/>
    <n v="0.01"/>
    <n v="0.02"/>
    <n v="0.19"/>
  </r>
  <r>
    <s v="Arcana Heart 3"/>
    <x v="7"/>
    <x v="13"/>
    <x v="4"/>
    <n v="7"/>
    <s v="Aksys Games  "/>
    <n v="0.04"/>
    <n v="0.05"/>
    <n v="0.1"/>
    <n v="0.02"/>
    <n v="0.21"/>
  </r>
  <r>
    <s v="Solatorobo: Red the Hunter"/>
    <x v="4"/>
    <x v="14"/>
    <x v="3"/>
    <n v="7.6"/>
    <s v="Xseed Games  "/>
    <n v="0.08"/>
    <n v="0.04"/>
    <n v="7.0000000000000007E-2"/>
    <n v="0.01"/>
    <n v="0.2"/>
  </r>
  <r>
    <s v="Armored Core 4"/>
    <x v="7"/>
    <x v="7"/>
    <x v="8"/>
    <n v="6.6"/>
    <s v="Sega  "/>
    <n v="0.09"/>
    <n v="0"/>
    <n v="0.09"/>
    <n v="0.01"/>
    <n v="0.19"/>
  </r>
  <r>
    <s v="No More Heroes: Heroes' Paradise"/>
    <x v="7"/>
    <x v="14"/>
    <x v="9"/>
    <n v="7.4"/>
    <s v="Konami  "/>
    <n v="0.1"/>
    <n v="0.04"/>
    <n v="0.04"/>
    <n v="0.02"/>
    <n v="0.2"/>
  </r>
  <r>
    <s v="Mana Khemia 2: Fall of Alchemy"/>
    <x v="10"/>
    <x v="4"/>
    <x v="3"/>
    <n v="8.1999999999999993"/>
    <s v="NIS America  "/>
    <n v="7.0000000000000007E-2"/>
    <n v="0.05"/>
    <n v="0.05"/>
    <n v="0.02"/>
    <n v="0.19"/>
  </r>
  <r>
    <s v="Dead or Alive Paradise"/>
    <x v="17"/>
    <x v="8"/>
    <x v="5"/>
    <n v="4.5"/>
    <s v="Tecmo  "/>
    <n v="0.08"/>
    <n v="0.02"/>
    <n v="7.0000000000000007E-2"/>
    <n v="0.02"/>
    <n v="0.19"/>
  </r>
  <r>
    <s v="Pac-Man &amp; Galaga Dimensions"/>
    <x v="9"/>
    <x v="14"/>
    <x v="9"/>
    <n v="5.7"/>
    <s v="Namco Bandai  "/>
    <n v="0.1"/>
    <n v="0.04"/>
    <n v="0.04"/>
    <n v="0.01"/>
    <n v="0.19"/>
  </r>
  <r>
    <s v="Valkyria Chronicles 4"/>
    <x v="1"/>
    <x v="6"/>
    <x v="12"/>
    <n v="8.6"/>
    <s v="Sega  "/>
    <n v="0.12"/>
    <n v="0.04"/>
    <n v="0.02"/>
    <n v="0.02"/>
    <n v="0.2"/>
  </r>
  <r>
    <s v="Dynasty Warriors: Gundam 2"/>
    <x v="5"/>
    <x v="4"/>
    <x v="9"/>
    <n v="5.6"/>
    <s v="Namco Bandai  "/>
    <n v="7.0000000000000007E-2"/>
    <n v="0.03"/>
    <n v="0.08"/>
    <n v="0.01"/>
    <n v="0.19"/>
  </r>
  <r>
    <s v="Space Invaders Extreme 2"/>
    <x v="4"/>
    <x v="4"/>
    <x v="10"/>
    <n v="8.1"/>
    <s v="Taito  "/>
    <n v="0.17"/>
    <n v="0.01"/>
    <n v="0"/>
    <n v="0.01"/>
    <n v="0.19"/>
  </r>
  <r>
    <s v="Majin and the Forsaken Kingdom"/>
    <x v="5"/>
    <x v="8"/>
    <x v="11"/>
    <n v="7"/>
    <s v="Namco Bandai  "/>
    <n v="0.14000000000000001"/>
    <n v="0.03"/>
    <n v="0"/>
    <n v="0.01"/>
    <n v="0.18"/>
  </r>
  <r>
    <s v="Project X Zone 2"/>
    <x v="9"/>
    <x v="16"/>
    <x v="3"/>
    <n v="6.6"/>
    <s v="Namco Bandai Games  "/>
    <n v="0.06"/>
    <n v="0.04"/>
    <n v="0.09"/>
    <n v="0.01"/>
    <n v="0.2"/>
  </r>
  <r>
    <s v="Captain Toad: Treasure Tracker"/>
    <x v="9"/>
    <x v="6"/>
    <x v="14"/>
    <n v="8.5"/>
    <s v="Nintendo  "/>
    <n v="0.06"/>
    <n v="0.04"/>
    <n v="0.08"/>
    <n v="0.01"/>
    <n v="0.19"/>
  </r>
  <r>
    <s v="Dragon Ball Z: Attack of the Saiyans"/>
    <x v="4"/>
    <x v="4"/>
    <x v="3"/>
    <n v="7.2"/>
    <s v="Namco Bandai  "/>
    <n v="0.12"/>
    <n v="0.02"/>
    <n v="0.21"/>
    <n v="0.01"/>
    <n v="0.36"/>
  </r>
  <r>
    <s v="Valkyrie Profile: Lenneth"/>
    <x v="17"/>
    <x v="0"/>
    <x v="3"/>
    <n v="8.1"/>
    <s v="Square Enix  "/>
    <n v="0.17"/>
    <n v="0.01"/>
    <n v="0.16"/>
    <n v="0.02"/>
    <n v="0.36"/>
  </r>
  <r>
    <s v="50 Cent: Blood on the Sand"/>
    <x v="7"/>
    <x v="4"/>
    <x v="10"/>
    <n v="7.2"/>
    <s v="THQ  "/>
    <n v="0.1"/>
    <n v="0.06"/>
    <n v="0.01"/>
    <n v="0.03"/>
    <n v="0.2"/>
  </r>
  <r>
    <s v="Street Fighter 30th Anniversary Collection"/>
    <x v="1"/>
    <x v="6"/>
    <x v="4"/>
    <n v="8.5"/>
    <s v="Capcom  "/>
    <n v="0.12"/>
    <n v="0.04"/>
    <n v="0.01"/>
    <n v="0.02"/>
    <n v="0.19"/>
  </r>
  <r>
    <s v="Armored Core: For Answer"/>
    <x v="7"/>
    <x v="3"/>
    <x v="8"/>
    <n v="6.1"/>
    <s v="Ubisoft  "/>
    <n v="0.06"/>
    <n v="0.02"/>
    <n v="0.1"/>
    <n v="0.01"/>
    <n v="0.19"/>
  </r>
  <r>
    <s v="Dynasty Warriors Gundam"/>
    <x v="5"/>
    <x v="7"/>
    <x v="9"/>
    <n v="6"/>
    <s v="Namco Bandai  "/>
    <n v="0.15"/>
    <n v="0.01"/>
    <n v="0.02"/>
    <n v="0.01"/>
    <n v="0.19"/>
  </r>
  <r>
    <s v="Tekken Tag Tournament 2"/>
    <x v="15"/>
    <x v="21"/>
    <x v="4"/>
    <n v="8.1"/>
    <s v="Namco Bandai Games  "/>
    <n v="0.09"/>
    <n v="7.0000000000000007E-2"/>
    <n v="0.01"/>
    <n v="0.01"/>
    <n v="0.18"/>
  </r>
  <r>
    <s v="Earth Defense Force: Insect Armageddon"/>
    <x v="5"/>
    <x v="14"/>
    <x v="10"/>
    <n v="6.7"/>
    <s v="D3 Publisher  "/>
    <n v="0.1"/>
    <n v="0.04"/>
    <n v="0.03"/>
    <n v="0.01"/>
    <n v="0.18"/>
  </r>
  <r>
    <s v="Shadows of the Damned"/>
    <x v="5"/>
    <x v="14"/>
    <x v="9"/>
    <n v="7.6"/>
    <s v="Electronic Arts  "/>
    <n v="0.1"/>
    <n v="0.06"/>
    <n v="0.01"/>
    <n v="0.02"/>
    <n v="0.19"/>
  </r>
  <r>
    <s v="Samurai Warriors: State of War"/>
    <x v="17"/>
    <x v="0"/>
    <x v="9"/>
    <n v="6.5"/>
    <s v="KOEI  "/>
    <n v="7.0000000000000007E-2"/>
    <n v="0"/>
    <n v="0.11"/>
    <n v="0.01"/>
    <n v="0.19"/>
  </r>
  <r>
    <s v="The Munchables"/>
    <x v="0"/>
    <x v="4"/>
    <x v="9"/>
    <n v="8"/>
    <s v="Namco Bandai  "/>
    <n v="0.17"/>
    <n v="0"/>
    <n v="0"/>
    <n v="0.01"/>
    <n v="0.18"/>
  </r>
  <r>
    <s v="Disgaea DS"/>
    <x v="4"/>
    <x v="3"/>
    <x v="3"/>
    <n v="8"/>
    <s v="NIS America  "/>
    <n v="0.11"/>
    <n v="0.01"/>
    <n v="0.05"/>
    <n v="0.01"/>
    <n v="0.18"/>
  </r>
  <r>
    <s v="Ar tonelico 2: Melody of Metafalica"/>
    <x v="10"/>
    <x v="4"/>
    <x v="3"/>
    <n v="7.2"/>
    <s v="NIS America  "/>
    <n v="0.04"/>
    <n v="0.03"/>
    <n v="0.11"/>
    <n v="0.01"/>
    <n v="0.19"/>
  </r>
  <r>
    <s v="Call of Juarez"/>
    <x v="5"/>
    <x v="7"/>
    <x v="10"/>
    <n v="6.9"/>
    <s v="Ubisoft  "/>
    <n v="0.14000000000000001"/>
    <n v="0.02"/>
    <n v="0"/>
    <n v="0.01"/>
    <n v="0.17"/>
  </r>
  <r>
    <s v="Resident Evil: Revelations"/>
    <x v="8"/>
    <x v="1"/>
    <x v="9"/>
    <n v="7.2"/>
    <s v="Capcom  "/>
    <n v="0.06"/>
    <n v="0.06"/>
    <n v="0.04"/>
    <n v="0.02"/>
    <n v="0.18"/>
  </r>
  <r>
    <s v="Metal Gear Ac!d 2"/>
    <x v="17"/>
    <x v="0"/>
    <x v="12"/>
    <n v="8.3000000000000007"/>
    <s v="Konami  "/>
    <n v="0.11"/>
    <n v="0.01"/>
    <n v="0.05"/>
    <n v="0.01"/>
    <n v="0.18"/>
  </r>
  <r>
    <s v="Trinity Universe"/>
    <x v="7"/>
    <x v="8"/>
    <x v="3"/>
    <n v="6.2"/>
    <s v="NIS America  "/>
    <n v="7.0000000000000007E-2"/>
    <n v="0.06"/>
    <n v="0.03"/>
    <n v="0.02"/>
    <n v="0.18"/>
  </r>
  <r>
    <s v="Naruto Shippuden: Dragon Blade Chronicles"/>
    <x v="0"/>
    <x v="8"/>
    <x v="9"/>
    <n v="4.3"/>
    <s v="Atlus  "/>
    <n v="0.11"/>
    <n v="0.02"/>
    <n v="0.05"/>
    <n v="0.01"/>
    <n v="0.19"/>
  </r>
  <r>
    <s v="Dynasty Warriors: Gundam 3"/>
    <x v="5"/>
    <x v="14"/>
    <x v="9"/>
    <n v="6.5"/>
    <s v="Tecmo Koei  "/>
    <n v="0.11"/>
    <n v="0.03"/>
    <n v="0.02"/>
    <n v="0.01"/>
    <n v="0.17"/>
  </r>
  <r>
    <s v="Velvet Assassin"/>
    <x v="5"/>
    <x v="4"/>
    <x v="10"/>
    <n v="5.3"/>
    <s v="SouthPeak Interactive  "/>
    <n v="0.14000000000000001"/>
    <n v="0.02"/>
    <n v="0.01"/>
    <n v="0.01"/>
    <n v="0.18"/>
  </r>
  <r>
    <s v="Let's TAP"/>
    <x v="0"/>
    <x v="4"/>
    <x v="5"/>
    <n v="7"/>
    <s v="Sega  "/>
    <n v="0.08"/>
    <n v="0.06"/>
    <n v="0.01"/>
    <n v="0.02"/>
    <n v="0.17"/>
  </r>
  <r>
    <s v="Final Fantasy Fables: Chocobo Tales"/>
    <x v="4"/>
    <x v="7"/>
    <x v="11"/>
    <n v="7.4"/>
    <s v="Square Enix  "/>
    <n v="0.1"/>
    <n v="0.01"/>
    <n v="0.12"/>
    <n v="0.01"/>
    <n v="0.24"/>
  </r>
  <r>
    <s v="The Cursed Crusade"/>
    <x v="7"/>
    <x v="14"/>
    <x v="9"/>
    <n v="4"/>
    <s v="Atlus  "/>
    <n v="7.0000000000000007E-2"/>
    <n v="7.0000000000000007E-2"/>
    <n v="0.01"/>
    <n v="0.02"/>
    <n v="0.17"/>
  </r>
  <r>
    <s v="Clock Tower II: The Struggle Within"/>
    <x v="13"/>
    <x v="20"/>
    <x v="11"/>
    <n v="4.4000000000000004"/>
    <s v="Agetec  "/>
    <n v="0.02"/>
    <n v="0.01"/>
    <n v="0.12"/>
    <n v="0.01"/>
    <n v="0.16"/>
  </r>
  <r>
    <s v="Bomberman Land"/>
    <x v="0"/>
    <x v="3"/>
    <x v="5"/>
    <n v="6"/>
    <s v="Hudson Soft  "/>
    <n v="0.11"/>
    <n v="0.02"/>
    <n v="0.03"/>
    <n v="0.01"/>
    <n v="0.17"/>
  </r>
  <r>
    <s v="Lost Kingdoms"/>
    <x v="18"/>
    <x v="18"/>
    <x v="3"/>
    <n v="7.3"/>
    <s v="Activision  "/>
    <n v="0.1"/>
    <n v="0.02"/>
    <n v="0.04"/>
    <n v="0"/>
    <n v="0.16"/>
  </r>
  <r>
    <s v="Zoo Keeper"/>
    <x v="4"/>
    <x v="9"/>
    <x v="14"/>
    <n v="7.2"/>
    <s v="Ignition Entertainment  "/>
    <n v="0.1"/>
    <n v="0.01"/>
    <n v="0.05"/>
    <n v="0.01"/>
    <n v="0.17"/>
  </r>
  <r>
    <s v="Cubivore: Survival of the Fittest"/>
    <x v="18"/>
    <x v="18"/>
    <x v="11"/>
    <n v="7.1"/>
    <s v="Atlus  "/>
    <n v="0.01"/>
    <n v="0"/>
    <n v="0.15"/>
    <n v="0"/>
    <n v="0.16"/>
  </r>
  <r>
    <s v="Castlevania Judgment"/>
    <x v="0"/>
    <x v="3"/>
    <x v="4"/>
    <n v="4.5999999999999996"/>
    <s v="Konami  "/>
    <n v="0.12"/>
    <n v="0.02"/>
    <n v="0.01"/>
    <n v="0.01"/>
    <n v="0.16"/>
  </r>
  <r>
    <s v="Clash of the Titans: The Videogame"/>
    <x v="5"/>
    <x v="8"/>
    <x v="9"/>
    <n v="3.8"/>
    <s v="Namco Bandai  "/>
    <n v="0.08"/>
    <n v="0.06"/>
    <n v="0"/>
    <n v="0.02"/>
    <n v="0.16"/>
  </r>
  <r>
    <s v="Guilty Gear Judgment"/>
    <x v="17"/>
    <x v="0"/>
    <x v="4"/>
    <n v="7.5"/>
    <s v="Majesco  "/>
    <n v="0.13"/>
    <n v="0"/>
    <n v="0.02"/>
    <n v="0.01"/>
    <n v="0.16"/>
  </r>
  <r>
    <s v="El Shaddai: Ascension of the Metatron"/>
    <x v="5"/>
    <x v="14"/>
    <x v="9"/>
    <n v="8"/>
    <s v="Ignition Entertainment  "/>
    <n v="7.0000000000000007E-2"/>
    <n v="0.05"/>
    <n v="0.03"/>
    <n v="0.01"/>
    <n v="0.16"/>
  </r>
  <r>
    <s v="Marble Saga: Kororinpa"/>
    <x v="0"/>
    <x v="4"/>
    <x v="14"/>
    <n v="7.4"/>
    <s v="Konami  "/>
    <n v="0.09"/>
    <n v="0.05"/>
    <n v="0"/>
    <n v="0.01"/>
    <n v="0.15"/>
  </r>
  <r>
    <s v="The King of Fighters XII"/>
    <x v="7"/>
    <x v="4"/>
    <x v="4"/>
    <n v="6"/>
    <s v="Ignition Entertainment  "/>
    <n v="0.11"/>
    <n v="0.01"/>
    <n v="0.03"/>
    <n v="0.01"/>
    <n v="0.16"/>
  </r>
  <r>
    <s v="Klonoa"/>
    <x v="0"/>
    <x v="4"/>
    <x v="2"/>
    <n v="7.6"/>
    <s v="Namco Bandai  "/>
    <n v="0.1"/>
    <n v="0.02"/>
    <n v="0.03"/>
    <n v="0.01"/>
    <n v="0.16"/>
  </r>
  <r>
    <s v="Innocent Life: A Futuristic Harvest Moon"/>
    <x v="17"/>
    <x v="7"/>
    <x v="8"/>
    <n v="6.5"/>
    <s v="Natsume  "/>
    <n v="0.08"/>
    <n v="0.03"/>
    <n v="0.03"/>
    <n v="0.02"/>
    <n v="0.16"/>
  </r>
  <r>
    <s v="3D Dot Game Heroes"/>
    <x v="7"/>
    <x v="8"/>
    <x v="3"/>
    <n v="7.5"/>
    <s v="Atlus  "/>
    <n v="0.36"/>
    <n v="0.12"/>
    <n v="0.03"/>
    <n v="7.0000000000000007E-2"/>
    <n v="0.58000000000000007"/>
  </r>
  <r>
    <s v="Final Fantasy Fables: Chocobo's Dungeon"/>
    <x v="0"/>
    <x v="3"/>
    <x v="3"/>
    <n v="7.4"/>
    <s v="Square Enix  "/>
    <n v="0.09"/>
    <n v="0"/>
    <n v="0.11"/>
    <n v="0.01"/>
    <n v="0.21"/>
  </r>
  <r>
    <s v="Final Fantasy II Anniversary Edition"/>
    <x v="17"/>
    <x v="7"/>
    <x v="3"/>
    <n v="6.5"/>
    <s v="Square Enix  "/>
    <n v="0.36"/>
    <n v="0.03"/>
    <n v="7.0000000000000007E-2"/>
    <n v="0.05"/>
    <n v="0.51"/>
  </r>
  <r>
    <s v="Custom Robo Arena"/>
    <x v="4"/>
    <x v="7"/>
    <x v="4"/>
    <n v="7.4"/>
    <s v="Nintendo  "/>
    <n v="0.01"/>
    <n v="0.02"/>
    <n v="0.12"/>
    <n v="0"/>
    <n v="0.15"/>
  </r>
  <r>
    <s v="Konami Krazy Racers"/>
    <x v="11"/>
    <x v="19"/>
    <x v="1"/>
    <n v="7.7"/>
    <s v="Konami  "/>
    <n v="0.09"/>
    <n v="0.03"/>
    <n v="0.04"/>
    <n v="0"/>
    <n v="0.16"/>
  </r>
  <r>
    <s v="Dragon Ball: Origins 2"/>
    <x v="4"/>
    <x v="8"/>
    <x v="9"/>
    <n v="6.9"/>
    <s v="Namco Bandai  "/>
    <n v="0.05"/>
    <n v="0.02"/>
    <n v="0.08"/>
    <n v="0.01"/>
    <n v="0.16"/>
  </r>
  <r>
    <s v="Naruto Powerful Shippuden"/>
    <x v="9"/>
    <x v="12"/>
    <x v="6"/>
    <n v="8"/>
    <s v="Namco Bandai Games  "/>
    <n v="0.08"/>
    <n v="0.02"/>
    <n v="0.04"/>
    <n v="0.01"/>
    <n v="0.15"/>
  </r>
  <r>
    <s v="Castlevania: Lords of Shadow - Mirror of Fate"/>
    <x v="9"/>
    <x v="12"/>
    <x v="6"/>
    <n v="7.2"/>
    <s v="Konami Digital Entertainment  "/>
    <n v="0.04"/>
    <n v="0.08"/>
    <n v="0.03"/>
    <n v="0.01"/>
    <n v="0.16"/>
  </r>
  <r>
    <s v="Arcana Heart"/>
    <x v="10"/>
    <x v="3"/>
    <x v="4"/>
    <n v="8.1"/>
    <s v="Atlus  "/>
    <n v="0.06"/>
    <n v="0.05"/>
    <n v="0.04"/>
    <n v="0.02"/>
    <n v="0.17"/>
  </r>
  <r>
    <s v="Xenoblade Chronicles 2: Torna ~ The Golden Country"/>
    <x v="1"/>
    <x v="6"/>
    <x v="3"/>
    <n v="7.5"/>
    <s v="Nintendo  "/>
    <n v="0.08"/>
    <n v="0.05"/>
    <n v="0.02"/>
    <n v="0.01"/>
    <n v="0.16"/>
  </r>
  <r>
    <s v="Gravity Rush Remastered"/>
    <x v="8"/>
    <x v="16"/>
    <x v="6"/>
    <n v="7.9"/>
    <s v="Sony Computer Entertainment  "/>
    <n v="0.02"/>
    <n v="0.06"/>
    <n v="0.05"/>
    <n v="0.02"/>
    <n v="0.15"/>
  </r>
  <r>
    <s v="Fist of the North Star: Ken's Rage"/>
    <x v="5"/>
    <x v="8"/>
    <x v="9"/>
    <n v="5.4"/>
    <s v="Tecmo Koei  "/>
    <n v="7.0000000000000007E-2"/>
    <n v="0.02"/>
    <n v="0.06"/>
    <n v="0.01"/>
    <n v="0.16"/>
  </r>
  <r>
    <s v="Project Sylpheed: Arc of Deception"/>
    <x v="5"/>
    <x v="7"/>
    <x v="10"/>
    <n v="6.7"/>
    <s v="Microsoft  "/>
    <n v="0.12"/>
    <n v="0.01"/>
    <n v="0.02"/>
    <n v="0.01"/>
    <n v="0.16"/>
  </r>
  <r>
    <s v="Space Invaders Extreme"/>
    <x v="4"/>
    <x v="3"/>
    <x v="10"/>
    <n v="8.3000000000000007"/>
    <s v="Square Enix  "/>
    <n v="0.12"/>
    <n v="0.01"/>
    <n v="0.01"/>
    <n v="0.01"/>
    <n v="0.15"/>
  </r>
  <r>
    <s v="FIFA 06: Road to FIFA World Cup"/>
    <x v="5"/>
    <x v="9"/>
    <x v="0"/>
    <n v="6.1"/>
    <s v="EA Sports  "/>
    <n v="0.11"/>
    <n v="0.02"/>
    <n v="0.01"/>
    <n v="0.01"/>
    <n v="0.15"/>
  </r>
  <r>
    <s v="Etrian Odyssey IV: Legends of the Titan"/>
    <x v="9"/>
    <x v="12"/>
    <x v="3"/>
    <n v="8.1999999999999993"/>
    <s v="Atlus  "/>
    <n v="0.12"/>
    <n v="0.06"/>
    <n v="0.21"/>
    <n v="0.02"/>
    <n v="0.41"/>
  </r>
  <r>
    <s v="Tales of the Abyss"/>
    <x v="9"/>
    <x v="21"/>
    <x v="3"/>
    <n v="7.3"/>
    <s v="Namco Bandai  "/>
    <n v="0.45"/>
    <n v="0.2"/>
    <n v="0.15"/>
    <n v="0.06"/>
    <n v="0.8600000000000001"/>
  </r>
  <r>
    <s v="Theatrhythm: Final Fantasy"/>
    <x v="9"/>
    <x v="21"/>
    <x v="5"/>
    <n v="7.8"/>
    <s v="Square Enix  "/>
    <n v="0.22"/>
    <n v="7.0000000000000007E-2"/>
    <n v="0.18"/>
    <n v="0.03"/>
    <n v="0.5"/>
  </r>
  <r>
    <s v="Armored Core: For Answer"/>
    <x v="5"/>
    <x v="3"/>
    <x v="8"/>
    <n v="6.5"/>
    <s v="Ubisoft  "/>
    <n v="0.06"/>
    <n v="0.01"/>
    <n v="7.0000000000000007E-2"/>
    <n v="0.01"/>
    <n v="0.15"/>
  </r>
  <r>
    <s v="Gear.Club Unlimited"/>
    <x v="1"/>
    <x v="1"/>
    <x v="1"/>
    <n v="6.1"/>
    <s v="Microids  "/>
    <n v="0.1"/>
    <n v="0.03"/>
    <n v="0.01"/>
    <n v="0.01"/>
    <n v="0.15"/>
  </r>
  <r>
    <s v="Metroid Prime: Federation Force"/>
    <x v="9"/>
    <x v="16"/>
    <x v="9"/>
    <n v="6.3"/>
    <s v="Nintendo  "/>
    <n v="0.08"/>
    <n v="0.02"/>
    <n v="0.03"/>
    <n v="0.01"/>
    <n v="0.14000000000000001"/>
  </r>
  <r>
    <s v="Cave Story 3D"/>
    <x v="9"/>
    <x v="14"/>
    <x v="2"/>
    <n v="8.1999999999999993"/>
    <s v="NIS America  "/>
    <n v="0.09"/>
    <n v="0.03"/>
    <n v="0.01"/>
    <n v="0.01"/>
    <n v="0.14000000000000001"/>
  </r>
  <r>
    <s v="Victorious Boxers: Revolution"/>
    <x v="0"/>
    <x v="7"/>
    <x v="4"/>
    <n v="5.8"/>
    <s v="Xseed Games  "/>
    <n v="7.0000000000000007E-2"/>
    <n v="0"/>
    <n v="0.06"/>
    <n v="0.01"/>
    <n v="0.14000000000000001"/>
  </r>
  <r>
    <s v="TRINITY: Souls of Zill O'll"/>
    <x v="7"/>
    <x v="14"/>
    <x v="3"/>
    <n v="5.5"/>
    <s v="Tecmo Koei  "/>
    <n v="0.06"/>
    <n v="0.03"/>
    <n v="0.03"/>
    <n v="0.01"/>
    <n v="0.13"/>
  </r>
  <r>
    <s v="X-Blades"/>
    <x v="5"/>
    <x v="4"/>
    <x v="9"/>
    <n v="6"/>
    <s v="SouthPeak Interactive  "/>
    <n v="0.1"/>
    <n v="0.02"/>
    <n v="0.02"/>
    <n v="0.01"/>
    <n v="0.15"/>
  </r>
  <r>
    <s v="Just Cause"/>
    <x v="5"/>
    <x v="0"/>
    <x v="9"/>
    <n v="7.3"/>
    <s v="Eidos Interactive  "/>
    <n v="0.1"/>
    <n v="0.03"/>
    <n v="0.01"/>
    <n v="0.01"/>
    <n v="0.15"/>
  </r>
  <r>
    <s v="Secret Agent Clank"/>
    <x v="17"/>
    <x v="3"/>
    <x v="2"/>
    <n v="7"/>
    <s v="Sony Computer Entertainment  "/>
    <n v="0.04"/>
    <n v="0.04"/>
    <n v="0.04"/>
    <n v="0.02"/>
    <n v="0.14000000000000001"/>
  </r>
  <r>
    <s v="Ultimate Muscle - The Kinnikuman Legacy: Legends vs New Generation"/>
    <x v="18"/>
    <x v="17"/>
    <x v="4"/>
    <n v="8"/>
    <s v="Bandai  "/>
    <n v="0.04"/>
    <n v="0.01"/>
    <n v="0.08"/>
    <n v="0"/>
    <n v="0.13"/>
  </r>
  <r>
    <s v="Rodea the Sky Soldier"/>
    <x v="15"/>
    <x v="26"/>
    <x v="6"/>
    <n v="7"/>
    <s v="NIS America  "/>
    <n v="0.1"/>
    <n v="0.02"/>
    <n v="0.01"/>
    <n v="0.01"/>
    <n v="0.14000000000000001"/>
  </r>
  <r>
    <s v="Metal Slug 7"/>
    <x v="4"/>
    <x v="3"/>
    <x v="10"/>
    <n v="6.9"/>
    <s v="Ignition Entertainment  "/>
    <n v="0.12"/>
    <n v="0"/>
    <n v="0.01"/>
    <n v="0.01"/>
    <n v="0.14000000000000001"/>
  </r>
  <r>
    <s v="Metal Gear Solid V: Ground Zeroes"/>
    <x v="5"/>
    <x v="13"/>
    <x v="6"/>
    <n v="8.3000000000000007"/>
    <s v="Konami Digital Entertainment  "/>
    <n v="0.06"/>
    <n v="0.05"/>
    <n v="0.01"/>
    <n v="0.01"/>
    <n v="0.13"/>
  </r>
  <r>
    <s v="Naruto Shippuden: Kizuna Drive"/>
    <x v="17"/>
    <x v="14"/>
    <x v="9"/>
    <n v="7"/>
    <s v="Namco Bandai  "/>
    <n v="0.04"/>
    <n v="0.03"/>
    <n v="0.05"/>
    <n v="0.02"/>
    <n v="0.14000000000000001"/>
  </r>
  <r>
    <s v="X-Blades"/>
    <x v="7"/>
    <x v="4"/>
    <x v="9"/>
    <n v="5.9"/>
    <s v="SouthPeak Interactive  "/>
    <n v="7.0000000000000007E-2"/>
    <n v="0.03"/>
    <n v="0.02"/>
    <n v="0.01"/>
    <n v="0.13"/>
  </r>
  <r>
    <s v="BlazBlue: Continuum Shift II"/>
    <x v="17"/>
    <x v="14"/>
    <x v="4"/>
    <n v="7.5"/>
    <s v="Aksys Games  "/>
    <n v="0.03"/>
    <n v="0.02"/>
    <n v="7.0000000000000007E-2"/>
    <n v="0.01"/>
    <n v="0.13"/>
  </r>
  <r>
    <s v="Rumble Roses XX"/>
    <x v="5"/>
    <x v="0"/>
    <x v="4"/>
    <n v="6.5"/>
    <s v="Konami  "/>
    <n v="7.0000000000000007E-2"/>
    <n v="0.01"/>
    <n v="0.04"/>
    <n v="0.01"/>
    <n v="0.13"/>
  </r>
  <r>
    <s v="Little King's Story"/>
    <x v="0"/>
    <x v="4"/>
    <x v="12"/>
    <n v="8.5"/>
    <s v="Xseed Games  "/>
    <n v="0.14000000000000001"/>
    <n v="0.11"/>
    <n v="0.02"/>
    <n v="0.02"/>
    <n v="0.28999999999999998"/>
  </r>
  <r>
    <s v="Eat Lead: The Return of Matt Hazard"/>
    <x v="7"/>
    <x v="4"/>
    <x v="10"/>
    <n v="5.3"/>
    <s v="D3 Publisher  "/>
    <n v="0.09"/>
    <n v="0.02"/>
    <n v="0"/>
    <n v="0.01"/>
    <n v="0.12"/>
  </r>
  <r>
    <s v="Eat Lead: The Return of Matt Hazard"/>
    <x v="5"/>
    <x v="4"/>
    <x v="10"/>
    <n v="5.5"/>
    <s v="D3 Publisher  "/>
    <n v="0.1"/>
    <n v="0.01"/>
    <n v="0"/>
    <n v="0.01"/>
    <n v="0.12"/>
  </r>
  <r>
    <s v="Echo Night"/>
    <x v="13"/>
    <x v="20"/>
    <x v="11"/>
    <n v="6.3"/>
    <s v="Agetec  "/>
    <n v="0.03"/>
    <n v="0.02"/>
    <n v="7.0000000000000007E-2"/>
    <n v="0.01"/>
    <n v="0.13"/>
  </r>
  <r>
    <s v="Undead Knights"/>
    <x v="17"/>
    <x v="4"/>
    <x v="9"/>
    <n v="6.6"/>
    <s v="Tecmo  "/>
    <n v="0.05"/>
    <n v="0.01"/>
    <n v="0.06"/>
    <n v="0.01"/>
    <n v="0.13"/>
  </r>
  <r>
    <s v="Tenchu: Shadow Assassins"/>
    <x v="17"/>
    <x v="4"/>
    <x v="9"/>
    <n v="7.5"/>
    <s v="Ubisoft  "/>
    <n v="0.03"/>
    <n v="0.03"/>
    <n v="0.05"/>
    <n v="0.01"/>
    <n v="0.12"/>
  </r>
  <r>
    <s v="The Sky Crawlers: Innocent Aces"/>
    <x v="0"/>
    <x v="8"/>
    <x v="8"/>
    <n v="7.3"/>
    <s v="Xseed Games  "/>
    <n v="0.08"/>
    <n v="0.02"/>
    <n v="0.01"/>
    <n v="0.01"/>
    <n v="0.12"/>
  </r>
  <r>
    <s v="Lost in Shadow"/>
    <x v="0"/>
    <x v="14"/>
    <x v="2"/>
    <n v="6.7"/>
    <s v="Hudson Soft  "/>
    <n v="0.09"/>
    <n v="0"/>
    <n v="0.01"/>
    <n v="0.01"/>
    <n v="0.11"/>
  </r>
  <r>
    <s v="The King of Fighters XII"/>
    <x v="5"/>
    <x v="4"/>
    <x v="4"/>
    <n v="6.4"/>
    <s v="Ignition Entertainment  "/>
    <n v="0.09"/>
    <n v="0"/>
    <n v="0.01"/>
    <n v="0.01"/>
    <n v="0.11"/>
  </r>
  <r>
    <s v="Mana Khemia: Student Alliance"/>
    <x v="17"/>
    <x v="4"/>
    <x v="3"/>
    <n v="3.2"/>
    <s v="Nippon Ichi Software  "/>
    <n v="0.06"/>
    <n v="0"/>
    <n v="0.03"/>
    <n v="0.01"/>
    <n v="9.9999999999999992E-2"/>
  </r>
  <r>
    <s v="Calling"/>
    <x v="0"/>
    <x v="8"/>
    <x v="11"/>
    <n v="4.8"/>
    <s v="Hudson Soft  "/>
    <n v="0.06"/>
    <n v="0.04"/>
    <n v="0"/>
    <n v="0.01"/>
    <n v="0.11"/>
  </r>
  <r>
    <s v="BlazBlue: Calamity Trigger Portable"/>
    <x v="17"/>
    <x v="8"/>
    <x v="4"/>
    <n v="7.9"/>
    <s v="Aksys Games  "/>
    <n v="7.0000000000000007E-2"/>
    <n v="0.01"/>
    <n v="0.03"/>
    <n v="0.01"/>
    <n v="0.12"/>
  </r>
  <r>
    <s v="Odama"/>
    <x v="18"/>
    <x v="0"/>
    <x v="5"/>
    <n v="6.5"/>
    <s v="Nintendo  "/>
    <n v="7.0000000000000007E-2"/>
    <n v="0.02"/>
    <n v="0.02"/>
    <n v="0"/>
    <n v="0.11"/>
  </r>
  <r>
    <s v="Prinny: Can I Really Be the Hero?"/>
    <x v="17"/>
    <x v="4"/>
    <x v="2"/>
    <n v="7.2"/>
    <s v="NIS America  "/>
    <n v="0.04"/>
    <n v="0.01"/>
    <n v="0.05"/>
    <n v="0.01"/>
    <n v="0.11"/>
  </r>
  <r>
    <s v="BlazBlue: Continuum Shift II"/>
    <x v="9"/>
    <x v="14"/>
    <x v="4"/>
    <n v="6"/>
    <s v="Aksys Games  "/>
    <n v="0.05"/>
    <n v="0.02"/>
    <n v="0.04"/>
    <n v="0.01"/>
    <n v="0.12"/>
  </r>
  <r>
    <s v="Ys VIII: Lacrimosa of Dana"/>
    <x v="1"/>
    <x v="6"/>
    <x v="3"/>
    <n v="8.5"/>
    <s v="NIS America  "/>
    <n v="0.03"/>
    <n v="0.03"/>
    <n v="0.03"/>
    <n v="0.01"/>
    <n v="9.9999999999999992E-2"/>
  </r>
  <r>
    <s v="Carnage Heart"/>
    <x v="13"/>
    <x v="24"/>
    <x v="12"/>
    <n v="7.1"/>
    <s v="Sony Computer Entertainment  "/>
    <n v="0.01"/>
    <n v="0.01"/>
    <n v="0.09"/>
    <n v="0.01"/>
    <n v="0.12"/>
  </r>
  <r>
    <s v="JU-ON: The Grudge"/>
    <x v="0"/>
    <x v="4"/>
    <x v="11"/>
    <n v="4"/>
    <s v="Xseed Games  "/>
    <n v="7.0000000000000007E-2"/>
    <n v="0.01"/>
    <n v="0.01"/>
    <n v="0.01"/>
    <n v="9.9999999999999992E-2"/>
  </r>
  <r>
    <s v="Baten Kaitos Origins"/>
    <x v="18"/>
    <x v="0"/>
    <x v="3"/>
    <n v="7.5"/>
    <s v="Nintendo  "/>
    <n v="0.06"/>
    <n v="0.02"/>
    <n v="0.02"/>
    <n v="0"/>
    <n v="0.1"/>
  </r>
  <r>
    <s v="Bullet Witch"/>
    <x v="5"/>
    <x v="7"/>
    <x v="10"/>
    <n v="6.6"/>
    <s v="Atari  "/>
    <n v="7.0000000000000007E-2"/>
    <n v="0.01"/>
    <n v="0.02"/>
    <n v="0.01"/>
    <n v="0.11"/>
  </r>
  <r>
    <s v="Opoona"/>
    <x v="0"/>
    <x v="3"/>
    <x v="3"/>
    <n v="6.4"/>
    <s v="KOEI  "/>
    <n v="0.08"/>
    <n v="0"/>
    <n v="0.01"/>
    <n v="0.01"/>
    <n v="9.9999999999999992E-2"/>
  </r>
  <r>
    <s v="Dragon Ball Z: Shin Budokai - Another Road"/>
    <x v="17"/>
    <x v="7"/>
    <x v="4"/>
    <n v="7.2"/>
    <s v="Atari  "/>
    <n v="0.19"/>
    <n v="0.09"/>
    <n v="0.08"/>
    <n v="7.0000000000000007E-2"/>
    <n v="0.43"/>
  </r>
  <r>
    <s v="Dead or Alive 5 Last Round"/>
    <x v="14"/>
    <x v="26"/>
    <x v="4"/>
    <n v="7.5"/>
    <s v="Tecmo Koei  "/>
    <n v="0.05"/>
    <n v="0.03"/>
    <n v="0.01"/>
    <n v="0.01"/>
    <n v="9.9999999999999992E-2"/>
  </r>
  <r>
    <s v="Blue Dragon: Awakened Shadow"/>
    <x v="4"/>
    <x v="8"/>
    <x v="3"/>
    <n v="5.7"/>
    <s v="D3 Publisher  "/>
    <n v="0.06"/>
    <n v="0"/>
    <n v="0.03"/>
    <n v="0"/>
    <n v="0.09"/>
  </r>
  <r>
    <s v="Shadow Tower"/>
    <x v="13"/>
    <x v="20"/>
    <x v="3"/>
    <n v="5.7"/>
    <s v="Agetec  "/>
    <n v="0.01"/>
    <n v="0.01"/>
    <n v="7.0000000000000007E-2"/>
    <n v="0.01"/>
    <n v="0.1"/>
  </r>
  <r>
    <s v="Steel Battalion"/>
    <x v="16"/>
    <x v="18"/>
    <x v="8"/>
    <n v="7.7"/>
    <s v="Capcom  "/>
    <n v="0.05"/>
    <n v="0.02"/>
    <n v="0.02"/>
    <n v="0"/>
    <n v="9.0000000000000011E-2"/>
  </r>
  <r>
    <s v="Arcania: Gothic 4"/>
    <x v="5"/>
    <x v="8"/>
    <x v="3"/>
    <n v="6.2"/>
    <s v="JoWood Productions  "/>
    <n v="0.04"/>
    <n v="0.04"/>
    <n v="0.01"/>
    <n v="0.01"/>
    <n v="9.9999999999999992E-2"/>
  </r>
  <r>
    <s v="Space Invaders Extreme"/>
    <x v="17"/>
    <x v="3"/>
    <x v="10"/>
    <n v="8.1999999999999993"/>
    <s v="Square Enix  "/>
    <n v="0.06"/>
    <n v="0.02"/>
    <n v="0.01"/>
    <n v="0.01"/>
    <n v="9.9999999999999992E-2"/>
  </r>
  <r>
    <s v="Last Rebellion"/>
    <x v="7"/>
    <x v="8"/>
    <x v="3"/>
    <n v="4.8"/>
    <s v="NIS America  "/>
    <n v="0.06"/>
    <n v="0.01"/>
    <n v="0.01"/>
    <n v="0.01"/>
    <n v="8.9999999999999983E-2"/>
  </r>
  <r>
    <s v="Ridge Racer 3D"/>
    <x v="9"/>
    <x v="14"/>
    <x v="1"/>
    <n v="7.4"/>
    <s v="Namco Bandai  "/>
    <n v="0.19"/>
    <n v="0.16"/>
    <n v="0.12"/>
    <n v="0.03"/>
    <n v="0.5"/>
  </r>
  <r>
    <s v="Mystic Heroes"/>
    <x v="18"/>
    <x v="18"/>
    <x v="9"/>
    <n v="6.8"/>
    <s v="KOEI  "/>
    <n v="0.03"/>
    <n v="0.01"/>
    <n v="0.04"/>
    <n v="0"/>
    <n v="0.08"/>
  </r>
  <r>
    <s v="Battle Fantasia"/>
    <x v="5"/>
    <x v="3"/>
    <x v="4"/>
    <n v="7"/>
    <s v="Aksys Games  "/>
    <n v="7.0000000000000007E-2"/>
    <n v="0"/>
    <n v="0.01"/>
    <n v="0.01"/>
    <n v="0.09"/>
  </r>
  <r>
    <s v="NBA 2K18"/>
    <x v="7"/>
    <x v="1"/>
    <x v="0"/>
    <n v="7"/>
    <s v="2K Sports  "/>
    <n v="0.06"/>
    <n v="0.01"/>
    <n v="0.01"/>
    <n v="0.01"/>
    <n v="8.9999999999999983E-2"/>
  </r>
  <r>
    <s v="Theme Hospital"/>
    <x v="13"/>
    <x v="5"/>
    <x v="12"/>
    <n v="7.2"/>
    <s v="Electronic Arts  "/>
    <n v="0.03"/>
    <n v="0.02"/>
    <n v="0.03"/>
    <n v="0.01"/>
    <n v="0.09"/>
  </r>
  <r>
    <s v="Killer7"/>
    <x v="10"/>
    <x v="9"/>
    <x v="9"/>
    <n v="6.5"/>
    <s v="Capcom  "/>
    <n v="0.04"/>
    <n v="0.03"/>
    <n v="0"/>
    <n v="0.01"/>
    <n v="0.08"/>
  </r>
  <r>
    <s v="Heroes of Mana"/>
    <x v="4"/>
    <x v="7"/>
    <x v="12"/>
    <n v="6.4"/>
    <s v="Square Enix  "/>
    <n v="7.0000000000000007E-2"/>
    <n v="0.01"/>
    <n v="0.05"/>
    <n v="0.01"/>
    <n v="0.14000000000000001"/>
  </r>
  <r>
    <s v="A-Train"/>
    <x v="13"/>
    <x v="22"/>
    <x v="12"/>
    <n v="6"/>
    <s v="Maxis  "/>
    <n v="0.02"/>
    <n v="0.01"/>
    <n v="0.04"/>
    <n v="0.01"/>
    <n v="0.08"/>
  </r>
  <r>
    <s v="Earth Defense Force 2017"/>
    <x v="5"/>
    <x v="7"/>
    <x v="10"/>
    <n v="7.4"/>
    <s v="D3 Publisher  "/>
    <n v="0.04"/>
    <n v="0.01"/>
    <n v="0.03"/>
    <n v="0"/>
    <n v="0.08"/>
  </r>
  <r>
    <s v="New International Track &amp; Field"/>
    <x v="4"/>
    <x v="3"/>
    <x v="0"/>
    <n v="7.4"/>
    <s v="Konami  "/>
    <n v="7.0000000000000007E-2"/>
    <n v="0"/>
    <n v="0"/>
    <n v="0.01"/>
    <n v="0.08"/>
  </r>
  <r>
    <s v="Elebits: The Adventures of Kai and Zero"/>
    <x v="4"/>
    <x v="4"/>
    <x v="11"/>
    <n v="7.5"/>
    <s v="Konami  "/>
    <n v="7.0000000000000007E-2"/>
    <n v="0"/>
    <n v="0"/>
    <n v="0.01"/>
    <n v="0.08"/>
  </r>
  <r>
    <s v="Baroque"/>
    <x v="0"/>
    <x v="3"/>
    <x v="3"/>
    <n v="5.2"/>
    <s v="Atlus  "/>
    <n v="7.0000000000000007E-2"/>
    <n v="0"/>
    <n v="0"/>
    <n v="0.01"/>
    <n v="0.08"/>
  </r>
  <r>
    <s v="The Rub Rabbits!"/>
    <x v="4"/>
    <x v="0"/>
    <x v="14"/>
    <n v="7.3"/>
    <s v="Sega  "/>
    <n v="0.03"/>
    <n v="0"/>
    <n v="0.04"/>
    <n v="0"/>
    <n v="7.0000000000000007E-2"/>
  </r>
  <r>
    <s v="Dawn of Mana"/>
    <x v="10"/>
    <x v="7"/>
    <x v="3"/>
    <n v="6.3"/>
    <s v="Square Enix  "/>
    <n v="7.0000000000000007E-2"/>
    <n v="0.05"/>
    <n v="0.28999999999999998"/>
    <n v="0.02"/>
    <n v="0.43"/>
  </r>
  <r>
    <s v="Half-Minute Hero"/>
    <x v="17"/>
    <x v="4"/>
    <x v="3"/>
    <n v="8.5"/>
    <s v="Xseed Games  "/>
    <n v="0.08"/>
    <n v="0.02"/>
    <n v="7.0000000000000007E-2"/>
    <n v="0.02"/>
    <n v="0.19"/>
  </r>
  <r>
    <s v="Tank! Tank! Tank!"/>
    <x v="15"/>
    <x v="21"/>
    <x v="5"/>
    <n v="4.7"/>
    <s v="Namco Bandai Games  "/>
    <n v="0.02"/>
    <n v="0.01"/>
    <n v="0.05"/>
    <n v="0"/>
    <n v="0.08"/>
  </r>
  <r>
    <s v="Sushi Striker: The Way of Sushido"/>
    <x v="1"/>
    <x v="6"/>
    <x v="14"/>
    <n v="7.9"/>
    <s v="Nintendo  "/>
    <n v="0.02"/>
    <n v="0.01"/>
    <n v="0.03"/>
    <n v="0"/>
    <n v="0.06"/>
  </r>
  <r>
    <s v="Dragoneer's Aria"/>
    <x v="17"/>
    <x v="7"/>
    <x v="3"/>
    <n v="5.2"/>
    <s v="NIS America  "/>
    <n v="0.02"/>
    <n v="0"/>
    <n v="0.05"/>
    <n v="0"/>
    <n v="7.0000000000000007E-2"/>
  </r>
  <r>
    <s v="BlazBlue: Cross Tag Battle"/>
    <x v="1"/>
    <x v="6"/>
    <x v="4"/>
    <n v="8"/>
    <s v="Arc System Works  "/>
    <n v="0.04"/>
    <n v="0.01"/>
    <n v="0.01"/>
    <n v="0.01"/>
    <n v="7.0000000000000007E-2"/>
  </r>
  <r>
    <s v="RPG Maker: Fes"/>
    <x v="9"/>
    <x v="1"/>
    <x v="3"/>
    <n v="7"/>
    <s v="NIS America  "/>
    <n v="0.03"/>
    <n v="0"/>
    <n v="0.02"/>
    <n v="0"/>
    <n v="0.05"/>
  </r>
  <r>
    <s v="Vampire Rain: Altered Species"/>
    <x v="7"/>
    <x v="3"/>
    <x v="9"/>
    <n v="3.5"/>
    <s v="Ignition Entertainment  "/>
    <n v="0.05"/>
    <n v="0"/>
    <n v="0"/>
    <n v="0.01"/>
    <n v="0.06"/>
  </r>
  <r>
    <s v="Disgaea 1 Complete"/>
    <x v="1"/>
    <x v="6"/>
    <x v="3"/>
    <n v="8"/>
    <s v="NIS America  "/>
    <n v="0.03"/>
    <n v="0.01"/>
    <n v="0.01"/>
    <n v="0"/>
    <n v="0.05"/>
  </r>
  <r>
    <s v="Warriors Orochi 2"/>
    <x v="5"/>
    <x v="3"/>
    <x v="9"/>
    <n v="4.5999999999999996"/>
    <s v="KOEI  "/>
    <n v="0.04"/>
    <n v="0"/>
    <n v="0.01"/>
    <n v="0"/>
    <n v="0.05"/>
  </r>
  <r>
    <s v="Virtua Striker 2002"/>
    <x v="18"/>
    <x v="18"/>
    <x v="0"/>
    <n v="6.6"/>
    <s v="Sega  "/>
    <n v="0.01"/>
    <n v="0"/>
    <n v="0.03"/>
    <n v="0"/>
    <n v="0.04"/>
  </r>
  <r>
    <s v="GrimGrimoire"/>
    <x v="10"/>
    <x v="7"/>
    <x v="12"/>
    <n v="7.7"/>
    <s v="NIS America  "/>
    <n v="0.01"/>
    <n v="0.01"/>
    <n v="0.03"/>
    <n v="0"/>
    <n v="0.05"/>
  </r>
  <r>
    <s v="Muramasa: The Demon Blade"/>
    <x v="0"/>
    <x v="4"/>
    <x v="3"/>
    <n v="8"/>
    <s v="Ignition Entertainment  "/>
    <n v="0.32"/>
    <n v="0.13"/>
    <n v="0.11"/>
    <n v="0.04"/>
    <n v="0.60000000000000009"/>
  </r>
  <r>
    <s v="Metal Gear Solid: Digital Graphic Novel"/>
    <x v="17"/>
    <x v="0"/>
    <x v="5"/>
    <n v="7.6"/>
    <s v="Konami  "/>
    <n v="0.02"/>
    <n v="0"/>
    <n v="0.02"/>
    <n v="0"/>
    <n v="0.04"/>
  </r>
  <r>
    <s v="Gotcha Force"/>
    <x v="18"/>
    <x v="17"/>
    <x v="10"/>
    <n v="5.8"/>
    <s v="Capcom  "/>
    <n v="0.01"/>
    <n v="0"/>
    <n v="0.01"/>
    <n v="0"/>
    <n v="0.02"/>
  </r>
  <r>
    <s v="Tenkai Knights: Brave Battle"/>
    <x v="9"/>
    <x v="13"/>
    <x v="9"/>
    <n v="4.5"/>
    <s v="Namco Bandai Games  "/>
    <n v="0.01"/>
    <n v="0.01"/>
    <n v="0"/>
    <n v="0"/>
    <n v="0.02"/>
  </r>
  <r>
    <s v="Valhalla Knights: Eldar Saga"/>
    <x v="0"/>
    <x v="4"/>
    <x v="3"/>
    <n v="3.5"/>
    <s v="Xseed Games  "/>
    <n v="0.1"/>
    <n v="0.01"/>
    <n v="0.01"/>
    <n v="0.01"/>
    <n v="0.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D18E1E-763A-4BE5-9169-9FC5DFF6D608}" name="PivotTable2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1:C296" firstHeaderRow="1" firstDataRow="1" firstDataCol="2"/>
  <pivotFields count="11"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31">
        <item x="2"/>
        <item x="27"/>
        <item x="29"/>
        <item x="11"/>
        <item x="23"/>
        <item x="30"/>
        <item x="25"/>
        <item x="28"/>
        <item x="22"/>
        <item x="24"/>
        <item x="5"/>
        <item x="20"/>
        <item x="10"/>
        <item x="19"/>
        <item x="18"/>
        <item x="17"/>
        <item x="15"/>
        <item x="9"/>
        <item x="0"/>
        <item x="7"/>
        <item x="3"/>
        <item x="4"/>
        <item x="8"/>
        <item x="14"/>
        <item x="21"/>
        <item x="12"/>
        <item x="13"/>
        <item x="26"/>
        <item x="16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sortType="descending" defaultSubtotal="0">
      <items count="18">
        <item x="9"/>
        <item x="6"/>
        <item x="11"/>
        <item x="17"/>
        <item x="4"/>
        <item x="5"/>
        <item x="16"/>
        <item x="13"/>
        <item x="7"/>
        <item x="2"/>
        <item x="14"/>
        <item x="1"/>
        <item x="3"/>
        <item x="15"/>
        <item x="10"/>
        <item x="8"/>
        <item x="0"/>
        <item x="1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3"/>
  </rowFields>
  <rowItems count="295">
    <i>
      <x/>
      <x v="9"/>
    </i>
    <i>
      <x v="1"/>
      <x v="2"/>
    </i>
    <i>
      <x v="2"/>
      <x v="9"/>
    </i>
    <i>
      <x v="3"/>
      <x v="9"/>
    </i>
    <i r="1">
      <x v="12"/>
    </i>
    <i r="1">
      <x v="2"/>
    </i>
    <i r="1">
      <x/>
    </i>
    <i>
      <x v="4"/>
      <x v="9"/>
    </i>
    <i r="1">
      <x v="11"/>
    </i>
    <i r="1">
      <x v="2"/>
    </i>
    <i>
      <x v="5"/>
      <x v="4"/>
    </i>
    <i r="1">
      <x v="12"/>
    </i>
    <i>
      <x v="6"/>
      <x v="9"/>
    </i>
    <i r="1">
      <x v="2"/>
    </i>
    <i>
      <x v="7"/>
      <x v="9"/>
    </i>
    <i r="1">
      <x v="4"/>
    </i>
    <i r="1">
      <x v="15"/>
    </i>
    <i>
      <x v="8"/>
      <x v="9"/>
    </i>
    <i r="1">
      <x/>
    </i>
    <i r="1">
      <x v="4"/>
    </i>
    <i r="1">
      <x v="11"/>
    </i>
    <i r="1">
      <x v="12"/>
    </i>
    <i r="1">
      <x v="17"/>
    </i>
    <i>
      <x v="9"/>
      <x v="11"/>
    </i>
    <i r="1">
      <x v="14"/>
    </i>
    <i r="1">
      <x v="12"/>
    </i>
    <i r="1">
      <x v="9"/>
    </i>
    <i r="1">
      <x v="2"/>
    </i>
    <i r="1">
      <x/>
    </i>
    <i r="1">
      <x v="4"/>
    </i>
    <i r="1">
      <x v="10"/>
    </i>
    <i r="1">
      <x v="5"/>
    </i>
    <i r="1">
      <x v="15"/>
    </i>
    <i r="1">
      <x v="17"/>
    </i>
    <i>
      <x v="10"/>
      <x v="12"/>
    </i>
    <i r="1">
      <x/>
    </i>
    <i r="1">
      <x v="9"/>
    </i>
    <i r="1">
      <x v="2"/>
    </i>
    <i r="1">
      <x v="11"/>
    </i>
    <i r="1">
      <x v="4"/>
    </i>
    <i r="1">
      <x v="16"/>
    </i>
    <i r="1">
      <x v="15"/>
    </i>
    <i r="1">
      <x v="14"/>
    </i>
    <i r="1">
      <x v="5"/>
    </i>
    <i r="1">
      <x v="10"/>
    </i>
    <i r="1">
      <x v="17"/>
    </i>
    <i>
      <x v="11"/>
      <x v="12"/>
    </i>
    <i r="1">
      <x v="11"/>
    </i>
    <i r="1">
      <x v="9"/>
    </i>
    <i r="1">
      <x/>
    </i>
    <i r="1">
      <x v="16"/>
    </i>
    <i r="1">
      <x v="5"/>
    </i>
    <i r="1">
      <x v="4"/>
    </i>
    <i r="1">
      <x v="15"/>
    </i>
    <i r="1">
      <x v="14"/>
    </i>
    <i r="1">
      <x v="2"/>
    </i>
    <i>
      <x v="12"/>
      <x v="12"/>
    </i>
    <i r="1">
      <x v="17"/>
    </i>
    <i r="1">
      <x v="4"/>
    </i>
    <i r="1">
      <x v="16"/>
    </i>
    <i r="1">
      <x/>
    </i>
    <i r="1">
      <x v="11"/>
    </i>
    <i r="1">
      <x v="9"/>
    </i>
    <i r="1">
      <x v="2"/>
    </i>
    <i r="1">
      <x v="14"/>
    </i>
    <i r="1">
      <x v="5"/>
    </i>
    <i r="1">
      <x v="15"/>
    </i>
    <i r="1">
      <x v="10"/>
    </i>
    <i>
      <x v="13"/>
      <x/>
    </i>
    <i r="1">
      <x v="11"/>
    </i>
    <i r="1">
      <x v="12"/>
    </i>
    <i r="1">
      <x v="9"/>
    </i>
    <i r="1">
      <x v="4"/>
    </i>
    <i r="1">
      <x v="14"/>
    </i>
    <i r="1">
      <x v="15"/>
    </i>
    <i r="1">
      <x v="16"/>
    </i>
    <i r="1">
      <x v="17"/>
    </i>
    <i r="1">
      <x v="2"/>
    </i>
    <i r="1">
      <x v="5"/>
    </i>
    <i r="1">
      <x v="10"/>
    </i>
    <i>
      <x v="14"/>
      <x/>
    </i>
    <i r="1">
      <x v="9"/>
    </i>
    <i r="1">
      <x v="14"/>
    </i>
    <i r="1">
      <x v="12"/>
    </i>
    <i r="1">
      <x v="2"/>
    </i>
    <i r="1">
      <x v="16"/>
    </i>
    <i r="1">
      <x v="4"/>
    </i>
    <i r="1">
      <x v="5"/>
    </i>
    <i r="1">
      <x v="15"/>
    </i>
    <i r="1">
      <x v="11"/>
    </i>
    <i>
      <x v="15"/>
      <x v="12"/>
    </i>
    <i r="1">
      <x v="11"/>
    </i>
    <i r="1">
      <x v="16"/>
    </i>
    <i r="1">
      <x v="9"/>
    </i>
    <i r="1">
      <x/>
    </i>
    <i r="1">
      <x v="5"/>
    </i>
    <i r="1">
      <x v="14"/>
    </i>
    <i r="1">
      <x v="2"/>
    </i>
    <i r="1">
      <x v="4"/>
    </i>
    <i r="1">
      <x v="17"/>
    </i>
    <i r="1">
      <x v="15"/>
    </i>
    <i>
      <x v="16"/>
      <x/>
    </i>
    <i r="1">
      <x v="12"/>
    </i>
    <i r="1">
      <x v="14"/>
    </i>
    <i r="1">
      <x v="9"/>
    </i>
    <i r="1">
      <x v="16"/>
    </i>
    <i r="1">
      <x v="11"/>
    </i>
    <i r="1">
      <x v="5"/>
    </i>
    <i r="1">
      <x v="10"/>
    </i>
    <i r="1">
      <x v="17"/>
    </i>
    <i r="1">
      <x v="4"/>
    </i>
    <i r="1">
      <x v="2"/>
    </i>
    <i r="1">
      <x v="6"/>
    </i>
    <i>
      <x v="17"/>
      <x v="11"/>
    </i>
    <i r="1">
      <x v="15"/>
    </i>
    <i r="1">
      <x/>
    </i>
    <i r="1">
      <x v="16"/>
    </i>
    <i r="1">
      <x v="12"/>
    </i>
    <i r="1">
      <x v="14"/>
    </i>
    <i r="1">
      <x v="9"/>
    </i>
    <i r="1">
      <x v="4"/>
    </i>
    <i r="1">
      <x v="5"/>
    </i>
    <i r="1">
      <x v="2"/>
    </i>
    <i r="1">
      <x v="10"/>
    </i>
    <i r="1">
      <x v="17"/>
    </i>
    <i>
      <x v="18"/>
      <x v="16"/>
    </i>
    <i r="1">
      <x v="9"/>
    </i>
    <i r="1">
      <x v="5"/>
    </i>
    <i r="1">
      <x v="14"/>
    </i>
    <i r="1">
      <x/>
    </i>
    <i r="1">
      <x v="12"/>
    </i>
    <i r="1">
      <x v="2"/>
    </i>
    <i r="1">
      <x v="15"/>
    </i>
    <i r="1">
      <x v="4"/>
    </i>
    <i r="1">
      <x v="11"/>
    </i>
    <i r="1">
      <x v="10"/>
    </i>
    <i r="1">
      <x v="17"/>
    </i>
    <i>
      <x v="19"/>
      <x v="5"/>
    </i>
    <i r="1">
      <x v="14"/>
    </i>
    <i r="1">
      <x v="12"/>
    </i>
    <i r="1">
      <x v="9"/>
    </i>
    <i r="1">
      <x/>
    </i>
    <i r="1">
      <x v="16"/>
    </i>
    <i r="1">
      <x v="11"/>
    </i>
    <i r="1">
      <x v="15"/>
    </i>
    <i r="1">
      <x v="2"/>
    </i>
    <i r="1">
      <x v="4"/>
    </i>
    <i r="1">
      <x v="10"/>
    </i>
    <i r="1">
      <x v="17"/>
    </i>
    <i>
      <x v="20"/>
      <x v="11"/>
    </i>
    <i r="1">
      <x v="16"/>
    </i>
    <i r="1">
      <x/>
    </i>
    <i r="1">
      <x v="12"/>
    </i>
    <i r="1">
      <x v="14"/>
    </i>
    <i r="1">
      <x v="9"/>
    </i>
    <i r="1">
      <x v="4"/>
    </i>
    <i r="1">
      <x v="2"/>
    </i>
    <i r="1">
      <x v="5"/>
    </i>
    <i r="1">
      <x v="15"/>
    </i>
    <i r="1">
      <x v="7"/>
    </i>
    <i r="1">
      <x v="17"/>
    </i>
    <i r="1">
      <x v="10"/>
    </i>
    <i>
      <x v="21"/>
      <x v="16"/>
    </i>
    <i r="1">
      <x v="14"/>
    </i>
    <i r="1">
      <x/>
    </i>
    <i r="1">
      <x v="12"/>
    </i>
    <i r="1">
      <x v="9"/>
    </i>
    <i r="1">
      <x v="4"/>
    </i>
    <i r="1">
      <x v="11"/>
    </i>
    <i r="1">
      <x v="2"/>
    </i>
    <i r="1">
      <x v="17"/>
    </i>
    <i r="1">
      <x v="10"/>
    </i>
    <i r="1">
      <x v="15"/>
    </i>
    <i r="1">
      <x v="7"/>
    </i>
    <i r="1">
      <x v="5"/>
    </i>
    <i>
      <x v="22"/>
      <x v="14"/>
    </i>
    <i r="1">
      <x v="12"/>
    </i>
    <i r="1">
      <x/>
    </i>
    <i r="1">
      <x v="16"/>
    </i>
    <i r="1">
      <x v="9"/>
    </i>
    <i r="1">
      <x v="5"/>
    </i>
    <i r="1">
      <x v="11"/>
    </i>
    <i r="1">
      <x v="8"/>
    </i>
    <i r="1">
      <x v="2"/>
    </i>
    <i r="1">
      <x v="4"/>
    </i>
    <i r="1">
      <x v="15"/>
    </i>
    <i r="1">
      <x v="10"/>
    </i>
    <i r="1">
      <x v="7"/>
    </i>
    <i r="1">
      <x v="17"/>
    </i>
    <i>
      <x v="23"/>
      <x v="14"/>
    </i>
    <i r="1">
      <x/>
    </i>
    <i r="1">
      <x v="12"/>
    </i>
    <i r="1">
      <x v="11"/>
    </i>
    <i r="1">
      <x v="16"/>
    </i>
    <i r="1">
      <x v="9"/>
    </i>
    <i r="1">
      <x v="2"/>
    </i>
    <i r="1">
      <x v="4"/>
    </i>
    <i r="1">
      <x v="1"/>
    </i>
    <i r="1">
      <x v="15"/>
    </i>
    <i r="1">
      <x v="5"/>
    </i>
    <i r="1">
      <x v="7"/>
    </i>
    <i r="1">
      <x v="10"/>
    </i>
    <i r="1">
      <x v="17"/>
    </i>
    <i>
      <x v="24"/>
      <x v="9"/>
    </i>
    <i r="1">
      <x v="12"/>
    </i>
    <i r="1">
      <x v="1"/>
    </i>
    <i r="1">
      <x v="16"/>
    </i>
    <i r="1">
      <x v="8"/>
    </i>
    <i r="1">
      <x/>
    </i>
    <i r="1">
      <x v="14"/>
    </i>
    <i r="1">
      <x v="10"/>
    </i>
    <i r="1">
      <x v="11"/>
    </i>
    <i r="1">
      <x v="5"/>
    </i>
    <i r="1">
      <x v="15"/>
    </i>
    <i r="1">
      <x v="4"/>
    </i>
    <i r="1">
      <x v="17"/>
    </i>
    <i>
      <x v="25"/>
      <x v="14"/>
    </i>
    <i r="1">
      <x/>
    </i>
    <i r="1">
      <x v="12"/>
    </i>
    <i r="1">
      <x v="1"/>
    </i>
    <i r="1">
      <x v="15"/>
    </i>
    <i r="1">
      <x v="9"/>
    </i>
    <i r="1">
      <x v="2"/>
    </i>
    <i r="1">
      <x v="8"/>
    </i>
    <i r="1">
      <x v="7"/>
    </i>
    <i r="1">
      <x v="16"/>
    </i>
    <i r="1">
      <x v="17"/>
    </i>
    <i r="1">
      <x v="5"/>
    </i>
    <i>
      <x v="26"/>
      <x/>
    </i>
    <i r="1">
      <x v="14"/>
    </i>
    <i r="1">
      <x v="4"/>
    </i>
    <i r="1">
      <x v="16"/>
    </i>
    <i r="1">
      <x v="11"/>
    </i>
    <i r="1">
      <x v="1"/>
    </i>
    <i r="1">
      <x v="5"/>
    </i>
    <i r="1">
      <x v="15"/>
    </i>
    <i r="1">
      <x v="9"/>
    </i>
    <i r="1">
      <x v="12"/>
    </i>
    <i r="1">
      <x v="10"/>
    </i>
    <i r="1">
      <x v="2"/>
    </i>
    <i>
      <x v="27"/>
      <x v="12"/>
    </i>
    <i r="1">
      <x v="14"/>
    </i>
    <i r="1">
      <x v="16"/>
    </i>
    <i r="1">
      <x/>
    </i>
    <i r="1">
      <x v="9"/>
    </i>
    <i r="1">
      <x v="1"/>
    </i>
    <i r="1">
      <x v="15"/>
    </i>
    <i r="1">
      <x v="11"/>
    </i>
    <i r="1">
      <x v="5"/>
    </i>
    <i r="1">
      <x v="4"/>
    </i>
    <i r="1">
      <x v="2"/>
    </i>
    <i r="1">
      <x v="10"/>
    </i>
    <i r="1">
      <x v="8"/>
    </i>
    <i r="1">
      <x v="17"/>
    </i>
    <i>
      <x v="28"/>
      <x v="12"/>
    </i>
    <i r="1">
      <x v="14"/>
    </i>
    <i r="1">
      <x/>
    </i>
    <i r="1">
      <x v="16"/>
    </i>
    <i r="1">
      <x v="1"/>
    </i>
    <i r="1">
      <x v="11"/>
    </i>
    <i r="1">
      <x v="9"/>
    </i>
    <i r="1">
      <x v="5"/>
    </i>
    <i r="1">
      <x v="15"/>
    </i>
    <i r="1">
      <x v="4"/>
    </i>
    <i r="1">
      <x v="8"/>
    </i>
    <i>
      <x v="29"/>
      <x v="14"/>
    </i>
    <i r="1">
      <x v="16"/>
    </i>
    <i r="1">
      <x v="1"/>
    </i>
    <i r="1">
      <x v="11"/>
    </i>
    <i r="1">
      <x v="9"/>
    </i>
    <i r="1">
      <x v="12"/>
    </i>
    <i r="1">
      <x/>
    </i>
    <i r="1">
      <x v="4"/>
    </i>
    <i r="1">
      <x v="8"/>
    </i>
    <i r="1">
      <x v="17"/>
    </i>
    <i r="1">
      <x v="10"/>
    </i>
    <i r="1">
      <x v="5"/>
    </i>
    <i r="1">
      <x v="15"/>
    </i>
    <i r="1">
      <x v="3"/>
    </i>
    <i>
      <x v="30"/>
      <x v="1"/>
    </i>
    <i r="1">
      <x/>
    </i>
    <i r="1">
      <x v="4"/>
    </i>
    <i r="1">
      <x v="12"/>
    </i>
    <i r="1">
      <x v="9"/>
    </i>
    <i r="1">
      <x v="8"/>
    </i>
    <i r="1">
      <x v="11"/>
    </i>
    <i r="1">
      <x v="2"/>
    </i>
    <i r="1">
      <x v="16"/>
    </i>
    <i r="1">
      <x v="13"/>
    </i>
    <i r="1">
      <x v="5"/>
    </i>
    <i r="1">
      <x v="10"/>
    </i>
    <i r="1">
      <x v="14"/>
    </i>
    <i r="1">
      <x v="17"/>
    </i>
    <i r="1">
      <x v="15"/>
    </i>
    <i t="grand">
      <x/>
    </i>
  </rowItems>
  <colItems count="1">
    <i/>
  </colItems>
  <dataFields count="1">
    <dataField name="Summe von Total_Sal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88976A-872E-4AF0-93D8-3401150EF4A2}" name="PivotTable1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rowHeaderCaption="Year">
  <location ref="A1:F33" firstHeaderRow="0" firstDataRow="1" firstDataCol="1"/>
  <pivotFields count="11">
    <pivotField showAll="0"/>
    <pivotField showAll="0"/>
    <pivotField axis="axisRow" showAll="0" sortType="ascending">
      <items count="32">
        <item x="2"/>
        <item x="27"/>
        <item x="29"/>
        <item x="11"/>
        <item x="23"/>
        <item x="30"/>
        <item x="25"/>
        <item x="28"/>
        <item x="22"/>
        <item x="24"/>
        <item x="5"/>
        <item x="20"/>
        <item x="10"/>
        <item x="19"/>
        <item x="18"/>
        <item x="17"/>
        <item x="15"/>
        <item x="9"/>
        <item x="0"/>
        <item x="7"/>
        <item x="3"/>
        <item x="4"/>
        <item x="8"/>
        <item x="14"/>
        <item x="21"/>
        <item x="12"/>
        <item x="13"/>
        <item x="26"/>
        <item x="16"/>
        <item x="1"/>
        <item x="6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North America" fld="6" baseField="0" baseItem="0"/>
    <dataField name="Europe" fld="7" baseField="0" baseItem="0"/>
    <dataField name="Japan" fld="8" baseField="0" baseItem="0"/>
    <dataField name="Other" fld="9" baseField="0" baseItem="0"/>
    <dataField name="Total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E082E72-4AF2-4E25-9B4D-D147507EE80A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Platform" tableColumnId="2"/>
      <queryTableField id="3" name="Year" tableColumnId="3"/>
      <queryTableField id="4" name="Genre" tableColumnId="4"/>
      <queryTableField id="5" name="Critic_Score" tableColumnId="5"/>
      <queryTableField id="6" name="Publisher" tableColumnId="6"/>
      <queryTableField id="7" name="NA_Sales" tableColumnId="7"/>
      <queryTableField id="8" name="PAL_Sales" tableColumnId="8"/>
      <queryTableField id="9" name="JP_Sales" tableColumnId="9"/>
      <queryTableField id="10" name="Other_Sales" tableColumnId="10"/>
      <queryTableField id="11" name="Total_Sal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3F2AF-A00C-4254-B8A0-8B7283C450E3}" name="data" displayName="data" ref="A1:K1719" tableType="queryTable" totalsRowShown="0">
  <autoFilter ref="A1:K1719" xr:uid="{A493F2AF-A00C-4254-B8A0-8B7283C450E3}"/>
  <tableColumns count="11">
    <tableColumn id="1" xr3:uid="{647815DD-8B34-49D3-8C0A-93B256555AEC}" uniqueName="1" name="Name" queryTableFieldId="1" dataDxfId="3"/>
    <tableColumn id="2" xr3:uid="{A1287FD3-FF33-40D9-B84E-16E69333257B}" uniqueName="2" name="Platform" queryTableFieldId="2" dataDxfId="2"/>
    <tableColumn id="3" xr3:uid="{30EEE591-8AD6-44C6-BBEE-F2462BA60602}" uniqueName="3" name="Year" queryTableFieldId="3"/>
    <tableColumn id="4" xr3:uid="{D07EB0D3-5448-4A7F-8DD8-A7AC31940B7B}" uniqueName="4" name="Genre" queryTableFieldId="4" dataDxfId="1"/>
    <tableColumn id="5" xr3:uid="{FBDA0999-CE43-4355-9014-A5556C90E487}" uniqueName="5" name="Critic_Score" queryTableFieldId="5"/>
    <tableColumn id="6" xr3:uid="{E7AC03B5-3E8B-4033-9B6A-4304DA56DB6F}" uniqueName="6" name="Publisher" queryTableFieldId="6" dataDxfId="0"/>
    <tableColumn id="7" xr3:uid="{7A2BB37A-4069-4756-91B7-5E16C42A5123}" uniqueName="7" name="NA_Sales" queryTableFieldId="7"/>
    <tableColumn id="8" xr3:uid="{19B2A210-30C1-49D9-A492-3B47E06637F7}" uniqueName="8" name="PAL_Sales" queryTableFieldId="8"/>
    <tableColumn id="9" xr3:uid="{8C2CDA2D-9D86-4AD8-A5B3-D59A4F596830}" uniqueName="9" name="JP_Sales" queryTableFieldId="9"/>
    <tableColumn id="10" xr3:uid="{AA63A6D4-17A7-4143-A4DE-A12B6E6D0564}" uniqueName="10" name="Other_Sales" queryTableFieldId="10"/>
    <tableColumn id="11" xr3:uid="{D1B6663C-F05F-468D-B43B-A71D1A9561EC}" uniqueName="11" name="Total_Sales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DFD7-CFDF-40FF-B392-434CC08110DC}">
  <sheetPr>
    <pageSetUpPr autoPageBreaks="0"/>
  </sheetPr>
  <dimension ref="A1:H29"/>
  <sheetViews>
    <sheetView tabSelected="1" zoomScaleNormal="100" workbookViewId="0">
      <selection activeCell="J38" sqref="J38"/>
    </sheetView>
  </sheetViews>
  <sheetFormatPr baseColWidth="10" defaultRowHeight="15" x14ac:dyDescent="0.25"/>
  <cols>
    <col min="1" max="8" width="18.7109375" customWidth="1"/>
  </cols>
  <sheetData>
    <row r="1" spans="1:8" ht="30" customHeight="1" x14ac:dyDescent="0.4">
      <c r="A1" s="13" t="s">
        <v>1581</v>
      </c>
      <c r="B1" s="12"/>
      <c r="C1" s="12"/>
      <c r="D1" s="12"/>
      <c r="E1" s="12"/>
      <c r="F1" s="12"/>
      <c r="G1" s="12"/>
      <c r="H1" s="12"/>
    </row>
    <row r="2" spans="1:8" x14ac:dyDescent="0.25">
      <c r="A2" s="10" t="s">
        <v>1563</v>
      </c>
      <c r="B2" s="11"/>
      <c r="C2" s="11"/>
      <c r="D2" s="11"/>
    </row>
    <row r="3" spans="1:8" x14ac:dyDescent="0.25">
      <c r="A3" s="5" t="s">
        <v>2</v>
      </c>
      <c r="B3" s="5" t="s">
        <v>1564</v>
      </c>
      <c r="C3" s="5" t="s">
        <v>1575</v>
      </c>
      <c r="D3" s="5" t="s">
        <v>1576</v>
      </c>
    </row>
    <row r="4" spans="1:8" x14ac:dyDescent="0.25">
      <c r="A4" s="3">
        <v>2006</v>
      </c>
      <c r="B4" s="3" t="s">
        <v>1561</v>
      </c>
      <c r="C4" s="3">
        <f>VLOOKUP(A4,'year and sales per region'!A2:F32, _xlfn.SWITCH($B$4,'year and sales per region'!$B$1, 2, 'year and sales per region'!$C$1, 3, 'year and sales per region'!$D$1, 4, 'year and sales per region'!$E$1, 5, 'year and sales per region'!$F$1, 6))</f>
        <v>37.870000000000019</v>
      </c>
      <c r="D4" s="4">
        <f>C4/VLOOKUP(A4,'year and sales per region'!A2:F32,6)</f>
        <v>0.13463931453763286</v>
      </c>
    </row>
    <row r="5" spans="1:8" x14ac:dyDescent="0.25">
      <c r="A5" s="10" t="s">
        <v>1574</v>
      </c>
      <c r="B5" s="11"/>
      <c r="C5" s="11"/>
      <c r="D5" s="11"/>
    </row>
    <row r="6" spans="1:8" x14ac:dyDescent="0.25">
      <c r="A6" s="5" t="s">
        <v>1568</v>
      </c>
      <c r="B6" s="5" t="s">
        <v>1575</v>
      </c>
      <c r="C6" s="5" t="s">
        <v>1577</v>
      </c>
      <c r="D6" s="5" t="s">
        <v>1576</v>
      </c>
    </row>
    <row r="7" spans="1:8" x14ac:dyDescent="0.25">
      <c r="A7" s="7" t="str">
        <f>IF(ISBLANK('top sales'!G2),"",'top sales'!G2)</f>
        <v>DS</v>
      </c>
      <c r="B7" s="3">
        <f>IF(ISBLANK('top sales'!H2),"",'top sales'!H2)</f>
        <v>20.209999999999997</v>
      </c>
      <c r="C7" s="4">
        <f>IF(ISBLANK('top sales'!J2),"",'top sales'!J2)</f>
        <v>0.53366781093213611</v>
      </c>
      <c r="D7" s="4">
        <f>IF(ISBLANK('top sales'!K2),"",'top sales'!K2)</f>
        <v>3.592633412735094E-2</v>
      </c>
    </row>
    <row r="8" spans="1:8" x14ac:dyDescent="0.25">
      <c r="A8" s="7" t="str">
        <f>IF(ISBLANK('top sales'!G3),"",'top sales'!G3)</f>
        <v>PS2</v>
      </c>
      <c r="B8" s="3">
        <f>IF(ISBLANK('top sales'!H3),"",'top sales'!H3)</f>
        <v>8.86</v>
      </c>
      <c r="C8" s="4">
        <f>IF(ISBLANK('top sales'!J3),"",'top sales'!J3)</f>
        <v>0.23395827832057034</v>
      </c>
      <c r="D8" s="4">
        <f>IF(ISBLANK('top sales'!K3),"",'top sales'!K3)</f>
        <v>1.5749991111743165E-2</v>
      </c>
    </row>
    <row r="9" spans="1:8" x14ac:dyDescent="0.25">
      <c r="A9" s="7" t="str">
        <f>IF(ISBLANK('top sales'!G4),"",'top sales'!G4)</f>
        <v>Wii</v>
      </c>
      <c r="B9" s="3">
        <f>IF(ISBLANK('top sales'!H4),"",'top sales'!H4)</f>
        <v>4.6999999999999993</v>
      </c>
      <c r="C9" s="4">
        <f>IF(ISBLANK('top sales'!J4),"",'top sales'!J4)</f>
        <v>0.12410879324003166</v>
      </c>
      <c r="D9" s="4">
        <f>IF(ISBLANK('top sales'!K4),"",'top sales'!K4)</f>
        <v>8.3549614249653348E-3</v>
      </c>
    </row>
    <row r="10" spans="1:8" x14ac:dyDescent="0.25">
      <c r="A10" s="7" t="str">
        <f>IF(ISBLANK('top sales'!G5),"",'top sales'!G5)</f>
        <v>PSP</v>
      </c>
      <c r="B10" s="3">
        <f>IF(ISBLANK('top sales'!H5),"",'top sales'!H5)</f>
        <v>2.52</v>
      </c>
      <c r="C10" s="4">
        <f>IF(ISBLANK('top sales'!J5),"",'top sales'!J5)</f>
        <v>6.6543438077634007E-2</v>
      </c>
      <c r="D10" s="4">
        <f>IF(ISBLANK('top sales'!K5),"",'top sales'!K5)</f>
        <v>4.479681444875031E-3</v>
      </c>
    </row>
    <row r="11" spans="1:8" x14ac:dyDescent="0.25">
      <c r="A11" s="7" t="str">
        <f>IF(ISBLANK('top sales'!G6),"",'top sales'!G6)</f>
        <v>GC</v>
      </c>
      <c r="B11" s="3">
        <f>IF(ISBLANK('top sales'!H6),"",'top sales'!H6)</f>
        <v>0.62</v>
      </c>
      <c r="C11" s="4">
        <f>IF(ISBLANK('top sales'!J6),"",'top sales'!J6)</f>
        <v>1.6371798257195667E-2</v>
      </c>
      <c r="D11" s="4">
        <f>IF(ISBLANK('top sales'!K6),"",'top sales'!K6)</f>
        <v>1.1021438475486188E-3</v>
      </c>
    </row>
    <row r="12" spans="1:8" x14ac:dyDescent="0.25">
      <c r="A12" s="7" t="str">
        <f>IF(ISBLANK('top sales'!G7),"",'top sales'!G7)</f>
        <v>X360</v>
      </c>
      <c r="B12" s="3">
        <f>IF(ISBLANK('top sales'!H7),"",'top sales'!H7)</f>
        <v>0.52000000000000013</v>
      </c>
      <c r="C12" s="4">
        <f>IF(ISBLANK('top sales'!J7),"",'top sales'!J7)</f>
        <v>1.3731185635067337E-2</v>
      </c>
      <c r="D12" s="4">
        <f>IF(ISBLANK('top sales'!K7),"",'top sales'!K7)</f>
        <v>9.2437871084722896E-4</v>
      </c>
    </row>
    <row r="13" spans="1:8" x14ac:dyDescent="0.25">
      <c r="A13" s="7" t="str">
        <f>IF(ISBLANK('top sales'!G8),"",'top sales'!G8)</f>
        <v>PS3</v>
      </c>
      <c r="B13" s="3">
        <f>IF(ISBLANK('top sales'!H8),"",'top sales'!H8)</f>
        <v>0.27</v>
      </c>
      <c r="C13" s="4">
        <f>IF(ISBLANK('top sales'!J8),"",'top sales'!J8)</f>
        <v>7.1296540797465011E-3</v>
      </c>
      <c r="D13" s="4">
        <f>IF(ISBLANK('top sales'!K8),"",'top sales'!K8)</f>
        <v>4.799658690937534E-4</v>
      </c>
    </row>
    <row r="14" spans="1:8" x14ac:dyDescent="0.25">
      <c r="A14" s="7" t="str">
        <f>IF(ISBLANK('top sales'!G9),"",'top sales'!G9)</f>
        <v>GBA</v>
      </c>
      <c r="B14" s="3">
        <f>IF(ISBLANK('top sales'!H9),"",'top sales'!H9)</f>
        <v>0.17</v>
      </c>
      <c r="C14" s="4">
        <f>IF(ISBLANK('top sales'!J9),"",'top sales'!J9)</f>
        <v>4.4890414576181674E-3</v>
      </c>
      <c r="D14" s="4">
        <f>IF(ISBLANK('top sales'!K9),"",'top sales'!K9)</f>
        <v>3.0220073239236325E-4</v>
      </c>
    </row>
    <row r="16" spans="1:8" x14ac:dyDescent="0.25">
      <c r="E16" s="10" t="s">
        <v>1580</v>
      </c>
      <c r="F16" s="11"/>
      <c r="G16" s="11"/>
      <c r="H16" s="11"/>
    </row>
    <row r="17" spans="5:8" x14ac:dyDescent="0.25">
      <c r="E17" s="5" t="s">
        <v>1579</v>
      </c>
      <c r="F17" s="5" t="s">
        <v>1575</v>
      </c>
      <c r="G17" s="5" t="s">
        <v>1577</v>
      </c>
      <c r="H17" s="5" t="s">
        <v>1576</v>
      </c>
    </row>
    <row r="18" spans="5:8" x14ac:dyDescent="0.25">
      <c r="E18" s="3" t="str">
        <f>IF(ISBLANK(visualizations!P2),"",visualizations!P2)</f>
        <v>Platform</v>
      </c>
      <c r="F18" s="3">
        <f>IF(ISBLANK(visualizations!Q2),"",visualizations!Q2)</f>
        <v>9.16</v>
      </c>
      <c r="G18" s="4">
        <f>IF(ISBLANK(visualizations!S2),"",visualizations!S2)</f>
        <v>0.24188011618695543</v>
      </c>
      <c r="H18" s="4">
        <f>IF(ISBLANK(visualizations!T2),"",visualizations!T2)</f>
        <v>1.6283286521847337E-2</v>
      </c>
    </row>
    <row r="19" spans="5:8" x14ac:dyDescent="0.25">
      <c r="E19" s="3" t="str">
        <f>IF(ISBLANK(visualizations!P3),"",visualizations!P3)</f>
        <v>Role-Playing</v>
      </c>
      <c r="F19" s="3">
        <f>IF(ISBLANK(visualizations!Q3),"",visualizations!Q3)</f>
        <v>8.68</v>
      </c>
      <c r="G19" s="4">
        <f>IF(ISBLANK(visualizations!S3),"",visualizations!S3)</f>
        <v>0.22920517560073941</v>
      </c>
      <c r="H19" s="4">
        <f>IF(ISBLANK(visualizations!T3),"",visualizations!T3)</f>
        <v>1.5430013865680664E-2</v>
      </c>
    </row>
    <row r="20" spans="5:8" x14ac:dyDescent="0.25">
      <c r="E20" s="3" t="str">
        <f>IF(ISBLANK(visualizations!P4),"",visualizations!P4)</f>
        <v>Misc</v>
      </c>
      <c r="F20" s="3">
        <f>IF(ISBLANK(visualizations!Q4),"",visualizations!Q4)</f>
        <v>6.6199999999999992</v>
      </c>
      <c r="G20" s="4">
        <f>IF(ISBLANK(visualizations!S4),"",visualizations!S4)</f>
        <v>0.17480855558489572</v>
      </c>
      <c r="H20" s="4">
        <f>IF(ISBLANK(visualizations!T4),"",visualizations!T4)</f>
        <v>1.1768052049632025E-2</v>
      </c>
    </row>
    <row r="21" spans="5:8" x14ac:dyDescent="0.25">
      <c r="E21" s="3" t="str">
        <f>IF(ISBLANK(visualizations!P5),"",visualizations!P5)</f>
        <v>Sports</v>
      </c>
      <c r="F21" s="3">
        <f>IF(ISBLANK(visualizations!Q5),"",visualizations!Q5)</f>
        <v>5.2999999999999989</v>
      </c>
      <c r="G21" s="4">
        <f>IF(ISBLANK(visualizations!S5),"",visualizations!S5)</f>
        <v>0.1399524689728017</v>
      </c>
      <c r="H21" s="4">
        <f>IF(ISBLANK(visualizations!T5),"",visualizations!T5)</f>
        <v>9.4215522451736745E-3</v>
      </c>
    </row>
    <row r="22" spans="5:8" x14ac:dyDescent="0.25">
      <c r="E22" s="3" t="str">
        <f>IF(ISBLANK(visualizations!P6),"",visualizations!P6)</f>
        <v>Action</v>
      </c>
      <c r="F22" s="3">
        <f>IF(ISBLANK(visualizations!Q6),"",visualizations!Q6)</f>
        <v>2.06</v>
      </c>
      <c r="G22" s="4">
        <f>IF(ISBLANK(visualizations!S6),"",visualizations!S6)</f>
        <v>5.4396620015843694E-2</v>
      </c>
      <c r="H22" s="4">
        <f>IF(ISBLANK(visualizations!T6),"",visualizations!T6)</f>
        <v>3.6619618160486367E-3</v>
      </c>
    </row>
    <row r="23" spans="5:8" x14ac:dyDescent="0.25">
      <c r="E23" s="3" t="str">
        <f>IF(ISBLANK(visualizations!P7),"",visualizations!P7)</f>
        <v>Puzzle</v>
      </c>
      <c r="F23" s="3">
        <f>IF(ISBLANK(visualizations!Q7),"",visualizations!Q7)</f>
        <v>1.75</v>
      </c>
      <c r="G23" s="4">
        <f>IF(ISBLANK(visualizations!S7),"",visualizations!S7)</f>
        <v>4.621072088724585E-2</v>
      </c>
      <c r="H23" s="4">
        <f>IF(ISBLANK(visualizations!T7),"",visualizations!T7)</f>
        <v>3.1108898922743273E-3</v>
      </c>
    </row>
    <row r="24" spans="5:8" x14ac:dyDescent="0.25">
      <c r="E24" s="3" t="str">
        <f>IF(ISBLANK(visualizations!P8),"",visualizations!P8)</f>
        <v>Adventure</v>
      </c>
      <c r="F24" s="3">
        <f>IF(ISBLANK(visualizations!Q8),"",visualizations!Q8)</f>
        <v>1.6199999999999999</v>
      </c>
      <c r="G24" s="4">
        <f>IF(ISBLANK(visualizations!S8),"",visualizations!S8)</f>
        <v>4.2777924478479015E-2</v>
      </c>
      <c r="H24" s="4">
        <f>IF(ISBLANK(visualizations!T8),"",visualizations!T8)</f>
        <v>2.8797952145625202E-3</v>
      </c>
    </row>
    <row r="25" spans="5:8" x14ac:dyDescent="0.25">
      <c r="E25" s="3" t="str">
        <f>IF(ISBLANK(visualizations!P9),"",visualizations!P9)</f>
        <v>Shooter</v>
      </c>
      <c r="F25" s="3">
        <f>IF(ISBLANK(visualizations!Q9),"",visualizations!Q9)</f>
        <v>1.1200000000000001</v>
      </c>
      <c r="G25" s="4">
        <f>IF(ISBLANK(visualizations!S9),"",visualizations!S9)</f>
        <v>2.9574861367837348E-2</v>
      </c>
      <c r="H25" s="4">
        <f>IF(ISBLANK(visualizations!T9),"",visualizations!T9)</f>
        <v>1.9909695310555697E-3</v>
      </c>
    </row>
    <row r="26" spans="5:8" x14ac:dyDescent="0.25">
      <c r="E26" s="3" t="str">
        <f>IF(ISBLANK(visualizations!P10),"",visualizations!P10)</f>
        <v>Fighting</v>
      </c>
      <c r="F26" s="3">
        <f>IF(ISBLANK(visualizations!Q10),"",visualizations!Q10)</f>
        <v>0.82000000000000006</v>
      </c>
      <c r="G26" s="4">
        <f>IF(ISBLANK(visualizations!S10),"",visualizations!S10)</f>
        <v>2.1653023501452345E-2</v>
      </c>
      <c r="H26" s="4">
        <f>IF(ISBLANK(visualizations!T10),"",visualizations!T10)</f>
        <v>1.4576741209513992E-3</v>
      </c>
    </row>
    <row r="27" spans="5:8" x14ac:dyDescent="0.25">
      <c r="E27" s="3" t="str">
        <f>IF(ISBLANK(visualizations!P11),"",visualizations!P11)</f>
        <v>Simulation</v>
      </c>
      <c r="F27" s="3">
        <f>IF(ISBLANK(visualizations!Q11),"",visualizations!Q11)</f>
        <v>0.45000000000000007</v>
      </c>
      <c r="G27" s="4">
        <f>IF(ISBLANK(visualizations!S11),"",visualizations!S11)</f>
        <v>1.1882756799577506E-2</v>
      </c>
      <c r="H27" s="4">
        <f>IF(ISBLANK(visualizations!T11),"",visualizations!T11)</f>
        <v>7.9994311515625574E-4</v>
      </c>
    </row>
    <row r="28" spans="5:8" x14ac:dyDescent="0.25">
      <c r="E28" s="3" t="str">
        <f>IF(ISBLANK(visualizations!P12),"",visualizations!P12)</f>
        <v>Racing</v>
      </c>
      <c r="F28" s="3">
        <f>IF(ISBLANK(visualizations!Q12),"",visualizations!Q12)</f>
        <v>0.24</v>
      </c>
      <c r="G28" s="4">
        <f>IF(ISBLANK(visualizations!S12),"",visualizations!S12)</f>
        <v>6.3374702931080027E-3</v>
      </c>
      <c r="H28" s="4">
        <f>IF(ISBLANK(visualizations!T12),"",visualizations!T12)</f>
        <v>4.2663632808333631E-4</v>
      </c>
    </row>
    <row r="29" spans="5:8" x14ac:dyDescent="0.25">
      <c r="E29" s="3" t="str">
        <f>IF(ISBLANK(visualizations!P13),"",visualizations!P13)</f>
        <v>Strategy</v>
      </c>
      <c r="F29" s="3">
        <f>IF(ISBLANK(visualizations!Q13),"",visualizations!Q13)</f>
        <v>0.05</v>
      </c>
      <c r="G29" s="4">
        <f>IF(ISBLANK(visualizations!S13),"",visualizations!S13)</f>
        <v>1.3203063110641673E-3</v>
      </c>
      <c r="H29" s="4">
        <f>IF(ISBLANK(visualizations!T13),"",visualizations!T13)</f>
        <v>8.8882568350695073E-5</v>
      </c>
    </row>
  </sheetData>
  <sheetProtection algorithmName="SHA-512" hashValue="/Fgf9nEiHyvYpj2noguVxSJ3pKI7Nb3P1CCzshPIfMD8LgAUUijgLOjegjYPXTRIzep9/ynGFDPeCHiG/oHh0g==" saltValue="aYsFGSFBDAFOc4LsYNU2LA==" spinCount="100000" sheet="1" objects="1" scenarios="1"/>
  <mergeCells count="4">
    <mergeCell ref="A2:D2"/>
    <mergeCell ref="A5:D5"/>
    <mergeCell ref="E16:H16"/>
    <mergeCell ref="A1:H1"/>
  </mergeCells>
  <pageMargins left="0.7" right="0.7" top="0.78740157499999996" bottom="0.78740157499999996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A178A6F5-A47A-4F6D-BBBF-FB256E0B1B59}">
          <x14:formula1>
            <xm:f>'year and sales per region'!$A$2:$A$32</xm:f>
          </x14:formula1>
          <xm:sqref>A4</xm:sqref>
        </x14:dataValidation>
        <x14:dataValidation type="list" allowBlank="1" showInputMessage="1" showErrorMessage="1" xr:uid="{133B6ECE-6301-495D-8310-C9C93FF4DA71}">
          <x14:formula1>
            <xm:f>'year and sales per region'!$B$1:$E$1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E2C3-D322-45D0-870F-C97E66C95491}">
  <dimension ref="A1:K1719"/>
  <sheetViews>
    <sheetView topLeftCell="A2" workbookViewId="0">
      <selection sqref="A1:K1"/>
    </sheetView>
  </sheetViews>
  <sheetFormatPr baseColWidth="10" defaultRowHeight="15" x14ac:dyDescent="0.25"/>
  <cols>
    <col min="1" max="1" width="64.5703125" bestFit="1" customWidth="1"/>
    <col min="2" max="2" width="11" bestFit="1" customWidth="1"/>
    <col min="3" max="3" width="7.28515625" bestFit="1" customWidth="1"/>
    <col min="4" max="4" width="17" bestFit="1" customWidth="1"/>
    <col min="5" max="5" width="13.7109375" bestFit="1" customWidth="1"/>
    <col min="6" max="6" width="37.28515625" bestFit="1" customWidth="1"/>
    <col min="7" max="7" width="11.5703125" bestFit="1" customWidth="1"/>
    <col min="8" max="8" width="12.140625" bestFit="1" customWidth="1"/>
    <col min="9" max="9" width="10.7109375" bestFit="1" customWidth="1"/>
    <col min="10" max="10" width="14" bestFit="1" customWidth="1"/>
    <col min="11" max="11" width="1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2006</v>
      </c>
      <c r="D2" t="s">
        <v>13</v>
      </c>
      <c r="E2">
        <v>7.7</v>
      </c>
      <c r="F2" t="s">
        <v>14</v>
      </c>
      <c r="G2">
        <v>41.36</v>
      </c>
      <c r="H2">
        <v>29.02</v>
      </c>
      <c r="I2">
        <v>3.77</v>
      </c>
      <c r="J2">
        <v>8.51</v>
      </c>
      <c r="K2">
        <v>82.66</v>
      </c>
    </row>
    <row r="3" spans="1:11" x14ac:dyDescent="0.25">
      <c r="A3" t="s">
        <v>15</v>
      </c>
      <c r="B3" t="s">
        <v>16</v>
      </c>
      <c r="C3">
        <v>2017</v>
      </c>
      <c r="D3" t="s">
        <v>17</v>
      </c>
      <c r="E3">
        <v>9.3000000000000007</v>
      </c>
      <c r="F3" t="s">
        <v>14</v>
      </c>
      <c r="G3">
        <v>5.05</v>
      </c>
      <c r="H3">
        <v>4.9800000000000004</v>
      </c>
      <c r="I3">
        <v>2.11</v>
      </c>
      <c r="J3">
        <v>0.91</v>
      </c>
      <c r="K3">
        <v>13.05</v>
      </c>
    </row>
    <row r="4" spans="1:11" x14ac:dyDescent="0.25">
      <c r="A4" t="s">
        <v>18</v>
      </c>
      <c r="B4" t="s">
        <v>19</v>
      </c>
      <c r="C4">
        <v>1985</v>
      </c>
      <c r="D4" t="s">
        <v>1</v>
      </c>
      <c r="E4">
        <v>10</v>
      </c>
      <c r="F4" t="s">
        <v>14</v>
      </c>
      <c r="G4">
        <v>29.08</v>
      </c>
      <c r="H4">
        <v>3.58</v>
      </c>
      <c r="I4">
        <v>6.81</v>
      </c>
      <c r="J4">
        <v>0.77</v>
      </c>
      <c r="K4">
        <v>40.24</v>
      </c>
    </row>
    <row r="5" spans="1:11" x14ac:dyDescent="0.25">
      <c r="A5" t="s">
        <v>20</v>
      </c>
      <c r="B5" t="s">
        <v>12</v>
      </c>
      <c r="C5">
        <v>2008</v>
      </c>
      <c r="D5" t="s">
        <v>17</v>
      </c>
      <c r="E5">
        <v>8.1999999999999993</v>
      </c>
      <c r="F5" t="s">
        <v>14</v>
      </c>
      <c r="G5">
        <v>15.91</v>
      </c>
      <c r="H5">
        <v>12.92</v>
      </c>
      <c r="I5">
        <v>3.8</v>
      </c>
      <c r="J5">
        <v>3.35</v>
      </c>
      <c r="K5">
        <v>35.979999999999997</v>
      </c>
    </row>
    <row r="6" spans="1:11" x14ac:dyDescent="0.25">
      <c r="A6" t="s">
        <v>21</v>
      </c>
      <c r="B6" t="s">
        <v>12</v>
      </c>
      <c r="C6">
        <v>2009</v>
      </c>
      <c r="D6" t="s">
        <v>13</v>
      </c>
      <c r="E6">
        <v>8</v>
      </c>
      <c r="F6" t="s">
        <v>14</v>
      </c>
      <c r="G6">
        <v>15.61</v>
      </c>
      <c r="H6">
        <v>10.99</v>
      </c>
      <c r="I6">
        <v>3.29</v>
      </c>
      <c r="J6">
        <v>3.02</v>
      </c>
      <c r="K6">
        <v>32.909999999999997</v>
      </c>
    </row>
    <row r="7" spans="1:11" x14ac:dyDescent="0.25">
      <c r="A7" t="s">
        <v>22</v>
      </c>
      <c r="B7" t="s">
        <v>23</v>
      </c>
      <c r="C7">
        <v>1998</v>
      </c>
      <c r="D7" t="s">
        <v>24</v>
      </c>
      <c r="E7">
        <v>9.4</v>
      </c>
      <c r="F7" t="s">
        <v>14</v>
      </c>
      <c r="G7">
        <v>11.27</v>
      </c>
      <c r="H7">
        <v>8.89</v>
      </c>
      <c r="I7">
        <v>10.220000000000001</v>
      </c>
      <c r="J7">
        <v>1</v>
      </c>
      <c r="K7">
        <v>31.38</v>
      </c>
    </row>
    <row r="8" spans="1:11" x14ac:dyDescent="0.25">
      <c r="A8" t="s">
        <v>25</v>
      </c>
      <c r="B8" t="s">
        <v>26</v>
      </c>
      <c r="C8">
        <v>2006</v>
      </c>
      <c r="D8" t="s">
        <v>1</v>
      </c>
      <c r="E8">
        <v>9.1</v>
      </c>
      <c r="F8" t="s">
        <v>14</v>
      </c>
      <c r="G8">
        <v>11.28</v>
      </c>
      <c r="H8">
        <v>9.19</v>
      </c>
      <c r="I8">
        <v>6.5</v>
      </c>
      <c r="J8">
        <v>2.89</v>
      </c>
      <c r="K8">
        <v>29.86</v>
      </c>
    </row>
    <row r="9" spans="1:11" x14ac:dyDescent="0.25">
      <c r="A9" t="s">
        <v>27</v>
      </c>
      <c r="B9" t="s">
        <v>12</v>
      </c>
      <c r="C9">
        <v>2009</v>
      </c>
      <c r="D9" t="s">
        <v>1</v>
      </c>
      <c r="E9">
        <v>8.6</v>
      </c>
      <c r="F9" t="s">
        <v>14</v>
      </c>
      <c r="G9">
        <v>14.53</v>
      </c>
      <c r="H9">
        <v>7.01</v>
      </c>
      <c r="I9">
        <v>4.7</v>
      </c>
      <c r="J9">
        <v>2.27</v>
      </c>
      <c r="K9">
        <v>28.51</v>
      </c>
    </row>
    <row r="10" spans="1:11" x14ac:dyDescent="0.25">
      <c r="A10" t="s">
        <v>28</v>
      </c>
      <c r="B10" t="s">
        <v>16</v>
      </c>
      <c r="C10">
        <v>2018</v>
      </c>
      <c r="D10" t="s">
        <v>29</v>
      </c>
      <c r="E10">
        <v>9.4</v>
      </c>
      <c r="F10" t="s">
        <v>14</v>
      </c>
      <c r="G10">
        <v>4.22</v>
      </c>
      <c r="H10">
        <v>1.72</v>
      </c>
      <c r="I10">
        <v>2.41</v>
      </c>
      <c r="J10">
        <v>0.61</v>
      </c>
      <c r="K10">
        <v>8.9599999999999991</v>
      </c>
    </row>
    <row r="11" spans="1:11" x14ac:dyDescent="0.25">
      <c r="A11" t="s">
        <v>30</v>
      </c>
      <c r="B11" t="s">
        <v>12</v>
      </c>
      <c r="C11">
        <v>2007</v>
      </c>
      <c r="D11" t="s">
        <v>31</v>
      </c>
      <c r="E11">
        <v>5.9</v>
      </c>
      <c r="F11" t="s">
        <v>14</v>
      </c>
      <c r="G11">
        <v>13.96</v>
      </c>
      <c r="H11">
        <v>9.18</v>
      </c>
      <c r="I11">
        <v>2.93</v>
      </c>
      <c r="J11">
        <v>2.85</v>
      </c>
      <c r="K11">
        <v>28.92</v>
      </c>
    </row>
    <row r="12" spans="1:11" x14ac:dyDescent="0.25">
      <c r="A12" t="s">
        <v>32</v>
      </c>
      <c r="B12" t="s">
        <v>16</v>
      </c>
      <c r="C12">
        <v>2017</v>
      </c>
      <c r="D12" t="s">
        <v>33</v>
      </c>
      <c r="E12">
        <v>9.9</v>
      </c>
      <c r="F12" t="s">
        <v>14</v>
      </c>
      <c r="G12">
        <v>4.54</v>
      </c>
      <c r="H12">
        <v>2.94</v>
      </c>
      <c r="I12">
        <v>1.26</v>
      </c>
      <c r="J12">
        <v>0.73</v>
      </c>
      <c r="K12">
        <v>9.4700000000000006</v>
      </c>
    </row>
    <row r="13" spans="1:11" x14ac:dyDescent="0.25">
      <c r="A13" t="s">
        <v>34</v>
      </c>
      <c r="B13" t="s">
        <v>16</v>
      </c>
      <c r="C13">
        <v>2017</v>
      </c>
      <c r="D13" t="s">
        <v>1</v>
      </c>
      <c r="E13">
        <v>9.9</v>
      </c>
      <c r="F13" t="s">
        <v>14</v>
      </c>
      <c r="G13">
        <v>5.0999999999999996</v>
      </c>
      <c r="H13">
        <v>3.75</v>
      </c>
      <c r="I13">
        <v>2.02</v>
      </c>
      <c r="J13">
        <v>0.84</v>
      </c>
      <c r="K13">
        <v>11.71</v>
      </c>
    </row>
    <row r="14" spans="1:11" x14ac:dyDescent="0.25">
      <c r="A14" t="s">
        <v>35</v>
      </c>
      <c r="B14" t="s">
        <v>36</v>
      </c>
      <c r="C14">
        <v>2010</v>
      </c>
      <c r="D14" t="s">
        <v>37</v>
      </c>
      <c r="E14">
        <v>6.7</v>
      </c>
      <c r="F14" t="s">
        <v>38</v>
      </c>
      <c r="G14">
        <v>15.09</v>
      </c>
      <c r="H14">
        <v>4.97</v>
      </c>
      <c r="I14">
        <v>0.24</v>
      </c>
      <c r="J14">
        <v>1.81</v>
      </c>
      <c r="K14">
        <v>22.11</v>
      </c>
    </row>
    <row r="15" spans="1:11" x14ac:dyDescent="0.25">
      <c r="A15" t="s">
        <v>39</v>
      </c>
      <c r="B15" t="s">
        <v>26</v>
      </c>
      <c r="C15">
        <v>2005</v>
      </c>
      <c r="D15" t="s">
        <v>40</v>
      </c>
      <c r="E15">
        <v>8.4</v>
      </c>
      <c r="F15" t="s">
        <v>14</v>
      </c>
      <c r="G15">
        <v>9.0500000000000007</v>
      </c>
      <c r="H15">
        <v>10.96</v>
      </c>
      <c r="I15">
        <v>1.93</v>
      </c>
      <c r="J15">
        <v>2.74</v>
      </c>
      <c r="K15">
        <v>24.68</v>
      </c>
    </row>
    <row r="16" spans="1:11" x14ac:dyDescent="0.25">
      <c r="A16" t="s">
        <v>41</v>
      </c>
      <c r="B16" t="s">
        <v>26</v>
      </c>
      <c r="C16">
        <v>2005</v>
      </c>
      <c r="D16" t="s">
        <v>17</v>
      </c>
      <c r="E16">
        <v>9.1</v>
      </c>
      <c r="F16" t="s">
        <v>14</v>
      </c>
      <c r="G16">
        <v>9.7100000000000009</v>
      </c>
      <c r="H16">
        <v>7.51</v>
      </c>
      <c r="I16">
        <v>4.13</v>
      </c>
      <c r="J16">
        <v>1.91</v>
      </c>
      <c r="K16">
        <v>23.26</v>
      </c>
    </row>
    <row r="17" spans="1:11" x14ac:dyDescent="0.25">
      <c r="A17" t="s">
        <v>42</v>
      </c>
      <c r="B17" t="s">
        <v>23</v>
      </c>
      <c r="C17">
        <v>2000</v>
      </c>
      <c r="D17" t="s">
        <v>24</v>
      </c>
      <c r="E17">
        <v>9.1999999999999993</v>
      </c>
      <c r="F17" t="s">
        <v>14</v>
      </c>
      <c r="G17">
        <v>9</v>
      </c>
      <c r="H17">
        <v>6.18</v>
      </c>
      <c r="I17">
        <v>7.2</v>
      </c>
      <c r="J17">
        <v>0.71</v>
      </c>
      <c r="K17">
        <v>23.09</v>
      </c>
    </row>
    <row r="18" spans="1:11" x14ac:dyDescent="0.25">
      <c r="A18" t="s">
        <v>43</v>
      </c>
      <c r="B18" t="s">
        <v>12</v>
      </c>
      <c r="C18">
        <v>2008</v>
      </c>
      <c r="D18" t="s">
        <v>13</v>
      </c>
      <c r="E18">
        <v>7.9</v>
      </c>
      <c r="F18" t="s">
        <v>14</v>
      </c>
      <c r="G18">
        <v>8.92</v>
      </c>
      <c r="H18">
        <v>8.0299999999999994</v>
      </c>
      <c r="I18">
        <v>3.6</v>
      </c>
      <c r="J18">
        <v>2.15</v>
      </c>
      <c r="K18">
        <v>22.7</v>
      </c>
    </row>
    <row r="19" spans="1:11" x14ac:dyDescent="0.25">
      <c r="A19" t="s">
        <v>44</v>
      </c>
      <c r="B19" t="s">
        <v>12</v>
      </c>
      <c r="C19">
        <v>2009</v>
      </c>
      <c r="D19" t="s">
        <v>13</v>
      </c>
      <c r="E19">
        <v>8</v>
      </c>
      <c r="F19" t="s">
        <v>14</v>
      </c>
      <c r="G19">
        <v>9.01</v>
      </c>
      <c r="H19">
        <v>8.51</v>
      </c>
      <c r="I19">
        <v>2.5299999999999998</v>
      </c>
      <c r="J19">
        <v>1.76</v>
      </c>
      <c r="K19">
        <v>21.81</v>
      </c>
    </row>
    <row r="20" spans="1:11" x14ac:dyDescent="0.25">
      <c r="A20" t="s">
        <v>45</v>
      </c>
      <c r="B20" t="s">
        <v>46</v>
      </c>
      <c r="C20">
        <v>1991</v>
      </c>
      <c r="D20" t="s">
        <v>1</v>
      </c>
      <c r="E20">
        <v>8.5</v>
      </c>
      <c r="F20" t="s">
        <v>14</v>
      </c>
      <c r="G20">
        <v>12.78</v>
      </c>
      <c r="H20">
        <v>3.75</v>
      </c>
      <c r="I20">
        <v>3.54</v>
      </c>
      <c r="J20">
        <v>0.55000000000000004</v>
      </c>
      <c r="K20">
        <v>20.62</v>
      </c>
    </row>
    <row r="21" spans="1:11" x14ac:dyDescent="0.25">
      <c r="A21" t="s">
        <v>47</v>
      </c>
      <c r="B21" t="s">
        <v>48</v>
      </c>
      <c r="C21">
        <v>2013</v>
      </c>
      <c r="D21" t="s">
        <v>49</v>
      </c>
      <c r="E21">
        <v>9.4</v>
      </c>
      <c r="F21" t="s">
        <v>50</v>
      </c>
      <c r="G21">
        <v>6.37</v>
      </c>
      <c r="H21">
        <v>9.85</v>
      </c>
      <c r="I21">
        <v>0.99</v>
      </c>
      <c r="J21">
        <v>3.12</v>
      </c>
      <c r="K21">
        <v>20.329999999999998</v>
      </c>
    </row>
    <row r="22" spans="1:11" x14ac:dyDescent="0.25">
      <c r="A22" t="s">
        <v>51</v>
      </c>
      <c r="B22" t="s">
        <v>52</v>
      </c>
      <c r="C22">
        <v>2018</v>
      </c>
      <c r="D22" t="s">
        <v>33</v>
      </c>
      <c r="E22">
        <v>9.1</v>
      </c>
      <c r="F22" t="s">
        <v>53</v>
      </c>
      <c r="G22">
        <v>3.64</v>
      </c>
      <c r="H22">
        <v>3.39</v>
      </c>
      <c r="I22">
        <v>0.32</v>
      </c>
      <c r="J22">
        <v>1.41</v>
      </c>
      <c r="K22">
        <v>8.76</v>
      </c>
    </row>
    <row r="23" spans="1:11" x14ac:dyDescent="0.25">
      <c r="A23" t="s">
        <v>54</v>
      </c>
      <c r="B23" t="s">
        <v>52</v>
      </c>
      <c r="C23">
        <v>2018</v>
      </c>
      <c r="D23" t="s">
        <v>49</v>
      </c>
      <c r="E23">
        <v>9.6999999999999993</v>
      </c>
      <c r="F23" t="s">
        <v>53</v>
      </c>
      <c r="G23">
        <v>2.83</v>
      </c>
      <c r="H23">
        <v>2.17</v>
      </c>
      <c r="I23">
        <v>0.13</v>
      </c>
      <c r="J23">
        <v>1.02</v>
      </c>
      <c r="K23">
        <v>6.15</v>
      </c>
    </row>
    <row r="24" spans="1:11" x14ac:dyDescent="0.25">
      <c r="A24" t="s">
        <v>47</v>
      </c>
      <c r="B24" t="s">
        <v>52</v>
      </c>
      <c r="C24">
        <v>2014</v>
      </c>
      <c r="D24" t="s">
        <v>49</v>
      </c>
      <c r="E24">
        <v>9.6999999999999993</v>
      </c>
      <c r="F24" t="s">
        <v>50</v>
      </c>
      <c r="G24">
        <v>6.06</v>
      </c>
      <c r="H24">
        <v>9.7100000000000009</v>
      </c>
      <c r="I24">
        <v>0.6</v>
      </c>
      <c r="J24">
        <v>3.02</v>
      </c>
      <c r="K24">
        <v>19.39</v>
      </c>
    </row>
    <row r="25" spans="1:11" x14ac:dyDescent="0.25">
      <c r="A25" t="s">
        <v>55</v>
      </c>
      <c r="B25" t="s">
        <v>26</v>
      </c>
      <c r="C25">
        <v>2006</v>
      </c>
      <c r="D25" t="s">
        <v>31</v>
      </c>
      <c r="E25">
        <v>8.1</v>
      </c>
      <c r="F25" t="s">
        <v>14</v>
      </c>
      <c r="G25">
        <v>4.74</v>
      </c>
      <c r="H25">
        <v>9.2100000000000009</v>
      </c>
      <c r="I25">
        <v>4.16</v>
      </c>
      <c r="J25">
        <v>2.04</v>
      </c>
      <c r="K25">
        <v>20.149999999999999</v>
      </c>
    </row>
    <row r="26" spans="1:11" x14ac:dyDescent="0.25">
      <c r="A26" t="s">
        <v>56</v>
      </c>
      <c r="B26" t="s">
        <v>57</v>
      </c>
      <c r="C26">
        <v>2011</v>
      </c>
      <c r="D26" t="s">
        <v>17</v>
      </c>
      <c r="E26">
        <v>8.1999999999999993</v>
      </c>
      <c r="F26" t="s">
        <v>14</v>
      </c>
      <c r="G26">
        <v>6.03</v>
      </c>
      <c r="H26">
        <v>5.35</v>
      </c>
      <c r="I26">
        <v>3</v>
      </c>
      <c r="J26">
        <v>1.1100000000000001</v>
      </c>
      <c r="K26">
        <v>15.49</v>
      </c>
    </row>
    <row r="27" spans="1:11" x14ac:dyDescent="0.25">
      <c r="A27" t="s">
        <v>58</v>
      </c>
      <c r="B27" t="s">
        <v>16</v>
      </c>
      <c r="C27">
        <v>2018</v>
      </c>
      <c r="D27" t="s">
        <v>37</v>
      </c>
      <c r="E27">
        <v>7.3</v>
      </c>
      <c r="F27" t="s">
        <v>14</v>
      </c>
      <c r="G27">
        <v>2.12</v>
      </c>
      <c r="H27">
        <v>1.64</v>
      </c>
      <c r="I27">
        <v>0.85</v>
      </c>
      <c r="J27">
        <v>0.36</v>
      </c>
      <c r="K27">
        <v>4.97</v>
      </c>
    </row>
    <row r="28" spans="1:11" x14ac:dyDescent="0.25">
      <c r="A28" t="s">
        <v>59</v>
      </c>
      <c r="B28" t="s">
        <v>26</v>
      </c>
      <c r="C28">
        <v>2007</v>
      </c>
      <c r="D28" t="s">
        <v>24</v>
      </c>
      <c r="E28">
        <v>8.6</v>
      </c>
      <c r="F28" t="s">
        <v>14</v>
      </c>
      <c r="G28">
        <v>6.38</v>
      </c>
      <c r="H28">
        <v>4.47</v>
      </c>
      <c r="I28">
        <v>6.04</v>
      </c>
      <c r="J28">
        <v>1.36</v>
      </c>
      <c r="K28">
        <v>18.25</v>
      </c>
    </row>
    <row r="29" spans="1:11" x14ac:dyDescent="0.25">
      <c r="A29" t="s">
        <v>60</v>
      </c>
      <c r="B29" t="s">
        <v>61</v>
      </c>
      <c r="C29">
        <v>2004</v>
      </c>
      <c r="D29" t="s">
        <v>49</v>
      </c>
      <c r="E29">
        <v>9.5</v>
      </c>
      <c r="F29" t="s">
        <v>50</v>
      </c>
      <c r="G29">
        <v>9.43</v>
      </c>
      <c r="H29">
        <v>0.4</v>
      </c>
      <c r="I29">
        <v>0.41</v>
      </c>
      <c r="J29">
        <v>10.57</v>
      </c>
      <c r="K29">
        <v>20.81</v>
      </c>
    </row>
    <row r="30" spans="1:11" x14ac:dyDescent="0.25">
      <c r="A30" t="s">
        <v>62</v>
      </c>
      <c r="B30" t="s">
        <v>57</v>
      </c>
      <c r="C30">
        <v>2013</v>
      </c>
      <c r="D30" t="s">
        <v>24</v>
      </c>
      <c r="E30">
        <v>8.9</v>
      </c>
      <c r="F30" t="s">
        <v>14</v>
      </c>
      <c r="G30">
        <v>5.68</v>
      </c>
      <c r="H30">
        <v>5.0599999999999996</v>
      </c>
      <c r="I30">
        <v>4.4000000000000004</v>
      </c>
      <c r="J30">
        <v>0.99</v>
      </c>
      <c r="K30">
        <v>16.13</v>
      </c>
    </row>
    <row r="31" spans="1:11" x14ac:dyDescent="0.25">
      <c r="A31" t="s">
        <v>63</v>
      </c>
      <c r="B31" t="s">
        <v>57</v>
      </c>
      <c r="C31">
        <v>2016</v>
      </c>
      <c r="D31" t="s">
        <v>24</v>
      </c>
      <c r="E31">
        <v>9</v>
      </c>
      <c r="F31" t="s">
        <v>14</v>
      </c>
      <c r="G31">
        <v>6.02</v>
      </c>
      <c r="H31">
        <v>4.34</v>
      </c>
      <c r="I31">
        <v>3.82</v>
      </c>
      <c r="J31">
        <v>0.99</v>
      </c>
      <c r="K31">
        <v>15.17</v>
      </c>
    </row>
    <row r="32" spans="1:11" x14ac:dyDescent="0.25">
      <c r="A32" t="s">
        <v>64</v>
      </c>
      <c r="B32" t="s">
        <v>52</v>
      </c>
      <c r="C32">
        <v>2016</v>
      </c>
      <c r="D32" t="s">
        <v>49</v>
      </c>
      <c r="E32">
        <v>9.1999999999999993</v>
      </c>
      <c r="F32" t="s">
        <v>53</v>
      </c>
      <c r="G32">
        <v>4.49</v>
      </c>
      <c r="H32">
        <v>3.93</v>
      </c>
      <c r="I32">
        <v>0.21</v>
      </c>
      <c r="J32">
        <v>1.7</v>
      </c>
      <c r="K32">
        <v>10.33</v>
      </c>
    </row>
    <row r="33" spans="1:11" x14ac:dyDescent="0.25">
      <c r="A33" t="s">
        <v>65</v>
      </c>
      <c r="B33" t="s">
        <v>66</v>
      </c>
      <c r="C33">
        <v>2003</v>
      </c>
      <c r="D33" t="s">
        <v>24</v>
      </c>
      <c r="E33">
        <v>8.8000000000000007</v>
      </c>
      <c r="F33" t="s">
        <v>14</v>
      </c>
      <c r="G33">
        <v>6.06</v>
      </c>
      <c r="H33">
        <v>3.9</v>
      </c>
      <c r="I33">
        <v>5.38</v>
      </c>
      <c r="J33">
        <v>0.5</v>
      </c>
      <c r="K33">
        <v>15.84</v>
      </c>
    </row>
    <row r="34" spans="1:11" x14ac:dyDescent="0.25">
      <c r="A34" t="s">
        <v>67</v>
      </c>
      <c r="B34" t="s">
        <v>61</v>
      </c>
      <c r="C34">
        <v>2002</v>
      </c>
      <c r="D34" t="s">
        <v>49</v>
      </c>
      <c r="E34">
        <v>9.6</v>
      </c>
      <c r="F34" t="s">
        <v>50</v>
      </c>
      <c r="G34">
        <v>8.41</v>
      </c>
      <c r="H34">
        <v>5.49</v>
      </c>
      <c r="I34">
        <v>0.47</v>
      </c>
      <c r="J34">
        <v>1.78</v>
      </c>
      <c r="K34">
        <v>16.149999999999999</v>
      </c>
    </row>
    <row r="35" spans="1:11" x14ac:dyDescent="0.25">
      <c r="A35" t="s">
        <v>68</v>
      </c>
      <c r="B35" t="s">
        <v>26</v>
      </c>
      <c r="C35">
        <v>2011</v>
      </c>
      <c r="D35" t="s">
        <v>24</v>
      </c>
      <c r="E35">
        <v>8.6</v>
      </c>
      <c r="F35" t="s">
        <v>14</v>
      </c>
      <c r="G35">
        <v>5.51</v>
      </c>
      <c r="H35">
        <v>3.2</v>
      </c>
      <c r="I35">
        <v>5.66</v>
      </c>
      <c r="J35">
        <v>0.8</v>
      </c>
      <c r="K35">
        <v>15.17</v>
      </c>
    </row>
    <row r="36" spans="1:11" x14ac:dyDescent="0.25">
      <c r="A36" t="s">
        <v>69</v>
      </c>
      <c r="B36" t="s">
        <v>61</v>
      </c>
      <c r="C36">
        <v>2001</v>
      </c>
      <c r="D36" t="s">
        <v>17</v>
      </c>
      <c r="E36">
        <v>9.3000000000000007</v>
      </c>
      <c r="F36" t="s">
        <v>70</v>
      </c>
      <c r="G36">
        <v>6.85</v>
      </c>
      <c r="H36">
        <v>5.09</v>
      </c>
      <c r="I36">
        <v>1.87</v>
      </c>
      <c r="J36">
        <v>1.1599999999999999</v>
      </c>
      <c r="K36">
        <v>14.97</v>
      </c>
    </row>
    <row r="37" spans="1:11" x14ac:dyDescent="0.25">
      <c r="A37" t="s">
        <v>71</v>
      </c>
      <c r="B37" t="s">
        <v>26</v>
      </c>
      <c r="C37">
        <v>2007</v>
      </c>
      <c r="D37" t="s">
        <v>31</v>
      </c>
      <c r="E37">
        <v>8</v>
      </c>
      <c r="F37" t="s">
        <v>14</v>
      </c>
      <c r="G37">
        <v>3.43</v>
      </c>
      <c r="H37">
        <v>5.36</v>
      </c>
      <c r="I37">
        <v>5.32</v>
      </c>
      <c r="J37">
        <v>1.18</v>
      </c>
      <c r="K37">
        <v>15.29</v>
      </c>
    </row>
    <row r="38" spans="1:11" x14ac:dyDescent="0.25">
      <c r="A38" t="s">
        <v>72</v>
      </c>
      <c r="B38" t="s">
        <v>36</v>
      </c>
      <c r="C38">
        <v>2011</v>
      </c>
      <c r="D38" t="s">
        <v>73</v>
      </c>
      <c r="E38">
        <v>8.6999999999999993</v>
      </c>
      <c r="F38" t="s">
        <v>74</v>
      </c>
      <c r="G38">
        <v>9.07</v>
      </c>
      <c r="H38">
        <v>4.29</v>
      </c>
      <c r="I38">
        <v>0.13</v>
      </c>
      <c r="J38">
        <v>1.33</v>
      </c>
      <c r="K38">
        <v>14.82</v>
      </c>
    </row>
    <row r="39" spans="1:11" x14ac:dyDescent="0.25">
      <c r="A39" t="s">
        <v>75</v>
      </c>
      <c r="B39" t="s">
        <v>36</v>
      </c>
      <c r="C39">
        <v>2010</v>
      </c>
      <c r="D39" t="s">
        <v>73</v>
      </c>
      <c r="E39">
        <v>8.8000000000000007</v>
      </c>
      <c r="F39" t="s">
        <v>74</v>
      </c>
      <c r="G39">
        <v>9.76</v>
      </c>
      <c r="H39">
        <v>3.73</v>
      </c>
      <c r="I39">
        <v>0.11</v>
      </c>
      <c r="J39">
        <v>1.1399999999999999</v>
      </c>
      <c r="K39">
        <v>14.74</v>
      </c>
    </row>
    <row r="40" spans="1:11" x14ac:dyDescent="0.25">
      <c r="A40" t="s">
        <v>76</v>
      </c>
      <c r="B40" t="s">
        <v>23</v>
      </c>
      <c r="C40">
        <v>1999</v>
      </c>
      <c r="D40" t="s">
        <v>24</v>
      </c>
      <c r="E40">
        <v>8.6999999999999993</v>
      </c>
      <c r="F40" t="s">
        <v>14</v>
      </c>
      <c r="G40">
        <v>5.89</v>
      </c>
      <c r="H40">
        <v>5.04</v>
      </c>
      <c r="I40">
        <v>3.12</v>
      </c>
      <c r="J40">
        <v>0.59</v>
      </c>
      <c r="K40">
        <v>14.64</v>
      </c>
    </row>
    <row r="41" spans="1:11" x14ac:dyDescent="0.25">
      <c r="A41" t="s">
        <v>77</v>
      </c>
      <c r="B41" t="s">
        <v>36</v>
      </c>
      <c r="C41">
        <v>2007</v>
      </c>
      <c r="D41" t="s">
        <v>73</v>
      </c>
      <c r="E41">
        <v>9.6</v>
      </c>
      <c r="F41" t="s">
        <v>38</v>
      </c>
      <c r="G41">
        <v>7.97</v>
      </c>
      <c r="H41">
        <v>2.81</v>
      </c>
      <c r="I41">
        <v>0.13</v>
      </c>
      <c r="J41">
        <v>1.21</v>
      </c>
      <c r="K41">
        <v>12.12</v>
      </c>
    </row>
    <row r="42" spans="1:11" x14ac:dyDescent="0.25">
      <c r="A42" t="s">
        <v>78</v>
      </c>
      <c r="B42" t="s">
        <v>52</v>
      </c>
      <c r="C42">
        <v>2018</v>
      </c>
      <c r="D42" t="s">
        <v>33</v>
      </c>
      <c r="E42">
        <v>9.8000000000000007</v>
      </c>
      <c r="F42" t="s">
        <v>50</v>
      </c>
      <c r="G42">
        <v>5.26</v>
      </c>
      <c r="H42">
        <v>6.21</v>
      </c>
      <c r="I42">
        <v>0.21</v>
      </c>
      <c r="J42">
        <v>2.2599999999999998</v>
      </c>
      <c r="K42">
        <v>13.94</v>
      </c>
    </row>
    <row r="43" spans="1:11" x14ac:dyDescent="0.25">
      <c r="A43" t="s">
        <v>79</v>
      </c>
      <c r="B43" t="s">
        <v>36</v>
      </c>
      <c r="C43">
        <v>2009</v>
      </c>
      <c r="D43" t="s">
        <v>73</v>
      </c>
      <c r="E43">
        <v>9.5</v>
      </c>
      <c r="F43" t="s">
        <v>74</v>
      </c>
      <c r="G43">
        <v>8.5399999999999991</v>
      </c>
      <c r="H43">
        <v>3.63</v>
      </c>
      <c r="I43">
        <v>0.08</v>
      </c>
      <c r="J43">
        <v>1.28</v>
      </c>
      <c r="K43">
        <v>13.53</v>
      </c>
    </row>
    <row r="44" spans="1:11" x14ac:dyDescent="0.25">
      <c r="A44" t="s">
        <v>80</v>
      </c>
      <c r="B44" t="s">
        <v>57</v>
      </c>
      <c r="C44">
        <v>2012</v>
      </c>
      <c r="D44" t="s">
        <v>1</v>
      </c>
      <c r="E44">
        <v>7.5</v>
      </c>
      <c r="F44" t="s">
        <v>14</v>
      </c>
      <c r="G44">
        <v>3.95</v>
      </c>
      <c r="H44">
        <v>4.07</v>
      </c>
      <c r="I44">
        <v>2.59</v>
      </c>
      <c r="J44">
        <v>0.72</v>
      </c>
      <c r="K44">
        <v>11.33</v>
      </c>
    </row>
    <row r="45" spans="1:11" x14ac:dyDescent="0.25">
      <c r="A45" t="s">
        <v>81</v>
      </c>
      <c r="B45" t="s">
        <v>52</v>
      </c>
      <c r="C45">
        <v>2017</v>
      </c>
      <c r="D45" t="s">
        <v>73</v>
      </c>
      <c r="E45">
        <v>8</v>
      </c>
      <c r="F45" t="s">
        <v>74</v>
      </c>
      <c r="G45">
        <v>4.67</v>
      </c>
      <c r="H45">
        <v>6.21</v>
      </c>
      <c r="I45">
        <v>0.4</v>
      </c>
      <c r="J45">
        <v>2.12</v>
      </c>
      <c r="K45">
        <v>13.4</v>
      </c>
    </row>
    <row r="46" spans="1:11" x14ac:dyDescent="0.25">
      <c r="A46" t="s">
        <v>72</v>
      </c>
      <c r="B46" t="s">
        <v>48</v>
      </c>
      <c r="C46">
        <v>2011</v>
      </c>
      <c r="D46" t="s">
        <v>73</v>
      </c>
      <c r="E46">
        <v>8.8000000000000007</v>
      </c>
      <c r="F46" t="s">
        <v>74</v>
      </c>
      <c r="G46">
        <v>5.54</v>
      </c>
      <c r="H46">
        <v>5.78</v>
      </c>
      <c r="I46">
        <v>0.49</v>
      </c>
      <c r="J46">
        <v>1.54</v>
      </c>
      <c r="K46">
        <v>13.35</v>
      </c>
    </row>
    <row r="47" spans="1:11" x14ac:dyDescent="0.25">
      <c r="A47" t="s">
        <v>82</v>
      </c>
      <c r="B47" t="s">
        <v>12</v>
      </c>
      <c r="C47">
        <v>2008</v>
      </c>
      <c r="D47" t="s">
        <v>29</v>
      </c>
      <c r="E47">
        <v>9.1999999999999993</v>
      </c>
      <c r="F47" t="s">
        <v>14</v>
      </c>
      <c r="G47">
        <v>6.64</v>
      </c>
      <c r="H47">
        <v>2.57</v>
      </c>
      <c r="I47">
        <v>2.67</v>
      </c>
      <c r="J47">
        <v>1.03</v>
      </c>
      <c r="K47">
        <v>12.91</v>
      </c>
    </row>
    <row r="48" spans="1:11" x14ac:dyDescent="0.25">
      <c r="A48" t="s">
        <v>83</v>
      </c>
      <c r="B48" t="s">
        <v>16</v>
      </c>
      <c r="C48">
        <v>2017</v>
      </c>
      <c r="D48" t="s">
        <v>73</v>
      </c>
      <c r="E48">
        <v>8.1999999999999993</v>
      </c>
      <c r="F48" t="s">
        <v>14</v>
      </c>
      <c r="G48">
        <v>1.9</v>
      </c>
      <c r="H48">
        <v>1.8</v>
      </c>
      <c r="I48">
        <v>3.01</v>
      </c>
      <c r="J48">
        <v>0.34</v>
      </c>
      <c r="K48">
        <v>7.05</v>
      </c>
    </row>
    <row r="49" spans="1:11" x14ac:dyDescent="0.25">
      <c r="A49" t="s">
        <v>84</v>
      </c>
      <c r="B49" t="s">
        <v>61</v>
      </c>
      <c r="C49">
        <v>2001</v>
      </c>
      <c r="D49" t="s">
        <v>49</v>
      </c>
      <c r="E49">
        <v>9.5</v>
      </c>
      <c r="F49" t="s">
        <v>50</v>
      </c>
      <c r="G49">
        <v>6.99</v>
      </c>
      <c r="H49">
        <v>4.51</v>
      </c>
      <c r="I49">
        <v>0.3</v>
      </c>
      <c r="J49">
        <v>1.3</v>
      </c>
      <c r="K49">
        <v>13.1</v>
      </c>
    </row>
    <row r="50" spans="1:11" x14ac:dyDescent="0.25">
      <c r="A50" t="s">
        <v>85</v>
      </c>
      <c r="B50" t="s">
        <v>57</v>
      </c>
      <c r="C50">
        <v>2013</v>
      </c>
      <c r="D50" t="s">
        <v>40</v>
      </c>
      <c r="E50">
        <v>8.6</v>
      </c>
      <c r="F50" t="s">
        <v>14</v>
      </c>
      <c r="G50">
        <v>2.46</v>
      </c>
      <c r="H50">
        <v>3.06</v>
      </c>
      <c r="I50">
        <v>4.9000000000000004</v>
      </c>
      <c r="J50">
        <v>0.48</v>
      </c>
      <c r="K50">
        <v>10.9</v>
      </c>
    </row>
    <row r="51" spans="1:11" x14ac:dyDescent="0.25">
      <c r="A51" t="s">
        <v>86</v>
      </c>
      <c r="B51" t="s">
        <v>57</v>
      </c>
      <c r="C51">
        <v>2011</v>
      </c>
      <c r="D51" t="s">
        <v>1</v>
      </c>
      <c r="E51">
        <v>8.9</v>
      </c>
      <c r="F51" t="s">
        <v>14</v>
      </c>
      <c r="G51">
        <v>5.0999999999999996</v>
      </c>
      <c r="H51">
        <v>3.46</v>
      </c>
      <c r="I51">
        <v>2.15</v>
      </c>
      <c r="J51">
        <v>0.85</v>
      </c>
      <c r="K51">
        <v>11.56</v>
      </c>
    </row>
    <row r="52" spans="1:11" x14ac:dyDescent="0.25">
      <c r="A52" t="s">
        <v>87</v>
      </c>
      <c r="B52" t="s">
        <v>12</v>
      </c>
      <c r="C52">
        <v>2007</v>
      </c>
      <c r="D52" t="s">
        <v>1</v>
      </c>
      <c r="E52">
        <v>9.6999999999999993</v>
      </c>
      <c r="F52" t="s">
        <v>14</v>
      </c>
      <c r="G52">
        <v>6.06</v>
      </c>
      <c r="H52">
        <v>3.38</v>
      </c>
      <c r="I52">
        <v>1.2</v>
      </c>
      <c r="J52">
        <v>0.76</v>
      </c>
      <c r="K52">
        <v>11.4</v>
      </c>
    </row>
    <row r="53" spans="1:11" x14ac:dyDescent="0.25">
      <c r="A53" t="s">
        <v>88</v>
      </c>
      <c r="B53" t="s">
        <v>26</v>
      </c>
      <c r="C53">
        <v>2010</v>
      </c>
      <c r="D53" t="s">
        <v>24</v>
      </c>
      <c r="E53">
        <v>8.6</v>
      </c>
      <c r="F53" t="s">
        <v>14</v>
      </c>
      <c r="G53">
        <v>4.34</v>
      </c>
      <c r="H53">
        <v>2.72</v>
      </c>
      <c r="I53">
        <v>3.96</v>
      </c>
      <c r="J53">
        <v>0.76</v>
      </c>
      <c r="K53">
        <v>11.78</v>
      </c>
    </row>
    <row r="54" spans="1:11" x14ac:dyDescent="0.25">
      <c r="A54" t="s">
        <v>75</v>
      </c>
      <c r="B54" t="s">
        <v>48</v>
      </c>
      <c r="C54">
        <v>2010</v>
      </c>
      <c r="D54" t="s">
        <v>73</v>
      </c>
      <c r="E54">
        <v>8.6999999999999993</v>
      </c>
      <c r="F54" t="s">
        <v>74</v>
      </c>
      <c r="G54">
        <v>6.01</v>
      </c>
      <c r="H54">
        <v>4.4000000000000004</v>
      </c>
      <c r="I54">
        <v>0.48</v>
      </c>
      <c r="J54">
        <v>1.78</v>
      </c>
      <c r="K54">
        <v>12.67</v>
      </c>
    </row>
    <row r="55" spans="1:11" x14ac:dyDescent="0.25">
      <c r="A55" t="s">
        <v>89</v>
      </c>
      <c r="B55" t="s">
        <v>66</v>
      </c>
      <c r="C55">
        <v>2004</v>
      </c>
      <c r="D55" t="s">
        <v>24</v>
      </c>
      <c r="E55">
        <v>8.3000000000000007</v>
      </c>
      <c r="F55" t="s">
        <v>14</v>
      </c>
      <c r="G55">
        <v>4.34</v>
      </c>
      <c r="H55">
        <v>2.65</v>
      </c>
      <c r="I55">
        <v>3.15</v>
      </c>
      <c r="J55">
        <v>0.35</v>
      </c>
      <c r="K55">
        <v>10.49</v>
      </c>
    </row>
    <row r="56" spans="1:11" x14ac:dyDescent="0.25">
      <c r="A56" t="s">
        <v>90</v>
      </c>
      <c r="B56" t="s">
        <v>48</v>
      </c>
      <c r="C56">
        <v>2010</v>
      </c>
      <c r="D56" t="s">
        <v>17</v>
      </c>
      <c r="E56">
        <v>8.3000000000000007</v>
      </c>
      <c r="F56" t="s">
        <v>70</v>
      </c>
      <c r="G56">
        <v>2.96</v>
      </c>
      <c r="H56">
        <v>4.87</v>
      </c>
      <c r="I56">
        <v>0.81</v>
      </c>
      <c r="J56">
        <v>2.1</v>
      </c>
      <c r="K56">
        <v>10.74</v>
      </c>
    </row>
    <row r="57" spans="1:11" x14ac:dyDescent="0.25">
      <c r="A57" t="s">
        <v>91</v>
      </c>
      <c r="B57" t="s">
        <v>92</v>
      </c>
      <c r="C57">
        <v>1996</v>
      </c>
      <c r="D57" t="s">
        <v>1</v>
      </c>
      <c r="E57">
        <v>9.6999999999999993</v>
      </c>
      <c r="F57" t="s">
        <v>14</v>
      </c>
      <c r="G57">
        <v>6.91</v>
      </c>
      <c r="H57">
        <v>2.85</v>
      </c>
      <c r="I57">
        <v>1.91</v>
      </c>
      <c r="J57">
        <v>0.23</v>
      </c>
      <c r="K57">
        <v>11.9</v>
      </c>
    </row>
    <row r="58" spans="1:11" x14ac:dyDescent="0.25">
      <c r="A58" t="s">
        <v>93</v>
      </c>
      <c r="B58" t="s">
        <v>52</v>
      </c>
      <c r="C58">
        <v>2017</v>
      </c>
      <c r="D58" t="s">
        <v>13</v>
      </c>
      <c r="E58">
        <v>8.3000000000000007</v>
      </c>
      <c r="F58" t="s">
        <v>94</v>
      </c>
      <c r="G58">
        <v>1.27</v>
      </c>
      <c r="H58">
        <v>8.64</v>
      </c>
      <c r="I58">
        <v>0.15</v>
      </c>
      <c r="J58">
        <v>1.73</v>
      </c>
      <c r="K58">
        <v>11.79</v>
      </c>
    </row>
    <row r="59" spans="1:11" x14ac:dyDescent="0.25">
      <c r="A59" t="s">
        <v>95</v>
      </c>
      <c r="B59" t="s">
        <v>52</v>
      </c>
      <c r="C59">
        <v>2014</v>
      </c>
      <c r="D59" t="s">
        <v>33</v>
      </c>
      <c r="E59">
        <v>9.5</v>
      </c>
      <c r="F59" t="s">
        <v>70</v>
      </c>
      <c r="G59">
        <v>2.7</v>
      </c>
      <c r="H59">
        <v>2.86</v>
      </c>
      <c r="I59">
        <v>0.11</v>
      </c>
      <c r="J59">
        <v>1.1000000000000001</v>
      </c>
      <c r="K59">
        <v>6.7700000000000014</v>
      </c>
    </row>
    <row r="60" spans="1:11" x14ac:dyDescent="0.25">
      <c r="A60" t="s">
        <v>96</v>
      </c>
      <c r="B60" t="s">
        <v>61</v>
      </c>
      <c r="C60">
        <v>2005</v>
      </c>
      <c r="D60" t="s">
        <v>17</v>
      </c>
      <c r="E60">
        <v>8.6999999999999993</v>
      </c>
      <c r="F60" t="s">
        <v>70</v>
      </c>
      <c r="G60">
        <v>3.01</v>
      </c>
      <c r="H60">
        <v>0.01</v>
      </c>
      <c r="I60">
        <v>1.1000000000000001</v>
      </c>
      <c r="J60">
        <v>7.53</v>
      </c>
      <c r="K60">
        <v>11.65</v>
      </c>
    </row>
    <row r="61" spans="1:11" x14ac:dyDescent="0.25">
      <c r="A61" t="s">
        <v>97</v>
      </c>
      <c r="B61" t="s">
        <v>26</v>
      </c>
      <c r="C61">
        <v>2005</v>
      </c>
      <c r="D61" t="s">
        <v>40</v>
      </c>
      <c r="E61">
        <v>8.5</v>
      </c>
      <c r="F61" t="s">
        <v>14</v>
      </c>
      <c r="G61">
        <v>2.5</v>
      </c>
      <c r="H61">
        <v>3.46</v>
      </c>
      <c r="I61">
        <v>5.33</v>
      </c>
      <c r="J61">
        <v>0.86</v>
      </c>
      <c r="K61">
        <v>12.15</v>
      </c>
    </row>
    <row r="62" spans="1:11" x14ac:dyDescent="0.25">
      <c r="A62" t="s">
        <v>98</v>
      </c>
      <c r="B62" t="s">
        <v>23</v>
      </c>
      <c r="C62">
        <v>1992</v>
      </c>
      <c r="D62" t="s">
        <v>1</v>
      </c>
      <c r="E62">
        <v>9</v>
      </c>
      <c r="F62" t="s">
        <v>14</v>
      </c>
      <c r="G62">
        <v>6.16</v>
      </c>
      <c r="H62">
        <v>2.04</v>
      </c>
      <c r="I62">
        <v>2.69</v>
      </c>
      <c r="J62">
        <v>0.28999999999999998</v>
      </c>
      <c r="K62">
        <v>11.18</v>
      </c>
    </row>
    <row r="63" spans="1:11" x14ac:dyDescent="0.25">
      <c r="A63" t="s">
        <v>99</v>
      </c>
      <c r="B63" t="s">
        <v>36</v>
      </c>
      <c r="C63">
        <v>2008</v>
      </c>
      <c r="D63" t="s">
        <v>49</v>
      </c>
      <c r="E63">
        <v>10</v>
      </c>
      <c r="F63" t="s">
        <v>50</v>
      </c>
      <c r="G63">
        <v>6.8</v>
      </c>
      <c r="H63">
        <v>3.11</v>
      </c>
      <c r="I63">
        <v>0.14000000000000001</v>
      </c>
      <c r="J63">
        <v>1.04</v>
      </c>
      <c r="K63">
        <v>11.09</v>
      </c>
    </row>
    <row r="64" spans="1:11" x14ac:dyDescent="0.25">
      <c r="A64" t="s">
        <v>100</v>
      </c>
      <c r="B64" t="s">
        <v>52</v>
      </c>
      <c r="C64">
        <v>2016</v>
      </c>
      <c r="D64" t="s">
        <v>13</v>
      </c>
      <c r="E64">
        <v>8.9</v>
      </c>
      <c r="F64" t="s">
        <v>101</v>
      </c>
      <c r="G64">
        <v>1.26</v>
      </c>
      <c r="H64">
        <v>7.95</v>
      </c>
      <c r="I64">
        <v>0.12</v>
      </c>
      <c r="J64">
        <v>1.61</v>
      </c>
      <c r="K64">
        <v>10.94</v>
      </c>
    </row>
    <row r="65" spans="1:11" x14ac:dyDescent="0.25">
      <c r="A65" t="s">
        <v>102</v>
      </c>
      <c r="B65" t="s">
        <v>103</v>
      </c>
      <c r="C65">
        <v>1998</v>
      </c>
      <c r="D65" t="s">
        <v>17</v>
      </c>
      <c r="E65">
        <v>9.5</v>
      </c>
      <c r="F65" t="s">
        <v>70</v>
      </c>
      <c r="G65">
        <v>4.0199999999999996</v>
      </c>
      <c r="H65">
        <v>3.87</v>
      </c>
      <c r="I65">
        <v>2.54</v>
      </c>
      <c r="J65">
        <v>0.52</v>
      </c>
      <c r="K65">
        <v>10.95</v>
      </c>
    </row>
    <row r="66" spans="1:11" x14ac:dyDescent="0.25">
      <c r="A66" t="s">
        <v>79</v>
      </c>
      <c r="B66" t="s">
        <v>48</v>
      </c>
      <c r="C66">
        <v>2009</v>
      </c>
      <c r="D66" t="s">
        <v>73</v>
      </c>
      <c r="E66">
        <v>9.5</v>
      </c>
      <c r="F66" t="s">
        <v>74</v>
      </c>
      <c r="G66">
        <v>4.99</v>
      </c>
      <c r="H66">
        <v>3.66</v>
      </c>
      <c r="I66">
        <v>0.38</v>
      </c>
      <c r="J66">
        <v>1.59</v>
      </c>
      <c r="K66">
        <v>10.62</v>
      </c>
    </row>
    <row r="67" spans="1:11" x14ac:dyDescent="0.25">
      <c r="A67" t="s">
        <v>99</v>
      </c>
      <c r="B67" t="s">
        <v>48</v>
      </c>
      <c r="C67">
        <v>2008</v>
      </c>
      <c r="D67" t="s">
        <v>49</v>
      </c>
      <c r="E67">
        <v>10</v>
      </c>
      <c r="F67" t="s">
        <v>50</v>
      </c>
      <c r="G67">
        <v>4.79</v>
      </c>
      <c r="H67">
        <v>3.73</v>
      </c>
      <c r="I67">
        <v>0.44</v>
      </c>
      <c r="J67">
        <v>1.62</v>
      </c>
      <c r="K67">
        <v>10.58</v>
      </c>
    </row>
    <row r="68" spans="1:11" x14ac:dyDescent="0.25">
      <c r="A68" t="s">
        <v>104</v>
      </c>
      <c r="B68" t="s">
        <v>36</v>
      </c>
      <c r="C68">
        <v>2013</v>
      </c>
      <c r="D68" t="s">
        <v>73</v>
      </c>
      <c r="E68">
        <v>6.9</v>
      </c>
      <c r="F68" t="s">
        <v>74</v>
      </c>
      <c r="G68">
        <v>6.76</v>
      </c>
      <c r="H68">
        <v>2.64</v>
      </c>
      <c r="I68">
        <v>0.04</v>
      </c>
      <c r="J68">
        <v>0.98</v>
      </c>
      <c r="K68">
        <v>10.42</v>
      </c>
    </row>
    <row r="69" spans="1:11" x14ac:dyDescent="0.25">
      <c r="A69" t="s">
        <v>104</v>
      </c>
      <c r="B69" t="s">
        <v>48</v>
      </c>
      <c r="C69">
        <v>2013</v>
      </c>
      <c r="D69" t="s">
        <v>73</v>
      </c>
      <c r="E69">
        <v>7.5</v>
      </c>
      <c r="F69" t="s">
        <v>74</v>
      </c>
      <c r="G69">
        <v>4.1100000000000003</v>
      </c>
      <c r="H69">
        <v>4.01</v>
      </c>
      <c r="I69">
        <v>0.39</v>
      </c>
      <c r="J69">
        <v>1.62</v>
      </c>
      <c r="K69">
        <v>10.130000000000001</v>
      </c>
    </row>
    <row r="70" spans="1:11" x14ac:dyDescent="0.25">
      <c r="A70" t="s">
        <v>105</v>
      </c>
      <c r="B70" t="s">
        <v>52</v>
      </c>
      <c r="C70">
        <v>2017</v>
      </c>
      <c r="D70" t="s">
        <v>33</v>
      </c>
      <c r="E70">
        <v>9.1</v>
      </c>
      <c r="F70" t="s">
        <v>53</v>
      </c>
      <c r="G70">
        <v>2.2000000000000002</v>
      </c>
      <c r="H70">
        <v>2.4300000000000002</v>
      </c>
      <c r="I70">
        <v>0.28000000000000003</v>
      </c>
      <c r="J70">
        <v>0.92</v>
      </c>
      <c r="K70">
        <v>5.830000000000001</v>
      </c>
    </row>
    <row r="71" spans="1:11" x14ac:dyDescent="0.25">
      <c r="A71" t="s">
        <v>106</v>
      </c>
      <c r="B71" t="s">
        <v>12</v>
      </c>
      <c r="C71">
        <v>2010</v>
      </c>
      <c r="D71" t="s">
        <v>31</v>
      </c>
      <c r="E71">
        <v>7.3</v>
      </c>
      <c r="F71" t="s">
        <v>107</v>
      </c>
      <c r="G71">
        <v>5.8</v>
      </c>
      <c r="H71">
        <v>2.86</v>
      </c>
      <c r="I71">
        <v>0.01</v>
      </c>
      <c r="J71">
        <v>0.77</v>
      </c>
      <c r="K71">
        <v>9.44</v>
      </c>
    </row>
    <row r="72" spans="1:11" x14ac:dyDescent="0.25">
      <c r="A72" t="s">
        <v>108</v>
      </c>
      <c r="B72" t="s">
        <v>36</v>
      </c>
      <c r="C72">
        <v>2010</v>
      </c>
      <c r="D72" t="s">
        <v>73</v>
      </c>
      <c r="E72">
        <v>9.3000000000000007</v>
      </c>
      <c r="F72" t="s">
        <v>38</v>
      </c>
      <c r="G72">
        <v>7.08</v>
      </c>
      <c r="H72">
        <v>2.0099999999999998</v>
      </c>
      <c r="I72">
        <v>0.08</v>
      </c>
      <c r="J72">
        <v>0.8</v>
      </c>
      <c r="K72">
        <v>9.9700000000000006</v>
      </c>
    </row>
    <row r="73" spans="1:11" x14ac:dyDescent="0.25">
      <c r="A73" t="s">
        <v>109</v>
      </c>
      <c r="B73" t="s">
        <v>103</v>
      </c>
      <c r="C73">
        <v>1997</v>
      </c>
      <c r="D73" t="s">
        <v>24</v>
      </c>
      <c r="E73">
        <v>9.6</v>
      </c>
      <c r="F73" t="s">
        <v>70</v>
      </c>
      <c r="G73">
        <v>3.01</v>
      </c>
      <c r="H73">
        <v>2.4700000000000002</v>
      </c>
      <c r="I73">
        <v>3.28</v>
      </c>
      <c r="J73">
        <v>0.96</v>
      </c>
      <c r="K73">
        <v>9.7199999999999989</v>
      </c>
    </row>
    <row r="74" spans="1:11" x14ac:dyDescent="0.25">
      <c r="A74" t="s">
        <v>110</v>
      </c>
      <c r="B74" t="s">
        <v>92</v>
      </c>
      <c r="C74">
        <v>1997</v>
      </c>
      <c r="D74" t="s">
        <v>17</v>
      </c>
      <c r="E74">
        <v>8.5</v>
      </c>
      <c r="F74" t="s">
        <v>14</v>
      </c>
      <c r="G74">
        <v>5.55</v>
      </c>
      <c r="H74">
        <v>1.94</v>
      </c>
      <c r="I74">
        <v>2.23</v>
      </c>
      <c r="J74">
        <v>0.15</v>
      </c>
      <c r="K74">
        <v>9.870000000000001</v>
      </c>
    </row>
    <row r="75" spans="1:11" x14ac:dyDescent="0.25">
      <c r="A75" t="s">
        <v>111</v>
      </c>
      <c r="B75" t="s">
        <v>57</v>
      </c>
      <c r="C75">
        <v>2014</v>
      </c>
      <c r="D75" t="s">
        <v>29</v>
      </c>
      <c r="E75">
        <v>8.4</v>
      </c>
      <c r="F75" t="s">
        <v>14</v>
      </c>
      <c r="G75">
        <v>3.73</v>
      </c>
      <c r="H75">
        <v>1.5</v>
      </c>
      <c r="I75">
        <v>2.5499999999999998</v>
      </c>
      <c r="J75">
        <v>0.54</v>
      </c>
      <c r="K75">
        <v>8.32</v>
      </c>
    </row>
    <row r="76" spans="1:11" x14ac:dyDescent="0.25">
      <c r="A76" t="s">
        <v>112</v>
      </c>
      <c r="B76" t="s">
        <v>36</v>
      </c>
      <c r="C76">
        <v>2007</v>
      </c>
      <c r="D76" t="s">
        <v>73</v>
      </c>
      <c r="E76">
        <v>9.6</v>
      </c>
      <c r="F76" t="s">
        <v>74</v>
      </c>
      <c r="G76">
        <v>5.98</v>
      </c>
      <c r="H76">
        <v>2.39</v>
      </c>
      <c r="I76">
        <v>0.13</v>
      </c>
      <c r="J76">
        <v>0.91</v>
      </c>
      <c r="K76">
        <v>9.4100000000000019</v>
      </c>
    </row>
    <row r="77" spans="1:11" x14ac:dyDescent="0.25">
      <c r="A77" t="s">
        <v>113</v>
      </c>
      <c r="B77" t="s">
        <v>103</v>
      </c>
      <c r="C77">
        <v>1999</v>
      </c>
      <c r="D77" t="s">
        <v>17</v>
      </c>
      <c r="E77">
        <v>9.1999999999999993</v>
      </c>
      <c r="F77" t="s">
        <v>70</v>
      </c>
      <c r="G77">
        <v>3.88</v>
      </c>
      <c r="H77">
        <v>3.42</v>
      </c>
      <c r="I77">
        <v>1.69</v>
      </c>
      <c r="J77">
        <v>0.5</v>
      </c>
      <c r="K77">
        <v>9.49</v>
      </c>
    </row>
    <row r="78" spans="1:11" x14ac:dyDescent="0.25">
      <c r="A78" t="s">
        <v>114</v>
      </c>
      <c r="B78" t="s">
        <v>12</v>
      </c>
      <c r="C78">
        <v>2010</v>
      </c>
      <c r="D78" t="s">
        <v>31</v>
      </c>
      <c r="E78">
        <v>7</v>
      </c>
      <c r="F78" t="s">
        <v>14</v>
      </c>
      <c r="G78">
        <v>1.75</v>
      </c>
      <c r="H78">
        <v>3.51</v>
      </c>
      <c r="I78">
        <v>2.4900000000000002</v>
      </c>
      <c r="J78">
        <v>0.66</v>
      </c>
      <c r="K78">
        <v>8.41</v>
      </c>
    </row>
    <row r="79" spans="1:11" x14ac:dyDescent="0.25">
      <c r="A79" t="s">
        <v>115</v>
      </c>
      <c r="B79" t="s">
        <v>26</v>
      </c>
      <c r="C79">
        <v>2007</v>
      </c>
      <c r="D79" t="s">
        <v>31</v>
      </c>
      <c r="E79">
        <v>7.1</v>
      </c>
      <c r="F79" t="s">
        <v>14</v>
      </c>
      <c r="G79">
        <v>4.4000000000000004</v>
      </c>
      <c r="H79">
        <v>1.86</v>
      </c>
      <c r="I79">
        <v>1.98</v>
      </c>
      <c r="J79">
        <v>0.69</v>
      </c>
      <c r="K79">
        <v>8.93</v>
      </c>
    </row>
    <row r="80" spans="1:11" x14ac:dyDescent="0.25">
      <c r="A80" t="s">
        <v>116</v>
      </c>
      <c r="B80" t="s">
        <v>46</v>
      </c>
      <c r="C80">
        <v>1994</v>
      </c>
      <c r="D80" t="s">
        <v>1</v>
      </c>
      <c r="E80">
        <v>9</v>
      </c>
      <c r="F80" t="s">
        <v>14</v>
      </c>
      <c r="G80">
        <v>4.3600000000000003</v>
      </c>
      <c r="H80">
        <v>1.71</v>
      </c>
      <c r="I80">
        <v>3</v>
      </c>
      <c r="J80">
        <v>0.23</v>
      </c>
      <c r="K80">
        <v>9.3000000000000007</v>
      </c>
    </row>
    <row r="81" spans="1:11" x14ac:dyDescent="0.25">
      <c r="A81" t="s">
        <v>117</v>
      </c>
      <c r="B81" t="s">
        <v>48</v>
      </c>
      <c r="C81">
        <v>2011</v>
      </c>
      <c r="D81" t="s">
        <v>49</v>
      </c>
      <c r="E81">
        <v>9.3000000000000007</v>
      </c>
      <c r="F81" t="s">
        <v>70</v>
      </c>
      <c r="G81">
        <v>2.77</v>
      </c>
      <c r="H81">
        <v>2.81</v>
      </c>
      <c r="I81">
        <v>0.19</v>
      </c>
      <c r="J81">
        <v>1.06</v>
      </c>
      <c r="K81">
        <v>6.83</v>
      </c>
    </row>
    <row r="82" spans="1:11" x14ac:dyDescent="0.25">
      <c r="A82" t="s">
        <v>118</v>
      </c>
      <c r="B82" t="s">
        <v>57</v>
      </c>
      <c r="C82">
        <v>2017</v>
      </c>
      <c r="D82" t="s">
        <v>24</v>
      </c>
      <c r="E82">
        <v>8.1</v>
      </c>
      <c r="F82" t="s">
        <v>14</v>
      </c>
      <c r="G82">
        <v>2.46</v>
      </c>
      <c r="H82">
        <v>1.74</v>
      </c>
      <c r="I82">
        <v>2.5499999999999998</v>
      </c>
      <c r="J82">
        <v>0.4</v>
      </c>
      <c r="K82">
        <v>7.15</v>
      </c>
    </row>
    <row r="83" spans="1:11" x14ac:dyDescent="0.25">
      <c r="A83" t="s">
        <v>119</v>
      </c>
      <c r="B83" t="s">
        <v>36</v>
      </c>
      <c r="C83">
        <v>2011</v>
      </c>
      <c r="D83" t="s">
        <v>24</v>
      </c>
      <c r="E83">
        <v>9.3000000000000007</v>
      </c>
      <c r="F83" t="s">
        <v>120</v>
      </c>
      <c r="G83">
        <v>5.0999999999999996</v>
      </c>
      <c r="H83">
        <v>2.83</v>
      </c>
      <c r="I83">
        <v>0.1</v>
      </c>
      <c r="J83">
        <v>0.85</v>
      </c>
      <c r="K83">
        <v>8.879999999999999</v>
      </c>
    </row>
    <row r="84" spans="1:11" x14ac:dyDescent="0.25">
      <c r="A84" t="s">
        <v>121</v>
      </c>
      <c r="B84" t="s">
        <v>12</v>
      </c>
      <c r="C84">
        <v>2007</v>
      </c>
      <c r="D84" t="s">
        <v>31</v>
      </c>
      <c r="E84">
        <v>6.5</v>
      </c>
      <c r="F84" t="s">
        <v>14</v>
      </c>
      <c r="G84">
        <v>3.74</v>
      </c>
      <c r="H84">
        <v>2.27</v>
      </c>
      <c r="I84">
        <v>1.58</v>
      </c>
      <c r="J84">
        <v>0.7</v>
      </c>
      <c r="K84">
        <v>8.2899999999999991</v>
      </c>
    </row>
    <row r="85" spans="1:11" x14ac:dyDescent="0.25">
      <c r="A85" t="s">
        <v>122</v>
      </c>
      <c r="B85" t="s">
        <v>46</v>
      </c>
      <c r="C85">
        <v>1992</v>
      </c>
      <c r="D85" t="s">
        <v>17</v>
      </c>
      <c r="E85">
        <v>10</v>
      </c>
      <c r="F85" t="s">
        <v>14</v>
      </c>
      <c r="G85">
        <v>3.54</v>
      </c>
      <c r="H85">
        <v>1.24</v>
      </c>
      <c r="I85">
        <v>3.81</v>
      </c>
      <c r="J85">
        <v>0.18</v>
      </c>
      <c r="K85">
        <v>8.77</v>
      </c>
    </row>
    <row r="86" spans="1:11" x14ac:dyDescent="0.25">
      <c r="A86" t="s">
        <v>47</v>
      </c>
      <c r="B86" t="s">
        <v>123</v>
      </c>
      <c r="C86">
        <v>2014</v>
      </c>
      <c r="D86" t="s">
        <v>49</v>
      </c>
      <c r="E86">
        <v>9</v>
      </c>
      <c r="F86" t="s">
        <v>50</v>
      </c>
      <c r="G86">
        <v>4.7</v>
      </c>
      <c r="H86">
        <v>3.25</v>
      </c>
      <c r="I86">
        <v>0.01</v>
      </c>
      <c r="J86">
        <v>0.76</v>
      </c>
      <c r="K86">
        <v>8.7200000000000006</v>
      </c>
    </row>
    <row r="87" spans="1:11" x14ac:dyDescent="0.25">
      <c r="A87" t="s">
        <v>124</v>
      </c>
      <c r="B87" t="s">
        <v>103</v>
      </c>
      <c r="C87">
        <v>1999</v>
      </c>
      <c r="D87" t="s">
        <v>24</v>
      </c>
      <c r="E87">
        <v>9.4</v>
      </c>
      <c r="F87" t="s">
        <v>125</v>
      </c>
      <c r="G87">
        <v>2.2799999999999998</v>
      </c>
      <c r="H87">
        <v>1.72</v>
      </c>
      <c r="I87">
        <v>3.63</v>
      </c>
      <c r="J87">
        <v>0.23</v>
      </c>
      <c r="K87">
        <v>7.86</v>
      </c>
    </row>
    <row r="88" spans="1:11" x14ac:dyDescent="0.25">
      <c r="A88" t="s">
        <v>126</v>
      </c>
      <c r="B88" t="s">
        <v>61</v>
      </c>
      <c r="C88">
        <v>2001</v>
      </c>
      <c r="D88" t="s">
        <v>24</v>
      </c>
      <c r="E88">
        <v>9</v>
      </c>
      <c r="F88" t="s">
        <v>127</v>
      </c>
      <c r="G88">
        <v>2.91</v>
      </c>
      <c r="H88">
        <v>2.0699999999999998</v>
      </c>
      <c r="I88">
        <v>2.73</v>
      </c>
      <c r="J88">
        <v>0.33</v>
      </c>
      <c r="K88">
        <v>8.0400000000000009</v>
      </c>
    </row>
    <row r="89" spans="1:11" x14ac:dyDescent="0.25">
      <c r="A89" t="s">
        <v>128</v>
      </c>
      <c r="B89" t="s">
        <v>26</v>
      </c>
      <c r="C89">
        <v>2012</v>
      </c>
      <c r="D89" t="s">
        <v>24</v>
      </c>
      <c r="E89">
        <v>8</v>
      </c>
      <c r="F89" t="s">
        <v>14</v>
      </c>
      <c r="G89">
        <v>2.79</v>
      </c>
      <c r="H89">
        <v>1.79</v>
      </c>
      <c r="I89">
        <v>3.16</v>
      </c>
      <c r="J89">
        <v>0.43</v>
      </c>
      <c r="K89">
        <v>8.17</v>
      </c>
    </row>
    <row r="90" spans="1:11" x14ac:dyDescent="0.25">
      <c r="A90" t="s">
        <v>129</v>
      </c>
      <c r="B90" t="s">
        <v>52</v>
      </c>
      <c r="C90">
        <v>2015</v>
      </c>
      <c r="D90" t="s">
        <v>24</v>
      </c>
      <c r="E90">
        <v>8.6</v>
      </c>
      <c r="F90" t="s">
        <v>120</v>
      </c>
      <c r="G90">
        <v>2.91</v>
      </c>
      <c r="H90">
        <v>3.97</v>
      </c>
      <c r="I90">
        <v>0.27</v>
      </c>
      <c r="J90">
        <v>1.34</v>
      </c>
      <c r="K90">
        <v>8.49</v>
      </c>
    </row>
    <row r="91" spans="1:11" x14ac:dyDescent="0.25">
      <c r="A91" t="s">
        <v>130</v>
      </c>
      <c r="B91" t="s">
        <v>131</v>
      </c>
      <c r="C91">
        <v>2014</v>
      </c>
      <c r="D91" t="s">
        <v>17</v>
      </c>
      <c r="E91">
        <v>8.8000000000000007</v>
      </c>
      <c r="F91" t="s">
        <v>14</v>
      </c>
      <c r="G91">
        <v>3.22</v>
      </c>
      <c r="H91">
        <v>2.5499999999999998</v>
      </c>
      <c r="I91">
        <v>1.39</v>
      </c>
      <c r="J91">
        <v>0.54</v>
      </c>
      <c r="K91">
        <v>7.6999999999999993</v>
      </c>
    </row>
    <row r="92" spans="1:11" x14ac:dyDescent="0.25">
      <c r="A92" t="s">
        <v>132</v>
      </c>
      <c r="B92" t="s">
        <v>103</v>
      </c>
      <c r="C92">
        <v>1998</v>
      </c>
      <c r="D92" t="s">
        <v>29</v>
      </c>
      <c r="E92">
        <v>9.6</v>
      </c>
      <c r="F92" t="s">
        <v>133</v>
      </c>
      <c r="G92">
        <v>3.27</v>
      </c>
      <c r="H92">
        <v>2.2200000000000002</v>
      </c>
      <c r="I92">
        <v>1.4</v>
      </c>
      <c r="J92">
        <v>0.28999999999999998</v>
      </c>
      <c r="K92">
        <v>7.1800000000000006</v>
      </c>
    </row>
    <row r="93" spans="1:11" x14ac:dyDescent="0.25">
      <c r="A93" t="s">
        <v>134</v>
      </c>
      <c r="B93" t="s">
        <v>52</v>
      </c>
      <c r="C93">
        <v>2015</v>
      </c>
      <c r="D93" t="s">
        <v>13</v>
      </c>
      <c r="E93">
        <v>8.5</v>
      </c>
      <c r="F93" t="s">
        <v>94</v>
      </c>
      <c r="G93">
        <v>1.1499999999999999</v>
      </c>
      <c r="H93">
        <v>5.77</v>
      </c>
      <c r="I93">
        <v>7.0000000000000007E-2</v>
      </c>
      <c r="J93">
        <v>1.23</v>
      </c>
      <c r="K93">
        <v>8.2200000000000006</v>
      </c>
    </row>
    <row r="94" spans="1:11" x14ac:dyDescent="0.25">
      <c r="A94" t="s">
        <v>135</v>
      </c>
      <c r="B94" t="s">
        <v>48</v>
      </c>
      <c r="C94">
        <v>2013</v>
      </c>
      <c r="D94" t="s">
        <v>33</v>
      </c>
      <c r="E94">
        <v>9.5</v>
      </c>
      <c r="F94" t="s">
        <v>136</v>
      </c>
      <c r="G94">
        <v>2.41</v>
      </c>
      <c r="H94">
        <v>2.57</v>
      </c>
      <c r="I94">
        <v>0.28999999999999998</v>
      </c>
      <c r="J94">
        <v>0.99</v>
      </c>
      <c r="K94">
        <v>6.2600000000000007</v>
      </c>
    </row>
    <row r="95" spans="1:11" x14ac:dyDescent="0.25">
      <c r="A95" t="s">
        <v>137</v>
      </c>
      <c r="B95" t="s">
        <v>92</v>
      </c>
      <c r="C95">
        <v>1997</v>
      </c>
      <c r="D95" t="s">
        <v>73</v>
      </c>
      <c r="E95">
        <v>9.8000000000000007</v>
      </c>
      <c r="F95" t="s">
        <v>14</v>
      </c>
      <c r="G95">
        <v>5.8</v>
      </c>
      <c r="H95">
        <v>2.0099999999999998</v>
      </c>
      <c r="I95">
        <v>0.13</v>
      </c>
      <c r="J95">
        <v>0.15</v>
      </c>
      <c r="K95">
        <v>8.09</v>
      </c>
    </row>
    <row r="96" spans="1:11" x14ac:dyDescent="0.25">
      <c r="A96" t="s">
        <v>138</v>
      </c>
      <c r="B96" t="s">
        <v>52</v>
      </c>
      <c r="C96">
        <v>2015</v>
      </c>
      <c r="D96" t="s">
        <v>73</v>
      </c>
      <c r="E96">
        <v>7.1</v>
      </c>
      <c r="F96" t="s">
        <v>101</v>
      </c>
      <c r="G96">
        <v>3.31</v>
      </c>
      <c r="H96">
        <v>3.19</v>
      </c>
      <c r="I96">
        <v>0.23</v>
      </c>
      <c r="J96">
        <v>1.3</v>
      </c>
      <c r="K96">
        <v>8.0300000000000011</v>
      </c>
    </row>
    <row r="97" spans="1:11" x14ac:dyDescent="0.25">
      <c r="A97" t="s">
        <v>139</v>
      </c>
      <c r="B97" t="s">
        <v>140</v>
      </c>
      <c r="C97">
        <v>2004</v>
      </c>
      <c r="D97" t="s">
        <v>73</v>
      </c>
      <c r="E97">
        <v>9.6</v>
      </c>
      <c r="F97" t="s">
        <v>38</v>
      </c>
      <c r="G97">
        <v>6.82</v>
      </c>
      <c r="H97">
        <v>1.53</v>
      </c>
      <c r="I97">
        <v>0.05</v>
      </c>
      <c r="J97">
        <v>0.08</v>
      </c>
      <c r="K97">
        <v>8.48</v>
      </c>
    </row>
    <row r="98" spans="1:11" x14ac:dyDescent="0.25">
      <c r="A98" t="s">
        <v>141</v>
      </c>
      <c r="B98" t="s">
        <v>103</v>
      </c>
      <c r="C98">
        <v>2001</v>
      </c>
      <c r="D98" t="s">
        <v>49</v>
      </c>
      <c r="E98">
        <v>8</v>
      </c>
      <c r="F98" t="s">
        <v>101</v>
      </c>
      <c r="G98">
        <v>1.37</v>
      </c>
      <c r="H98">
        <v>2</v>
      </c>
      <c r="I98">
        <v>0.14000000000000001</v>
      </c>
      <c r="J98">
        <v>0.22</v>
      </c>
      <c r="K98">
        <v>3.73</v>
      </c>
    </row>
    <row r="99" spans="1:11" x14ac:dyDescent="0.25">
      <c r="A99" t="s">
        <v>142</v>
      </c>
      <c r="B99" t="s">
        <v>143</v>
      </c>
      <c r="C99">
        <v>2005</v>
      </c>
      <c r="D99" t="s">
        <v>49</v>
      </c>
      <c r="E99">
        <v>8.8000000000000007</v>
      </c>
      <c r="F99" t="s">
        <v>50</v>
      </c>
      <c r="G99">
        <v>2.9</v>
      </c>
      <c r="H99">
        <v>2.83</v>
      </c>
      <c r="I99">
        <v>0.24</v>
      </c>
      <c r="J99">
        <v>1.74</v>
      </c>
      <c r="K99">
        <v>7.7100000000000009</v>
      </c>
    </row>
    <row r="100" spans="1:11" x14ac:dyDescent="0.25">
      <c r="A100" t="s">
        <v>144</v>
      </c>
      <c r="B100" t="s">
        <v>48</v>
      </c>
      <c r="C100">
        <v>2010</v>
      </c>
      <c r="D100" t="s">
        <v>49</v>
      </c>
      <c r="E100">
        <v>9.1999999999999993</v>
      </c>
      <c r="F100" t="s">
        <v>70</v>
      </c>
      <c r="G100">
        <v>2.74</v>
      </c>
      <c r="H100">
        <v>1.36</v>
      </c>
      <c r="I100">
        <v>0.12</v>
      </c>
      <c r="J100">
        <v>0.6</v>
      </c>
      <c r="K100">
        <v>4.82</v>
      </c>
    </row>
    <row r="101" spans="1:11" x14ac:dyDescent="0.25">
      <c r="A101" t="s">
        <v>145</v>
      </c>
      <c r="B101" t="s">
        <v>26</v>
      </c>
      <c r="C101">
        <v>2009</v>
      </c>
      <c r="D101" t="s">
        <v>24</v>
      </c>
      <c r="E101">
        <v>8.3000000000000007</v>
      </c>
      <c r="F101" t="s">
        <v>14</v>
      </c>
      <c r="G101">
        <v>2.76</v>
      </c>
      <c r="H101">
        <v>1.73</v>
      </c>
      <c r="I101">
        <v>2.69</v>
      </c>
      <c r="J101">
        <v>0.54</v>
      </c>
      <c r="K101">
        <v>7.72</v>
      </c>
    </row>
    <row r="102" spans="1:11" x14ac:dyDescent="0.25">
      <c r="A102" t="s">
        <v>146</v>
      </c>
      <c r="B102" t="s">
        <v>92</v>
      </c>
      <c r="C102">
        <v>1998</v>
      </c>
      <c r="D102" t="s">
        <v>147</v>
      </c>
      <c r="E102">
        <v>9.9</v>
      </c>
      <c r="F102" t="s">
        <v>14</v>
      </c>
      <c r="G102">
        <v>4.0999999999999996</v>
      </c>
      <c r="H102">
        <v>1.89</v>
      </c>
      <c r="I102">
        <v>1.45</v>
      </c>
      <c r="J102">
        <v>0.16</v>
      </c>
      <c r="K102">
        <v>7.6</v>
      </c>
    </row>
    <row r="103" spans="1:11" x14ac:dyDescent="0.25">
      <c r="A103" t="s">
        <v>148</v>
      </c>
      <c r="B103" t="s">
        <v>52</v>
      </c>
      <c r="C103">
        <v>2014</v>
      </c>
      <c r="D103" t="s">
        <v>73</v>
      </c>
      <c r="E103">
        <v>8.5</v>
      </c>
      <c r="F103" t="s">
        <v>74</v>
      </c>
      <c r="G103">
        <v>2.84</v>
      </c>
      <c r="H103">
        <v>3.34</v>
      </c>
      <c r="I103">
        <v>0.14000000000000001</v>
      </c>
      <c r="J103">
        <v>1.22</v>
      </c>
      <c r="K103">
        <v>7.5399999999999991</v>
      </c>
    </row>
    <row r="104" spans="1:11" x14ac:dyDescent="0.25">
      <c r="A104" t="s">
        <v>149</v>
      </c>
      <c r="B104" t="s">
        <v>12</v>
      </c>
      <c r="C104">
        <v>2010</v>
      </c>
      <c r="D104" t="s">
        <v>1</v>
      </c>
      <c r="E104">
        <v>9.6999999999999993</v>
      </c>
      <c r="F104" t="s">
        <v>14</v>
      </c>
      <c r="G104">
        <v>3.59</v>
      </c>
      <c r="H104">
        <v>2.37</v>
      </c>
      <c r="I104">
        <v>0.98</v>
      </c>
      <c r="J104">
        <v>0.62</v>
      </c>
      <c r="K104">
        <v>7.56</v>
      </c>
    </row>
    <row r="105" spans="1:11" x14ac:dyDescent="0.25">
      <c r="A105" t="s">
        <v>150</v>
      </c>
      <c r="B105" t="s">
        <v>151</v>
      </c>
      <c r="C105">
        <v>2001</v>
      </c>
      <c r="D105" t="s">
        <v>29</v>
      </c>
      <c r="E105">
        <v>9.1999999999999993</v>
      </c>
      <c r="F105" t="s">
        <v>14</v>
      </c>
      <c r="G105">
        <v>4.41</v>
      </c>
      <c r="H105">
        <v>1.04</v>
      </c>
      <c r="I105">
        <v>1.39</v>
      </c>
      <c r="J105">
        <v>0.22</v>
      </c>
      <c r="K105">
        <v>7.06</v>
      </c>
    </row>
    <row r="106" spans="1:11" x14ac:dyDescent="0.25">
      <c r="A106" t="s">
        <v>152</v>
      </c>
      <c r="B106" t="s">
        <v>36</v>
      </c>
      <c r="C106">
        <v>2011</v>
      </c>
      <c r="D106" t="s">
        <v>73</v>
      </c>
      <c r="E106">
        <v>8.5</v>
      </c>
      <c r="F106" t="s">
        <v>101</v>
      </c>
      <c r="G106">
        <v>4.47</v>
      </c>
      <c r="H106">
        <v>2.12</v>
      </c>
      <c r="I106">
        <v>0.06</v>
      </c>
      <c r="J106">
        <v>0.69</v>
      </c>
      <c r="K106">
        <v>7.34</v>
      </c>
    </row>
    <row r="107" spans="1:11" x14ac:dyDescent="0.25">
      <c r="A107" t="s">
        <v>153</v>
      </c>
      <c r="B107" t="s">
        <v>12</v>
      </c>
      <c r="C107">
        <v>2006</v>
      </c>
      <c r="D107" t="s">
        <v>147</v>
      </c>
      <c r="E107">
        <v>9.5</v>
      </c>
      <c r="F107" t="s">
        <v>14</v>
      </c>
      <c r="G107">
        <v>3.74</v>
      </c>
      <c r="H107">
        <v>2.16</v>
      </c>
      <c r="I107">
        <v>0.6</v>
      </c>
      <c r="J107">
        <v>0.69</v>
      </c>
      <c r="K107">
        <v>7.19</v>
      </c>
    </row>
    <row r="108" spans="1:11" x14ac:dyDescent="0.25">
      <c r="A108" t="s">
        <v>154</v>
      </c>
      <c r="B108" t="s">
        <v>52</v>
      </c>
      <c r="C108">
        <v>2016</v>
      </c>
      <c r="D108" t="s">
        <v>73</v>
      </c>
      <c r="E108">
        <v>9.1</v>
      </c>
      <c r="F108" t="s">
        <v>101</v>
      </c>
      <c r="G108">
        <v>2.2000000000000002</v>
      </c>
      <c r="H108">
        <v>3.65</v>
      </c>
      <c r="I108">
        <v>0.28999999999999998</v>
      </c>
      <c r="J108">
        <v>1.1200000000000001</v>
      </c>
      <c r="K108">
        <v>7.26</v>
      </c>
    </row>
    <row r="109" spans="1:11" x14ac:dyDescent="0.25">
      <c r="A109" t="s">
        <v>152</v>
      </c>
      <c r="B109" t="s">
        <v>48</v>
      </c>
      <c r="C109">
        <v>2011</v>
      </c>
      <c r="D109" t="s">
        <v>73</v>
      </c>
      <c r="E109">
        <v>8.5</v>
      </c>
      <c r="F109" t="s">
        <v>101</v>
      </c>
      <c r="G109">
        <v>2.86</v>
      </c>
      <c r="H109">
        <v>2.94</v>
      </c>
      <c r="I109">
        <v>0.35</v>
      </c>
      <c r="J109">
        <v>1.07</v>
      </c>
      <c r="K109">
        <v>7.22</v>
      </c>
    </row>
    <row r="110" spans="1:11" x14ac:dyDescent="0.25">
      <c r="A110" t="s">
        <v>155</v>
      </c>
      <c r="B110" t="s">
        <v>61</v>
      </c>
      <c r="C110">
        <v>2003</v>
      </c>
      <c r="D110" t="s">
        <v>17</v>
      </c>
      <c r="E110">
        <v>8.6</v>
      </c>
      <c r="F110" t="s">
        <v>101</v>
      </c>
      <c r="G110">
        <v>3.27</v>
      </c>
      <c r="H110">
        <v>2.83</v>
      </c>
      <c r="I110">
        <v>0.08</v>
      </c>
      <c r="J110">
        <v>1.02</v>
      </c>
      <c r="K110">
        <v>7.1999999999999993</v>
      </c>
    </row>
    <row r="111" spans="1:11" x14ac:dyDescent="0.25">
      <c r="A111" t="s">
        <v>156</v>
      </c>
      <c r="B111" t="s">
        <v>66</v>
      </c>
      <c r="C111">
        <v>2005</v>
      </c>
      <c r="D111" t="s">
        <v>24</v>
      </c>
      <c r="E111">
        <v>7.7</v>
      </c>
      <c r="F111" t="s">
        <v>14</v>
      </c>
      <c r="G111">
        <v>2.57</v>
      </c>
      <c r="H111">
        <v>1.58</v>
      </c>
      <c r="I111">
        <v>2.06</v>
      </c>
      <c r="J111">
        <v>0.21</v>
      </c>
      <c r="K111">
        <v>6.4200000000000008</v>
      </c>
    </row>
    <row r="112" spans="1:11" x14ac:dyDescent="0.25">
      <c r="A112" t="s">
        <v>157</v>
      </c>
      <c r="B112" t="s">
        <v>61</v>
      </c>
      <c r="C112">
        <v>2001</v>
      </c>
      <c r="D112" t="s">
        <v>49</v>
      </c>
      <c r="E112">
        <v>9.5</v>
      </c>
      <c r="F112" t="s">
        <v>158</v>
      </c>
      <c r="G112">
        <v>2.4500000000000002</v>
      </c>
      <c r="H112">
        <v>2.0099999999999998</v>
      </c>
      <c r="I112">
        <v>0.87</v>
      </c>
      <c r="J112">
        <v>0.72</v>
      </c>
      <c r="K112">
        <v>6.05</v>
      </c>
    </row>
    <row r="113" spans="1:11" x14ac:dyDescent="0.25">
      <c r="A113" t="s">
        <v>159</v>
      </c>
      <c r="B113" t="s">
        <v>61</v>
      </c>
      <c r="C113">
        <v>2004</v>
      </c>
      <c r="D113" t="s">
        <v>17</v>
      </c>
      <c r="E113">
        <v>8.3000000000000007</v>
      </c>
      <c r="F113" t="s">
        <v>101</v>
      </c>
      <c r="G113">
        <v>2.71</v>
      </c>
      <c r="H113">
        <v>3.02</v>
      </c>
      <c r="I113">
        <v>0.08</v>
      </c>
      <c r="J113">
        <v>1.0900000000000001</v>
      </c>
      <c r="K113">
        <v>6.9</v>
      </c>
    </row>
    <row r="114" spans="1:11" x14ac:dyDescent="0.25">
      <c r="A114" t="s">
        <v>160</v>
      </c>
      <c r="B114" t="s">
        <v>151</v>
      </c>
      <c r="C114">
        <v>2003</v>
      </c>
      <c r="D114" t="s">
        <v>17</v>
      </c>
      <c r="E114">
        <v>8.5</v>
      </c>
      <c r="F114" t="s">
        <v>14</v>
      </c>
      <c r="G114">
        <v>4.12</v>
      </c>
      <c r="H114">
        <v>1.77</v>
      </c>
      <c r="I114">
        <v>0.87</v>
      </c>
      <c r="J114">
        <v>0.19</v>
      </c>
      <c r="K114">
        <v>6.9500000000000011</v>
      </c>
    </row>
    <row r="115" spans="1:11" x14ac:dyDescent="0.25">
      <c r="A115" t="s">
        <v>161</v>
      </c>
      <c r="B115" t="s">
        <v>61</v>
      </c>
      <c r="C115">
        <v>2002</v>
      </c>
      <c r="D115" t="s">
        <v>73</v>
      </c>
      <c r="E115">
        <v>9</v>
      </c>
      <c r="F115" t="s">
        <v>101</v>
      </c>
      <c r="G115">
        <v>2.93</v>
      </c>
      <c r="H115">
        <v>2.75</v>
      </c>
      <c r="I115">
        <v>0.17</v>
      </c>
      <c r="J115">
        <v>0.99</v>
      </c>
      <c r="K115">
        <v>6.84</v>
      </c>
    </row>
    <row r="116" spans="1:11" x14ac:dyDescent="0.25">
      <c r="A116" t="s">
        <v>162</v>
      </c>
      <c r="B116" t="s">
        <v>103</v>
      </c>
      <c r="C116">
        <v>1996</v>
      </c>
      <c r="D116" t="s">
        <v>1</v>
      </c>
      <c r="E116">
        <v>7.8</v>
      </c>
      <c r="F116" t="s">
        <v>70</v>
      </c>
      <c r="G116">
        <v>3.23</v>
      </c>
      <c r="H116">
        <v>2.35</v>
      </c>
      <c r="I116">
        <v>0.94</v>
      </c>
      <c r="J116">
        <v>0.3</v>
      </c>
      <c r="K116">
        <v>6.8199999999999994</v>
      </c>
    </row>
    <row r="117" spans="1:11" x14ac:dyDescent="0.25">
      <c r="A117" t="s">
        <v>163</v>
      </c>
      <c r="B117" t="s">
        <v>48</v>
      </c>
      <c r="C117">
        <v>2009</v>
      </c>
      <c r="D117" t="s">
        <v>49</v>
      </c>
      <c r="E117">
        <v>9.5</v>
      </c>
      <c r="F117" t="s">
        <v>70</v>
      </c>
      <c r="G117">
        <v>3.28</v>
      </c>
      <c r="H117">
        <v>2.2200000000000002</v>
      </c>
      <c r="I117">
        <v>0.21</v>
      </c>
      <c r="J117">
        <v>1.02</v>
      </c>
      <c r="K117">
        <v>6.73</v>
      </c>
    </row>
    <row r="118" spans="1:11" x14ac:dyDescent="0.25">
      <c r="A118" t="s">
        <v>112</v>
      </c>
      <c r="B118" t="s">
        <v>48</v>
      </c>
      <c r="C118">
        <v>2007</v>
      </c>
      <c r="D118" t="s">
        <v>73</v>
      </c>
      <c r="E118">
        <v>9.5</v>
      </c>
      <c r="F118" t="s">
        <v>74</v>
      </c>
      <c r="G118">
        <v>3.13</v>
      </c>
      <c r="H118">
        <v>2.27</v>
      </c>
      <c r="I118">
        <v>0.28000000000000003</v>
      </c>
      <c r="J118">
        <v>1.04</v>
      </c>
      <c r="K118">
        <v>6.7200000000000006</v>
      </c>
    </row>
    <row r="119" spans="1:11" x14ac:dyDescent="0.25">
      <c r="A119" t="s">
        <v>164</v>
      </c>
      <c r="B119" t="s">
        <v>57</v>
      </c>
      <c r="C119">
        <v>2014</v>
      </c>
      <c r="D119" t="s">
        <v>40</v>
      </c>
      <c r="E119">
        <v>7.8</v>
      </c>
      <c r="F119" t="s">
        <v>14</v>
      </c>
      <c r="G119">
        <v>0.97</v>
      </c>
      <c r="H119">
        <v>2.64</v>
      </c>
      <c r="I119">
        <v>1.98</v>
      </c>
      <c r="J119">
        <v>0.28000000000000003</v>
      </c>
      <c r="K119">
        <v>5.87</v>
      </c>
    </row>
    <row r="120" spans="1:11" x14ac:dyDescent="0.25">
      <c r="A120" t="s">
        <v>165</v>
      </c>
      <c r="B120" t="s">
        <v>48</v>
      </c>
      <c r="C120">
        <v>2011</v>
      </c>
      <c r="D120" t="s">
        <v>13</v>
      </c>
      <c r="E120">
        <v>9.1999999999999993</v>
      </c>
      <c r="F120" t="s">
        <v>94</v>
      </c>
      <c r="G120">
        <v>0.84</v>
      </c>
      <c r="H120">
        <v>4.33</v>
      </c>
      <c r="I120">
        <v>0.11</v>
      </c>
      <c r="J120">
        <v>1.37</v>
      </c>
      <c r="K120">
        <v>6.65</v>
      </c>
    </row>
    <row r="121" spans="1:11" x14ac:dyDescent="0.25">
      <c r="A121" t="s">
        <v>166</v>
      </c>
      <c r="B121" t="s">
        <v>48</v>
      </c>
      <c r="C121">
        <v>2011</v>
      </c>
      <c r="D121" t="s">
        <v>49</v>
      </c>
      <c r="E121">
        <v>9.5</v>
      </c>
      <c r="F121" t="s">
        <v>50</v>
      </c>
      <c r="G121">
        <v>2.82</v>
      </c>
      <c r="H121">
        <v>2.58</v>
      </c>
      <c r="I121">
        <v>0.17</v>
      </c>
      <c r="J121">
        <v>1</v>
      </c>
      <c r="K121">
        <v>6.57</v>
      </c>
    </row>
    <row r="122" spans="1:11" x14ac:dyDescent="0.25">
      <c r="A122" t="s">
        <v>167</v>
      </c>
      <c r="B122" t="s">
        <v>12</v>
      </c>
      <c r="C122">
        <v>2010</v>
      </c>
      <c r="D122" t="s">
        <v>1</v>
      </c>
      <c r="E122">
        <v>8.6</v>
      </c>
      <c r="F122" t="s">
        <v>14</v>
      </c>
      <c r="G122">
        <v>3.19</v>
      </c>
      <c r="H122">
        <v>1.81</v>
      </c>
      <c r="I122">
        <v>1.03</v>
      </c>
      <c r="J122">
        <v>0.47</v>
      </c>
      <c r="K122">
        <v>6.5</v>
      </c>
    </row>
    <row r="123" spans="1:11" x14ac:dyDescent="0.25">
      <c r="A123" t="s">
        <v>168</v>
      </c>
      <c r="B123" t="s">
        <v>19</v>
      </c>
      <c r="C123">
        <v>1987</v>
      </c>
      <c r="D123" t="s">
        <v>147</v>
      </c>
      <c r="E123">
        <v>9</v>
      </c>
      <c r="F123" t="s">
        <v>14</v>
      </c>
      <c r="G123">
        <v>3.74</v>
      </c>
      <c r="H123">
        <v>0.93</v>
      </c>
      <c r="I123">
        <v>1.69</v>
      </c>
      <c r="J123">
        <v>0.14000000000000001</v>
      </c>
      <c r="K123">
        <v>6.4999999999999991</v>
      </c>
    </row>
    <row r="124" spans="1:11" x14ac:dyDescent="0.25">
      <c r="A124" t="s">
        <v>169</v>
      </c>
      <c r="B124" t="s">
        <v>48</v>
      </c>
      <c r="C124">
        <v>2012</v>
      </c>
      <c r="D124" t="s">
        <v>33</v>
      </c>
      <c r="E124">
        <v>8.8000000000000007</v>
      </c>
      <c r="F124" t="s">
        <v>107</v>
      </c>
      <c r="G124">
        <v>2.65</v>
      </c>
      <c r="H124">
        <v>2.61</v>
      </c>
      <c r="I124">
        <v>0.16</v>
      </c>
      <c r="J124">
        <v>1.08</v>
      </c>
      <c r="K124">
        <v>6.5</v>
      </c>
    </row>
    <row r="125" spans="1:11" x14ac:dyDescent="0.25">
      <c r="A125" t="s">
        <v>166</v>
      </c>
      <c r="B125" t="s">
        <v>36</v>
      </c>
      <c r="C125">
        <v>2010</v>
      </c>
      <c r="D125" t="s">
        <v>49</v>
      </c>
      <c r="E125">
        <v>9.5</v>
      </c>
      <c r="F125" t="s">
        <v>50</v>
      </c>
      <c r="G125">
        <v>3.77</v>
      </c>
      <c r="H125">
        <v>2.0299999999999998</v>
      </c>
      <c r="I125">
        <v>0.09</v>
      </c>
      <c r="J125">
        <v>0.6</v>
      </c>
      <c r="K125">
        <v>6.4899999999999993</v>
      </c>
    </row>
    <row r="126" spans="1:11" x14ac:dyDescent="0.25">
      <c r="A126" t="s">
        <v>119</v>
      </c>
      <c r="B126" t="s">
        <v>48</v>
      </c>
      <c r="C126">
        <v>2011</v>
      </c>
      <c r="D126" t="s">
        <v>24</v>
      </c>
      <c r="E126">
        <v>9</v>
      </c>
      <c r="F126" t="s">
        <v>120</v>
      </c>
      <c r="G126">
        <v>2.57</v>
      </c>
      <c r="H126">
        <v>2.68</v>
      </c>
      <c r="I126">
        <v>0.25</v>
      </c>
      <c r="J126">
        <v>0.99</v>
      </c>
      <c r="K126">
        <v>6.49</v>
      </c>
    </row>
    <row r="127" spans="1:11" x14ac:dyDescent="0.25">
      <c r="A127" t="s">
        <v>170</v>
      </c>
      <c r="B127" t="s">
        <v>57</v>
      </c>
      <c r="C127">
        <v>2013</v>
      </c>
      <c r="D127" t="s">
        <v>147</v>
      </c>
      <c r="E127">
        <v>8.6</v>
      </c>
      <c r="F127" t="s">
        <v>14</v>
      </c>
      <c r="G127">
        <v>2.0299999999999998</v>
      </c>
      <c r="H127">
        <v>1.88</v>
      </c>
      <c r="I127">
        <v>1.17</v>
      </c>
      <c r="J127">
        <v>0.36</v>
      </c>
      <c r="K127">
        <v>5.44</v>
      </c>
    </row>
    <row r="128" spans="1:11" x14ac:dyDescent="0.25">
      <c r="A128" t="s">
        <v>171</v>
      </c>
      <c r="B128" t="s">
        <v>61</v>
      </c>
      <c r="C128">
        <v>2006</v>
      </c>
      <c r="D128" t="s">
        <v>24</v>
      </c>
      <c r="E128">
        <v>9.4</v>
      </c>
      <c r="F128" t="s">
        <v>172</v>
      </c>
      <c r="G128">
        <v>1.88</v>
      </c>
      <c r="H128">
        <v>0</v>
      </c>
      <c r="I128">
        <v>2.33</v>
      </c>
      <c r="J128">
        <v>1.74</v>
      </c>
      <c r="K128">
        <v>5.95</v>
      </c>
    </row>
    <row r="129" spans="1:11" x14ac:dyDescent="0.25">
      <c r="A129" t="s">
        <v>173</v>
      </c>
      <c r="B129" t="s">
        <v>174</v>
      </c>
      <c r="C129">
        <v>2001</v>
      </c>
      <c r="D129" t="s">
        <v>24</v>
      </c>
      <c r="E129">
        <v>8.6999999999999993</v>
      </c>
      <c r="F129" t="s">
        <v>14</v>
      </c>
      <c r="G129">
        <v>2.5499999999999998</v>
      </c>
      <c r="H129">
        <v>1.56</v>
      </c>
      <c r="I129">
        <v>1.29</v>
      </c>
      <c r="J129">
        <v>0.99</v>
      </c>
      <c r="K129">
        <v>6.39</v>
      </c>
    </row>
    <row r="130" spans="1:11" x14ac:dyDescent="0.25">
      <c r="A130" t="s">
        <v>175</v>
      </c>
      <c r="B130" t="s">
        <v>52</v>
      </c>
      <c r="C130">
        <v>2014</v>
      </c>
      <c r="D130" t="s">
        <v>31</v>
      </c>
      <c r="E130">
        <v>9.4</v>
      </c>
      <c r="F130" t="s">
        <v>70</v>
      </c>
      <c r="G130">
        <v>1.89</v>
      </c>
      <c r="H130">
        <v>3.13</v>
      </c>
      <c r="I130">
        <v>0.35</v>
      </c>
      <c r="J130">
        <v>0.96</v>
      </c>
      <c r="K130">
        <v>6.3299999999999992</v>
      </c>
    </row>
    <row r="131" spans="1:11" x14ac:dyDescent="0.25">
      <c r="A131" t="s">
        <v>176</v>
      </c>
      <c r="B131" t="s">
        <v>52</v>
      </c>
      <c r="C131">
        <v>2014</v>
      </c>
      <c r="D131" t="s">
        <v>13</v>
      </c>
      <c r="E131">
        <v>8.1</v>
      </c>
      <c r="F131" t="s">
        <v>94</v>
      </c>
      <c r="G131">
        <v>0.83</v>
      </c>
      <c r="H131">
        <v>4.49</v>
      </c>
      <c r="I131">
        <v>0.05</v>
      </c>
      <c r="J131">
        <v>0.94</v>
      </c>
      <c r="K131">
        <v>6.31</v>
      </c>
    </row>
    <row r="132" spans="1:11" x14ac:dyDescent="0.25">
      <c r="A132" t="s">
        <v>177</v>
      </c>
      <c r="B132" t="s">
        <v>61</v>
      </c>
      <c r="C132">
        <v>2002</v>
      </c>
      <c r="D132" t="s">
        <v>24</v>
      </c>
      <c r="E132">
        <v>8.5</v>
      </c>
      <c r="F132" t="s">
        <v>125</v>
      </c>
      <c r="G132">
        <v>3.64</v>
      </c>
      <c r="H132">
        <v>1.2</v>
      </c>
      <c r="I132">
        <v>1.49</v>
      </c>
      <c r="J132">
        <v>7.0000000000000007E-2</v>
      </c>
      <c r="K132">
        <v>6.4</v>
      </c>
    </row>
    <row r="133" spans="1:11" x14ac:dyDescent="0.25">
      <c r="A133" t="s">
        <v>178</v>
      </c>
      <c r="B133" t="s">
        <v>103</v>
      </c>
      <c r="C133">
        <v>1999</v>
      </c>
      <c r="D133" t="s">
        <v>49</v>
      </c>
      <c r="E133">
        <v>8.5</v>
      </c>
      <c r="F133" t="s">
        <v>179</v>
      </c>
      <c r="G133">
        <v>3.11</v>
      </c>
      <c r="H133">
        <v>2.8</v>
      </c>
      <c r="I133">
        <v>0.02</v>
      </c>
      <c r="J133">
        <v>0.33</v>
      </c>
      <c r="K133">
        <v>6.26</v>
      </c>
    </row>
    <row r="134" spans="1:11" x14ac:dyDescent="0.25">
      <c r="A134" t="s">
        <v>180</v>
      </c>
      <c r="B134" t="s">
        <v>26</v>
      </c>
      <c r="C134">
        <v>2006</v>
      </c>
      <c r="D134" t="s">
        <v>31</v>
      </c>
      <c r="E134">
        <v>7.7</v>
      </c>
      <c r="F134" t="s">
        <v>14</v>
      </c>
      <c r="G134">
        <v>1.66</v>
      </c>
      <c r="H134">
        <v>2.75</v>
      </c>
      <c r="I134">
        <v>1.6</v>
      </c>
      <c r="J134">
        <v>0.62</v>
      </c>
      <c r="K134">
        <v>6.63</v>
      </c>
    </row>
    <row r="135" spans="1:11" x14ac:dyDescent="0.25">
      <c r="A135" t="s">
        <v>181</v>
      </c>
      <c r="B135" t="s">
        <v>103</v>
      </c>
      <c r="C135">
        <v>1998</v>
      </c>
      <c r="D135" t="s">
        <v>49</v>
      </c>
      <c r="E135">
        <v>9.3000000000000007</v>
      </c>
      <c r="F135" t="s">
        <v>158</v>
      </c>
      <c r="G135">
        <v>3.18</v>
      </c>
      <c r="H135">
        <v>1.83</v>
      </c>
      <c r="I135">
        <v>0.78</v>
      </c>
      <c r="J135">
        <v>0.24</v>
      </c>
      <c r="K135">
        <v>6.03</v>
      </c>
    </row>
    <row r="136" spans="1:11" x14ac:dyDescent="0.25">
      <c r="A136" t="s">
        <v>182</v>
      </c>
      <c r="B136" t="s">
        <v>48</v>
      </c>
      <c r="C136">
        <v>2008</v>
      </c>
      <c r="D136" t="s">
        <v>49</v>
      </c>
      <c r="E136">
        <v>9.3000000000000007</v>
      </c>
      <c r="F136" t="s">
        <v>158</v>
      </c>
      <c r="G136">
        <v>2.63</v>
      </c>
      <c r="H136">
        <v>1.72</v>
      </c>
      <c r="I136">
        <v>0.83</v>
      </c>
      <c r="J136">
        <v>0.81</v>
      </c>
      <c r="K136">
        <v>5.99</v>
      </c>
    </row>
    <row r="137" spans="1:11" x14ac:dyDescent="0.25">
      <c r="A137" t="s">
        <v>183</v>
      </c>
      <c r="B137" t="s">
        <v>140</v>
      </c>
      <c r="C137">
        <v>2001</v>
      </c>
      <c r="D137" t="s">
        <v>17</v>
      </c>
      <c r="E137">
        <v>8.4</v>
      </c>
      <c r="F137" t="s">
        <v>184</v>
      </c>
      <c r="G137">
        <v>1.37</v>
      </c>
      <c r="H137">
        <v>0.61</v>
      </c>
      <c r="I137">
        <v>0.05</v>
      </c>
      <c r="J137">
        <v>0.09</v>
      </c>
      <c r="K137">
        <v>2.12</v>
      </c>
    </row>
    <row r="138" spans="1:11" x14ac:dyDescent="0.25">
      <c r="A138" t="s">
        <v>185</v>
      </c>
      <c r="B138" t="s">
        <v>61</v>
      </c>
      <c r="C138">
        <v>2005</v>
      </c>
      <c r="D138" t="s">
        <v>29</v>
      </c>
      <c r="E138">
        <v>9</v>
      </c>
      <c r="F138" t="s">
        <v>133</v>
      </c>
      <c r="G138">
        <v>0.93</v>
      </c>
      <c r="H138">
        <v>1.94</v>
      </c>
      <c r="I138">
        <v>0.31</v>
      </c>
      <c r="J138">
        <v>0.7</v>
      </c>
      <c r="K138">
        <v>3.88</v>
      </c>
    </row>
    <row r="139" spans="1:11" x14ac:dyDescent="0.25">
      <c r="A139" t="s">
        <v>186</v>
      </c>
      <c r="B139" t="s">
        <v>66</v>
      </c>
      <c r="C139">
        <v>2001</v>
      </c>
      <c r="D139" t="s">
        <v>17</v>
      </c>
      <c r="E139">
        <v>9.3000000000000007</v>
      </c>
      <c r="F139" t="s">
        <v>14</v>
      </c>
      <c r="G139">
        <v>2.62</v>
      </c>
      <c r="H139">
        <v>1.64</v>
      </c>
      <c r="I139">
        <v>0.99</v>
      </c>
      <c r="J139">
        <v>0.23</v>
      </c>
      <c r="K139">
        <v>5.48</v>
      </c>
    </row>
    <row r="140" spans="1:11" x14ac:dyDescent="0.25">
      <c r="A140" t="s">
        <v>187</v>
      </c>
      <c r="B140" t="s">
        <v>151</v>
      </c>
      <c r="C140">
        <v>2002</v>
      </c>
      <c r="D140" t="s">
        <v>1</v>
      </c>
      <c r="E140">
        <v>9.1999999999999993</v>
      </c>
      <c r="F140" t="s">
        <v>14</v>
      </c>
      <c r="G140">
        <v>4.01</v>
      </c>
      <c r="H140">
        <v>1.26</v>
      </c>
      <c r="I140">
        <v>0.87</v>
      </c>
      <c r="J140">
        <v>0.17</v>
      </c>
      <c r="K140">
        <v>6.31</v>
      </c>
    </row>
    <row r="141" spans="1:11" x14ac:dyDescent="0.25">
      <c r="A141" t="s">
        <v>188</v>
      </c>
      <c r="B141" t="s">
        <v>131</v>
      </c>
      <c r="C141">
        <v>2013</v>
      </c>
      <c r="D141" t="s">
        <v>1</v>
      </c>
      <c r="E141">
        <v>9.5</v>
      </c>
      <c r="F141" t="s">
        <v>14</v>
      </c>
      <c r="G141">
        <v>2.31</v>
      </c>
      <c r="H141">
        <v>1.54</v>
      </c>
      <c r="I141">
        <v>0.79</v>
      </c>
      <c r="J141">
        <v>0.37</v>
      </c>
      <c r="K141">
        <v>5.0100000000000007</v>
      </c>
    </row>
    <row r="142" spans="1:11" x14ac:dyDescent="0.25">
      <c r="A142" t="s">
        <v>189</v>
      </c>
      <c r="B142" t="s">
        <v>131</v>
      </c>
      <c r="C142">
        <v>2012</v>
      </c>
      <c r="D142" t="s">
        <v>1</v>
      </c>
      <c r="E142">
        <v>8.4</v>
      </c>
      <c r="F142" t="s">
        <v>14</v>
      </c>
      <c r="G142">
        <v>2.2999999999999998</v>
      </c>
      <c r="H142">
        <v>1.63</v>
      </c>
      <c r="I142">
        <v>1.32</v>
      </c>
      <c r="J142">
        <v>0.38</v>
      </c>
      <c r="K142">
        <v>5.63</v>
      </c>
    </row>
    <row r="143" spans="1:11" x14ac:dyDescent="0.25">
      <c r="A143" t="s">
        <v>190</v>
      </c>
      <c r="B143" t="s">
        <v>12</v>
      </c>
      <c r="C143">
        <v>2007</v>
      </c>
      <c r="D143" t="s">
        <v>73</v>
      </c>
      <c r="E143">
        <v>6.9</v>
      </c>
      <c r="F143" t="s">
        <v>14</v>
      </c>
      <c r="G143">
        <v>3.05</v>
      </c>
      <c r="H143">
        <v>1.17</v>
      </c>
      <c r="I143">
        <v>0.28999999999999998</v>
      </c>
      <c r="J143">
        <v>0.46</v>
      </c>
      <c r="K143">
        <v>4.97</v>
      </c>
    </row>
    <row r="144" spans="1:11" x14ac:dyDescent="0.25">
      <c r="A144" t="s">
        <v>191</v>
      </c>
      <c r="B144" t="s">
        <v>103</v>
      </c>
      <c r="C144">
        <v>1996</v>
      </c>
      <c r="D144" t="s">
        <v>29</v>
      </c>
      <c r="E144">
        <v>9.1</v>
      </c>
      <c r="F144" t="s">
        <v>133</v>
      </c>
      <c r="G144">
        <v>2.2599999999999998</v>
      </c>
      <c r="H144">
        <v>1.89</v>
      </c>
      <c r="I144">
        <v>1.36</v>
      </c>
      <c r="J144">
        <v>0.23</v>
      </c>
      <c r="K144">
        <v>5.74</v>
      </c>
    </row>
    <row r="145" spans="1:11" x14ac:dyDescent="0.25">
      <c r="A145" t="s">
        <v>192</v>
      </c>
      <c r="B145" t="s">
        <v>103</v>
      </c>
      <c r="C145">
        <v>1998</v>
      </c>
      <c r="D145" t="s">
        <v>1</v>
      </c>
      <c r="E145">
        <v>9.3000000000000007</v>
      </c>
      <c r="F145" t="s">
        <v>70</v>
      </c>
      <c r="G145">
        <v>3.68</v>
      </c>
      <c r="H145">
        <v>1.75</v>
      </c>
      <c r="I145">
        <v>1.42</v>
      </c>
      <c r="J145">
        <v>0.28000000000000003</v>
      </c>
      <c r="K145">
        <v>7.13</v>
      </c>
    </row>
    <row r="146" spans="1:11" x14ac:dyDescent="0.25">
      <c r="A146" t="s">
        <v>193</v>
      </c>
      <c r="B146" t="s">
        <v>66</v>
      </c>
      <c r="C146">
        <v>2002</v>
      </c>
      <c r="D146" t="s">
        <v>1</v>
      </c>
      <c r="E146">
        <v>9.4</v>
      </c>
      <c r="F146" t="s">
        <v>14</v>
      </c>
      <c r="G146">
        <v>3.21</v>
      </c>
      <c r="H146">
        <v>1.1100000000000001</v>
      </c>
      <c r="I146">
        <v>0.95</v>
      </c>
      <c r="J146">
        <v>0.2</v>
      </c>
      <c r="K146">
        <v>5.4700000000000006</v>
      </c>
    </row>
    <row r="147" spans="1:11" x14ac:dyDescent="0.25">
      <c r="A147" t="s">
        <v>194</v>
      </c>
      <c r="B147" t="s">
        <v>26</v>
      </c>
      <c r="C147">
        <v>2006</v>
      </c>
      <c r="D147" t="s">
        <v>40</v>
      </c>
      <c r="E147">
        <v>6.6</v>
      </c>
      <c r="F147" t="s">
        <v>195</v>
      </c>
      <c r="G147">
        <v>3.09</v>
      </c>
      <c r="H147">
        <v>1.92</v>
      </c>
      <c r="I147">
        <v>7.0000000000000007E-2</v>
      </c>
      <c r="J147">
        <v>0.57999999999999996</v>
      </c>
      <c r="K147">
        <v>5.66</v>
      </c>
    </row>
    <row r="148" spans="1:11" x14ac:dyDescent="0.25">
      <c r="A148" t="s">
        <v>196</v>
      </c>
      <c r="B148" t="s">
        <v>57</v>
      </c>
      <c r="C148">
        <v>2011</v>
      </c>
      <c r="D148" t="s">
        <v>33</v>
      </c>
      <c r="E148">
        <v>9.5</v>
      </c>
      <c r="F148" t="s">
        <v>14</v>
      </c>
      <c r="G148">
        <v>2.5</v>
      </c>
      <c r="H148">
        <v>1.8</v>
      </c>
      <c r="I148">
        <v>0.65</v>
      </c>
      <c r="J148">
        <v>0.39</v>
      </c>
      <c r="K148">
        <v>5.34</v>
      </c>
    </row>
    <row r="149" spans="1:11" x14ac:dyDescent="0.25">
      <c r="A149" t="s">
        <v>197</v>
      </c>
      <c r="B149" t="s">
        <v>66</v>
      </c>
      <c r="C149">
        <v>2001</v>
      </c>
      <c r="D149" t="s">
        <v>1</v>
      </c>
      <c r="E149">
        <v>8.1999999999999993</v>
      </c>
      <c r="F149" t="s">
        <v>14</v>
      </c>
      <c r="G149">
        <v>3.14</v>
      </c>
      <c r="H149">
        <v>1.24</v>
      </c>
      <c r="I149">
        <v>0.91</v>
      </c>
      <c r="J149">
        <v>0.2</v>
      </c>
      <c r="K149">
        <v>5.49</v>
      </c>
    </row>
    <row r="150" spans="1:11" x14ac:dyDescent="0.25">
      <c r="A150" t="s">
        <v>198</v>
      </c>
      <c r="B150" t="s">
        <v>48</v>
      </c>
      <c r="C150">
        <v>2009</v>
      </c>
      <c r="D150" t="s">
        <v>49</v>
      </c>
      <c r="E150">
        <v>9</v>
      </c>
      <c r="F150" t="s">
        <v>107</v>
      </c>
      <c r="G150">
        <v>2.54</v>
      </c>
      <c r="H150">
        <v>1.95</v>
      </c>
      <c r="I150">
        <v>0.21</v>
      </c>
      <c r="J150">
        <v>0.86</v>
      </c>
      <c r="K150">
        <v>5.56</v>
      </c>
    </row>
    <row r="151" spans="1:11" x14ac:dyDescent="0.25">
      <c r="A151" t="s">
        <v>199</v>
      </c>
      <c r="B151" t="s">
        <v>92</v>
      </c>
      <c r="C151">
        <v>1999</v>
      </c>
      <c r="D151" t="s">
        <v>29</v>
      </c>
      <c r="E151">
        <v>8.4</v>
      </c>
      <c r="F151" t="s">
        <v>14</v>
      </c>
      <c r="G151">
        <v>2.95</v>
      </c>
      <c r="H151">
        <v>0.6</v>
      </c>
      <c r="I151">
        <v>1.97</v>
      </c>
      <c r="J151">
        <v>0.04</v>
      </c>
      <c r="K151">
        <v>5.56</v>
      </c>
    </row>
    <row r="152" spans="1:11" x14ac:dyDescent="0.25">
      <c r="A152" t="s">
        <v>200</v>
      </c>
      <c r="B152" t="s">
        <v>36</v>
      </c>
      <c r="C152">
        <v>2007</v>
      </c>
      <c r="D152" t="s">
        <v>49</v>
      </c>
      <c r="E152">
        <v>8.1999999999999993</v>
      </c>
      <c r="F152" t="s">
        <v>107</v>
      </c>
      <c r="G152">
        <v>3.28</v>
      </c>
      <c r="H152">
        <v>1.64</v>
      </c>
      <c r="I152">
        <v>7.0000000000000007E-2</v>
      </c>
      <c r="J152">
        <v>0.56000000000000005</v>
      </c>
      <c r="K152">
        <v>5.5500000000000007</v>
      </c>
    </row>
    <row r="153" spans="1:11" x14ac:dyDescent="0.25">
      <c r="A153" t="s">
        <v>201</v>
      </c>
      <c r="B153" t="s">
        <v>48</v>
      </c>
      <c r="C153">
        <v>2011</v>
      </c>
      <c r="D153" t="s">
        <v>49</v>
      </c>
      <c r="E153">
        <v>9.6</v>
      </c>
      <c r="F153" t="s">
        <v>202</v>
      </c>
      <c r="G153">
        <v>2.72</v>
      </c>
      <c r="H153">
        <v>1.89</v>
      </c>
      <c r="I153">
        <v>0.11</v>
      </c>
      <c r="J153">
        <v>0.82</v>
      </c>
      <c r="K153">
        <v>5.5400000000000009</v>
      </c>
    </row>
    <row r="154" spans="1:11" x14ac:dyDescent="0.25">
      <c r="A154" t="s">
        <v>203</v>
      </c>
      <c r="B154" t="s">
        <v>36</v>
      </c>
      <c r="C154">
        <v>2009</v>
      </c>
      <c r="D154" t="s">
        <v>17</v>
      </c>
      <c r="E154">
        <v>9.1999999999999993</v>
      </c>
      <c r="F154" t="s">
        <v>38</v>
      </c>
      <c r="G154">
        <v>2.99</v>
      </c>
      <c r="H154">
        <v>1.9</v>
      </c>
      <c r="I154">
        <v>0.1</v>
      </c>
      <c r="J154">
        <v>0.51</v>
      </c>
      <c r="K154">
        <v>5.5</v>
      </c>
    </row>
    <row r="155" spans="1:11" x14ac:dyDescent="0.25">
      <c r="A155" t="s">
        <v>204</v>
      </c>
      <c r="B155" t="s">
        <v>26</v>
      </c>
      <c r="C155">
        <v>2010</v>
      </c>
      <c r="D155" t="s">
        <v>24</v>
      </c>
      <c r="E155">
        <v>8.6</v>
      </c>
      <c r="F155" t="s">
        <v>14</v>
      </c>
      <c r="G155">
        <v>0.63</v>
      </c>
      <c r="H155">
        <v>0.67</v>
      </c>
      <c r="I155">
        <v>4.3499999999999996</v>
      </c>
      <c r="J155">
        <v>0.15</v>
      </c>
      <c r="K155">
        <v>5.8</v>
      </c>
    </row>
    <row r="156" spans="1:11" x14ac:dyDescent="0.25">
      <c r="A156" t="s">
        <v>205</v>
      </c>
      <c r="B156" t="s">
        <v>103</v>
      </c>
      <c r="C156">
        <v>2000</v>
      </c>
      <c r="D156" t="s">
        <v>24</v>
      </c>
      <c r="E156">
        <v>9.1999999999999993</v>
      </c>
      <c r="F156" t="s">
        <v>127</v>
      </c>
      <c r="G156">
        <v>1.62</v>
      </c>
      <c r="H156">
        <v>0.77</v>
      </c>
      <c r="I156">
        <v>2.78</v>
      </c>
      <c r="J156">
        <v>0.14000000000000001</v>
      </c>
      <c r="K156">
        <v>5.31</v>
      </c>
    </row>
    <row r="157" spans="1:11" x14ac:dyDescent="0.25">
      <c r="A157" t="s">
        <v>206</v>
      </c>
      <c r="B157" t="s">
        <v>61</v>
      </c>
      <c r="C157">
        <v>2003</v>
      </c>
      <c r="D157" t="s">
        <v>24</v>
      </c>
      <c r="E157">
        <v>8.3000000000000007</v>
      </c>
      <c r="F157" t="s">
        <v>172</v>
      </c>
      <c r="G157">
        <v>1.92</v>
      </c>
      <c r="H157">
        <v>1.08</v>
      </c>
      <c r="I157">
        <v>2.11</v>
      </c>
      <c r="J157">
        <v>0.17</v>
      </c>
      <c r="K157">
        <v>5.2799999999999994</v>
      </c>
    </row>
    <row r="158" spans="1:11" x14ac:dyDescent="0.25">
      <c r="A158" t="s">
        <v>207</v>
      </c>
      <c r="B158" t="s">
        <v>92</v>
      </c>
      <c r="C158">
        <v>2000</v>
      </c>
      <c r="D158" t="s">
        <v>208</v>
      </c>
      <c r="E158">
        <v>7.5</v>
      </c>
      <c r="F158" t="s">
        <v>14</v>
      </c>
      <c r="G158">
        <v>3.18</v>
      </c>
      <c r="H158">
        <v>1.24</v>
      </c>
      <c r="I158">
        <v>0.94</v>
      </c>
      <c r="J158">
        <v>0.09</v>
      </c>
      <c r="K158">
        <v>5.4499999999999993</v>
      </c>
    </row>
    <row r="159" spans="1:11" x14ac:dyDescent="0.25">
      <c r="A159" t="s">
        <v>209</v>
      </c>
      <c r="B159" t="s">
        <v>66</v>
      </c>
      <c r="C159">
        <v>2003</v>
      </c>
      <c r="D159" t="s">
        <v>1</v>
      </c>
      <c r="E159">
        <v>9.1999999999999993</v>
      </c>
      <c r="F159" t="s">
        <v>14</v>
      </c>
      <c r="G159">
        <v>2.93</v>
      </c>
      <c r="H159">
        <v>1.25</v>
      </c>
      <c r="I159">
        <v>0.83</v>
      </c>
      <c r="J159">
        <v>0.2</v>
      </c>
      <c r="K159">
        <v>5.21</v>
      </c>
    </row>
    <row r="160" spans="1:11" x14ac:dyDescent="0.25">
      <c r="A160" t="s">
        <v>210</v>
      </c>
      <c r="B160" t="s">
        <v>61</v>
      </c>
      <c r="C160">
        <v>2001</v>
      </c>
      <c r="D160" t="s">
        <v>1</v>
      </c>
      <c r="E160">
        <v>6.9</v>
      </c>
      <c r="F160" t="s">
        <v>211</v>
      </c>
      <c r="G160">
        <v>2.0699999999999998</v>
      </c>
      <c r="H160">
        <v>2.29</v>
      </c>
      <c r="I160">
        <v>0.24</v>
      </c>
      <c r="J160">
        <v>0.82</v>
      </c>
      <c r="K160">
        <v>5.42</v>
      </c>
    </row>
    <row r="161" spans="1:11" x14ac:dyDescent="0.25">
      <c r="A161" t="s">
        <v>212</v>
      </c>
      <c r="B161" t="s">
        <v>131</v>
      </c>
      <c r="C161">
        <v>2014</v>
      </c>
      <c r="D161" t="s">
        <v>29</v>
      </c>
      <c r="E161">
        <v>9.1999999999999993</v>
      </c>
      <c r="F161" t="s">
        <v>14</v>
      </c>
      <c r="G161">
        <v>2.68</v>
      </c>
      <c r="H161">
        <v>1.1499999999999999</v>
      </c>
      <c r="I161">
        <v>0.85</v>
      </c>
      <c r="J161">
        <v>0.39</v>
      </c>
      <c r="K161">
        <v>5.0699999999999994</v>
      </c>
    </row>
    <row r="162" spans="1:11" x14ac:dyDescent="0.25">
      <c r="A162" t="s">
        <v>213</v>
      </c>
      <c r="B162" t="s">
        <v>48</v>
      </c>
      <c r="C162">
        <v>2010</v>
      </c>
      <c r="D162" t="s">
        <v>24</v>
      </c>
      <c r="E162">
        <v>8</v>
      </c>
      <c r="F162" t="s">
        <v>172</v>
      </c>
      <c r="G162">
        <v>1.75</v>
      </c>
      <c r="H162">
        <v>1.23</v>
      </c>
      <c r="I162">
        <v>1.87</v>
      </c>
      <c r="J162">
        <v>0.51</v>
      </c>
      <c r="K162">
        <v>5.3599999999999994</v>
      </c>
    </row>
    <row r="163" spans="1:11" x14ac:dyDescent="0.25">
      <c r="A163" t="s">
        <v>214</v>
      </c>
      <c r="B163" t="s">
        <v>48</v>
      </c>
      <c r="C163">
        <v>2008</v>
      </c>
      <c r="D163" t="s">
        <v>17</v>
      </c>
      <c r="E163">
        <v>8.3000000000000007</v>
      </c>
      <c r="F163" t="s">
        <v>70</v>
      </c>
      <c r="G163">
        <v>1.28</v>
      </c>
      <c r="H163">
        <v>1.83</v>
      </c>
      <c r="I163">
        <v>0.56999999999999995</v>
      </c>
      <c r="J163">
        <v>0.52</v>
      </c>
      <c r="K163">
        <v>4.2</v>
      </c>
    </row>
    <row r="164" spans="1:11" x14ac:dyDescent="0.25">
      <c r="A164" t="s">
        <v>215</v>
      </c>
      <c r="B164" t="s">
        <v>174</v>
      </c>
      <c r="C164">
        <v>1999</v>
      </c>
      <c r="D164" t="s">
        <v>31</v>
      </c>
      <c r="E164">
        <v>8.6999999999999993</v>
      </c>
      <c r="F164" t="s">
        <v>14</v>
      </c>
      <c r="G164">
        <v>3.02</v>
      </c>
      <c r="H164">
        <v>1.1200000000000001</v>
      </c>
      <c r="I164">
        <v>1.01</v>
      </c>
      <c r="J164">
        <v>0.16</v>
      </c>
      <c r="K164">
        <v>5.31</v>
      </c>
    </row>
    <row r="165" spans="1:11" x14ac:dyDescent="0.25">
      <c r="A165" t="s">
        <v>198</v>
      </c>
      <c r="B165" t="s">
        <v>36</v>
      </c>
      <c r="C165">
        <v>2009</v>
      </c>
      <c r="D165" t="s">
        <v>49</v>
      </c>
      <c r="E165">
        <v>9.1</v>
      </c>
      <c r="F165" t="s">
        <v>107</v>
      </c>
      <c r="G165">
        <v>3.14</v>
      </c>
      <c r="H165">
        <v>1.55</v>
      </c>
      <c r="I165">
        <v>0.08</v>
      </c>
      <c r="J165">
        <v>0.52</v>
      </c>
      <c r="K165">
        <v>5.2900000000000009</v>
      </c>
    </row>
    <row r="166" spans="1:11" x14ac:dyDescent="0.25">
      <c r="A166" t="s">
        <v>216</v>
      </c>
      <c r="B166" t="s">
        <v>92</v>
      </c>
      <c r="C166">
        <v>1999</v>
      </c>
      <c r="D166" t="s">
        <v>1</v>
      </c>
      <c r="E166">
        <v>9.3000000000000007</v>
      </c>
      <c r="F166" t="s">
        <v>14</v>
      </c>
      <c r="G166">
        <v>3.33</v>
      </c>
      <c r="H166">
        <v>0.79</v>
      </c>
      <c r="I166">
        <v>1.0900000000000001</v>
      </c>
      <c r="J166">
        <v>0.06</v>
      </c>
      <c r="K166">
        <v>5.27</v>
      </c>
    </row>
    <row r="167" spans="1:11" x14ac:dyDescent="0.25">
      <c r="A167" t="s">
        <v>217</v>
      </c>
      <c r="B167" t="s">
        <v>103</v>
      </c>
      <c r="C167">
        <v>1997</v>
      </c>
      <c r="D167" t="s">
        <v>147</v>
      </c>
      <c r="E167">
        <v>7.6</v>
      </c>
      <c r="F167" t="s">
        <v>218</v>
      </c>
      <c r="G167">
        <v>2.2999999999999998</v>
      </c>
      <c r="H167">
        <v>2.46</v>
      </c>
      <c r="I167">
        <v>0.2</v>
      </c>
      <c r="J167">
        <v>0.28000000000000003</v>
      </c>
      <c r="K167">
        <v>5.24</v>
      </c>
    </row>
    <row r="168" spans="1:11" x14ac:dyDescent="0.25">
      <c r="A168" t="s">
        <v>219</v>
      </c>
      <c r="B168" t="s">
        <v>61</v>
      </c>
      <c r="C168">
        <v>2003</v>
      </c>
      <c r="D168" t="s">
        <v>13</v>
      </c>
      <c r="E168">
        <v>9.5</v>
      </c>
      <c r="F168" t="s">
        <v>94</v>
      </c>
      <c r="G168">
        <v>4.26</v>
      </c>
      <c r="H168">
        <v>0.26</v>
      </c>
      <c r="I168">
        <v>0.01</v>
      </c>
      <c r="J168">
        <v>0.71</v>
      </c>
      <c r="K168">
        <v>5.2399999999999993</v>
      </c>
    </row>
    <row r="169" spans="1:11" x14ac:dyDescent="0.25">
      <c r="A169" t="s">
        <v>148</v>
      </c>
      <c r="B169" t="s">
        <v>123</v>
      </c>
      <c r="C169">
        <v>2014</v>
      </c>
      <c r="D169" t="s">
        <v>73</v>
      </c>
      <c r="E169">
        <v>8.3000000000000007</v>
      </c>
      <c r="F169" t="s">
        <v>74</v>
      </c>
      <c r="G169">
        <v>3.25</v>
      </c>
      <c r="H169">
        <v>1.49</v>
      </c>
      <c r="I169">
        <v>0.01</v>
      </c>
      <c r="J169">
        <v>0.48</v>
      </c>
      <c r="K169">
        <v>5.23</v>
      </c>
    </row>
    <row r="170" spans="1:11" x14ac:dyDescent="0.25">
      <c r="A170" t="s">
        <v>220</v>
      </c>
      <c r="B170" t="s">
        <v>131</v>
      </c>
      <c r="C170">
        <v>2012</v>
      </c>
      <c r="D170" t="s">
        <v>37</v>
      </c>
      <c r="E170">
        <v>7.5</v>
      </c>
      <c r="F170" t="s">
        <v>14</v>
      </c>
      <c r="G170">
        <v>2.52</v>
      </c>
      <c r="H170">
        <v>1.23</v>
      </c>
      <c r="I170">
        <v>0.51</v>
      </c>
      <c r="J170">
        <v>0.38</v>
      </c>
      <c r="K170">
        <v>4.6399999999999997</v>
      </c>
    </row>
    <row r="171" spans="1:11" x14ac:dyDescent="0.25">
      <c r="A171" t="s">
        <v>221</v>
      </c>
      <c r="B171" t="s">
        <v>61</v>
      </c>
      <c r="C171">
        <v>2006</v>
      </c>
      <c r="D171" t="s">
        <v>24</v>
      </c>
      <c r="E171">
        <v>8.3000000000000007</v>
      </c>
      <c r="F171" t="s">
        <v>172</v>
      </c>
      <c r="G171">
        <v>2.2000000000000002</v>
      </c>
      <c r="H171">
        <v>0.57999999999999996</v>
      </c>
      <c r="I171">
        <v>1.38</v>
      </c>
      <c r="J171">
        <v>0.17</v>
      </c>
      <c r="K171">
        <v>4.33</v>
      </c>
    </row>
    <row r="172" spans="1:11" x14ac:dyDescent="0.25">
      <c r="A172" t="s">
        <v>222</v>
      </c>
      <c r="B172" t="s">
        <v>23</v>
      </c>
      <c r="C172">
        <v>1994</v>
      </c>
      <c r="D172" t="s">
        <v>1</v>
      </c>
      <c r="E172">
        <v>7.9</v>
      </c>
      <c r="F172" t="s">
        <v>14</v>
      </c>
      <c r="G172">
        <v>2.4900000000000002</v>
      </c>
      <c r="H172">
        <v>0.98</v>
      </c>
      <c r="I172">
        <v>1.57</v>
      </c>
      <c r="J172">
        <v>0.15</v>
      </c>
      <c r="K172">
        <v>5.19</v>
      </c>
    </row>
    <row r="173" spans="1:11" x14ac:dyDescent="0.25">
      <c r="A173" t="s">
        <v>223</v>
      </c>
      <c r="B173" t="s">
        <v>46</v>
      </c>
      <c r="C173">
        <v>1995</v>
      </c>
      <c r="D173" t="s">
        <v>1</v>
      </c>
      <c r="E173">
        <v>9.3000000000000007</v>
      </c>
      <c r="F173" t="s">
        <v>14</v>
      </c>
      <c r="G173">
        <v>2.1</v>
      </c>
      <c r="H173">
        <v>0.74</v>
      </c>
      <c r="I173">
        <v>2.2000000000000002</v>
      </c>
      <c r="J173">
        <v>0.11</v>
      </c>
      <c r="K173">
        <v>5.15</v>
      </c>
    </row>
    <row r="174" spans="1:11" x14ac:dyDescent="0.25">
      <c r="A174" t="s">
        <v>224</v>
      </c>
      <c r="B174" t="s">
        <v>61</v>
      </c>
      <c r="C174">
        <v>2003</v>
      </c>
      <c r="D174" t="s">
        <v>73</v>
      </c>
      <c r="E174">
        <v>5.9</v>
      </c>
      <c r="F174" t="s">
        <v>101</v>
      </c>
      <c r="G174">
        <v>1.98</v>
      </c>
      <c r="H174">
        <v>2.23</v>
      </c>
      <c r="I174">
        <v>0.13</v>
      </c>
      <c r="J174">
        <v>0.8</v>
      </c>
      <c r="K174">
        <v>5.14</v>
      </c>
    </row>
    <row r="175" spans="1:11" x14ac:dyDescent="0.25">
      <c r="A175" t="s">
        <v>154</v>
      </c>
      <c r="B175" t="s">
        <v>123</v>
      </c>
      <c r="C175">
        <v>2016</v>
      </c>
      <c r="D175" t="s">
        <v>73</v>
      </c>
      <c r="E175">
        <v>9.3000000000000007</v>
      </c>
      <c r="F175" t="s">
        <v>101</v>
      </c>
      <c r="G175">
        <v>3.37</v>
      </c>
      <c r="H175">
        <v>1.26</v>
      </c>
      <c r="I175">
        <v>0.02</v>
      </c>
      <c r="J175">
        <v>0.48</v>
      </c>
      <c r="K175">
        <v>5.129999999999999</v>
      </c>
    </row>
    <row r="176" spans="1:11" x14ac:dyDescent="0.25">
      <c r="A176" t="s">
        <v>225</v>
      </c>
      <c r="B176" t="s">
        <v>48</v>
      </c>
      <c r="C176">
        <v>2009</v>
      </c>
      <c r="D176" t="s">
        <v>49</v>
      </c>
      <c r="E176">
        <v>8.6</v>
      </c>
      <c r="F176" t="s">
        <v>226</v>
      </c>
      <c r="G176">
        <v>1.96</v>
      </c>
      <c r="H176">
        <v>1.42</v>
      </c>
      <c r="I176">
        <v>1.08</v>
      </c>
      <c r="J176">
        <v>0.64</v>
      </c>
      <c r="K176">
        <v>5.0999999999999996</v>
      </c>
    </row>
    <row r="177" spans="1:11" x14ac:dyDescent="0.25">
      <c r="A177" t="s">
        <v>227</v>
      </c>
      <c r="B177" t="s">
        <v>36</v>
      </c>
      <c r="C177">
        <v>2010</v>
      </c>
      <c r="D177" t="s">
        <v>24</v>
      </c>
      <c r="E177">
        <v>7.8</v>
      </c>
      <c r="F177" t="s">
        <v>38</v>
      </c>
      <c r="G177">
        <v>3.59</v>
      </c>
      <c r="H177">
        <v>1.0900000000000001</v>
      </c>
      <c r="I177">
        <v>0.05</v>
      </c>
      <c r="J177">
        <v>0.37</v>
      </c>
      <c r="K177">
        <v>5.0999999999999996</v>
      </c>
    </row>
    <row r="178" spans="1:11" x14ac:dyDescent="0.25">
      <c r="A178" t="s">
        <v>228</v>
      </c>
      <c r="B178" t="s">
        <v>26</v>
      </c>
      <c r="C178">
        <v>2008</v>
      </c>
      <c r="D178" t="s">
        <v>13</v>
      </c>
      <c r="E178">
        <v>7</v>
      </c>
      <c r="F178" t="s">
        <v>229</v>
      </c>
      <c r="G178">
        <v>1.63</v>
      </c>
      <c r="H178">
        <v>2.46</v>
      </c>
      <c r="I178">
        <v>0.44</v>
      </c>
      <c r="J178">
        <v>0.56999999999999995</v>
      </c>
      <c r="K178">
        <v>5.1000000000000014</v>
      </c>
    </row>
    <row r="179" spans="1:11" x14ac:dyDescent="0.25">
      <c r="A179" t="s">
        <v>230</v>
      </c>
      <c r="B179" t="s">
        <v>143</v>
      </c>
      <c r="C179">
        <v>2006</v>
      </c>
      <c r="D179" t="s">
        <v>49</v>
      </c>
      <c r="E179">
        <v>8.4</v>
      </c>
      <c r="F179" t="s">
        <v>50</v>
      </c>
      <c r="G179">
        <v>1.7</v>
      </c>
      <c r="H179">
        <v>2.0299999999999998</v>
      </c>
      <c r="I179">
        <v>0.16</v>
      </c>
      <c r="J179">
        <v>1.19</v>
      </c>
      <c r="K179">
        <v>5.08</v>
      </c>
    </row>
    <row r="180" spans="1:11" x14ac:dyDescent="0.25">
      <c r="A180" t="s">
        <v>231</v>
      </c>
      <c r="B180" t="s">
        <v>48</v>
      </c>
      <c r="C180">
        <v>2010</v>
      </c>
      <c r="D180" t="s">
        <v>13</v>
      </c>
      <c r="E180">
        <v>8.6999999999999993</v>
      </c>
      <c r="F180" t="s">
        <v>94</v>
      </c>
      <c r="G180">
        <v>0.61</v>
      </c>
      <c r="H180">
        <v>3.28</v>
      </c>
      <c r="I180">
        <v>0.06</v>
      </c>
      <c r="J180">
        <v>1.1200000000000001</v>
      </c>
      <c r="K180">
        <v>5.07</v>
      </c>
    </row>
    <row r="181" spans="1:11" x14ac:dyDescent="0.25">
      <c r="A181" t="s">
        <v>232</v>
      </c>
      <c r="B181" t="s">
        <v>23</v>
      </c>
      <c r="C181">
        <v>1999</v>
      </c>
      <c r="D181" t="s">
        <v>1</v>
      </c>
      <c r="E181">
        <v>9.6999999999999993</v>
      </c>
      <c r="F181" t="s">
        <v>14</v>
      </c>
      <c r="G181">
        <v>3.4</v>
      </c>
      <c r="H181">
        <v>1.3</v>
      </c>
      <c r="I181">
        <v>0.15</v>
      </c>
      <c r="J181">
        <v>0.22</v>
      </c>
      <c r="K181">
        <v>5.07</v>
      </c>
    </row>
    <row r="182" spans="1:11" x14ac:dyDescent="0.25">
      <c r="A182" t="s">
        <v>233</v>
      </c>
      <c r="B182" t="s">
        <v>52</v>
      </c>
      <c r="C182">
        <v>2016</v>
      </c>
      <c r="D182" t="s">
        <v>24</v>
      </c>
      <c r="E182">
        <v>8.1</v>
      </c>
      <c r="F182" t="s">
        <v>172</v>
      </c>
      <c r="G182">
        <v>1.81</v>
      </c>
      <c r="H182">
        <v>1.53</v>
      </c>
      <c r="I182">
        <v>1.05</v>
      </c>
      <c r="J182">
        <v>0.68</v>
      </c>
      <c r="K182">
        <v>5.0699999999999994</v>
      </c>
    </row>
    <row r="183" spans="1:11" x14ac:dyDescent="0.25">
      <c r="A183" t="s">
        <v>129</v>
      </c>
      <c r="B183" t="s">
        <v>123</v>
      </c>
      <c r="C183">
        <v>2015</v>
      </c>
      <c r="D183" t="s">
        <v>24</v>
      </c>
      <c r="E183">
        <v>8.4</v>
      </c>
      <c r="F183" t="s">
        <v>120</v>
      </c>
      <c r="G183">
        <v>2.94</v>
      </c>
      <c r="H183">
        <v>1.62</v>
      </c>
      <c r="I183">
        <v>0.02</v>
      </c>
      <c r="J183">
        <v>0.45</v>
      </c>
      <c r="K183">
        <v>5.03</v>
      </c>
    </row>
    <row r="184" spans="1:11" x14ac:dyDescent="0.25">
      <c r="A184" t="s">
        <v>234</v>
      </c>
      <c r="B184" t="s">
        <v>103</v>
      </c>
      <c r="C184">
        <v>1999</v>
      </c>
      <c r="D184" t="s">
        <v>13</v>
      </c>
      <c r="E184">
        <v>9.6</v>
      </c>
      <c r="F184" t="s">
        <v>74</v>
      </c>
      <c r="G184">
        <v>3.42</v>
      </c>
      <c r="H184">
        <v>1.38</v>
      </c>
      <c r="I184">
        <v>0.02</v>
      </c>
      <c r="J184">
        <v>0.2</v>
      </c>
      <c r="K184">
        <v>5.0199999999999996</v>
      </c>
    </row>
    <row r="185" spans="1:11" x14ac:dyDescent="0.25">
      <c r="A185" t="s">
        <v>235</v>
      </c>
      <c r="B185" t="s">
        <v>36</v>
      </c>
      <c r="C185">
        <v>2006</v>
      </c>
      <c r="D185" t="s">
        <v>73</v>
      </c>
      <c r="E185">
        <v>9.4</v>
      </c>
      <c r="F185" t="s">
        <v>38</v>
      </c>
      <c r="G185">
        <v>3.54</v>
      </c>
      <c r="H185">
        <v>1.88</v>
      </c>
      <c r="I185">
        <v>7.0000000000000007E-2</v>
      </c>
      <c r="J185">
        <v>0.6</v>
      </c>
      <c r="K185">
        <v>6.09</v>
      </c>
    </row>
    <row r="186" spans="1:11" x14ac:dyDescent="0.25">
      <c r="A186" t="s">
        <v>236</v>
      </c>
      <c r="B186" t="s">
        <v>36</v>
      </c>
      <c r="C186">
        <v>2008</v>
      </c>
      <c r="D186" t="s">
        <v>73</v>
      </c>
      <c r="E186">
        <v>9.4</v>
      </c>
      <c r="F186" t="s">
        <v>38</v>
      </c>
      <c r="G186">
        <v>4.1500000000000004</v>
      </c>
      <c r="H186">
        <v>1.91</v>
      </c>
      <c r="I186">
        <v>0.06</v>
      </c>
      <c r="J186">
        <v>0.64</v>
      </c>
      <c r="K186">
        <v>6.76</v>
      </c>
    </row>
    <row r="187" spans="1:11" x14ac:dyDescent="0.25">
      <c r="A187" t="s">
        <v>237</v>
      </c>
      <c r="B187" t="s">
        <v>123</v>
      </c>
      <c r="C187">
        <v>2015</v>
      </c>
      <c r="D187" t="s">
        <v>73</v>
      </c>
      <c r="E187">
        <v>8.6</v>
      </c>
      <c r="F187" t="s">
        <v>238</v>
      </c>
      <c r="G187">
        <v>2.94</v>
      </c>
      <c r="H187">
        <v>1.49</v>
      </c>
      <c r="I187">
        <v>0.03</v>
      </c>
      <c r="J187">
        <v>0.45</v>
      </c>
      <c r="K187">
        <v>4.91</v>
      </c>
    </row>
    <row r="188" spans="1:11" x14ac:dyDescent="0.25">
      <c r="A188" t="s">
        <v>239</v>
      </c>
      <c r="B188" t="s">
        <v>140</v>
      </c>
      <c r="C188">
        <v>2001</v>
      </c>
      <c r="D188" t="s">
        <v>73</v>
      </c>
      <c r="E188">
        <v>9.5</v>
      </c>
      <c r="F188" t="s">
        <v>184</v>
      </c>
      <c r="G188">
        <v>4.9800000000000004</v>
      </c>
      <c r="H188">
        <v>1.3</v>
      </c>
      <c r="I188">
        <v>0.08</v>
      </c>
      <c r="J188">
        <v>7.0000000000000007E-2</v>
      </c>
      <c r="K188">
        <v>6.4300000000000006</v>
      </c>
    </row>
    <row r="189" spans="1:11" x14ac:dyDescent="0.25">
      <c r="A189" t="s">
        <v>240</v>
      </c>
      <c r="B189" t="s">
        <v>61</v>
      </c>
      <c r="C189">
        <v>2007</v>
      </c>
      <c r="D189" t="s">
        <v>31</v>
      </c>
      <c r="E189">
        <v>8.1999999999999993</v>
      </c>
      <c r="F189" t="s">
        <v>241</v>
      </c>
      <c r="G189">
        <v>3.49</v>
      </c>
      <c r="H189">
        <v>0.01</v>
      </c>
      <c r="I189">
        <v>0.01</v>
      </c>
      <c r="J189">
        <v>1.48</v>
      </c>
      <c r="K189">
        <v>4.99</v>
      </c>
    </row>
    <row r="190" spans="1:11" x14ac:dyDescent="0.25">
      <c r="A190" t="s">
        <v>242</v>
      </c>
      <c r="B190" t="s">
        <v>48</v>
      </c>
      <c r="C190">
        <v>2007</v>
      </c>
      <c r="D190" t="s">
        <v>49</v>
      </c>
      <c r="E190">
        <v>8.6999999999999993</v>
      </c>
      <c r="F190" t="s">
        <v>70</v>
      </c>
      <c r="G190">
        <v>2.3199999999999998</v>
      </c>
      <c r="H190">
        <v>1.73</v>
      </c>
      <c r="I190">
        <v>0.12</v>
      </c>
      <c r="J190">
        <v>0.8</v>
      </c>
      <c r="K190">
        <v>4.97</v>
      </c>
    </row>
    <row r="191" spans="1:11" x14ac:dyDescent="0.25">
      <c r="A191" t="s">
        <v>243</v>
      </c>
      <c r="B191" t="s">
        <v>103</v>
      </c>
      <c r="C191">
        <v>1998</v>
      </c>
      <c r="D191" t="s">
        <v>49</v>
      </c>
      <c r="E191">
        <v>9.3000000000000007</v>
      </c>
      <c r="F191" t="s">
        <v>226</v>
      </c>
      <c r="G191">
        <v>1.88</v>
      </c>
      <c r="H191">
        <v>1.47</v>
      </c>
      <c r="I191">
        <v>2.02</v>
      </c>
      <c r="J191">
        <v>0.45</v>
      </c>
      <c r="K191">
        <v>5.8199999999999994</v>
      </c>
    </row>
    <row r="192" spans="1:11" x14ac:dyDescent="0.25">
      <c r="A192" t="s">
        <v>244</v>
      </c>
      <c r="B192" t="s">
        <v>36</v>
      </c>
      <c r="C192">
        <v>2008</v>
      </c>
      <c r="D192" t="s">
        <v>24</v>
      </c>
      <c r="E192">
        <v>9</v>
      </c>
      <c r="F192" t="s">
        <v>120</v>
      </c>
      <c r="G192">
        <v>3.41</v>
      </c>
      <c r="H192">
        <v>0.99</v>
      </c>
      <c r="I192">
        <v>0.09</v>
      </c>
      <c r="J192">
        <v>0.46</v>
      </c>
      <c r="K192">
        <v>4.95</v>
      </c>
    </row>
    <row r="193" spans="1:11" x14ac:dyDescent="0.25">
      <c r="A193" t="s">
        <v>245</v>
      </c>
      <c r="B193" t="s">
        <v>131</v>
      </c>
      <c r="C193">
        <v>2015</v>
      </c>
      <c r="D193" t="s">
        <v>73</v>
      </c>
      <c r="E193">
        <v>8.4</v>
      </c>
      <c r="F193" t="s">
        <v>14</v>
      </c>
      <c r="G193">
        <v>1.58</v>
      </c>
      <c r="H193">
        <v>1.3</v>
      </c>
      <c r="I193">
        <v>1.56</v>
      </c>
      <c r="J193">
        <v>0.27</v>
      </c>
      <c r="K193">
        <v>4.7099999999999991</v>
      </c>
    </row>
    <row r="194" spans="1:11" x14ac:dyDescent="0.25">
      <c r="A194" t="s">
        <v>246</v>
      </c>
      <c r="B194" t="s">
        <v>61</v>
      </c>
      <c r="C194">
        <v>2005</v>
      </c>
      <c r="D194" t="s">
        <v>13</v>
      </c>
      <c r="E194">
        <v>9.1</v>
      </c>
      <c r="F194" t="s">
        <v>94</v>
      </c>
      <c r="G194">
        <v>3.98</v>
      </c>
      <c r="H194">
        <v>0.26</v>
      </c>
      <c r="I194">
        <v>0.01</v>
      </c>
      <c r="J194">
        <v>0.66</v>
      </c>
      <c r="K194">
        <v>4.91</v>
      </c>
    </row>
    <row r="195" spans="1:11" x14ac:dyDescent="0.25">
      <c r="A195" t="s">
        <v>247</v>
      </c>
      <c r="B195" t="s">
        <v>61</v>
      </c>
      <c r="C195">
        <v>2005</v>
      </c>
      <c r="D195" t="s">
        <v>24</v>
      </c>
      <c r="E195">
        <v>8.6</v>
      </c>
      <c r="F195" t="s">
        <v>172</v>
      </c>
      <c r="G195">
        <v>0.65</v>
      </c>
      <c r="H195">
        <v>0.75</v>
      </c>
      <c r="I195">
        <v>3.61</v>
      </c>
      <c r="J195">
        <v>0.2</v>
      </c>
      <c r="K195">
        <v>5.21</v>
      </c>
    </row>
    <row r="196" spans="1:11" x14ac:dyDescent="0.25">
      <c r="A196" t="s">
        <v>248</v>
      </c>
      <c r="B196" t="s">
        <v>92</v>
      </c>
      <c r="C196">
        <v>1997</v>
      </c>
      <c r="D196" t="s">
        <v>17</v>
      </c>
      <c r="E196">
        <v>8.3000000000000007</v>
      </c>
      <c r="F196" t="s">
        <v>14</v>
      </c>
      <c r="G196">
        <v>2.91</v>
      </c>
      <c r="H196">
        <v>0.99</v>
      </c>
      <c r="I196">
        <v>0.89</v>
      </c>
      <c r="J196">
        <v>0.1</v>
      </c>
      <c r="K196">
        <v>4.8899999999999997</v>
      </c>
    </row>
    <row r="197" spans="1:11" x14ac:dyDescent="0.25">
      <c r="A197" t="s">
        <v>249</v>
      </c>
      <c r="B197" t="s">
        <v>26</v>
      </c>
      <c r="C197">
        <v>2008</v>
      </c>
      <c r="D197" t="s">
        <v>24</v>
      </c>
      <c r="E197">
        <v>6.4</v>
      </c>
      <c r="F197" t="s">
        <v>14</v>
      </c>
      <c r="G197">
        <v>1.83</v>
      </c>
      <c r="H197">
        <v>1.19</v>
      </c>
      <c r="I197">
        <v>1.54</v>
      </c>
      <c r="J197">
        <v>0.37</v>
      </c>
      <c r="K197">
        <v>4.9300000000000006</v>
      </c>
    </row>
    <row r="198" spans="1:11" x14ac:dyDescent="0.25">
      <c r="A198" t="s">
        <v>250</v>
      </c>
      <c r="B198" t="s">
        <v>103</v>
      </c>
      <c r="C198">
        <v>1998</v>
      </c>
      <c r="D198" t="s">
        <v>1</v>
      </c>
      <c r="E198">
        <v>8.6999999999999993</v>
      </c>
      <c r="F198" t="s">
        <v>70</v>
      </c>
      <c r="G198">
        <v>3.36</v>
      </c>
      <c r="H198">
        <v>1.36</v>
      </c>
      <c r="I198">
        <v>7.0000000000000007E-2</v>
      </c>
      <c r="J198">
        <v>0.21</v>
      </c>
      <c r="K198">
        <v>5</v>
      </c>
    </row>
    <row r="199" spans="1:11" x14ac:dyDescent="0.25">
      <c r="A199" t="s">
        <v>200</v>
      </c>
      <c r="B199" t="s">
        <v>48</v>
      </c>
      <c r="C199">
        <v>2007</v>
      </c>
      <c r="D199" t="s">
        <v>49</v>
      </c>
      <c r="E199">
        <v>8.1999999999999993</v>
      </c>
      <c r="F199" t="s">
        <v>107</v>
      </c>
      <c r="G199">
        <v>1.91</v>
      </c>
      <c r="H199">
        <v>2.0099999999999998</v>
      </c>
      <c r="I199">
        <v>0.09</v>
      </c>
      <c r="J199">
        <v>0.82</v>
      </c>
      <c r="K199">
        <v>4.83</v>
      </c>
    </row>
    <row r="200" spans="1:11" x14ac:dyDescent="0.25">
      <c r="A200" t="s">
        <v>251</v>
      </c>
      <c r="B200" t="s">
        <v>103</v>
      </c>
      <c r="C200">
        <v>1999</v>
      </c>
      <c r="D200" t="s">
        <v>17</v>
      </c>
      <c r="E200">
        <v>9.1999999999999993</v>
      </c>
      <c r="F200" t="s">
        <v>70</v>
      </c>
      <c r="G200">
        <v>2.57</v>
      </c>
      <c r="H200">
        <v>1.57</v>
      </c>
      <c r="I200">
        <v>0.44</v>
      </c>
      <c r="J200">
        <v>0.21</v>
      </c>
      <c r="K200">
        <v>4.79</v>
      </c>
    </row>
    <row r="201" spans="1:11" x14ac:dyDescent="0.25">
      <c r="A201" t="s">
        <v>252</v>
      </c>
      <c r="B201" t="s">
        <v>26</v>
      </c>
      <c r="C201">
        <v>2007</v>
      </c>
      <c r="D201" t="s">
        <v>147</v>
      </c>
      <c r="E201">
        <v>9.1</v>
      </c>
      <c r="F201" t="s">
        <v>14</v>
      </c>
      <c r="G201">
        <v>1.85</v>
      </c>
      <c r="H201">
        <v>1.8</v>
      </c>
      <c r="I201">
        <v>0.95</v>
      </c>
      <c r="J201">
        <v>0.48</v>
      </c>
      <c r="K201">
        <v>5.08</v>
      </c>
    </row>
    <row r="202" spans="1:11" x14ac:dyDescent="0.25">
      <c r="A202" t="s">
        <v>201</v>
      </c>
      <c r="B202" t="s">
        <v>36</v>
      </c>
      <c r="C202">
        <v>2011</v>
      </c>
      <c r="D202" t="s">
        <v>49</v>
      </c>
      <c r="E202">
        <v>9.5</v>
      </c>
      <c r="F202" t="s">
        <v>202</v>
      </c>
      <c r="G202">
        <v>2.99</v>
      </c>
      <c r="H202">
        <v>1.28</v>
      </c>
      <c r="I202">
        <v>0.04</v>
      </c>
      <c r="J202">
        <v>0.44</v>
      </c>
      <c r="K202">
        <v>4.7500000000000009</v>
      </c>
    </row>
    <row r="203" spans="1:11" x14ac:dyDescent="0.25">
      <c r="A203" t="s">
        <v>253</v>
      </c>
      <c r="B203" t="s">
        <v>103</v>
      </c>
      <c r="C203">
        <v>2000</v>
      </c>
      <c r="D203" t="s">
        <v>49</v>
      </c>
      <c r="E203">
        <v>7</v>
      </c>
      <c r="F203" t="s">
        <v>254</v>
      </c>
      <c r="G203">
        <v>2.36</v>
      </c>
      <c r="H203">
        <v>2.1</v>
      </c>
      <c r="I203">
        <v>0.02</v>
      </c>
      <c r="J203">
        <v>0.25</v>
      </c>
      <c r="K203">
        <v>4.7300000000000004</v>
      </c>
    </row>
    <row r="204" spans="1:11" x14ac:dyDescent="0.25">
      <c r="A204" t="s">
        <v>255</v>
      </c>
      <c r="B204" t="s">
        <v>103</v>
      </c>
      <c r="C204">
        <v>2000</v>
      </c>
      <c r="D204" t="s">
        <v>13</v>
      </c>
      <c r="E204">
        <v>9.3000000000000007</v>
      </c>
      <c r="F204" t="s">
        <v>74</v>
      </c>
      <c r="G204">
        <v>3.05</v>
      </c>
      <c r="H204">
        <v>1.41</v>
      </c>
      <c r="I204">
        <v>0.02</v>
      </c>
      <c r="J204">
        <v>0.2</v>
      </c>
      <c r="K204">
        <v>4.68</v>
      </c>
    </row>
    <row r="205" spans="1:11" x14ac:dyDescent="0.25">
      <c r="A205" t="s">
        <v>256</v>
      </c>
      <c r="B205" t="s">
        <v>57</v>
      </c>
      <c r="C205">
        <v>2011</v>
      </c>
      <c r="D205" t="s">
        <v>40</v>
      </c>
      <c r="E205">
        <v>7.2</v>
      </c>
      <c r="F205" t="s">
        <v>14</v>
      </c>
      <c r="G205">
        <v>1.44</v>
      </c>
      <c r="H205">
        <v>1.69</v>
      </c>
      <c r="I205">
        <v>0.73</v>
      </c>
      <c r="J205">
        <v>0.28999999999999998</v>
      </c>
      <c r="K205">
        <v>4.1499999999999986</v>
      </c>
    </row>
    <row r="206" spans="1:11" x14ac:dyDescent="0.25">
      <c r="A206" t="s">
        <v>102</v>
      </c>
      <c r="B206" t="s">
        <v>143</v>
      </c>
      <c r="C206">
        <v>2009</v>
      </c>
      <c r="D206" t="s">
        <v>17</v>
      </c>
      <c r="E206">
        <v>7.7</v>
      </c>
      <c r="F206" t="s">
        <v>70</v>
      </c>
      <c r="G206">
        <v>0.43</v>
      </c>
      <c r="H206">
        <v>1.4</v>
      </c>
      <c r="I206">
        <v>0.31</v>
      </c>
      <c r="J206">
        <v>0.78</v>
      </c>
      <c r="K206">
        <v>2.92</v>
      </c>
    </row>
    <row r="207" spans="1:11" x14ac:dyDescent="0.25">
      <c r="A207" t="s">
        <v>257</v>
      </c>
      <c r="B207" t="s">
        <v>61</v>
      </c>
      <c r="C207">
        <v>2002</v>
      </c>
      <c r="D207" t="s">
        <v>49</v>
      </c>
      <c r="E207">
        <v>8.3000000000000007</v>
      </c>
      <c r="F207" t="s">
        <v>101</v>
      </c>
      <c r="G207">
        <v>1.94</v>
      </c>
      <c r="H207">
        <v>1.95</v>
      </c>
      <c r="I207">
        <v>0.08</v>
      </c>
      <c r="J207">
        <v>0.7</v>
      </c>
      <c r="K207">
        <v>4.67</v>
      </c>
    </row>
    <row r="208" spans="1:11" x14ac:dyDescent="0.25">
      <c r="A208" t="s">
        <v>258</v>
      </c>
      <c r="B208" t="s">
        <v>103</v>
      </c>
      <c r="C208">
        <v>1996</v>
      </c>
      <c r="D208" t="s">
        <v>49</v>
      </c>
      <c r="E208">
        <v>8.9</v>
      </c>
      <c r="F208" t="s">
        <v>218</v>
      </c>
      <c r="G208">
        <v>2.29</v>
      </c>
      <c r="H208">
        <v>1.97</v>
      </c>
      <c r="I208">
        <v>0.13</v>
      </c>
      <c r="J208">
        <v>0.24</v>
      </c>
      <c r="K208">
        <v>4.63</v>
      </c>
    </row>
    <row r="209" spans="1:11" x14ac:dyDescent="0.25">
      <c r="A209" t="s">
        <v>259</v>
      </c>
      <c r="B209" t="s">
        <v>61</v>
      </c>
      <c r="C209">
        <v>2005</v>
      </c>
      <c r="D209" t="s">
        <v>49</v>
      </c>
      <c r="E209">
        <v>9.3000000000000007</v>
      </c>
      <c r="F209" t="s">
        <v>70</v>
      </c>
      <c r="G209">
        <v>2.71</v>
      </c>
      <c r="H209">
        <v>1.29</v>
      </c>
      <c r="I209">
        <v>0.02</v>
      </c>
      <c r="J209">
        <v>0.43</v>
      </c>
      <c r="K209">
        <v>4.4499999999999993</v>
      </c>
    </row>
    <row r="210" spans="1:11" x14ac:dyDescent="0.25">
      <c r="A210" t="s">
        <v>260</v>
      </c>
      <c r="B210" t="s">
        <v>46</v>
      </c>
      <c r="C210">
        <v>1992</v>
      </c>
      <c r="D210" t="s">
        <v>147</v>
      </c>
      <c r="E210">
        <v>10</v>
      </c>
      <c r="F210" t="s">
        <v>14</v>
      </c>
      <c r="G210">
        <v>2.42</v>
      </c>
      <c r="H210">
        <v>0.91</v>
      </c>
      <c r="I210">
        <v>1.1499999999999999</v>
      </c>
      <c r="J210">
        <v>0.13</v>
      </c>
      <c r="K210">
        <v>4.6100000000000003</v>
      </c>
    </row>
    <row r="211" spans="1:11" x14ac:dyDescent="0.25">
      <c r="A211" t="s">
        <v>261</v>
      </c>
      <c r="B211" t="s">
        <v>36</v>
      </c>
      <c r="C211">
        <v>2011</v>
      </c>
      <c r="D211" t="s">
        <v>17</v>
      </c>
      <c r="E211">
        <v>9.1</v>
      </c>
      <c r="F211" t="s">
        <v>238</v>
      </c>
      <c r="G211">
        <v>2.08</v>
      </c>
      <c r="H211">
        <v>1.98</v>
      </c>
      <c r="I211">
        <v>0.06</v>
      </c>
      <c r="J211">
        <v>0.49</v>
      </c>
      <c r="K211">
        <v>4.6100000000000003</v>
      </c>
    </row>
    <row r="212" spans="1:11" x14ac:dyDescent="0.25">
      <c r="A212" t="s">
        <v>240</v>
      </c>
      <c r="B212" t="s">
        <v>12</v>
      </c>
      <c r="C212">
        <v>2007</v>
      </c>
      <c r="D212" t="s">
        <v>31</v>
      </c>
      <c r="E212">
        <v>8.6</v>
      </c>
      <c r="F212" t="s">
        <v>241</v>
      </c>
      <c r="G212">
        <v>3.04</v>
      </c>
      <c r="H212">
        <v>1.1200000000000001</v>
      </c>
      <c r="I212">
        <v>0</v>
      </c>
      <c r="J212">
        <v>0.44</v>
      </c>
      <c r="K212">
        <v>4.6000000000000014</v>
      </c>
    </row>
    <row r="213" spans="1:11" x14ac:dyDescent="0.25">
      <c r="A213" t="s">
        <v>262</v>
      </c>
      <c r="B213" t="s">
        <v>26</v>
      </c>
      <c r="C213">
        <v>2009</v>
      </c>
      <c r="D213" t="s">
        <v>24</v>
      </c>
      <c r="E213">
        <v>9.1</v>
      </c>
      <c r="F213" t="s">
        <v>14</v>
      </c>
      <c r="G213">
        <v>2.23</v>
      </c>
      <c r="H213">
        <v>0.47</v>
      </c>
      <c r="I213">
        <v>0.81</v>
      </c>
      <c r="J213">
        <v>0.27</v>
      </c>
      <c r="K213">
        <v>3.78</v>
      </c>
    </row>
    <row r="214" spans="1:11" x14ac:dyDescent="0.25">
      <c r="A214" t="s">
        <v>176</v>
      </c>
      <c r="B214" t="s">
        <v>48</v>
      </c>
      <c r="C214">
        <v>2014</v>
      </c>
      <c r="D214" t="s">
        <v>13</v>
      </c>
      <c r="E214">
        <v>6.9</v>
      </c>
      <c r="F214" t="s">
        <v>94</v>
      </c>
      <c r="G214">
        <v>0.59</v>
      </c>
      <c r="H214">
        <v>3.25</v>
      </c>
      <c r="I214">
        <v>0.04</v>
      </c>
      <c r="J214">
        <v>0.68</v>
      </c>
      <c r="K214">
        <v>4.5599999999999996</v>
      </c>
    </row>
    <row r="215" spans="1:11" x14ac:dyDescent="0.25">
      <c r="A215" t="s">
        <v>263</v>
      </c>
      <c r="B215" t="s">
        <v>12</v>
      </c>
      <c r="C215">
        <v>2009</v>
      </c>
      <c r="D215" t="s">
        <v>13</v>
      </c>
      <c r="E215">
        <v>6.8</v>
      </c>
      <c r="F215" t="s">
        <v>229</v>
      </c>
      <c r="G215">
        <v>1.87</v>
      </c>
      <c r="H215">
        <v>1.97</v>
      </c>
      <c r="I215">
        <v>0.22</v>
      </c>
      <c r="J215">
        <v>0.48</v>
      </c>
      <c r="K215">
        <v>4.5399999999999991</v>
      </c>
    </row>
    <row r="216" spans="1:11" x14ac:dyDescent="0.25">
      <c r="A216" t="s">
        <v>264</v>
      </c>
      <c r="B216" t="s">
        <v>52</v>
      </c>
      <c r="C216">
        <v>2016</v>
      </c>
      <c r="D216" t="s">
        <v>73</v>
      </c>
      <c r="E216">
        <v>8.8000000000000007</v>
      </c>
      <c r="F216" t="s">
        <v>265</v>
      </c>
      <c r="G216">
        <v>1.84</v>
      </c>
      <c r="H216">
        <v>1.8</v>
      </c>
      <c r="I216">
        <v>0.17</v>
      </c>
      <c r="J216">
        <v>0.73</v>
      </c>
      <c r="K216">
        <v>4.54</v>
      </c>
    </row>
    <row r="217" spans="1:11" x14ac:dyDescent="0.25">
      <c r="A217" t="s">
        <v>266</v>
      </c>
      <c r="B217" t="s">
        <v>61</v>
      </c>
      <c r="C217">
        <v>2004</v>
      </c>
      <c r="D217" t="s">
        <v>13</v>
      </c>
      <c r="E217">
        <v>9.5</v>
      </c>
      <c r="F217" t="s">
        <v>94</v>
      </c>
      <c r="G217">
        <v>4.18</v>
      </c>
      <c r="H217">
        <v>0.26</v>
      </c>
      <c r="I217">
        <v>0.01</v>
      </c>
      <c r="J217">
        <v>0.08</v>
      </c>
      <c r="K217">
        <v>4.5299999999999994</v>
      </c>
    </row>
    <row r="218" spans="1:11" x14ac:dyDescent="0.25">
      <c r="A218" t="s">
        <v>240</v>
      </c>
      <c r="B218" t="s">
        <v>36</v>
      </c>
      <c r="C218">
        <v>2007</v>
      </c>
      <c r="D218" t="s">
        <v>31</v>
      </c>
      <c r="E218">
        <v>8.6999999999999993</v>
      </c>
      <c r="F218" t="s">
        <v>241</v>
      </c>
      <c r="G218">
        <v>3.19</v>
      </c>
      <c r="H218">
        <v>0.91</v>
      </c>
      <c r="I218">
        <v>0.01</v>
      </c>
      <c r="J218">
        <v>0.42</v>
      </c>
      <c r="K218">
        <v>4.5299999999999994</v>
      </c>
    </row>
    <row r="219" spans="1:11" x14ac:dyDescent="0.25">
      <c r="A219" t="s">
        <v>267</v>
      </c>
      <c r="B219" t="s">
        <v>48</v>
      </c>
      <c r="C219">
        <v>2008</v>
      </c>
      <c r="D219" t="s">
        <v>1</v>
      </c>
      <c r="E219">
        <v>9.4</v>
      </c>
      <c r="F219" t="s">
        <v>70</v>
      </c>
      <c r="G219">
        <v>2.8</v>
      </c>
      <c r="H219">
        <v>2.0099999999999998</v>
      </c>
      <c r="I219">
        <v>0.17</v>
      </c>
      <c r="J219">
        <v>0.87</v>
      </c>
      <c r="K219">
        <v>5.85</v>
      </c>
    </row>
    <row r="220" spans="1:11" x14ac:dyDescent="0.25">
      <c r="A220" t="s">
        <v>268</v>
      </c>
      <c r="B220" t="s">
        <v>26</v>
      </c>
      <c r="C220">
        <v>2008</v>
      </c>
      <c r="D220" t="s">
        <v>147</v>
      </c>
      <c r="E220">
        <v>8.6999999999999993</v>
      </c>
      <c r="F220" t="s">
        <v>14</v>
      </c>
      <c r="G220">
        <v>1.21</v>
      </c>
      <c r="H220">
        <v>2.44</v>
      </c>
      <c r="I220">
        <v>1.03</v>
      </c>
      <c r="J220">
        <v>0.51</v>
      </c>
      <c r="K220">
        <v>5.19</v>
      </c>
    </row>
    <row r="221" spans="1:11" x14ac:dyDescent="0.25">
      <c r="A221" t="s">
        <v>269</v>
      </c>
      <c r="B221" t="s">
        <v>61</v>
      </c>
      <c r="C221">
        <v>2002</v>
      </c>
      <c r="D221" t="s">
        <v>49</v>
      </c>
      <c r="E221">
        <v>8.1999999999999993</v>
      </c>
      <c r="F221" t="s">
        <v>74</v>
      </c>
      <c r="G221">
        <v>2.71</v>
      </c>
      <c r="H221">
        <v>1.51</v>
      </c>
      <c r="I221">
        <v>0.03</v>
      </c>
      <c r="J221">
        <v>0.23</v>
      </c>
      <c r="K221">
        <v>4.4800000000000004</v>
      </c>
    </row>
    <row r="222" spans="1:11" x14ac:dyDescent="0.25">
      <c r="A222" t="s">
        <v>270</v>
      </c>
      <c r="B222" t="s">
        <v>36</v>
      </c>
      <c r="C222">
        <v>2009</v>
      </c>
      <c r="D222" t="s">
        <v>24</v>
      </c>
      <c r="E222">
        <v>9.1999999999999993</v>
      </c>
      <c r="F222" t="s">
        <v>271</v>
      </c>
      <c r="G222">
        <v>2.89</v>
      </c>
      <c r="H222">
        <v>1.03</v>
      </c>
      <c r="I222">
        <v>0.13</v>
      </c>
      <c r="J222">
        <v>0.41</v>
      </c>
      <c r="K222">
        <v>4.46</v>
      </c>
    </row>
    <row r="223" spans="1:11" x14ac:dyDescent="0.25">
      <c r="A223" t="s">
        <v>272</v>
      </c>
      <c r="B223" t="s">
        <v>151</v>
      </c>
      <c r="C223">
        <v>2003</v>
      </c>
      <c r="D223" t="s">
        <v>147</v>
      </c>
      <c r="E223">
        <v>9.6</v>
      </c>
      <c r="F223" t="s">
        <v>14</v>
      </c>
      <c r="G223">
        <v>2.6</v>
      </c>
      <c r="H223">
        <v>0.99</v>
      </c>
      <c r="I223">
        <v>0.89</v>
      </c>
      <c r="J223">
        <v>0.13</v>
      </c>
      <c r="K223">
        <v>4.6099999999999994</v>
      </c>
    </row>
    <row r="224" spans="1:11" x14ac:dyDescent="0.25">
      <c r="A224" t="s">
        <v>273</v>
      </c>
      <c r="B224" t="s">
        <v>61</v>
      </c>
      <c r="C224">
        <v>2001</v>
      </c>
      <c r="D224" t="s">
        <v>13</v>
      </c>
      <c r="E224">
        <v>9.1</v>
      </c>
      <c r="F224" t="s">
        <v>74</v>
      </c>
      <c r="G224">
        <v>2.66</v>
      </c>
      <c r="H224">
        <v>1.29</v>
      </c>
      <c r="I224">
        <v>0.01</v>
      </c>
      <c r="J224">
        <v>0.46</v>
      </c>
      <c r="K224">
        <v>4.42</v>
      </c>
    </row>
    <row r="225" spans="1:11" x14ac:dyDescent="0.25">
      <c r="A225" t="s">
        <v>274</v>
      </c>
      <c r="B225" t="s">
        <v>61</v>
      </c>
      <c r="C225">
        <v>2007</v>
      </c>
      <c r="D225" t="s">
        <v>13</v>
      </c>
      <c r="E225">
        <v>8.8000000000000007</v>
      </c>
      <c r="F225" t="s">
        <v>158</v>
      </c>
      <c r="G225">
        <v>0.1</v>
      </c>
      <c r="H225">
        <v>2.39</v>
      </c>
      <c r="I225">
        <v>1.05</v>
      </c>
      <c r="J225">
        <v>0.86</v>
      </c>
      <c r="K225">
        <v>4.4000000000000004</v>
      </c>
    </row>
    <row r="226" spans="1:11" x14ac:dyDescent="0.25">
      <c r="A226" t="s">
        <v>275</v>
      </c>
      <c r="B226" t="s">
        <v>12</v>
      </c>
      <c r="C226">
        <v>2010</v>
      </c>
      <c r="D226" t="s">
        <v>31</v>
      </c>
      <c r="E226">
        <v>5.6</v>
      </c>
      <c r="F226" t="s">
        <v>107</v>
      </c>
      <c r="G226">
        <v>2.64</v>
      </c>
      <c r="H226">
        <v>1.33</v>
      </c>
      <c r="I226">
        <v>0.01</v>
      </c>
      <c r="J226">
        <v>0.39</v>
      </c>
      <c r="K226">
        <v>4.37</v>
      </c>
    </row>
    <row r="227" spans="1:11" x14ac:dyDescent="0.25">
      <c r="A227" t="s">
        <v>276</v>
      </c>
      <c r="B227" t="s">
        <v>61</v>
      </c>
      <c r="C227">
        <v>2005</v>
      </c>
      <c r="D227" t="s">
        <v>17</v>
      </c>
      <c r="E227">
        <v>8.6</v>
      </c>
      <c r="F227" t="s">
        <v>101</v>
      </c>
      <c r="G227">
        <v>2.0299999999999998</v>
      </c>
      <c r="H227">
        <v>1.79</v>
      </c>
      <c r="I227">
        <v>0.08</v>
      </c>
      <c r="J227">
        <v>0.47</v>
      </c>
      <c r="K227">
        <v>4.37</v>
      </c>
    </row>
    <row r="228" spans="1:11" x14ac:dyDescent="0.25">
      <c r="A228" t="s">
        <v>148</v>
      </c>
      <c r="B228" t="s">
        <v>36</v>
      </c>
      <c r="C228">
        <v>2014</v>
      </c>
      <c r="D228" t="s">
        <v>73</v>
      </c>
      <c r="E228">
        <v>9.1</v>
      </c>
      <c r="F228" t="s">
        <v>74</v>
      </c>
      <c r="G228">
        <v>2.81</v>
      </c>
      <c r="H228">
        <v>1.1299999999999999</v>
      </c>
      <c r="I228">
        <v>0</v>
      </c>
      <c r="J228">
        <v>0.41</v>
      </c>
      <c r="K228">
        <v>4.3499999999999996</v>
      </c>
    </row>
    <row r="229" spans="1:11" x14ac:dyDescent="0.25">
      <c r="A229" t="s">
        <v>277</v>
      </c>
      <c r="B229" t="s">
        <v>12</v>
      </c>
      <c r="C229">
        <v>2008</v>
      </c>
      <c r="D229" t="s">
        <v>40</v>
      </c>
      <c r="E229">
        <v>7.1</v>
      </c>
      <c r="F229" t="s">
        <v>14</v>
      </c>
      <c r="G229">
        <v>1.84</v>
      </c>
      <c r="H229">
        <v>1.1299999999999999</v>
      </c>
      <c r="I229">
        <v>1.32</v>
      </c>
      <c r="J229">
        <v>0.36</v>
      </c>
      <c r="K229">
        <v>4.6500000000000004</v>
      </c>
    </row>
    <row r="230" spans="1:11" x14ac:dyDescent="0.25">
      <c r="A230" t="s">
        <v>278</v>
      </c>
      <c r="B230" t="s">
        <v>103</v>
      </c>
      <c r="C230">
        <v>2001</v>
      </c>
      <c r="D230" t="s">
        <v>24</v>
      </c>
      <c r="E230">
        <v>8</v>
      </c>
      <c r="F230" t="s">
        <v>279</v>
      </c>
      <c r="G230">
        <v>0.2</v>
      </c>
      <c r="H230">
        <v>0.14000000000000001</v>
      </c>
      <c r="I230">
        <v>4.0999999999999996</v>
      </c>
      <c r="J230">
        <v>0.02</v>
      </c>
      <c r="K230">
        <v>4.4599999999999991</v>
      </c>
    </row>
    <row r="231" spans="1:11" x14ac:dyDescent="0.25">
      <c r="A231" t="s">
        <v>280</v>
      </c>
      <c r="B231" t="s">
        <v>57</v>
      </c>
      <c r="C231">
        <v>2016</v>
      </c>
      <c r="D231" t="s">
        <v>49</v>
      </c>
      <c r="E231">
        <v>8.8000000000000007</v>
      </c>
      <c r="F231" t="s">
        <v>226</v>
      </c>
      <c r="G231">
        <v>0.42</v>
      </c>
      <c r="H231">
        <v>0.26</v>
      </c>
      <c r="I231">
        <v>2.82</v>
      </c>
      <c r="J231">
        <v>7.0000000000000007E-2</v>
      </c>
      <c r="K231">
        <v>3.57</v>
      </c>
    </row>
    <row r="232" spans="1:11" x14ac:dyDescent="0.25">
      <c r="A232" t="s">
        <v>281</v>
      </c>
      <c r="B232" t="s">
        <v>48</v>
      </c>
      <c r="C232">
        <v>2009</v>
      </c>
      <c r="D232" t="s">
        <v>49</v>
      </c>
      <c r="E232">
        <v>9</v>
      </c>
      <c r="F232" t="s">
        <v>218</v>
      </c>
      <c r="G232">
        <v>2.2599999999999998</v>
      </c>
      <c r="H232">
        <v>1.33</v>
      </c>
      <c r="I232">
        <v>7.0000000000000007E-2</v>
      </c>
      <c r="J232">
        <v>0.63</v>
      </c>
      <c r="K232">
        <v>4.29</v>
      </c>
    </row>
    <row r="233" spans="1:11" x14ac:dyDescent="0.25">
      <c r="A233" t="s">
        <v>282</v>
      </c>
      <c r="B233" t="s">
        <v>16</v>
      </c>
      <c r="C233">
        <v>2018</v>
      </c>
      <c r="D233" t="s">
        <v>13</v>
      </c>
      <c r="E233">
        <v>7.8</v>
      </c>
      <c r="F233" t="s">
        <v>14</v>
      </c>
      <c r="G233">
        <v>0.71</v>
      </c>
      <c r="H233">
        <v>0.62</v>
      </c>
      <c r="I233">
        <v>0.42</v>
      </c>
      <c r="J233">
        <v>0.12</v>
      </c>
      <c r="K233">
        <v>1.87</v>
      </c>
    </row>
    <row r="234" spans="1:11" x14ac:dyDescent="0.25">
      <c r="A234" t="s">
        <v>148</v>
      </c>
      <c r="B234" t="s">
        <v>48</v>
      </c>
      <c r="C234">
        <v>2014</v>
      </c>
      <c r="D234" t="s">
        <v>73</v>
      </c>
      <c r="E234">
        <v>9.1</v>
      </c>
      <c r="F234" t="s">
        <v>74</v>
      </c>
      <c r="G234">
        <v>1.59</v>
      </c>
      <c r="H234">
        <v>1.81</v>
      </c>
      <c r="I234">
        <v>0.2</v>
      </c>
      <c r="J234">
        <v>0.67</v>
      </c>
      <c r="K234">
        <v>4.2699999999999996</v>
      </c>
    </row>
    <row r="235" spans="1:11" x14ac:dyDescent="0.25">
      <c r="A235" t="s">
        <v>283</v>
      </c>
      <c r="B235" t="s">
        <v>61</v>
      </c>
      <c r="C235">
        <v>2007</v>
      </c>
      <c r="D235" t="s">
        <v>49</v>
      </c>
      <c r="E235">
        <v>9.3000000000000007</v>
      </c>
      <c r="F235" t="s">
        <v>70</v>
      </c>
      <c r="G235">
        <v>2.3199999999999998</v>
      </c>
      <c r="H235">
        <v>0.04</v>
      </c>
      <c r="I235">
        <v>0.04</v>
      </c>
      <c r="J235">
        <v>1.67</v>
      </c>
      <c r="K235">
        <v>4.07</v>
      </c>
    </row>
    <row r="236" spans="1:11" x14ac:dyDescent="0.25">
      <c r="A236" t="s">
        <v>284</v>
      </c>
      <c r="B236" t="s">
        <v>57</v>
      </c>
      <c r="C236">
        <v>2013</v>
      </c>
      <c r="D236" t="s">
        <v>147</v>
      </c>
      <c r="E236">
        <v>9.3000000000000007</v>
      </c>
      <c r="F236" t="s">
        <v>14</v>
      </c>
      <c r="G236">
        <v>1.53</v>
      </c>
      <c r="H236">
        <v>1.31</v>
      </c>
      <c r="I236">
        <v>0.47</v>
      </c>
      <c r="J236">
        <v>0.26</v>
      </c>
      <c r="K236">
        <v>3.569999999999999</v>
      </c>
    </row>
    <row r="237" spans="1:11" x14ac:dyDescent="0.25">
      <c r="A237" t="s">
        <v>285</v>
      </c>
      <c r="B237" t="s">
        <v>12</v>
      </c>
      <c r="C237">
        <v>2007</v>
      </c>
      <c r="D237" t="s">
        <v>1</v>
      </c>
      <c r="E237">
        <v>8.5</v>
      </c>
      <c r="F237" t="s">
        <v>14</v>
      </c>
      <c r="G237">
        <v>1.95</v>
      </c>
      <c r="H237">
        <v>0.87</v>
      </c>
      <c r="I237">
        <v>0.59</v>
      </c>
      <c r="J237">
        <v>0.32</v>
      </c>
      <c r="K237">
        <v>3.73</v>
      </c>
    </row>
    <row r="238" spans="1:11" x14ac:dyDescent="0.25">
      <c r="A238" t="s">
        <v>286</v>
      </c>
      <c r="B238" t="s">
        <v>48</v>
      </c>
      <c r="C238">
        <v>2011</v>
      </c>
      <c r="D238" t="s">
        <v>49</v>
      </c>
      <c r="E238">
        <v>8.8000000000000007</v>
      </c>
      <c r="F238" t="s">
        <v>107</v>
      </c>
      <c r="G238">
        <v>1.41</v>
      </c>
      <c r="H238">
        <v>2.0299999999999998</v>
      </c>
      <c r="I238">
        <v>0.1</v>
      </c>
      <c r="J238">
        <v>0.69</v>
      </c>
      <c r="K238">
        <v>4.2300000000000004</v>
      </c>
    </row>
    <row r="239" spans="1:11" x14ac:dyDescent="0.25">
      <c r="A239" t="s">
        <v>286</v>
      </c>
      <c r="B239" t="s">
        <v>36</v>
      </c>
      <c r="C239">
        <v>2011</v>
      </c>
      <c r="D239" t="s">
        <v>49</v>
      </c>
      <c r="E239">
        <v>7.9</v>
      </c>
      <c r="F239" t="s">
        <v>107</v>
      </c>
      <c r="G239">
        <v>2.2799999999999998</v>
      </c>
      <c r="H239">
        <v>1.47</v>
      </c>
      <c r="I239">
        <v>0.04</v>
      </c>
      <c r="J239">
        <v>0.44</v>
      </c>
      <c r="K239">
        <v>4.2300000000000004</v>
      </c>
    </row>
    <row r="240" spans="1:11" x14ac:dyDescent="0.25">
      <c r="A240" t="s">
        <v>287</v>
      </c>
      <c r="B240" t="s">
        <v>61</v>
      </c>
      <c r="C240">
        <v>2005</v>
      </c>
      <c r="D240" t="s">
        <v>13</v>
      </c>
      <c r="E240">
        <v>8.4</v>
      </c>
      <c r="F240" t="s">
        <v>94</v>
      </c>
      <c r="G240">
        <v>0.78</v>
      </c>
      <c r="H240">
        <v>2.5499999999999998</v>
      </c>
      <c r="I240">
        <v>0.04</v>
      </c>
      <c r="J240">
        <v>0.84</v>
      </c>
      <c r="K240">
        <v>4.21</v>
      </c>
    </row>
    <row r="241" spans="1:11" x14ac:dyDescent="0.25">
      <c r="A241" t="s">
        <v>288</v>
      </c>
      <c r="B241" t="s">
        <v>57</v>
      </c>
      <c r="C241">
        <v>2015</v>
      </c>
      <c r="D241" t="s">
        <v>24</v>
      </c>
      <c r="E241">
        <v>8.8000000000000007</v>
      </c>
      <c r="F241" t="s">
        <v>226</v>
      </c>
      <c r="G241">
        <v>0.72</v>
      </c>
      <c r="H241">
        <v>0.49</v>
      </c>
      <c r="I241">
        <v>2.63</v>
      </c>
      <c r="J241">
        <v>0.12</v>
      </c>
      <c r="K241">
        <v>3.96</v>
      </c>
    </row>
    <row r="242" spans="1:11" x14ac:dyDescent="0.25">
      <c r="A242" t="s">
        <v>289</v>
      </c>
      <c r="B242" t="s">
        <v>48</v>
      </c>
      <c r="C242">
        <v>2009</v>
      </c>
      <c r="D242" t="s">
        <v>29</v>
      </c>
      <c r="E242">
        <v>9.3000000000000007</v>
      </c>
      <c r="F242" t="s">
        <v>226</v>
      </c>
      <c r="G242">
        <v>2.04</v>
      </c>
      <c r="H242">
        <v>1.05</v>
      </c>
      <c r="I242">
        <v>0.59</v>
      </c>
      <c r="J242">
        <v>0.52</v>
      </c>
      <c r="K242">
        <v>4.1999999999999993</v>
      </c>
    </row>
    <row r="243" spans="1:11" x14ac:dyDescent="0.25">
      <c r="A243" t="s">
        <v>165</v>
      </c>
      <c r="B243" t="s">
        <v>36</v>
      </c>
      <c r="C243">
        <v>2011</v>
      </c>
      <c r="D243" t="s">
        <v>13</v>
      </c>
      <c r="E243">
        <v>9.1999999999999993</v>
      </c>
      <c r="F243" t="s">
        <v>94</v>
      </c>
      <c r="G243">
        <v>0.85</v>
      </c>
      <c r="H243">
        <v>2.79</v>
      </c>
      <c r="I243">
        <v>0.02</v>
      </c>
      <c r="J243">
        <v>0.52</v>
      </c>
      <c r="K243">
        <v>4.18</v>
      </c>
    </row>
    <row r="244" spans="1:11" x14ac:dyDescent="0.25">
      <c r="A244" t="s">
        <v>104</v>
      </c>
      <c r="B244" t="s">
        <v>52</v>
      </c>
      <c r="C244">
        <v>2013</v>
      </c>
      <c r="D244" t="s">
        <v>73</v>
      </c>
      <c r="E244">
        <v>7.5</v>
      </c>
      <c r="F244" t="s">
        <v>74</v>
      </c>
      <c r="G244">
        <v>1.79</v>
      </c>
      <c r="H244">
        <v>1.64</v>
      </c>
      <c r="I244">
        <v>0.05</v>
      </c>
      <c r="J244">
        <v>0.69</v>
      </c>
      <c r="K244">
        <v>4.17</v>
      </c>
    </row>
    <row r="245" spans="1:11" x14ac:dyDescent="0.25">
      <c r="A245" t="s">
        <v>290</v>
      </c>
      <c r="B245" t="s">
        <v>19</v>
      </c>
      <c r="C245">
        <v>1989</v>
      </c>
      <c r="D245" t="s">
        <v>1</v>
      </c>
      <c r="E245">
        <v>5.9</v>
      </c>
      <c r="F245" t="s">
        <v>291</v>
      </c>
      <c r="G245">
        <v>3.38</v>
      </c>
      <c r="H245">
        <v>0.44</v>
      </c>
      <c r="I245">
        <v>0.31</v>
      </c>
      <c r="J245">
        <v>0.04</v>
      </c>
      <c r="K245">
        <v>4.17</v>
      </c>
    </row>
    <row r="246" spans="1:11" x14ac:dyDescent="0.25">
      <c r="A246" t="s">
        <v>138</v>
      </c>
      <c r="B246" t="s">
        <v>123</v>
      </c>
      <c r="C246">
        <v>2015</v>
      </c>
      <c r="D246" t="s">
        <v>73</v>
      </c>
      <c r="E246">
        <v>6.9</v>
      </c>
      <c r="F246" t="s">
        <v>101</v>
      </c>
      <c r="G246">
        <v>2.4900000000000002</v>
      </c>
      <c r="H246">
        <v>1.26</v>
      </c>
      <c r="I246">
        <v>0.02</v>
      </c>
      <c r="J246">
        <v>0.38</v>
      </c>
      <c r="K246">
        <v>4.1500000000000004</v>
      </c>
    </row>
    <row r="247" spans="1:11" x14ac:dyDescent="0.25">
      <c r="A247" t="s">
        <v>292</v>
      </c>
      <c r="B247" t="s">
        <v>61</v>
      </c>
      <c r="C247">
        <v>2002</v>
      </c>
      <c r="D247" t="s">
        <v>13</v>
      </c>
      <c r="E247">
        <v>9.4</v>
      </c>
      <c r="F247" t="s">
        <v>94</v>
      </c>
      <c r="G247">
        <v>3.36</v>
      </c>
      <c r="H247">
        <v>0.21</v>
      </c>
      <c r="I247">
        <v>0.01</v>
      </c>
      <c r="J247">
        <v>0.56000000000000005</v>
      </c>
      <c r="K247">
        <v>4.1399999999999997</v>
      </c>
    </row>
    <row r="248" spans="1:11" x14ac:dyDescent="0.25">
      <c r="A248" t="s">
        <v>293</v>
      </c>
      <c r="B248" t="s">
        <v>16</v>
      </c>
      <c r="C248">
        <v>2018</v>
      </c>
      <c r="D248" t="s">
        <v>1</v>
      </c>
      <c r="E248">
        <v>9.1</v>
      </c>
      <c r="F248" t="s">
        <v>14</v>
      </c>
      <c r="G248">
        <v>0.71</v>
      </c>
      <c r="H248">
        <v>0.61</v>
      </c>
      <c r="I248">
        <v>0.26</v>
      </c>
      <c r="J248">
        <v>0.12</v>
      </c>
      <c r="K248">
        <v>1.7</v>
      </c>
    </row>
    <row r="249" spans="1:11" x14ac:dyDescent="0.25">
      <c r="A249" t="s">
        <v>294</v>
      </c>
      <c r="B249" t="s">
        <v>46</v>
      </c>
      <c r="C249">
        <v>1995</v>
      </c>
      <c r="D249" t="s">
        <v>1</v>
      </c>
      <c r="E249">
        <v>9</v>
      </c>
      <c r="F249" t="s">
        <v>14</v>
      </c>
      <c r="G249">
        <v>1.65</v>
      </c>
      <c r="H249">
        <v>0.61</v>
      </c>
      <c r="I249">
        <v>1.76</v>
      </c>
      <c r="J249">
        <v>0.09</v>
      </c>
      <c r="K249">
        <v>4.1099999999999994</v>
      </c>
    </row>
    <row r="250" spans="1:11" x14ac:dyDescent="0.25">
      <c r="A250" t="s">
        <v>295</v>
      </c>
      <c r="B250" t="s">
        <v>52</v>
      </c>
      <c r="C250">
        <v>2015</v>
      </c>
      <c r="D250" t="s">
        <v>49</v>
      </c>
      <c r="E250">
        <v>8.1</v>
      </c>
      <c r="F250" t="s">
        <v>202</v>
      </c>
      <c r="G250">
        <v>1.65</v>
      </c>
      <c r="H250">
        <v>1.68</v>
      </c>
      <c r="I250">
        <v>0.11</v>
      </c>
      <c r="J250">
        <v>0.66</v>
      </c>
      <c r="K250">
        <v>4.0999999999999996</v>
      </c>
    </row>
    <row r="251" spans="1:11" x14ac:dyDescent="0.25">
      <c r="A251" t="s">
        <v>296</v>
      </c>
      <c r="B251" t="s">
        <v>61</v>
      </c>
      <c r="C251">
        <v>2006</v>
      </c>
      <c r="D251" t="s">
        <v>13</v>
      </c>
      <c r="E251">
        <v>8.4</v>
      </c>
      <c r="F251" t="s">
        <v>94</v>
      </c>
      <c r="G251">
        <v>0.71</v>
      </c>
      <c r="H251">
        <v>2.48</v>
      </c>
      <c r="I251">
        <v>0.03</v>
      </c>
      <c r="J251">
        <v>0.89</v>
      </c>
      <c r="K251">
        <v>4.1099999999999994</v>
      </c>
    </row>
    <row r="252" spans="1:11" x14ac:dyDescent="0.25">
      <c r="A252" t="s">
        <v>297</v>
      </c>
      <c r="B252" t="s">
        <v>46</v>
      </c>
      <c r="C252">
        <v>1993</v>
      </c>
      <c r="D252" t="s">
        <v>29</v>
      </c>
      <c r="E252">
        <v>9</v>
      </c>
      <c r="F252" t="s">
        <v>226</v>
      </c>
      <c r="G252">
        <v>1.42</v>
      </c>
      <c r="H252">
        <v>0.51</v>
      </c>
      <c r="I252">
        <v>2.1</v>
      </c>
      <c r="J252">
        <v>7.0000000000000007E-2</v>
      </c>
      <c r="K252">
        <v>4.1000000000000014</v>
      </c>
    </row>
    <row r="253" spans="1:11" x14ac:dyDescent="0.25">
      <c r="A253" t="s">
        <v>298</v>
      </c>
      <c r="B253" t="s">
        <v>52</v>
      </c>
      <c r="C253">
        <v>2016</v>
      </c>
      <c r="D253" t="s">
        <v>49</v>
      </c>
      <c r="E253">
        <v>7.1</v>
      </c>
      <c r="F253" t="s">
        <v>299</v>
      </c>
      <c r="G253">
        <v>0.54</v>
      </c>
      <c r="H253">
        <v>0.59</v>
      </c>
      <c r="I253">
        <v>0.14000000000000001</v>
      </c>
      <c r="J253">
        <v>0.23</v>
      </c>
      <c r="K253">
        <v>1.5</v>
      </c>
    </row>
    <row r="254" spans="1:11" x14ac:dyDescent="0.25">
      <c r="A254" t="s">
        <v>300</v>
      </c>
      <c r="B254" t="s">
        <v>103</v>
      </c>
      <c r="C254">
        <v>1997</v>
      </c>
      <c r="D254" t="s">
        <v>1</v>
      </c>
      <c r="E254">
        <v>8.6</v>
      </c>
      <c r="F254" t="s">
        <v>70</v>
      </c>
      <c r="G254">
        <v>3.78</v>
      </c>
      <c r="H254">
        <v>2.17</v>
      </c>
      <c r="I254">
        <v>1.31</v>
      </c>
      <c r="J254">
        <v>0.31</v>
      </c>
      <c r="K254">
        <v>7.5699999999999994</v>
      </c>
    </row>
    <row r="255" spans="1:11" x14ac:dyDescent="0.25">
      <c r="A255" t="s">
        <v>301</v>
      </c>
      <c r="B255" t="s">
        <v>36</v>
      </c>
      <c r="C255">
        <v>2010</v>
      </c>
      <c r="D255" t="s">
        <v>24</v>
      </c>
      <c r="E255">
        <v>8.1999999999999993</v>
      </c>
      <c r="F255" t="s">
        <v>120</v>
      </c>
      <c r="G255">
        <v>2.67</v>
      </c>
      <c r="H255">
        <v>1.03</v>
      </c>
      <c r="I255">
        <v>0.04</v>
      </c>
      <c r="J255">
        <v>0.34</v>
      </c>
      <c r="K255">
        <v>4.08</v>
      </c>
    </row>
    <row r="256" spans="1:11" x14ac:dyDescent="0.25">
      <c r="A256" t="s">
        <v>302</v>
      </c>
      <c r="B256" t="s">
        <v>52</v>
      </c>
      <c r="C256">
        <v>2014</v>
      </c>
      <c r="D256" t="s">
        <v>73</v>
      </c>
      <c r="E256">
        <v>8.4</v>
      </c>
      <c r="F256" t="s">
        <v>107</v>
      </c>
      <c r="G256">
        <v>1.18</v>
      </c>
      <c r="H256">
        <v>2.14</v>
      </c>
      <c r="I256">
        <v>0.11</v>
      </c>
      <c r="J256">
        <v>0.63</v>
      </c>
      <c r="K256">
        <v>4.0599999999999996</v>
      </c>
    </row>
    <row r="257" spans="1:11" x14ac:dyDescent="0.25">
      <c r="A257" t="s">
        <v>303</v>
      </c>
      <c r="B257" t="s">
        <v>12</v>
      </c>
      <c r="C257">
        <v>2007</v>
      </c>
      <c r="D257" t="s">
        <v>31</v>
      </c>
      <c r="E257">
        <v>4.2</v>
      </c>
      <c r="F257" t="s">
        <v>304</v>
      </c>
      <c r="G257">
        <v>2.12</v>
      </c>
      <c r="H257">
        <v>1.47</v>
      </c>
      <c r="I257">
        <v>0.05</v>
      </c>
      <c r="J257">
        <v>0.42</v>
      </c>
      <c r="K257">
        <v>4.0599999999999996</v>
      </c>
    </row>
    <row r="258" spans="1:11" x14ac:dyDescent="0.25">
      <c r="A258" t="s">
        <v>305</v>
      </c>
      <c r="B258" t="s">
        <v>61</v>
      </c>
      <c r="C258">
        <v>2006</v>
      </c>
      <c r="D258" t="s">
        <v>13</v>
      </c>
      <c r="E258">
        <v>8.9</v>
      </c>
      <c r="F258" t="s">
        <v>158</v>
      </c>
      <c r="G258">
        <v>0.12</v>
      </c>
      <c r="H258">
        <v>2.2599999999999998</v>
      </c>
      <c r="I258">
        <v>0.9</v>
      </c>
      <c r="J258">
        <v>0.77</v>
      </c>
      <c r="K258">
        <v>4.05</v>
      </c>
    </row>
    <row r="259" spans="1:11" x14ac:dyDescent="0.25">
      <c r="A259" t="s">
        <v>306</v>
      </c>
      <c r="B259" t="s">
        <v>36</v>
      </c>
      <c r="C259">
        <v>2007</v>
      </c>
      <c r="D259" t="s">
        <v>17</v>
      </c>
      <c r="E259">
        <v>9.1</v>
      </c>
      <c r="F259" t="s">
        <v>38</v>
      </c>
      <c r="G259">
        <v>2.35</v>
      </c>
      <c r="H259">
        <v>1.27</v>
      </c>
      <c r="I259">
        <v>0.03</v>
      </c>
      <c r="J259">
        <v>0.41</v>
      </c>
      <c r="K259">
        <v>4.0599999999999996</v>
      </c>
    </row>
    <row r="260" spans="1:11" x14ac:dyDescent="0.25">
      <c r="A260" t="s">
        <v>307</v>
      </c>
      <c r="B260" t="s">
        <v>61</v>
      </c>
      <c r="C260">
        <v>2000</v>
      </c>
      <c r="D260" t="s">
        <v>29</v>
      </c>
      <c r="E260">
        <v>8.6999999999999993</v>
      </c>
      <c r="F260" t="s">
        <v>133</v>
      </c>
      <c r="G260">
        <v>1.68</v>
      </c>
      <c r="H260">
        <v>1.51</v>
      </c>
      <c r="I260">
        <v>0.51</v>
      </c>
      <c r="J260">
        <v>0.35</v>
      </c>
      <c r="K260">
        <v>4.05</v>
      </c>
    </row>
    <row r="261" spans="1:11" x14ac:dyDescent="0.25">
      <c r="A261" t="s">
        <v>308</v>
      </c>
      <c r="B261" t="s">
        <v>131</v>
      </c>
      <c r="C261">
        <v>2015</v>
      </c>
      <c r="D261" t="s">
        <v>1</v>
      </c>
      <c r="E261">
        <v>8.8000000000000007</v>
      </c>
      <c r="F261" t="s">
        <v>14</v>
      </c>
      <c r="G261">
        <v>1.27</v>
      </c>
      <c r="H261">
        <v>0.94</v>
      </c>
      <c r="I261">
        <v>1.03</v>
      </c>
      <c r="J261">
        <v>0.21</v>
      </c>
      <c r="K261">
        <v>3.45</v>
      </c>
    </row>
    <row r="262" spans="1:11" x14ac:dyDescent="0.25">
      <c r="A262" t="s">
        <v>309</v>
      </c>
      <c r="B262" t="s">
        <v>61</v>
      </c>
      <c r="C262">
        <v>2003</v>
      </c>
      <c r="D262" t="s">
        <v>31</v>
      </c>
      <c r="E262">
        <v>7.5</v>
      </c>
      <c r="F262" t="s">
        <v>70</v>
      </c>
      <c r="G262">
        <v>0.88</v>
      </c>
      <c r="H262">
        <v>2.2999999999999998</v>
      </c>
      <c r="I262">
        <v>0.2</v>
      </c>
      <c r="J262">
        <v>0.83</v>
      </c>
      <c r="K262">
        <v>4.21</v>
      </c>
    </row>
    <row r="263" spans="1:11" x14ac:dyDescent="0.25">
      <c r="A263" t="s">
        <v>310</v>
      </c>
      <c r="B263" t="s">
        <v>52</v>
      </c>
      <c r="C263">
        <v>2018</v>
      </c>
      <c r="D263" t="s">
        <v>49</v>
      </c>
      <c r="E263">
        <v>9.3000000000000007</v>
      </c>
      <c r="F263" t="s">
        <v>226</v>
      </c>
      <c r="G263">
        <v>1.03</v>
      </c>
      <c r="H263">
        <v>1.06</v>
      </c>
      <c r="I263">
        <v>2.17</v>
      </c>
      <c r="J263">
        <v>0.42</v>
      </c>
      <c r="K263">
        <v>4.68</v>
      </c>
    </row>
    <row r="264" spans="1:11" x14ac:dyDescent="0.25">
      <c r="A264" t="s">
        <v>311</v>
      </c>
      <c r="B264" t="s">
        <v>92</v>
      </c>
      <c r="C264">
        <v>1997</v>
      </c>
      <c r="D264" t="s">
        <v>73</v>
      </c>
      <c r="E264">
        <v>9</v>
      </c>
      <c r="F264" t="s">
        <v>14</v>
      </c>
      <c r="G264">
        <v>2.78</v>
      </c>
      <c r="H264">
        <v>0.57999999999999996</v>
      </c>
      <c r="I264">
        <v>0.64</v>
      </c>
      <c r="J264">
        <v>0.04</v>
      </c>
      <c r="K264">
        <v>4.04</v>
      </c>
    </row>
    <row r="265" spans="1:11" x14ac:dyDescent="0.25">
      <c r="A265" t="s">
        <v>244</v>
      </c>
      <c r="B265" t="s">
        <v>48</v>
      </c>
      <c r="C265">
        <v>2008</v>
      </c>
      <c r="D265" t="s">
        <v>24</v>
      </c>
      <c r="E265">
        <v>8.8000000000000007</v>
      </c>
      <c r="F265" t="s">
        <v>120</v>
      </c>
      <c r="G265">
        <v>2.1800000000000002</v>
      </c>
      <c r="H265">
        <v>1.1499999999999999</v>
      </c>
      <c r="I265">
        <v>7.0000000000000007E-2</v>
      </c>
      <c r="J265">
        <v>0.61</v>
      </c>
      <c r="K265">
        <v>4.01</v>
      </c>
    </row>
    <row r="266" spans="1:11" x14ac:dyDescent="0.25">
      <c r="A266" t="s">
        <v>312</v>
      </c>
      <c r="B266" t="s">
        <v>16</v>
      </c>
      <c r="C266">
        <v>2018</v>
      </c>
      <c r="D266" t="s">
        <v>1</v>
      </c>
      <c r="E266">
        <v>8.1</v>
      </c>
      <c r="F266" t="s">
        <v>14</v>
      </c>
      <c r="G266">
        <v>0.75</v>
      </c>
      <c r="H266">
        <v>0.41</v>
      </c>
      <c r="I266">
        <v>0.72</v>
      </c>
      <c r="J266">
        <v>0.11</v>
      </c>
      <c r="K266">
        <v>1.99</v>
      </c>
    </row>
    <row r="267" spans="1:11" x14ac:dyDescent="0.25">
      <c r="A267" t="s">
        <v>313</v>
      </c>
      <c r="B267" t="s">
        <v>52</v>
      </c>
      <c r="C267">
        <v>2015</v>
      </c>
      <c r="D267" t="s">
        <v>13</v>
      </c>
      <c r="E267">
        <v>8.6999999999999993</v>
      </c>
      <c r="F267" t="s">
        <v>314</v>
      </c>
      <c r="G267">
        <v>2.56</v>
      </c>
      <c r="H267">
        <v>0.66</v>
      </c>
      <c r="I267">
        <v>0.05</v>
      </c>
      <c r="J267">
        <v>0.71</v>
      </c>
      <c r="K267">
        <v>3.98</v>
      </c>
    </row>
    <row r="268" spans="1:11" x14ac:dyDescent="0.25">
      <c r="A268" t="s">
        <v>315</v>
      </c>
      <c r="B268" t="s">
        <v>52</v>
      </c>
      <c r="C268">
        <v>2018</v>
      </c>
      <c r="D268" t="s">
        <v>49</v>
      </c>
      <c r="E268">
        <v>7.9</v>
      </c>
      <c r="F268" t="s">
        <v>107</v>
      </c>
      <c r="G268">
        <v>1.44</v>
      </c>
      <c r="H268">
        <v>1.73</v>
      </c>
      <c r="I268">
        <v>0.15</v>
      </c>
      <c r="J268">
        <v>0.62</v>
      </c>
      <c r="K268">
        <v>3.94</v>
      </c>
    </row>
    <row r="269" spans="1:11" x14ac:dyDescent="0.25">
      <c r="A269" t="s">
        <v>316</v>
      </c>
      <c r="B269" t="s">
        <v>52</v>
      </c>
      <c r="C269">
        <v>2013</v>
      </c>
      <c r="D269" t="s">
        <v>73</v>
      </c>
      <c r="E269">
        <v>8.3000000000000007</v>
      </c>
      <c r="F269" t="s">
        <v>101</v>
      </c>
      <c r="G269">
        <v>1.4</v>
      </c>
      <c r="H269">
        <v>1.74</v>
      </c>
      <c r="I269">
        <v>0.19</v>
      </c>
      <c r="J269">
        <v>0.62</v>
      </c>
      <c r="K269">
        <v>3.95</v>
      </c>
    </row>
    <row r="270" spans="1:11" x14ac:dyDescent="0.25">
      <c r="A270" t="s">
        <v>317</v>
      </c>
      <c r="B270" t="s">
        <v>48</v>
      </c>
      <c r="C270">
        <v>2013</v>
      </c>
      <c r="D270" t="s">
        <v>33</v>
      </c>
      <c r="E270">
        <v>8.6999999999999993</v>
      </c>
      <c r="F270" t="s">
        <v>107</v>
      </c>
      <c r="G270">
        <v>1.34</v>
      </c>
      <c r="H270">
        <v>1.86</v>
      </c>
      <c r="I270">
        <v>0.13</v>
      </c>
      <c r="J270">
        <v>0.62</v>
      </c>
      <c r="K270">
        <v>3.95</v>
      </c>
    </row>
    <row r="271" spans="1:11" x14ac:dyDescent="0.25">
      <c r="A271" t="s">
        <v>318</v>
      </c>
      <c r="B271" t="s">
        <v>61</v>
      </c>
      <c r="C271">
        <v>2003</v>
      </c>
      <c r="D271" t="s">
        <v>13</v>
      </c>
      <c r="E271">
        <v>8.6999999999999993</v>
      </c>
      <c r="F271" t="s">
        <v>74</v>
      </c>
      <c r="G271">
        <v>2.29</v>
      </c>
      <c r="H271">
        <v>1.17</v>
      </c>
      <c r="I271">
        <v>0.01</v>
      </c>
      <c r="J271">
        <v>0.42</v>
      </c>
      <c r="K271">
        <v>3.89</v>
      </c>
    </row>
    <row r="272" spans="1:11" x14ac:dyDescent="0.25">
      <c r="A272" t="s">
        <v>319</v>
      </c>
      <c r="B272" t="s">
        <v>26</v>
      </c>
      <c r="C272">
        <v>2009</v>
      </c>
      <c r="D272" t="s">
        <v>147</v>
      </c>
      <c r="E272">
        <v>8.5</v>
      </c>
      <c r="F272" t="s">
        <v>14</v>
      </c>
      <c r="G272">
        <v>0.9</v>
      </c>
      <c r="H272">
        <v>1.76</v>
      </c>
      <c r="I272">
        <v>0.92</v>
      </c>
      <c r="J272">
        <v>0.37</v>
      </c>
      <c r="K272">
        <v>3.95</v>
      </c>
    </row>
    <row r="273" spans="1:11" x14ac:dyDescent="0.25">
      <c r="A273" t="s">
        <v>320</v>
      </c>
      <c r="B273" t="s">
        <v>48</v>
      </c>
      <c r="C273">
        <v>2010</v>
      </c>
      <c r="D273" t="s">
        <v>13</v>
      </c>
      <c r="E273">
        <v>7.6</v>
      </c>
      <c r="F273" t="s">
        <v>70</v>
      </c>
      <c r="G273">
        <v>2.15</v>
      </c>
      <c r="H273">
        <v>1.1299999999999999</v>
      </c>
      <c r="I273">
        <v>0.1</v>
      </c>
      <c r="J273">
        <v>0.5</v>
      </c>
      <c r="K273">
        <v>3.88</v>
      </c>
    </row>
    <row r="274" spans="1:11" x14ac:dyDescent="0.25">
      <c r="A274" t="s">
        <v>321</v>
      </c>
      <c r="B274" t="s">
        <v>61</v>
      </c>
      <c r="C274">
        <v>2005</v>
      </c>
      <c r="D274" t="s">
        <v>13</v>
      </c>
      <c r="E274">
        <v>9.3000000000000007</v>
      </c>
      <c r="F274" t="s">
        <v>158</v>
      </c>
      <c r="G274">
        <v>0.16</v>
      </c>
      <c r="H274">
        <v>1.89</v>
      </c>
      <c r="I274">
        <v>1.1200000000000001</v>
      </c>
      <c r="J274">
        <v>0.68</v>
      </c>
      <c r="K274">
        <v>3.85</v>
      </c>
    </row>
    <row r="275" spans="1:11" x14ac:dyDescent="0.25">
      <c r="A275" t="s">
        <v>322</v>
      </c>
      <c r="B275" t="s">
        <v>52</v>
      </c>
      <c r="C275">
        <v>2017</v>
      </c>
      <c r="D275" t="s">
        <v>49</v>
      </c>
      <c r="E275">
        <v>8.6</v>
      </c>
      <c r="F275" t="s">
        <v>226</v>
      </c>
      <c r="G275">
        <v>0.88</v>
      </c>
      <c r="H275">
        <v>1.56</v>
      </c>
      <c r="I275">
        <v>0.41</v>
      </c>
      <c r="J275">
        <v>0.46</v>
      </c>
      <c r="K275">
        <v>3.31</v>
      </c>
    </row>
    <row r="276" spans="1:11" x14ac:dyDescent="0.25">
      <c r="A276" t="s">
        <v>323</v>
      </c>
      <c r="B276" t="s">
        <v>143</v>
      </c>
      <c r="C276">
        <v>2009</v>
      </c>
      <c r="D276" t="s">
        <v>24</v>
      </c>
      <c r="E276">
        <v>7.7</v>
      </c>
      <c r="F276" t="s">
        <v>226</v>
      </c>
      <c r="G276">
        <v>0.47</v>
      </c>
      <c r="H276">
        <v>0.56999999999999995</v>
      </c>
      <c r="I276">
        <v>4.13</v>
      </c>
      <c r="J276">
        <v>0.34</v>
      </c>
      <c r="K276">
        <v>5.51</v>
      </c>
    </row>
    <row r="277" spans="1:11" x14ac:dyDescent="0.25">
      <c r="A277" t="s">
        <v>308</v>
      </c>
      <c r="B277" t="s">
        <v>57</v>
      </c>
      <c r="C277">
        <v>2016</v>
      </c>
      <c r="D277" t="s">
        <v>1</v>
      </c>
      <c r="E277">
        <v>7.3</v>
      </c>
      <c r="F277" t="s">
        <v>14</v>
      </c>
      <c r="G277">
        <v>0.78</v>
      </c>
      <c r="H277">
        <v>1.04</v>
      </c>
      <c r="I277">
        <v>1.25</v>
      </c>
      <c r="J277">
        <v>0.16</v>
      </c>
      <c r="K277">
        <v>3.23</v>
      </c>
    </row>
    <row r="278" spans="1:11" x14ac:dyDescent="0.25">
      <c r="A278" t="s">
        <v>324</v>
      </c>
      <c r="B278" t="s">
        <v>143</v>
      </c>
      <c r="C278">
        <v>2007</v>
      </c>
      <c r="D278" t="s">
        <v>1</v>
      </c>
      <c r="E278">
        <v>8.5</v>
      </c>
      <c r="F278" t="s">
        <v>70</v>
      </c>
      <c r="G278">
        <v>1.4</v>
      </c>
      <c r="H278">
        <v>1.4</v>
      </c>
      <c r="I278">
        <v>0.1</v>
      </c>
      <c r="J278">
        <v>0.86</v>
      </c>
      <c r="K278">
        <v>3.76</v>
      </c>
    </row>
    <row r="279" spans="1:11" x14ac:dyDescent="0.25">
      <c r="A279" t="s">
        <v>325</v>
      </c>
      <c r="B279" t="s">
        <v>23</v>
      </c>
      <c r="C279">
        <v>2000</v>
      </c>
      <c r="D279" t="s">
        <v>208</v>
      </c>
      <c r="E279">
        <v>8.3000000000000007</v>
      </c>
      <c r="F279" t="s">
        <v>14</v>
      </c>
      <c r="G279">
        <v>1.49</v>
      </c>
      <c r="H279">
        <v>0.73</v>
      </c>
      <c r="I279">
        <v>1.38</v>
      </c>
      <c r="J279">
        <v>0.1</v>
      </c>
      <c r="K279">
        <v>3.7</v>
      </c>
    </row>
    <row r="280" spans="1:11" x14ac:dyDescent="0.25">
      <c r="A280" t="s">
        <v>326</v>
      </c>
      <c r="B280" t="s">
        <v>61</v>
      </c>
      <c r="C280">
        <v>2004</v>
      </c>
      <c r="D280" t="s">
        <v>13</v>
      </c>
      <c r="E280">
        <v>8.4</v>
      </c>
      <c r="F280" t="s">
        <v>94</v>
      </c>
      <c r="G280">
        <v>0.57999999999999996</v>
      </c>
      <c r="H280">
        <v>2.48</v>
      </c>
      <c r="I280">
        <v>0.04</v>
      </c>
      <c r="J280">
        <v>0.59</v>
      </c>
      <c r="K280">
        <v>3.69</v>
      </c>
    </row>
    <row r="281" spans="1:11" x14ac:dyDescent="0.25">
      <c r="A281" t="s">
        <v>327</v>
      </c>
      <c r="B281" t="s">
        <v>12</v>
      </c>
      <c r="C281">
        <v>2011</v>
      </c>
      <c r="D281" t="s">
        <v>147</v>
      </c>
      <c r="E281">
        <v>9.4</v>
      </c>
      <c r="F281" t="s">
        <v>14</v>
      </c>
      <c r="G281">
        <v>2.0299999999999998</v>
      </c>
      <c r="H281">
        <v>1.18</v>
      </c>
      <c r="I281">
        <v>0.37</v>
      </c>
      <c r="J281">
        <v>0.39</v>
      </c>
      <c r="K281">
        <v>3.97</v>
      </c>
    </row>
    <row r="282" spans="1:11" x14ac:dyDescent="0.25">
      <c r="A282" t="s">
        <v>328</v>
      </c>
      <c r="B282" t="s">
        <v>61</v>
      </c>
      <c r="C282">
        <v>2002</v>
      </c>
      <c r="D282" t="s">
        <v>13</v>
      </c>
      <c r="E282">
        <v>9.6</v>
      </c>
      <c r="F282" t="s">
        <v>74</v>
      </c>
      <c r="G282">
        <v>2.13</v>
      </c>
      <c r="H282">
        <v>1.18</v>
      </c>
      <c r="I282">
        <v>0.01</v>
      </c>
      <c r="J282">
        <v>0.35</v>
      </c>
      <c r="K282">
        <v>3.669999999999999</v>
      </c>
    </row>
    <row r="283" spans="1:11" x14ac:dyDescent="0.25">
      <c r="A283" t="s">
        <v>329</v>
      </c>
      <c r="B283" t="s">
        <v>26</v>
      </c>
      <c r="C283">
        <v>2007</v>
      </c>
      <c r="D283" t="s">
        <v>40</v>
      </c>
      <c r="E283">
        <v>6.7</v>
      </c>
      <c r="F283" t="s">
        <v>101</v>
      </c>
      <c r="G283">
        <v>1.58</v>
      </c>
      <c r="H283">
        <v>1.6</v>
      </c>
      <c r="I283">
        <v>0.08</v>
      </c>
      <c r="J283">
        <v>0.4</v>
      </c>
      <c r="K283">
        <v>3.66</v>
      </c>
    </row>
    <row r="284" spans="1:11" x14ac:dyDescent="0.25">
      <c r="A284" t="s">
        <v>330</v>
      </c>
      <c r="B284" t="s">
        <v>92</v>
      </c>
      <c r="C284">
        <v>1998</v>
      </c>
      <c r="D284" t="s">
        <v>1</v>
      </c>
      <c r="E284">
        <v>9.3000000000000007</v>
      </c>
      <c r="F284" t="s">
        <v>14</v>
      </c>
      <c r="G284">
        <v>1.87</v>
      </c>
      <c r="H284">
        <v>1.1299999999999999</v>
      </c>
      <c r="I284">
        <v>0.55000000000000004</v>
      </c>
      <c r="J284">
        <v>0.1</v>
      </c>
      <c r="K284">
        <v>3.65</v>
      </c>
    </row>
    <row r="285" spans="1:11" x14ac:dyDescent="0.25">
      <c r="A285" t="s">
        <v>331</v>
      </c>
      <c r="B285" t="s">
        <v>61</v>
      </c>
      <c r="C285">
        <v>2002</v>
      </c>
      <c r="D285" t="s">
        <v>73</v>
      </c>
      <c r="E285">
        <v>8</v>
      </c>
      <c r="F285" t="s">
        <v>70</v>
      </c>
      <c r="G285">
        <v>2.5299999999999998</v>
      </c>
      <c r="H285">
        <v>0.81</v>
      </c>
      <c r="I285">
        <v>0.06</v>
      </c>
      <c r="J285">
        <v>0.24</v>
      </c>
      <c r="K285">
        <v>3.64</v>
      </c>
    </row>
    <row r="286" spans="1:11" x14ac:dyDescent="0.25">
      <c r="A286" t="s">
        <v>316</v>
      </c>
      <c r="B286" t="s">
        <v>48</v>
      </c>
      <c r="C286">
        <v>2013</v>
      </c>
      <c r="D286" t="s">
        <v>73</v>
      </c>
      <c r="E286">
        <v>8.6999999999999993</v>
      </c>
      <c r="F286" t="s">
        <v>101</v>
      </c>
      <c r="G286">
        <v>1.31</v>
      </c>
      <c r="H286">
        <v>1.5</v>
      </c>
      <c r="I286">
        <v>0.27</v>
      </c>
      <c r="J286">
        <v>0.55000000000000004</v>
      </c>
      <c r="K286">
        <v>3.63</v>
      </c>
    </row>
    <row r="287" spans="1:11" x14ac:dyDescent="0.25">
      <c r="A287" t="s">
        <v>332</v>
      </c>
      <c r="B287" t="s">
        <v>61</v>
      </c>
      <c r="C287">
        <v>2001</v>
      </c>
      <c r="D287" t="s">
        <v>1</v>
      </c>
      <c r="E287">
        <v>9</v>
      </c>
      <c r="F287" t="s">
        <v>70</v>
      </c>
      <c r="G287">
        <v>2.08</v>
      </c>
      <c r="H287">
        <v>1.0900000000000001</v>
      </c>
      <c r="I287">
        <v>0.15</v>
      </c>
      <c r="J287">
        <v>0.33</v>
      </c>
      <c r="K287">
        <v>3.65</v>
      </c>
    </row>
    <row r="288" spans="1:11" x14ac:dyDescent="0.25">
      <c r="A288" t="s">
        <v>333</v>
      </c>
      <c r="B288" t="s">
        <v>16</v>
      </c>
      <c r="C288">
        <v>2017</v>
      </c>
      <c r="D288" t="s">
        <v>37</v>
      </c>
      <c r="E288">
        <v>5.7</v>
      </c>
      <c r="F288" t="s">
        <v>14</v>
      </c>
      <c r="G288">
        <v>0.62</v>
      </c>
      <c r="H288">
        <v>1.2</v>
      </c>
      <c r="I288">
        <v>0.5</v>
      </c>
      <c r="J288">
        <v>0.15</v>
      </c>
      <c r="K288">
        <v>2.4700000000000002</v>
      </c>
    </row>
    <row r="289" spans="1:11" x14ac:dyDescent="0.25">
      <c r="A289" t="s">
        <v>334</v>
      </c>
      <c r="B289" t="s">
        <v>92</v>
      </c>
      <c r="C289">
        <v>1999</v>
      </c>
      <c r="D289" t="s">
        <v>40</v>
      </c>
      <c r="E289">
        <v>7.9</v>
      </c>
      <c r="F289" t="s">
        <v>14</v>
      </c>
      <c r="G289">
        <v>2.23</v>
      </c>
      <c r="H289">
        <v>0.68</v>
      </c>
      <c r="I289">
        <v>0.66</v>
      </c>
      <c r="J289">
        <v>0.06</v>
      </c>
      <c r="K289">
        <v>3.63</v>
      </c>
    </row>
    <row r="290" spans="1:11" x14ac:dyDescent="0.25">
      <c r="A290" t="s">
        <v>335</v>
      </c>
      <c r="B290" t="s">
        <v>61</v>
      </c>
      <c r="C290">
        <v>2008</v>
      </c>
      <c r="D290" t="s">
        <v>13</v>
      </c>
      <c r="E290">
        <v>8.1999999999999993</v>
      </c>
      <c r="F290" t="s">
        <v>158</v>
      </c>
      <c r="G290">
        <v>0.05</v>
      </c>
      <c r="H290">
        <v>0</v>
      </c>
      <c r="I290">
        <v>0.64</v>
      </c>
      <c r="J290">
        <v>2.93</v>
      </c>
      <c r="K290">
        <v>3.62</v>
      </c>
    </row>
    <row r="291" spans="1:11" x14ac:dyDescent="0.25">
      <c r="A291" t="s">
        <v>336</v>
      </c>
      <c r="B291" t="s">
        <v>48</v>
      </c>
      <c r="C291">
        <v>2009</v>
      </c>
      <c r="D291" t="s">
        <v>13</v>
      </c>
      <c r="E291">
        <v>9</v>
      </c>
      <c r="F291" t="s">
        <v>94</v>
      </c>
      <c r="G291">
        <v>0.6</v>
      </c>
      <c r="H291">
        <v>2.46</v>
      </c>
      <c r="I291">
        <v>0.05</v>
      </c>
      <c r="J291">
        <v>0.52</v>
      </c>
      <c r="K291">
        <v>3.63</v>
      </c>
    </row>
    <row r="292" spans="1:11" x14ac:dyDescent="0.25">
      <c r="A292" t="s">
        <v>337</v>
      </c>
      <c r="B292" t="s">
        <v>61</v>
      </c>
      <c r="C292">
        <v>2004</v>
      </c>
      <c r="D292" t="s">
        <v>73</v>
      </c>
      <c r="E292">
        <v>8.1</v>
      </c>
      <c r="F292" t="s">
        <v>338</v>
      </c>
      <c r="G292">
        <v>1.93</v>
      </c>
      <c r="H292">
        <v>1.22</v>
      </c>
      <c r="I292">
        <v>0.03</v>
      </c>
      <c r="J292">
        <v>0.44</v>
      </c>
      <c r="K292">
        <v>3.62</v>
      </c>
    </row>
    <row r="293" spans="1:11" x14ac:dyDescent="0.25">
      <c r="A293" t="s">
        <v>339</v>
      </c>
      <c r="B293" t="s">
        <v>61</v>
      </c>
      <c r="C293">
        <v>2004</v>
      </c>
      <c r="D293" t="s">
        <v>49</v>
      </c>
      <c r="E293">
        <v>9</v>
      </c>
      <c r="F293" t="s">
        <v>158</v>
      </c>
      <c r="G293">
        <v>1.46</v>
      </c>
      <c r="H293">
        <v>0</v>
      </c>
      <c r="I293">
        <v>0.83</v>
      </c>
      <c r="J293">
        <v>1.93</v>
      </c>
      <c r="K293">
        <v>4.22</v>
      </c>
    </row>
    <row r="294" spans="1:11" x14ac:dyDescent="0.25">
      <c r="A294" t="s">
        <v>340</v>
      </c>
      <c r="B294" t="s">
        <v>52</v>
      </c>
      <c r="C294">
        <v>2015</v>
      </c>
      <c r="D294" t="s">
        <v>49</v>
      </c>
      <c r="E294">
        <v>8.6</v>
      </c>
      <c r="F294" t="s">
        <v>107</v>
      </c>
      <c r="G294">
        <v>0.9</v>
      </c>
      <c r="H294">
        <v>2.06</v>
      </c>
      <c r="I294">
        <v>0.08</v>
      </c>
      <c r="J294">
        <v>0.55000000000000004</v>
      </c>
      <c r="K294">
        <v>3.59</v>
      </c>
    </row>
    <row r="295" spans="1:11" x14ac:dyDescent="0.25">
      <c r="A295" t="s">
        <v>341</v>
      </c>
      <c r="B295" t="s">
        <v>61</v>
      </c>
      <c r="C295">
        <v>2005</v>
      </c>
      <c r="D295" t="s">
        <v>73</v>
      </c>
      <c r="E295">
        <v>8.5</v>
      </c>
      <c r="F295" t="s">
        <v>338</v>
      </c>
      <c r="G295">
        <v>2.1800000000000002</v>
      </c>
      <c r="H295">
        <v>1.02</v>
      </c>
      <c r="I295">
        <v>0.03</v>
      </c>
      <c r="J295">
        <v>0.37</v>
      </c>
      <c r="K295">
        <v>3.6</v>
      </c>
    </row>
    <row r="296" spans="1:11" x14ac:dyDescent="0.25">
      <c r="A296" t="s">
        <v>342</v>
      </c>
      <c r="B296" t="s">
        <v>26</v>
      </c>
      <c r="C296">
        <v>2007</v>
      </c>
      <c r="D296" t="s">
        <v>40</v>
      </c>
      <c r="E296">
        <v>6.9</v>
      </c>
      <c r="F296" t="s">
        <v>195</v>
      </c>
      <c r="G296">
        <v>1.6</v>
      </c>
      <c r="H296">
        <v>1.49</v>
      </c>
      <c r="I296">
        <v>0.1</v>
      </c>
      <c r="J296">
        <v>0.39</v>
      </c>
      <c r="K296">
        <v>3.58</v>
      </c>
    </row>
    <row r="297" spans="1:11" x14ac:dyDescent="0.25">
      <c r="A297" t="s">
        <v>316</v>
      </c>
      <c r="B297" t="s">
        <v>36</v>
      </c>
      <c r="C297">
        <v>2013</v>
      </c>
      <c r="D297" t="s">
        <v>73</v>
      </c>
      <c r="E297">
        <v>8.6999999999999993</v>
      </c>
      <c r="F297" t="s">
        <v>101</v>
      </c>
      <c r="G297">
        <v>2.16</v>
      </c>
      <c r="H297">
        <v>1.05</v>
      </c>
      <c r="I297">
        <v>0.02</v>
      </c>
      <c r="J297">
        <v>0.32</v>
      </c>
      <c r="K297">
        <v>3.55</v>
      </c>
    </row>
    <row r="298" spans="1:11" x14ac:dyDescent="0.25">
      <c r="A298" t="s">
        <v>142</v>
      </c>
      <c r="B298" t="s">
        <v>61</v>
      </c>
      <c r="C298">
        <v>2006</v>
      </c>
      <c r="D298" t="s">
        <v>49</v>
      </c>
      <c r="E298">
        <v>8.3000000000000007</v>
      </c>
      <c r="F298" t="s">
        <v>50</v>
      </c>
      <c r="G298">
        <v>1.56</v>
      </c>
      <c r="H298">
        <v>1.4</v>
      </c>
      <c r="I298">
        <v>7.0000000000000007E-2</v>
      </c>
      <c r="J298">
        <v>0.5</v>
      </c>
      <c r="K298">
        <v>3.53</v>
      </c>
    </row>
    <row r="299" spans="1:11" x14ac:dyDescent="0.25">
      <c r="A299" t="s">
        <v>343</v>
      </c>
      <c r="B299" t="s">
        <v>61</v>
      </c>
      <c r="C299">
        <v>2003</v>
      </c>
      <c r="D299" t="s">
        <v>49</v>
      </c>
      <c r="E299">
        <v>7.7</v>
      </c>
      <c r="F299" t="s">
        <v>70</v>
      </c>
      <c r="G299">
        <v>1.23</v>
      </c>
      <c r="H299">
        <v>1.77</v>
      </c>
      <c r="I299">
        <v>0.05</v>
      </c>
      <c r="J299">
        <v>0.49</v>
      </c>
      <c r="K299">
        <v>3.54</v>
      </c>
    </row>
    <row r="300" spans="1:11" x14ac:dyDescent="0.25">
      <c r="A300" t="s">
        <v>344</v>
      </c>
      <c r="B300" t="s">
        <v>103</v>
      </c>
      <c r="C300">
        <v>1998</v>
      </c>
      <c r="D300" t="s">
        <v>147</v>
      </c>
      <c r="E300">
        <v>8.1999999999999993</v>
      </c>
      <c r="F300" t="s">
        <v>218</v>
      </c>
      <c r="G300">
        <v>1.66</v>
      </c>
      <c r="H300">
        <v>1.58</v>
      </c>
      <c r="I300">
        <v>0.12</v>
      </c>
      <c r="J300">
        <v>0.18</v>
      </c>
      <c r="K300">
        <v>3.54</v>
      </c>
    </row>
    <row r="301" spans="1:11" x14ac:dyDescent="0.25">
      <c r="A301" t="s">
        <v>281</v>
      </c>
      <c r="B301" t="s">
        <v>36</v>
      </c>
      <c r="C301">
        <v>2009</v>
      </c>
      <c r="D301" t="s">
        <v>49</v>
      </c>
      <c r="E301">
        <v>9.1</v>
      </c>
      <c r="F301" t="s">
        <v>218</v>
      </c>
      <c r="G301">
        <v>2.2400000000000002</v>
      </c>
      <c r="H301">
        <v>0.95</v>
      </c>
      <c r="I301">
        <v>0.02</v>
      </c>
      <c r="J301">
        <v>0.33</v>
      </c>
      <c r="K301">
        <v>3.54</v>
      </c>
    </row>
    <row r="302" spans="1:11" x14ac:dyDescent="0.25">
      <c r="A302" t="s">
        <v>345</v>
      </c>
      <c r="B302" t="s">
        <v>36</v>
      </c>
      <c r="C302">
        <v>2010</v>
      </c>
      <c r="D302" t="s">
        <v>49</v>
      </c>
      <c r="E302">
        <v>9.1</v>
      </c>
      <c r="F302" t="s">
        <v>107</v>
      </c>
      <c r="G302">
        <v>2.87</v>
      </c>
      <c r="H302">
        <v>0.39</v>
      </c>
      <c r="I302">
        <v>0.03</v>
      </c>
      <c r="J302">
        <v>0.25</v>
      </c>
      <c r="K302">
        <v>3.54</v>
      </c>
    </row>
    <row r="303" spans="1:11" x14ac:dyDescent="0.25">
      <c r="A303" t="s">
        <v>346</v>
      </c>
      <c r="B303" t="s">
        <v>61</v>
      </c>
      <c r="C303">
        <v>2005</v>
      </c>
      <c r="D303" t="s">
        <v>49</v>
      </c>
      <c r="E303">
        <v>7.9</v>
      </c>
      <c r="F303" t="s">
        <v>218</v>
      </c>
      <c r="G303">
        <v>1.98</v>
      </c>
      <c r="H303">
        <v>1.1399999999999999</v>
      </c>
      <c r="I303">
        <v>0.01</v>
      </c>
      <c r="J303">
        <v>0.41</v>
      </c>
      <c r="K303">
        <v>3.54</v>
      </c>
    </row>
    <row r="304" spans="1:11" x14ac:dyDescent="0.25">
      <c r="A304" t="s">
        <v>225</v>
      </c>
      <c r="B304" t="s">
        <v>36</v>
      </c>
      <c r="C304">
        <v>2009</v>
      </c>
      <c r="D304" t="s">
        <v>49</v>
      </c>
      <c r="E304">
        <v>8.6</v>
      </c>
      <c r="F304" t="s">
        <v>226</v>
      </c>
      <c r="G304">
        <v>2.13</v>
      </c>
      <c r="H304">
        <v>0.93</v>
      </c>
      <c r="I304">
        <v>0.12</v>
      </c>
      <c r="J304">
        <v>0.34</v>
      </c>
      <c r="K304">
        <v>3.52</v>
      </c>
    </row>
    <row r="305" spans="1:11" x14ac:dyDescent="0.25">
      <c r="A305" t="s">
        <v>347</v>
      </c>
      <c r="B305" t="s">
        <v>52</v>
      </c>
      <c r="C305">
        <v>2016</v>
      </c>
      <c r="D305" t="s">
        <v>13</v>
      </c>
      <c r="E305">
        <v>9</v>
      </c>
      <c r="F305" t="s">
        <v>314</v>
      </c>
      <c r="G305">
        <v>2.2799999999999998</v>
      </c>
      <c r="H305">
        <v>0.59</v>
      </c>
      <c r="I305">
        <v>0.03</v>
      </c>
      <c r="J305">
        <v>0.63</v>
      </c>
      <c r="K305">
        <v>3.5299999999999989</v>
      </c>
    </row>
    <row r="306" spans="1:11" x14ac:dyDescent="0.25">
      <c r="A306" t="s">
        <v>231</v>
      </c>
      <c r="B306" t="s">
        <v>36</v>
      </c>
      <c r="C306">
        <v>2010</v>
      </c>
      <c r="D306" t="s">
        <v>13</v>
      </c>
      <c r="E306">
        <v>8.6999999999999993</v>
      </c>
      <c r="F306" t="s">
        <v>94</v>
      </c>
      <c r="G306">
        <v>0.71</v>
      </c>
      <c r="H306">
        <v>2.39</v>
      </c>
      <c r="I306">
        <v>0.02</v>
      </c>
      <c r="J306">
        <v>0.4</v>
      </c>
      <c r="K306">
        <v>3.52</v>
      </c>
    </row>
    <row r="307" spans="1:11" x14ac:dyDescent="0.25">
      <c r="A307" t="s">
        <v>348</v>
      </c>
      <c r="B307" t="s">
        <v>57</v>
      </c>
      <c r="C307">
        <v>2015</v>
      </c>
      <c r="D307" t="s">
        <v>40</v>
      </c>
      <c r="E307">
        <v>6.6</v>
      </c>
      <c r="F307" t="s">
        <v>14</v>
      </c>
      <c r="G307">
        <v>0.71</v>
      </c>
      <c r="H307">
        <v>1.1000000000000001</v>
      </c>
      <c r="I307">
        <v>1.45</v>
      </c>
      <c r="J307">
        <v>0.15</v>
      </c>
      <c r="K307">
        <v>3.41</v>
      </c>
    </row>
    <row r="308" spans="1:11" x14ac:dyDescent="0.25">
      <c r="A308" t="s">
        <v>349</v>
      </c>
      <c r="B308" t="s">
        <v>46</v>
      </c>
      <c r="C308">
        <v>1996</v>
      </c>
      <c r="D308" t="s">
        <v>1</v>
      </c>
      <c r="E308">
        <v>8.8000000000000007</v>
      </c>
      <c r="F308" t="s">
        <v>14</v>
      </c>
      <c r="G308">
        <v>1.17</v>
      </c>
      <c r="H308">
        <v>0.5</v>
      </c>
      <c r="I308">
        <v>1.75</v>
      </c>
      <c r="J308">
        <v>0.08</v>
      </c>
      <c r="K308">
        <v>3.5</v>
      </c>
    </row>
    <row r="309" spans="1:11" x14ac:dyDescent="0.25">
      <c r="A309" t="s">
        <v>350</v>
      </c>
      <c r="B309" t="s">
        <v>36</v>
      </c>
      <c r="C309">
        <v>2008</v>
      </c>
      <c r="D309" t="s">
        <v>24</v>
      </c>
      <c r="E309">
        <v>9</v>
      </c>
      <c r="F309" t="s">
        <v>38</v>
      </c>
      <c r="G309">
        <v>2.5099999999999998</v>
      </c>
      <c r="H309">
        <v>1.24</v>
      </c>
      <c r="I309">
        <v>0.11</v>
      </c>
      <c r="J309">
        <v>0.41</v>
      </c>
      <c r="K309">
        <v>4.2699999999999996</v>
      </c>
    </row>
    <row r="310" spans="1:11" x14ac:dyDescent="0.25">
      <c r="A310" t="s">
        <v>351</v>
      </c>
      <c r="B310" t="s">
        <v>103</v>
      </c>
      <c r="C310">
        <v>1999</v>
      </c>
      <c r="D310" t="s">
        <v>49</v>
      </c>
      <c r="E310">
        <v>9.4</v>
      </c>
      <c r="F310" t="s">
        <v>226</v>
      </c>
      <c r="G310">
        <v>1.3</v>
      </c>
      <c r="H310">
        <v>0.77</v>
      </c>
      <c r="I310">
        <v>1.54</v>
      </c>
      <c r="J310">
        <v>0.11</v>
      </c>
      <c r="K310">
        <v>3.72</v>
      </c>
    </row>
    <row r="311" spans="1:11" x14ac:dyDescent="0.25">
      <c r="A311" t="s">
        <v>352</v>
      </c>
      <c r="B311" t="s">
        <v>61</v>
      </c>
      <c r="C311">
        <v>2003</v>
      </c>
      <c r="D311" t="s">
        <v>13</v>
      </c>
      <c r="E311">
        <v>8</v>
      </c>
      <c r="F311" t="s">
        <v>94</v>
      </c>
      <c r="G311">
        <v>0.59</v>
      </c>
      <c r="H311">
        <v>2.36</v>
      </c>
      <c r="I311">
        <v>0.04</v>
      </c>
      <c r="J311">
        <v>0.51</v>
      </c>
      <c r="K311">
        <v>3.5</v>
      </c>
    </row>
    <row r="312" spans="1:11" x14ac:dyDescent="0.25">
      <c r="A312" t="s">
        <v>353</v>
      </c>
      <c r="B312" t="s">
        <v>36</v>
      </c>
      <c r="C312">
        <v>2010</v>
      </c>
      <c r="D312" t="s">
        <v>73</v>
      </c>
      <c r="E312">
        <v>9</v>
      </c>
      <c r="F312" t="s">
        <v>101</v>
      </c>
      <c r="G312">
        <v>2.11</v>
      </c>
      <c r="H312">
        <v>1.01</v>
      </c>
      <c r="I312">
        <v>0.04</v>
      </c>
      <c r="J312">
        <v>0.33</v>
      </c>
      <c r="K312">
        <v>3.49</v>
      </c>
    </row>
    <row r="313" spans="1:11" x14ac:dyDescent="0.25">
      <c r="A313" t="s">
        <v>354</v>
      </c>
      <c r="B313" t="s">
        <v>36</v>
      </c>
      <c r="C313">
        <v>2009</v>
      </c>
      <c r="D313" t="s">
        <v>73</v>
      </c>
      <c r="E313">
        <v>8.3000000000000007</v>
      </c>
      <c r="F313" t="s">
        <v>355</v>
      </c>
      <c r="G313">
        <v>2.4300000000000002</v>
      </c>
      <c r="H313">
        <v>0.72</v>
      </c>
      <c r="I313">
        <v>0.03</v>
      </c>
      <c r="J313">
        <v>0.3</v>
      </c>
      <c r="K313">
        <v>3.48</v>
      </c>
    </row>
    <row r="314" spans="1:11" x14ac:dyDescent="0.25">
      <c r="A314" t="s">
        <v>263</v>
      </c>
      <c r="B314" t="s">
        <v>26</v>
      </c>
      <c r="C314">
        <v>2009</v>
      </c>
      <c r="D314" t="s">
        <v>13</v>
      </c>
      <c r="E314">
        <v>7.6</v>
      </c>
      <c r="F314" t="s">
        <v>229</v>
      </c>
      <c r="G314">
        <v>1.21</v>
      </c>
      <c r="H314">
        <v>1.63</v>
      </c>
      <c r="I314">
        <v>0.27</v>
      </c>
      <c r="J314">
        <v>0.37</v>
      </c>
      <c r="K314">
        <v>3.48</v>
      </c>
    </row>
    <row r="315" spans="1:11" x14ac:dyDescent="0.25">
      <c r="A315" t="s">
        <v>356</v>
      </c>
      <c r="B315" t="s">
        <v>26</v>
      </c>
      <c r="C315">
        <v>2008</v>
      </c>
      <c r="D315" t="s">
        <v>31</v>
      </c>
      <c r="E315">
        <v>7.1</v>
      </c>
      <c r="F315" t="s">
        <v>74</v>
      </c>
      <c r="G315">
        <v>2.1</v>
      </c>
      <c r="H315">
        <v>1.01</v>
      </c>
      <c r="I315">
        <v>0.01</v>
      </c>
      <c r="J315">
        <v>0.35</v>
      </c>
      <c r="K315">
        <v>3.47</v>
      </c>
    </row>
    <row r="316" spans="1:11" x14ac:dyDescent="0.25">
      <c r="A316" t="s">
        <v>357</v>
      </c>
      <c r="B316" t="s">
        <v>103</v>
      </c>
      <c r="C316">
        <v>1999</v>
      </c>
      <c r="D316" t="s">
        <v>1</v>
      </c>
      <c r="E316">
        <v>8.6999999999999993</v>
      </c>
      <c r="F316" t="s">
        <v>70</v>
      </c>
      <c r="G316">
        <v>2.14</v>
      </c>
      <c r="H316">
        <v>1.21</v>
      </c>
      <c r="I316">
        <v>0.01</v>
      </c>
      <c r="J316">
        <v>0.17</v>
      </c>
      <c r="K316">
        <v>3.53</v>
      </c>
    </row>
    <row r="317" spans="1:11" x14ac:dyDescent="0.25">
      <c r="A317" t="s">
        <v>358</v>
      </c>
      <c r="B317" t="s">
        <v>61</v>
      </c>
      <c r="C317">
        <v>2002</v>
      </c>
      <c r="D317" t="s">
        <v>29</v>
      </c>
      <c r="E317">
        <v>7.9</v>
      </c>
      <c r="F317" t="s">
        <v>133</v>
      </c>
      <c r="G317">
        <v>1.55</v>
      </c>
      <c r="H317">
        <v>1.27</v>
      </c>
      <c r="I317">
        <v>0.33</v>
      </c>
      <c r="J317">
        <v>0.28999999999999998</v>
      </c>
      <c r="K317">
        <v>3.44</v>
      </c>
    </row>
    <row r="318" spans="1:11" x14ac:dyDescent="0.25">
      <c r="A318" t="s">
        <v>359</v>
      </c>
      <c r="B318" t="s">
        <v>57</v>
      </c>
      <c r="C318">
        <v>2015</v>
      </c>
      <c r="D318" t="s">
        <v>33</v>
      </c>
      <c r="E318">
        <v>9</v>
      </c>
      <c r="F318" t="s">
        <v>14</v>
      </c>
      <c r="G318">
        <v>1.2</v>
      </c>
      <c r="H318">
        <v>0.64</v>
      </c>
      <c r="I318">
        <v>0.48</v>
      </c>
      <c r="J318">
        <v>0.18</v>
      </c>
      <c r="K318">
        <v>2.5</v>
      </c>
    </row>
    <row r="319" spans="1:11" x14ac:dyDescent="0.25">
      <c r="A319" t="s">
        <v>360</v>
      </c>
      <c r="B319" t="s">
        <v>48</v>
      </c>
      <c r="C319">
        <v>2011</v>
      </c>
      <c r="D319" t="s">
        <v>1</v>
      </c>
      <c r="E319">
        <v>9.1</v>
      </c>
      <c r="F319" t="s">
        <v>70</v>
      </c>
      <c r="G319">
        <v>1.83</v>
      </c>
      <c r="H319">
        <v>1.07</v>
      </c>
      <c r="I319">
        <v>0.06</v>
      </c>
      <c r="J319">
        <v>0.47</v>
      </c>
      <c r="K319">
        <v>3.430000000000001</v>
      </c>
    </row>
    <row r="320" spans="1:11" x14ac:dyDescent="0.25">
      <c r="A320" t="s">
        <v>361</v>
      </c>
      <c r="B320" t="s">
        <v>61</v>
      </c>
      <c r="C320">
        <v>2004</v>
      </c>
      <c r="D320" t="s">
        <v>49</v>
      </c>
      <c r="E320">
        <v>7.9</v>
      </c>
      <c r="F320" t="s">
        <v>74</v>
      </c>
      <c r="G320">
        <v>1.75</v>
      </c>
      <c r="H320">
        <v>1.2</v>
      </c>
      <c r="I320">
        <v>0.02</v>
      </c>
      <c r="J320">
        <v>0.43</v>
      </c>
      <c r="K320">
        <v>3.4</v>
      </c>
    </row>
    <row r="321" spans="1:11" x14ac:dyDescent="0.25">
      <c r="A321" t="s">
        <v>362</v>
      </c>
      <c r="B321" t="s">
        <v>103</v>
      </c>
      <c r="C321">
        <v>2000</v>
      </c>
      <c r="D321" t="s">
        <v>31</v>
      </c>
      <c r="E321">
        <v>6.8</v>
      </c>
      <c r="F321" t="s">
        <v>70</v>
      </c>
      <c r="G321">
        <v>1.56</v>
      </c>
      <c r="H321">
        <v>1.47</v>
      </c>
      <c r="I321">
        <v>0.19</v>
      </c>
      <c r="J321">
        <v>0.17</v>
      </c>
      <c r="K321">
        <v>3.39</v>
      </c>
    </row>
    <row r="322" spans="1:11" x14ac:dyDescent="0.25">
      <c r="A322" t="s">
        <v>363</v>
      </c>
      <c r="B322" t="s">
        <v>143</v>
      </c>
      <c r="C322">
        <v>2006</v>
      </c>
      <c r="D322" t="s">
        <v>29</v>
      </c>
      <c r="E322">
        <v>8.6999999999999993</v>
      </c>
      <c r="F322" t="s">
        <v>364</v>
      </c>
      <c r="G322">
        <v>0.76</v>
      </c>
      <c r="H322">
        <v>1.1000000000000001</v>
      </c>
      <c r="I322">
        <v>0.12</v>
      </c>
      <c r="J322">
        <v>0.65</v>
      </c>
      <c r="K322">
        <v>2.63</v>
      </c>
    </row>
    <row r="323" spans="1:11" x14ac:dyDescent="0.25">
      <c r="A323" t="s">
        <v>365</v>
      </c>
      <c r="B323" t="s">
        <v>52</v>
      </c>
      <c r="C323">
        <v>2016</v>
      </c>
      <c r="D323" t="s">
        <v>24</v>
      </c>
      <c r="E323">
        <v>8.3000000000000007</v>
      </c>
      <c r="F323" t="s">
        <v>120</v>
      </c>
      <c r="G323">
        <v>1.24</v>
      </c>
      <c r="H323">
        <v>1.5</v>
      </c>
      <c r="I323">
        <v>0.08</v>
      </c>
      <c r="J323">
        <v>0.54</v>
      </c>
      <c r="K323">
        <v>3.36</v>
      </c>
    </row>
    <row r="324" spans="1:11" x14ac:dyDescent="0.25">
      <c r="A324" t="s">
        <v>366</v>
      </c>
      <c r="B324" t="s">
        <v>92</v>
      </c>
      <c r="C324">
        <v>2000</v>
      </c>
      <c r="D324" t="s">
        <v>147</v>
      </c>
      <c r="E324">
        <v>9.3000000000000007</v>
      </c>
      <c r="F324" t="s">
        <v>14</v>
      </c>
      <c r="G324">
        <v>1.9</v>
      </c>
      <c r="H324">
        <v>0.67</v>
      </c>
      <c r="I324">
        <v>0.73</v>
      </c>
      <c r="J324">
        <v>0.06</v>
      </c>
      <c r="K324">
        <v>3.36</v>
      </c>
    </row>
    <row r="325" spans="1:11" x14ac:dyDescent="0.25">
      <c r="A325" t="s">
        <v>367</v>
      </c>
      <c r="B325" t="s">
        <v>26</v>
      </c>
      <c r="C325">
        <v>2006</v>
      </c>
      <c r="D325" t="s">
        <v>1</v>
      </c>
      <c r="E325">
        <v>8.1999999999999993</v>
      </c>
      <c r="F325" t="s">
        <v>14</v>
      </c>
      <c r="G325">
        <v>1.45</v>
      </c>
      <c r="H325">
        <v>7.0000000000000007E-2</v>
      </c>
      <c r="I325">
        <v>1.1000000000000001</v>
      </c>
      <c r="J325">
        <v>0.15</v>
      </c>
      <c r="K325">
        <v>2.77</v>
      </c>
    </row>
    <row r="326" spans="1:11" x14ac:dyDescent="0.25">
      <c r="A326" t="s">
        <v>317</v>
      </c>
      <c r="B326" t="s">
        <v>36</v>
      </c>
      <c r="C326">
        <v>2013</v>
      </c>
      <c r="D326" t="s">
        <v>33</v>
      </c>
      <c r="E326">
        <v>8.5</v>
      </c>
      <c r="F326" t="s">
        <v>107</v>
      </c>
      <c r="G326">
        <v>1.9</v>
      </c>
      <c r="H326">
        <v>1.1399999999999999</v>
      </c>
      <c r="I326">
        <v>0.01</v>
      </c>
      <c r="J326">
        <v>0.3</v>
      </c>
      <c r="K326">
        <v>3.35</v>
      </c>
    </row>
    <row r="327" spans="1:11" x14ac:dyDescent="0.25">
      <c r="A327" t="s">
        <v>368</v>
      </c>
      <c r="B327" t="s">
        <v>52</v>
      </c>
      <c r="C327">
        <v>2017</v>
      </c>
      <c r="D327" t="s">
        <v>13</v>
      </c>
      <c r="E327">
        <v>8.1</v>
      </c>
      <c r="F327" t="s">
        <v>314</v>
      </c>
      <c r="G327">
        <v>2.13</v>
      </c>
      <c r="H327">
        <v>0.56999999999999995</v>
      </c>
      <c r="I327">
        <v>0.04</v>
      </c>
      <c r="J327">
        <v>0.59</v>
      </c>
      <c r="K327">
        <v>3.33</v>
      </c>
    </row>
    <row r="328" spans="1:11" x14ac:dyDescent="0.25">
      <c r="A328" t="s">
        <v>369</v>
      </c>
      <c r="B328" t="s">
        <v>12</v>
      </c>
      <c r="C328">
        <v>2007</v>
      </c>
      <c r="D328" t="s">
        <v>31</v>
      </c>
      <c r="E328">
        <v>7.1</v>
      </c>
      <c r="F328" t="s">
        <v>14</v>
      </c>
      <c r="G328">
        <v>1.05</v>
      </c>
      <c r="H328">
        <v>1.91</v>
      </c>
      <c r="I328">
        <v>0.41</v>
      </c>
      <c r="J328">
        <v>0.42</v>
      </c>
      <c r="K328">
        <v>3.79</v>
      </c>
    </row>
    <row r="329" spans="1:11" x14ac:dyDescent="0.25">
      <c r="A329" t="s">
        <v>370</v>
      </c>
      <c r="B329" t="s">
        <v>151</v>
      </c>
      <c r="C329">
        <v>2001</v>
      </c>
      <c r="D329" t="s">
        <v>49</v>
      </c>
      <c r="E329">
        <v>7.9</v>
      </c>
      <c r="F329" t="s">
        <v>14</v>
      </c>
      <c r="G329">
        <v>2.38</v>
      </c>
      <c r="H329">
        <v>0.67</v>
      </c>
      <c r="I329">
        <v>0.46</v>
      </c>
      <c r="J329">
        <v>0.1</v>
      </c>
      <c r="K329">
        <v>3.61</v>
      </c>
    </row>
    <row r="330" spans="1:11" x14ac:dyDescent="0.25">
      <c r="A330" t="s">
        <v>371</v>
      </c>
      <c r="B330" t="s">
        <v>61</v>
      </c>
      <c r="C330">
        <v>2001</v>
      </c>
      <c r="D330" t="s">
        <v>73</v>
      </c>
      <c r="E330">
        <v>8.1</v>
      </c>
      <c r="F330" t="s">
        <v>50</v>
      </c>
      <c r="G330">
        <v>1.99</v>
      </c>
      <c r="H330">
        <v>1.05</v>
      </c>
      <c r="I330">
        <v>0.05</v>
      </c>
      <c r="J330">
        <v>0.22</v>
      </c>
      <c r="K330">
        <v>3.31</v>
      </c>
    </row>
    <row r="331" spans="1:11" x14ac:dyDescent="0.25">
      <c r="A331" t="s">
        <v>372</v>
      </c>
      <c r="B331" t="s">
        <v>61</v>
      </c>
      <c r="C331">
        <v>2003</v>
      </c>
      <c r="D331" t="s">
        <v>49</v>
      </c>
      <c r="E331">
        <v>8.4</v>
      </c>
      <c r="F331" t="s">
        <v>101</v>
      </c>
      <c r="G331">
        <v>1.5</v>
      </c>
      <c r="H331">
        <v>1.28</v>
      </c>
      <c r="I331">
        <v>0.05</v>
      </c>
      <c r="J331">
        <v>0.46</v>
      </c>
      <c r="K331">
        <v>3.29</v>
      </c>
    </row>
    <row r="332" spans="1:11" x14ac:dyDescent="0.25">
      <c r="A332" t="s">
        <v>373</v>
      </c>
      <c r="B332" t="s">
        <v>143</v>
      </c>
      <c r="C332">
        <v>2008</v>
      </c>
      <c r="D332" t="s">
        <v>49</v>
      </c>
      <c r="E332">
        <v>8.9</v>
      </c>
      <c r="F332" t="s">
        <v>70</v>
      </c>
      <c r="G332">
        <v>1.48</v>
      </c>
      <c r="H332">
        <v>1</v>
      </c>
      <c r="I332">
        <v>0.04</v>
      </c>
      <c r="J332">
        <v>0.66</v>
      </c>
      <c r="K332">
        <v>3.18</v>
      </c>
    </row>
    <row r="333" spans="1:11" x14ac:dyDescent="0.25">
      <c r="A333" t="s">
        <v>374</v>
      </c>
      <c r="B333" t="s">
        <v>26</v>
      </c>
      <c r="C333">
        <v>2007</v>
      </c>
      <c r="D333" t="s">
        <v>31</v>
      </c>
      <c r="E333">
        <v>6.1</v>
      </c>
      <c r="F333" t="s">
        <v>14</v>
      </c>
      <c r="G333">
        <v>0.86</v>
      </c>
      <c r="H333">
        <v>1.56</v>
      </c>
      <c r="I333">
        <v>1.05</v>
      </c>
      <c r="J333">
        <v>0.35</v>
      </c>
      <c r="K333">
        <v>3.82</v>
      </c>
    </row>
    <row r="334" spans="1:11" x14ac:dyDescent="0.25">
      <c r="A334" t="s">
        <v>375</v>
      </c>
      <c r="B334" t="s">
        <v>61</v>
      </c>
      <c r="C334">
        <v>2004</v>
      </c>
      <c r="D334" t="s">
        <v>1</v>
      </c>
      <c r="E334">
        <v>9.1</v>
      </c>
      <c r="F334" t="s">
        <v>70</v>
      </c>
      <c r="G334">
        <v>1.31</v>
      </c>
      <c r="H334">
        <v>0.74</v>
      </c>
      <c r="I334">
        <v>0.31</v>
      </c>
      <c r="J334">
        <v>0.22</v>
      </c>
      <c r="K334">
        <v>2.58</v>
      </c>
    </row>
    <row r="335" spans="1:11" x14ac:dyDescent="0.25">
      <c r="A335" t="s">
        <v>376</v>
      </c>
      <c r="B335" t="s">
        <v>48</v>
      </c>
      <c r="C335">
        <v>2011</v>
      </c>
      <c r="D335" t="s">
        <v>147</v>
      </c>
      <c r="E335">
        <v>9.1</v>
      </c>
      <c r="F335" t="s">
        <v>50</v>
      </c>
      <c r="G335">
        <v>1.29</v>
      </c>
      <c r="H335">
        <v>1.31</v>
      </c>
      <c r="I335">
        <v>0.12</v>
      </c>
      <c r="J335">
        <v>0.49</v>
      </c>
      <c r="K335">
        <v>3.21</v>
      </c>
    </row>
    <row r="336" spans="1:11" x14ac:dyDescent="0.25">
      <c r="A336" t="s">
        <v>377</v>
      </c>
      <c r="B336" t="s">
        <v>52</v>
      </c>
      <c r="C336">
        <v>2018</v>
      </c>
      <c r="D336" t="s">
        <v>147</v>
      </c>
      <c r="E336">
        <v>8</v>
      </c>
      <c r="F336" t="s">
        <v>53</v>
      </c>
      <c r="G336">
        <v>0.55000000000000004</v>
      </c>
      <c r="H336">
        <v>0.67</v>
      </c>
      <c r="I336">
        <v>0.12</v>
      </c>
      <c r="J336">
        <v>0.24</v>
      </c>
      <c r="K336">
        <v>1.58</v>
      </c>
    </row>
    <row r="337" spans="1:11" x14ac:dyDescent="0.25">
      <c r="A337" t="s">
        <v>378</v>
      </c>
      <c r="B337" t="s">
        <v>92</v>
      </c>
      <c r="C337">
        <v>2000</v>
      </c>
      <c r="D337" t="s">
        <v>73</v>
      </c>
      <c r="E337">
        <v>9.6999999999999993</v>
      </c>
      <c r="F337" t="s">
        <v>379</v>
      </c>
      <c r="G337">
        <v>1.55</v>
      </c>
      <c r="H337">
        <v>0.75</v>
      </c>
      <c r="I337">
        <v>0.16</v>
      </c>
      <c r="J337">
        <v>0.06</v>
      </c>
      <c r="K337">
        <v>2.52</v>
      </c>
    </row>
    <row r="338" spans="1:11" x14ac:dyDescent="0.25">
      <c r="A338" t="s">
        <v>380</v>
      </c>
      <c r="B338" t="s">
        <v>103</v>
      </c>
      <c r="C338">
        <v>2000</v>
      </c>
      <c r="D338" t="s">
        <v>29</v>
      </c>
      <c r="E338">
        <v>8.6999999999999993</v>
      </c>
      <c r="F338" t="s">
        <v>381</v>
      </c>
      <c r="G338">
        <v>1.76</v>
      </c>
      <c r="H338">
        <v>1.21</v>
      </c>
      <c r="I338">
        <v>7.0000000000000007E-2</v>
      </c>
      <c r="J338">
        <v>0.16</v>
      </c>
      <c r="K338">
        <v>3.2</v>
      </c>
    </row>
    <row r="339" spans="1:11" x14ac:dyDescent="0.25">
      <c r="A339" t="s">
        <v>317</v>
      </c>
      <c r="B339" t="s">
        <v>52</v>
      </c>
      <c r="C339">
        <v>2013</v>
      </c>
      <c r="D339" t="s">
        <v>33</v>
      </c>
      <c r="E339">
        <v>8.3000000000000007</v>
      </c>
      <c r="F339" t="s">
        <v>107</v>
      </c>
      <c r="G339">
        <v>1.07</v>
      </c>
      <c r="H339">
        <v>1.55</v>
      </c>
      <c r="I339">
        <v>0.06</v>
      </c>
      <c r="J339">
        <v>0.51</v>
      </c>
      <c r="K339">
        <v>3.19</v>
      </c>
    </row>
    <row r="340" spans="1:11" x14ac:dyDescent="0.25">
      <c r="A340" t="s">
        <v>382</v>
      </c>
      <c r="B340" t="s">
        <v>26</v>
      </c>
      <c r="C340">
        <v>2008</v>
      </c>
      <c r="D340" t="s">
        <v>31</v>
      </c>
      <c r="E340">
        <v>8.4</v>
      </c>
      <c r="F340" t="s">
        <v>14</v>
      </c>
      <c r="G340">
        <v>0.91</v>
      </c>
      <c r="H340">
        <v>1.01</v>
      </c>
      <c r="I340">
        <v>1.03</v>
      </c>
      <c r="J340">
        <v>0.17</v>
      </c>
      <c r="K340">
        <v>3.12</v>
      </c>
    </row>
    <row r="341" spans="1:11" x14ac:dyDescent="0.25">
      <c r="A341" t="s">
        <v>383</v>
      </c>
      <c r="B341" t="s">
        <v>52</v>
      </c>
      <c r="C341">
        <v>2018</v>
      </c>
      <c r="D341" t="s">
        <v>33</v>
      </c>
      <c r="E341">
        <v>9.5</v>
      </c>
      <c r="F341" t="s">
        <v>107</v>
      </c>
      <c r="G341">
        <v>1.18</v>
      </c>
      <c r="H341">
        <v>1.4</v>
      </c>
      <c r="I341">
        <v>0.09</v>
      </c>
      <c r="J341">
        <v>0.51</v>
      </c>
      <c r="K341">
        <v>3.18</v>
      </c>
    </row>
    <row r="342" spans="1:11" x14ac:dyDescent="0.25">
      <c r="A342" t="s">
        <v>301</v>
      </c>
      <c r="B342" t="s">
        <v>48</v>
      </c>
      <c r="C342">
        <v>2010</v>
      </c>
      <c r="D342" t="s">
        <v>24</v>
      </c>
      <c r="E342">
        <v>8.1999999999999993</v>
      </c>
      <c r="F342" t="s">
        <v>120</v>
      </c>
      <c r="G342">
        <v>1.54</v>
      </c>
      <c r="H342">
        <v>1.04</v>
      </c>
      <c r="I342">
        <v>0.1</v>
      </c>
      <c r="J342">
        <v>0.49</v>
      </c>
      <c r="K342">
        <v>3.17</v>
      </c>
    </row>
    <row r="343" spans="1:11" x14ac:dyDescent="0.25">
      <c r="A343" t="s">
        <v>384</v>
      </c>
      <c r="B343" t="s">
        <v>61</v>
      </c>
      <c r="C343">
        <v>2004</v>
      </c>
      <c r="D343" t="s">
        <v>1</v>
      </c>
      <c r="E343">
        <v>6.6</v>
      </c>
      <c r="F343" t="s">
        <v>229</v>
      </c>
      <c r="G343">
        <v>1.04</v>
      </c>
      <c r="H343">
        <v>1.37</v>
      </c>
      <c r="I343">
        <v>0.06</v>
      </c>
      <c r="J343">
        <v>0.49</v>
      </c>
      <c r="K343">
        <v>2.96</v>
      </c>
    </row>
    <row r="344" spans="1:11" x14ac:dyDescent="0.25">
      <c r="A344" t="s">
        <v>270</v>
      </c>
      <c r="B344" t="s">
        <v>48</v>
      </c>
      <c r="C344">
        <v>2007</v>
      </c>
      <c r="D344" t="s">
        <v>24</v>
      </c>
      <c r="E344">
        <v>9.3000000000000007</v>
      </c>
      <c r="F344" t="s">
        <v>120</v>
      </c>
      <c r="G344">
        <v>1.69</v>
      </c>
      <c r="H344">
        <v>0.86</v>
      </c>
      <c r="I344">
        <v>0.14000000000000001</v>
      </c>
      <c r="J344">
        <v>0.44</v>
      </c>
      <c r="K344">
        <v>3.13</v>
      </c>
    </row>
    <row r="345" spans="1:11" x14ac:dyDescent="0.25">
      <c r="A345" t="s">
        <v>385</v>
      </c>
      <c r="B345" t="s">
        <v>92</v>
      </c>
      <c r="C345">
        <v>1999</v>
      </c>
      <c r="D345" t="s">
        <v>17</v>
      </c>
      <c r="E345">
        <v>8.6999999999999993</v>
      </c>
      <c r="F345" t="s">
        <v>338</v>
      </c>
      <c r="G345">
        <v>2.31</v>
      </c>
      <c r="H345">
        <v>0.62</v>
      </c>
      <c r="I345">
        <v>0.14000000000000001</v>
      </c>
      <c r="J345">
        <v>0.04</v>
      </c>
      <c r="K345">
        <v>3.11</v>
      </c>
    </row>
    <row r="346" spans="1:11" x14ac:dyDescent="0.25">
      <c r="A346" t="s">
        <v>386</v>
      </c>
      <c r="B346" t="s">
        <v>48</v>
      </c>
      <c r="C346">
        <v>2009</v>
      </c>
      <c r="D346" t="s">
        <v>29</v>
      </c>
      <c r="E346">
        <v>7.9</v>
      </c>
      <c r="F346" t="s">
        <v>364</v>
      </c>
      <c r="G346">
        <v>1.2</v>
      </c>
      <c r="H346">
        <v>0.97</v>
      </c>
      <c r="I346">
        <v>0.17</v>
      </c>
      <c r="J346">
        <v>0.42</v>
      </c>
      <c r="K346">
        <v>2.76</v>
      </c>
    </row>
    <row r="347" spans="1:11" x14ac:dyDescent="0.25">
      <c r="A347" t="s">
        <v>387</v>
      </c>
      <c r="B347" t="s">
        <v>52</v>
      </c>
      <c r="C347">
        <v>2017</v>
      </c>
      <c r="D347" t="s">
        <v>73</v>
      </c>
      <c r="E347">
        <v>7</v>
      </c>
      <c r="F347" t="s">
        <v>107</v>
      </c>
      <c r="G347">
        <v>1.07</v>
      </c>
      <c r="H347">
        <v>1.35</v>
      </c>
      <c r="I347">
        <v>0.22</v>
      </c>
      <c r="J347">
        <v>0.47</v>
      </c>
      <c r="K347">
        <v>3.11</v>
      </c>
    </row>
    <row r="348" spans="1:11" x14ac:dyDescent="0.25">
      <c r="A348" t="s">
        <v>388</v>
      </c>
      <c r="B348" t="s">
        <v>36</v>
      </c>
      <c r="C348">
        <v>2012</v>
      </c>
      <c r="D348" t="s">
        <v>13</v>
      </c>
      <c r="E348">
        <v>8.6</v>
      </c>
      <c r="F348" t="s">
        <v>314</v>
      </c>
      <c r="G348">
        <v>2.62</v>
      </c>
      <c r="H348">
        <v>0.21</v>
      </c>
      <c r="I348">
        <v>0.01</v>
      </c>
      <c r="J348">
        <v>0.28000000000000003</v>
      </c>
      <c r="K348">
        <v>3.12</v>
      </c>
    </row>
    <row r="349" spans="1:11" x14ac:dyDescent="0.25">
      <c r="A349" t="s">
        <v>389</v>
      </c>
      <c r="B349" t="s">
        <v>12</v>
      </c>
      <c r="C349">
        <v>2012</v>
      </c>
      <c r="D349" t="s">
        <v>37</v>
      </c>
      <c r="E349">
        <v>6.5</v>
      </c>
      <c r="F349" t="s">
        <v>14</v>
      </c>
      <c r="G349">
        <v>1.06</v>
      </c>
      <c r="H349">
        <v>1.1499999999999999</v>
      </c>
      <c r="I349">
        <v>0.77</v>
      </c>
      <c r="J349">
        <v>0.22</v>
      </c>
      <c r="K349">
        <v>3.2</v>
      </c>
    </row>
    <row r="350" spans="1:11" x14ac:dyDescent="0.25">
      <c r="A350" t="s">
        <v>390</v>
      </c>
      <c r="B350" t="s">
        <v>36</v>
      </c>
      <c r="C350">
        <v>2010</v>
      </c>
      <c r="D350" t="s">
        <v>24</v>
      </c>
      <c r="E350">
        <v>9.5</v>
      </c>
      <c r="F350" t="s">
        <v>101</v>
      </c>
      <c r="G350">
        <v>1.99</v>
      </c>
      <c r="H350">
        <v>0.81</v>
      </c>
      <c r="I350">
        <v>0.03</v>
      </c>
      <c r="J350">
        <v>0.27</v>
      </c>
      <c r="K350">
        <v>3.1</v>
      </c>
    </row>
    <row r="351" spans="1:11" x14ac:dyDescent="0.25">
      <c r="A351" t="s">
        <v>391</v>
      </c>
      <c r="B351" t="s">
        <v>36</v>
      </c>
      <c r="C351">
        <v>2008</v>
      </c>
      <c r="D351" t="s">
        <v>49</v>
      </c>
      <c r="E351">
        <v>7.9</v>
      </c>
      <c r="F351" t="s">
        <v>381</v>
      </c>
      <c r="G351">
        <v>1.98</v>
      </c>
      <c r="H351">
        <v>0.79</v>
      </c>
      <c r="I351">
        <v>0.02</v>
      </c>
      <c r="J351">
        <v>0.28000000000000003</v>
      </c>
      <c r="K351">
        <v>3.07</v>
      </c>
    </row>
    <row r="352" spans="1:11" x14ac:dyDescent="0.25">
      <c r="A352" t="s">
        <v>392</v>
      </c>
      <c r="B352" t="s">
        <v>131</v>
      </c>
      <c r="C352">
        <v>2013</v>
      </c>
      <c r="D352" t="s">
        <v>49</v>
      </c>
      <c r="E352">
        <v>7.8</v>
      </c>
      <c r="F352" t="s">
        <v>14</v>
      </c>
      <c r="G352">
        <v>1.25</v>
      </c>
      <c r="H352">
        <v>0.75</v>
      </c>
      <c r="I352">
        <v>0.22</v>
      </c>
      <c r="J352">
        <v>0.2</v>
      </c>
      <c r="K352">
        <v>2.42</v>
      </c>
    </row>
    <row r="353" spans="1:11" x14ac:dyDescent="0.25">
      <c r="A353" t="s">
        <v>393</v>
      </c>
      <c r="B353" t="s">
        <v>26</v>
      </c>
      <c r="C353">
        <v>2009</v>
      </c>
      <c r="D353" t="s">
        <v>394</v>
      </c>
      <c r="E353">
        <v>8.5</v>
      </c>
      <c r="F353" t="s">
        <v>14</v>
      </c>
      <c r="G353">
        <v>0.55000000000000004</v>
      </c>
      <c r="H353">
        <v>0.5</v>
      </c>
      <c r="I353">
        <v>1.93</v>
      </c>
      <c r="J353">
        <v>0.14000000000000001</v>
      </c>
      <c r="K353">
        <v>3.12</v>
      </c>
    </row>
    <row r="354" spans="1:11" x14ac:dyDescent="0.25">
      <c r="A354" t="s">
        <v>395</v>
      </c>
      <c r="B354" t="s">
        <v>26</v>
      </c>
      <c r="C354">
        <v>2010</v>
      </c>
      <c r="D354" t="s">
        <v>147</v>
      </c>
      <c r="E354">
        <v>8.4</v>
      </c>
      <c r="F354" t="s">
        <v>14</v>
      </c>
      <c r="G354">
        <v>0.61</v>
      </c>
      <c r="H354">
        <v>1.58</v>
      </c>
      <c r="I354">
        <v>0.82</v>
      </c>
      <c r="J354">
        <v>0.27</v>
      </c>
      <c r="K354">
        <v>3.28</v>
      </c>
    </row>
    <row r="355" spans="1:11" x14ac:dyDescent="0.25">
      <c r="A355" t="s">
        <v>396</v>
      </c>
      <c r="B355" t="s">
        <v>36</v>
      </c>
      <c r="C355">
        <v>2011</v>
      </c>
      <c r="D355" t="s">
        <v>73</v>
      </c>
      <c r="E355">
        <v>9.1</v>
      </c>
      <c r="F355" t="s">
        <v>238</v>
      </c>
      <c r="G355">
        <v>4.05</v>
      </c>
      <c r="H355">
        <v>1.59</v>
      </c>
      <c r="I355">
        <v>7.0000000000000007E-2</v>
      </c>
      <c r="J355">
        <v>0.5</v>
      </c>
      <c r="K355">
        <v>6.21</v>
      </c>
    </row>
    <row r="356" spans="1:11" x14ac:dyDescent="0.25">
      <c r="A356" t="s">
        <v>397</v>
      </c>
      <c r="B356" t="s">
        <v>36</v>
      </c>
      <c r="C356">
        <v>2009</v>
      </c>
      <c r="D356" t="s">
        <v>73</v>
      </c>
      <c r="E356">
        <v>8.6999999999999993</v>
      </c>
      <c r="F356" t="s">
        <v>38</v>
      </c>
      <c r="G356">
        <v>4.34</v>
      </c>
      <c r="H356">
        <v>1.34</v>
      </c>
      <c r="I356">
        <v>0.06</v>
      </c>
      <c r="J356">
        <v>0.61</v>
      </c>
      <c r="K356">
        <v>6.35</v>
      </c>
    </row>
    <row r="357" spans="1:11" x14ac:dyDescent="0.25">
      <c r="A357" t="s">
        <v>398</v>
      </c>
      <c r="B357" t="s">
        <v>48</v>
      </c>
      <c r="C357">
        <v>2010</v>
      </c>
      <c r="D357" t="s">
        <v>147</v>
      </c>
      <c r="E357">
        <v>8.8000000000000007</v>
      </c>
      <c r="F357" t="s">
        <v>70</v>
      </c>
      <c r="G357">
        <v>1.29</v>
      </c>
      <c r="H357">
        <v>1.24</v>
      </c>
      <c r="I357">
        <v>0.06</v>
      </c>
      <c r="J357">
        <v>0.48</v>
      </c>
      <c r="K357">
        <v>3.07</v>
      </c>
    </row>
    <row r="358" spans="1:11" x14ac:dyDescent="0.25">
      <c r="A358" t="s">
        <v>399</v>
      </c>
      <c r="B358" t="s">
        <v>36</v>
      </c>
      <c r="C358">
        <v>2010</v>
      </c>
      <c r="D358" t="s">
        <v>13</v>
      </c>
      <c r="E358">
        <v>7.4</v>
      </c>
      <c r="F358" t="s">
        <v>38</v>
      </c>
      <c r="G358">
        <v>3.92</v>
      </c>
      <c r="H358">
        <v>1.73</v>
      </c>
      <c r="I358">
        <v>0.03</v>
      </c>
      <c r="J358">
        <v>0.55000000000000004</v>
      </c>
      <c r="K358">
        <v>6.23</v>
      </c>
    </row>
    <row r="359" spans="1:11" x14ac:dyDescent="0.25">
      <c r="A359" t="s">
        <v>400</v>
      </c>
      <c r="B359" t="s">
        <v>36</v>
      </c>
      <c r="C359">
        <v>2008</v>
      </c>
      <c r="D359" t="s">
        <v>73</v>
      </c>
      <c r="E359">
        <v>8.6999999999999993</v>
      </c>
      <c r="F359" t="s">
        <v>401</v>
      </c>
      <c r="G359">
        <v>2.66</v>
      </c>
      <c r="H359">
        <v>0.49</v>
      </c>
      <c r="I359">
        <v>0.05</v>
      </c>
      <c r="J359">
        <v>0.31</v>
      </c>
      <c r="K359">
        <v>3.51</v>
      </c>
    </row>
    <row r="360" spans="1:11" x14ac:dyDescent="0.25">
      <c r="A360" t="s">
        <v>402</v>
      </c>
      <c r="B360" t="s">
        <v>36</v>
      </c>
      <c r="C360">
        <v>2009</v>
      </c>
      <c r="D360" t="s">
        <v>73</v>
      </c>
      <c r="E360">
        <v>9</v>
      </c>
      <c r="F360" t="s">
        <v>101</v>
      </c>
      <c r="G360">
        <v>2.67</v>
      </c>
      <c r="H360">
        <v>0.88</v>
      </c>
      <c r="I360">
        <v>0.05</v>
      </c>
      <c r="J360">
        <v>0.38</v>
      </c>
      <c r="K360">
        <v>3.98</v>
      </c>
    </row>
    <row r="361" spans="1:11" x14ac:dyDescent="0.25">
      <c r="A361" t="s">
        <v>403</v>
      </c>
      <c r="B361" t="s">
        <v>48</v>
      </c>
      <c r="C361">
        <v>2007</v>
      </c>
      <c r="D361" t="s">
        <v>17</v>
      </c>
      <c r="E361">
        <v>8.1999999999999993</v>
      </c>
      <c r="F361" t="s">
        <v>70</v>
      </c>
      <c r="G361">
        <v>1.53</v>
      </c>
      <c r="H361">
        <v>1.61</v>
      </c>
      <c r="I361">
        <v>0.06</v>
      </c>
      <c r="J361">
        <v>0.67</v>
      </c>
      <c r="K361">
        <v>3.87</v>
      </c>
    </row>
    <row r="362" spans="1:11" x14ac:dyDescent="0.25">
      <c r="A362" t="s">
        <v>404</v>
      </c>
      <c r="B362" t="s">
        <v>12</v>
      </c>
      <c r="C362">
        <v>2007</v>
      </c>
      <c r="D362" t="s">
        <v>1</v>
      </c>
      <c r="E362">
        <v>6.7</v>
      </c>
      <c r="F362" t="s">
        <v>229</v>
      </c>
      <c r="G362">
        <v>1.23</v>
      </c>
      <c r="H362">
        <v>1.19</v>
      </c>
      <c r="I362">
        <v>0.04</v>
      </c>
      <c r="J362">
        <v>0.3</v>
      </c>
      <c r="K362">
        <v>2.76</v>
      </c>
    </row>
    <row r="363" spans="1:11" x14ac:dyDescent="0.25">
      <c r="A363" t="s">
        <v>405</v>
      </c>
      <c r="B363" t="s">
        <v>26</v>
      </c>
      <c r="C363">
        <v>2005</v>
      </c>
      <c r="D363" t="s">
        <v>1</v>
      </c>
      <c r="E363">
        <v>7.8</v>
      </c>
      <c r="F363" t="s">
        <v>229</v>
      </c>
      <c r="G363">
        <v>1.21</v>
      </c>
      <c r="H363">
        <v>1.56</v>
      </c>
      <c r="I363">
        <v>0.06</v>
      </c>
      <c r="J363">
        <v>0.28999999999999998</v>
      </c>
      <c r="K363">
        <v>3.12</v>
      </c>
    </row>
    <row r="364" spans="1:11" x14ac:dyDescent="0.25">
      <c r="A364" t="s">
        <v>406</v>
      </c>
      <c r="B364" t="s">
        <v>26</v>
      </c>
      <c r="C364">
        <v>2008</v>
      </c>
      <c r="D364" t="s">
        <v>1</v>
      </c>
      <c r="E364">
        <v>7.3</v>
      </c>
      <c r="F364" t="s">
        <v>14</v>
      </c>
      <c r="G364">
        <v>1.55</v>
      </c>
      <c r="H364">
        <v>0.04</v>
      </c>
      <c r="I364">
        <v>1.19</v>
      </c>
      <c r="J364">
        <v>0.15</v>
      </c>
      <c r="K364">
        <v>2.93</v>
      </c>
    </row>
    <row r="365" spans="1:11" x14ac:dyDescent="0.25">
      <c r="A365" t="s">
        <v>407</v>
      </c>
      <c r="B365" t="s">
        <v>26</v>
      </c>
      <c r="C365">
        <v>2010</v>
      </c>
      <c r="D365" t="s">
        <v>408</v>
      </c>
      <c r="E365">
        <v>7.8</v>
      </c>
      <c r="F365" t="s">
        <v>14</v>
      </c>
      <c r="G365">
        <v>1.63</v>
      </c>
      <c r="H365">
        <v>0.51</v>
      </c>
      <c r="I365">
        <v>0.35</v>
      </c>
      <c r="J365">
        <v>0.18</v>
      </c>
      <c r="K365">
        <v>2.67</v>
      </c>
    </row>
    <row r="366" spans="1:11" x14ac:dyDescent="0.25">
      <c r="A366" t="s">
        <v>409</v>
      </c>
      <c r="B366" t="s">
        <v>26</v>
      </c>
      <c r="C366">
        <v>2009</v>
      </c>
      <c r="D366" t="s">
        <v>40</v>
      </c>
      <c r="E366">
        <v>7.6</v>
      </c>
      <c r="F366" t="s">
        <v>14</v>
      </c>
      <c r="G366">
        <v>0.62</v>
      </c>
      <c r="H366">
        <v>0.82</v>
      </c>
      <c r="I366">
        <v>0.96</v>
      </c>
      <c r="J366">
        <v>0.18</v>
      </c>
      <c r="K366">
        <v>2.58</v>
      </c>
    </row>
    <row r="367" spans="1:11" x14ac:dyDescent="0.25">
      <c r="A367" t="s">
        <v>410</v>
      </c>
      <c r="B367" t="s">
        <v>57</v>
      </c>
      <c r="C367">
        <v>2015</v>
      </c>
      <c r="D367" t="s">
        <v>24</v>
      </c>
      <c r="E367">
        <v>7.7</v>
      </c>
      <c r="F367" t="s">
        <v>14</v>
      </c>
      <c r="G367">
        <v>0.44</v>
      </c>
      <c r="H367">
        <v>0.68</v>
      </c>
      <c r="I367">
        <v>1.34</v>
      </c>
      <c r="J367">
        <v>0.09</v>
      </c>
      <c r="K367">
        <v>2.5499999999999998</v>
      </c>
    </row>
    <row r="368" spans="1:11" x14ac:dyDescent="0.25">
      <c r="A368" t="s">
        <v>411</v>
      </c>
      <c r="B368" t="s">
        <v>61</v>
      </c>
      <c r="C368">
        <v>2003</v>
      </c>
      <c r="D368" t="s">
        <v>1</v>
      </c>
      <c r="E368">
        <v>8.6999999999999993</v>
      </c>
      <c r="F368" t="s">
        <v>70</v>
      </c>
      <c r="G368">
        <v>1.44</v>
      </c>
      <c r="H368">
        <v>0.83</v>
      </c>
      <c r="I368">
        <v>0.26</v>
      </c>
      <c r="J368">
        <v>0.25</v>
      </c>
      <c r="K368">
        <v>2.78</v>
      </c>
    </row>
    <row r="369" spans="1:11" x14ac:dyDescent="0.25">
      <c r="A369" t="s">
        <v>412</v>
      </c>
      <c r="B369" t="s">
        <v>26</v>
      </c>
      <c r="C369">
        <v>2009</v>
      </c>
      <c r="D369" t="s">
        <v>147</v>
      </c>
      <c r="E369">
        <v>8.6999999999999993</v>
      </c>
      <c r="F369" t="s">
        <v>14</v>
      </c>
      <c r="G369">
        <v>1.4</v>
      </c>
      <c r="H369">
        <v>0.92</v>
      </c>
      <c r="I369">
        <v>0.74</v>
      </c>
      <c r="J369">
        <v>0.26</v>
      </c>
      <c r="K369">
        <v>3.319999999999999</v>
      </c>
    </row>
    <row r="370" spans="1:11" x14ac:dyDescent="0.25">
      <c r="A370" t="s">
        <v>353</v>
      </c>
      <c r="B370" t="s">
        <v>48</v>
      </c>
      <c r="C370">
        <v>2010</v>
      </c>
      <c r="D370" t="s">
        <v>73</v>
      </c>
      <c r="E370">
        <v>8.9</v>
      </c>
      <c r="F370" t="s">
        <v>101</v>
      </c>
      <c r="G370">
        <v>1.33</v>
      </c>
      <c r="H370">
        <v>1.1100000000000001</v>
      </c>
      <c r="I370">
        <v>0.08</v>
      </c>
      <c r="J370">
        <v>0.44</v>
      </c>
      <c r="K370">
        <v>2.96</v>
      </c>
    </row>
    <row r="371" spans="1:11" x14ac:dyDescent="0.25">
      <c r="A371" t="s">
        <v>413</v>
      </c>
      <c r="B371" t="s">
        <v>57</v>
      </c>
      <c r="C371">
        <v>2013</v>
      </c>
      <c r="D371" t="s">
        <v>37</v>
      </c>
      <c r="E371">
        <v>5.5</v>
      </c>
      <c r="F371" t="s">
        <v>14</v>
      </c>
      <c r="G371">
        <v>0.66</v>
      </c>
      <c r="H371">
        <v>1.04</v>
      </c>
      <c r="I371">
        <v>0.56000000000000005</v>
      </c>
      <c r="J371">
        <v>0.14000000000000001</v>
      </c>
      <c r="K371">
        <v>2.4</v>
      </c>
    </row>
    <row r="372" spans="1:11" x14ac:dyDescent="0.25">
      <c r="A372" t="s">
        <v>289</v>
      </c>
      <c r="B372" t="s">
        <v>36</v>
      </c>
      <c r="C372">
        <v>2009</v>
      </c>
      <c r="D372" t="s">
        <v>29</v>
      </c>
      <c r="E372">
        <v>9.3000000000000007</v>
      </c>
      <c r="F372" t="s">
        <v>226</v>
      </c>
      <c r="G372">
        <v>1.83</v>
      </c>
      <c r="H372">
        <v>0.7</v>
      </c>
      <c r="I372">
        <v>0.15</v>
      </c>
      <c r="J372">
        <v>0.26</v>
      </c>
      <c r="K372">
        <v>2.94</v>
      </c>
    </row>
    <row r="373" spans="1:11" x14ac:dyDescent="0.25">
      <c r="A373" t="s">
        <v>414</v>
      </c>
      <c r="B373" t="s">
        <v>92</v>
      </c>
      <c r="C373">
        <v>1996</v>
      </c>
      <c r="D373" t="s">
        <v>17</v>
      </c>
      <c r="E373">
        <v>9.1999999999999993</v>
      </c>
      <c r="F373" t="s">
        <v>14</v>
      </c>
      <c r="G373">
        <v>1.98</v>
      </c>
      <c r="H373">
        <v>0.57999999999999996</v>
      </c>
      <c r="I373">
        <v>0.34</v>
      </c>
      <c r="J373">
        <v>0.04</v>
      </c>
      <c r="K373">
        <v>2.94</v>
      </c>
    </row>
    <row r="374" spans="1:11" x14ac:dyDescent="0.25">
      <c r="A374" t="s">
        <v>415</v>
      </c>
      <c r="B374" t="s">
        <v>57</v>
      </c>
      <c r="C374">
        <v>2013</v>
      </c>
      <c r="D374" t="s">
        <v>1</v>
      </c>
      <c r="E374">
        <v>8.6</v>
      </c>
      <c r="F374" t="s">
        <v>14</v>
      </c>
      <c r="G374">
        <v>0.81</v>
      </c>
      <c r="H374">
        <v>0.75</v>
      </c>
      <c r="I374">
        <v>0.42</v>
      </c>
      <c r="J374">
        <v>0.14000000000000001</v>
      </c>
      <c r="K374">
        <v>2.12</v>
      </c>
    </row>
    <row r="375" spans="1:11" x14ac:dyDescent="0.25">
      <c r="A375" t="s">
        <v>416</v>
      </c>
      <c r="B375" t="s">
        <v>26</v>
      </c>
      <c r="C375">
        <v>2006</v>
      </c>
      <c r="D375" t="s">
        <v>24</v>
      </c>
      <c r="E375">
        <v>6.6</v>
      </c>
      <c r="F375" t="s">
        <v>14</v>
      </c>
      <c r="G375">
        <v>1.28</v>
      </c>
      <c r="H375">
        <v>0.03</v>
      </c>
      <c r="I375">
        <v>0.73</v>
      </c>
      <c r="J375">
        <v>0.12</v>
      </c>
      <c r="K375">
        <v>2.16</v>
      </c>
    </row>
    <row r="376" spans="1:11" x14ac:dyDescent="0.25">
      <c r="A376" t="s">
        <v>417</v>
      </c>
      <c r="B376" t="s">
        <v>36</v>
      </c>
      <c r="C376">
        <v>2007</v>
      </c>
      <c r="D376" t="s">
        <v>24</v>
      </c>
      <c r="E376">
        <v>9.1999999999999993</v>
      </c>
      <c r="F376" t="s">
        <v>38</v>
      </c>
      <c r="G376">
        <v>1.83</v>
      </c>
      <c r="H376">
        <v>0.79</v>
      </c>
      <c r="I376">
        <v>0.03</v>
      </c>
      <c r="J376">
        <v>0.27</v>
      </c>
      <c r="K376">
        <v>2.92</v>
      </c>
    </row>
    <row r="377" spans="1:11" x14ac:dyDescent="0.25">
      <c r="A377" t="s">
        <v>418</v>
      </c>
      <c r="B377" t="s">
        <v>12</v>
      </c>
      <c r="C377">
        <v>2007</v>
      </c>
      <c r="D377" t="s">
        <v>40</v>
      </c>
      <c r="E377">
        <v>5.9</v>
      </c>
      <c r="F377" t="s">
        <v>195</v>
      </c>
      <c r="G377">
        <v>1.41</v>
      </c>
      <c r="H377">
        <v>1.1200000000000001</v>
      </c>
      <c r="I377">
        <v>0.05</v>
      </c>
      <c r="J377">
        <v>0.3</v>
      </c>
      <c r="K377">
        <v>2.88</v>
      </c>
    </row>
    <row r="378" spans="1:11" x14ac:dyDescent="0.25">
      <c r="A378" t="s">
        <v>419</v>
      </c>
      <c r="B378" t="s">
        <v>103</v>
      </c>
      <c r="C378">
        <v>1999</v>
      </c>
      <c r="D378" t="s">
        <v>73</v>
      </c>
      <c r="E378">
        <v>9.1999999999999993</v>
      </c>
      <c r="F378" t="s">
        <v>420</v>
      </c>
      <c r="G378">
        <v>2.0299999999999998</v>
      </c>
      <c r="H378">
        <v>0.72</v>
      </c>
      <c r="I378">
        <v>0.02</v>
      </c>
      <c r="J378">
        <v>0.11</v>
      </c>
      <c r="K378">
        <v>2.88</v>
      </c>
    </row>
    <row r="379" spans="1:11" x14ac:dyDescent="0.25">
      <c r="A379" t="s">
        <v>421</v>
      </c>
      <c r="B379" t="s">
        <v>52</v>
      </c>
      <c r="C379">
        <v>2016</v>
      </c>
      <c r="D379" t="s">
        <v>33</v>
      </c>
      <c r="E379">
        <v>6.9</v>
      </c>
      <c r="F379" t="s">
        <v>355</v>
      </c>
      <c r="G379">
        <v>0.72</v>
      </c>
      <c r="H379">
        <v>1.67</v>
      </c>
      <c r="I379">
        <v>0.04</v>
      </c>
      <c r="J379">
        <v>0.44</v>
      </c>
      <c r="K379">
        <v>2.87</v>
      </c>
    </row>
    <row r="380" spans="1:11" x14ac:dyDescent="0.25">
      <c r="A380" t="s">
        <v>422</v>
      </c>
      <c r="B380" t="s">
        <v>103</v>
      </c>
      <c r="C380">
        <v>2000</v>
      </c>
      <c r="D380" t="s">
        <v>17</v>
      </c>
      <c r="E380">
        <v>7.9</v>
      </c>
      <c r="F380" t="s">
        <v>70</v>
      </c>
      <c r="G380">
        <v>0.09</v>
      </c>
      <c r="H380">
        <v>2.4300000000000002</v>
      </c>
      <c r="I380">
        <v>0.12</v>
      </c>
      <c r="J380">
        <v>0.22</v>
      </c>
      <c r="K380">
        <v>2.86</v>
      </c>
    </row>
    <row r="381" spans="1:11" x14ac:dyDescent="0.25">
      <c r="A381" t="s">
        <v>423</v>
      </c>
      <c r="B381" t="s">
        <v>12</v>
      </c>
      <c r="C381">
        <v>2008</v>
      </c>
      <c r="D381" t="s">
        <v>394</v>
      </c>
      <c r="E381">
        <v>5.6</v>
      </c>
      <c r="F381" t="s">
        <v>14</v>
      </c>
      <c r="G381">
        <v>1.35</v>
      </c>
      <c r="H381">
        <v>1.1200000000000001</v>
      </c>
      <c r="I381">
        <v>0.46</v>
      </c>
      <c r="J381">
        <v>0.32</v>
      </c>
      <c r="K381">
        <v>3.25</v>
      </c>
    </row>
    <row r="382" spans="1:11" x14ac:dyDescent="0.25">
      <c r="A382" t="s">
        <v>424</v>
      </c>
      <c r="B382" t="s">
        <v>140</v>
      </c>
      <c r="C382">
        <v>2002</v>
      </c>
      <c r="D382" t="s">
        <v>24</v>
      </c>
      <c r="E382">
        <v>8.1999999999999993</v>
      </c>
      <c r="F382" t="s">
        <v>120</v>
      </c>
      <c r="G382">
        <v>2.09</v>
      </c>
      <c r="H382">
        <v>0.63</v>
      </c>
      <c r="I382">
        <v>0.03</v>
      </c>
      <c r="J382">
        <v>0.11</v>
      </c>
      <c r="K382">
        <v>2.859999999999999</v>
      </c>
    </row>
    <row r="383" spans="1:11" x14ac:dyDescent="0.25">
      <c r="A383" t="s">
        <v>345</v>
      </c>
      <c r="B383" t="s">
        <v>48</v>
      </c>
      <c r="C383">
        <v>2010</v>
      </c>
      <c r="D383" t="s">
        <v>49</v>
      </c>
      <c r="E383">
        <v>9.1</v>
      </c>
      <c r="F383" t="s">
        <v>107</v>
      </c>
      <c r="G383">
        <v>1.87</v>
      </c>
      <c r="H383">
        <v>0.56999999999999995</v>
      </c>
      <c r="I383">
        <v>0.11</v>
      </c>
      <c r="J383">
        <v>0.3</v>
      </c>
      <c r="K383">
        <v>2.85</v>
      </c>
    </row>
    <row r="384" spans="1:11" x14ac:dyDescent="0.25">
      <c r="A384" t="s">
        <v>425</v>
      </c>
      <c r="B384" t="s">
        <v>151</v>
      </c>
      <c r="C384">
        <v>2002</v>
      </c>
      <c r="D384" t="s">
        <v>73</v>
      </c>
      <c r="E384">
        <v>9.6</v>
      </c>
      <c r="F384" t="s">
        <v>14</v>
      </c>
      <c r="G384">
        <v>1.96</v>
      </c>
      <c r="H384">
        <v>0.67</v>
      </c>
      <c r="I384">
        <v>0.1</v>
      </c>
      <c r="J384">
        <v>0.09</v>
      </c>
      <c r="K384">
        <v>2.82</v>
      </c>
    </row>
    <row r="385" spans="1:11" x14ac:dyDescent="0.25">
      <c r="A385" t="s">
        <v>426</v>
      </c>
      <c r="B385" t="s">
        <v>36</v>
      </c>
      <c r="C385">
        <v>2007</v>
      </c>
      <c r="D385" t="s">
        <v>73</v>
      </c>
      <c r="E385">
        <v>9.6</v>
      </c>
      <c r="F385" t="s">
        <v>355</v>
      </c>
      <c r="G385">
        <v>1.65</v>
      </c>
      <c r="H385">
        <v>0.85</v>
      </c>
      <c r="I385">
        <v>0.05</v>
      </c>
      <c r="J385">
        <v>0.28000000000000003</v>
      </c>
      <c r="K385">
        <v>2.83</v>
      </c>
    </row>
    <row r="386" spans="1:11" x14ac:dyDescent="0.25">
      <c r="A386" t="s">
        <v>427</v>
      </c>
      <c r="B386" t="s">
        <v>66</v>
      </c>
      <c r="C386">
        <v>2003</v>
      </c>
      <c r="D386" t="s">
        <v>1</v>
      </c>
      <c r="E386">
        <v>7</v>
      </c>
      <c r="F386" t="s">
        <v>381</v>
      </c>
      <c r="G386">
        <v>1.59</v>
      </c>
      <c r="H386">
        <v>1.05</v>
      </c>
      <c r="I386">
        <v>0.04</v>
      </c>
      <c r="J386">
        <v>0.14000000000000001</v>
      </c>
      <c r="K386">
        <v>2.82</v>
      </c>
    </row>
    <row r="387" spans="1:11" x14ac:dyDescent="0.25">
      <c r="A387" t="s">
        <v>428</v>
      </c>
      <c r="B387" t="s">
        <v>48</v>
      </c>
      <c r="C387">
        <v>2010</v>
      </c>
      <c r="D387" t="s">
        <v>73</v>
      </c>
      <c r="E387">
        <v>7</v>
      </c>
      <c r="F387" t="s">
        <v>101</v>
      </c>
      <c r="G387">
        <v>1.28</v>
      </c>
      <c r="H387">
        <v>1.04</v>
      </c>
      <c r="I387">
        <v>7.0000000000000007E-2</v>
      </c>
      <c r="J387">
        <v>0.43</v>
      </c>
      <c r="K387">
        <v>2.82</v>
      </c>
    </row>
    <row r="388" spans="1:11" x14ac:dyDescent="0.25">
      <c r="A388" t="s">
        <v>260</v>
      </c>
      <c r="B388" t="s">
        <v>66</v>
      </c>
      <c r="C388">
        <v>2002</v>
      </c>
      <c r="D388" t="s">
        <v>147</v>
      </c>
      <c r="E388">
        <v>9.6</v>
      </c>
      <c r="F388" t="s">
        <v>14</v>
      </c>
      <c r="G388">
        <v>1.75</v>
      </c>
      <c r="H388">
        <v>0.52</v>
      </c>
      <c r="I388">
        <v>0.33</v>
      </c>
      <c r="J388">
        <v>0.1</v>
      </c>
      <c r="K388">
        <v>2.7</v>
      </c>
    </row>
    <row r="389" spans="1:11" x14ac:dyDescent="0.25">
      <c r="A389" t="s">
        <v>429</v>
      </c>
      <c r="B389" t="s">
        <v>430</v>
      </c>
      <c r="C389">
        <v>2009</v>
      </c>
      <c r="D389" t="s">
        <v>17</v>
      </c>
      <c r="E389">
        <v>7.8</v>
      </c>
      <c r="F389" t="s">
        <v>70</v>
      </c>
      <c r="G389">
        <v>0.43</v>
      </c>
      <c r="H389">
        <v>0.91</v>
      </c>
      <c r="I389">
        <v>0.31</v>
      </c>
      <c r="J389">
        <v>1.1599999999999999</v>
      </c>
      <c r="K389">
        <v>2.81</v>
      </c>
    </row>
    <row r="390" spans="1:11" x14ac:dyDescent="0.25">
      <c r="A390" t="s">
        <v>431</v>
      </c>
      <c r="B390" t="s">
        <v>48</v>
      </c>
      <c r="C390">
        <v>2010</v>
      </c>
      <c r="D390" t="s">
        <v>17</v>
      </c>
      <c r="E390">
        <v>8.9</v>
      </c>
      <c r="F390" t="s">
        <v>101</v>
      </c>
      <c r="G390">
        <v>1.05</v>
      </c>
      <c r="H390">
        <v>1.24</v>
      </c>
      <c r="I390">
        <v>0.03</v>
      </c>
      <c r="J390">
        <v>0.49</v>
      </c>
      <c r="K390">
        <v>2.81</v>
      </c>
    </row>
    <row r="391" spans="1:11" x14ac:dyDescent="0.25">
      <c r="A391" t="s">
        <v>432</v>
      </c>
      <c r="B391" t="s">
        <v>48</v>
      </c>
      <c r="C391">
        <v>2011</v>
      </c>
      <c r="D391" t="s">
        <v>73</v>
      </c>
      <c r="E391">
        <v>8.1999999999999993</v>
      </c>
      <c r="F391" t="s">
        <v>70</v>
      </c>
      <c r="G391">
        <v>1.46</v>
      </c>
      <c r="H391">
        <v>0.87</v>
      </c>
      <c r="I391">
        <v>0.09</v>
      </c>
      <c r="J391">
        <v>0.38</v>
      </c>
      <c r="K391">
        <v>2.8</v>
      </c>
    </row>
    <row r="392" spans="1:11" x14ac:dyDescent="0.25">
      <c r="A392" t="s">
        <v>433</v>
      </c>
      <c r="B392" t="s">
        <v>61</v>
      </c>
      <c r="C392">
        <v>2006</v>
      </c>
      <c r="D392" t="s">
        <v>13</v>
      </c>
      <c r="E392">
        <v>8.5</v>
      </c>
      <c r="F392" t="s">
        <v>94</v>
      </c>
      <c r="G392">
        <v>3.63</v>
      </c>
      <c r="H392">
        <v>0.24</v>
      </c>
      <c r="I392">
        <v>0.01</v>
      </c>
      <c r="J392">
        <v>0.61</v>
      </c>
      <c r="K392">
        <v>4.49</v>
      </c>
    </row>
    <row r="393" spans="1:11" x14ac:dyDescent="0.25">
      <c r="A393" t="s">
        <v>434</v>
      </c>
      <c r="B393" t="s">
        <v>36</v>
      </c>
      <c r="C393">
        <v>2011</v>
      </c>
      <c r="D393" t="s">
        <v>49</v>
      </c>
      <c r="E393">
        <v>8.3000000000000007</v>
      </c>
      <c r="F393" t="s">
        <v>381</v>
      </c>
      <c r="G393">
        <v>1.26</v>
      </c>
      <c r="H393">
        <v>1.1399999999999999</v>
      </c>
      <c r="I393">
        <v>7.0000000000000007E-2</v>
      </c>
      <c r="J393">
        <v>0.3</v>
      </c>
      <c r="K393">
        <v>2.77</v>
      </c>
    </row>
    <row r="394" spans="1:11" x14ac:dyDescent="0.25">
      <c r="A394" t="s">
        <v>435</v>
      </c>
      <c r="B394" t="s">
        <v>103</v>
      </c>
      <c r="C394">
        <v>1996</v>
      </c>
      <c r="D394" t="s">
        <v>49</v>
      </c>
      <c r="E394">
        <v>8.6</v>
      </c>
      <c r="F394" t="s">
        <v>226</v>
      </c>
      <c r="G394">
        <v>2.0499999999999998</v>
      </c>
      <c r="H394">
        <v>1.1599999999999999</v>
      </c>
      <c r="I394">
        <v>1.1100000000000001</v>
      </c>
      <c r="J394">
        <v>0.73</v>
      </c>
      <c r="K394">
        <v>5.0500000000000007</v>
      </c>
    </row>
    <row r="395" spans="1:11" x14ac:dyDescent="0.25">
      <c r="A395" t="s">
        <v>436</v>
      </c>
      <c r="B395" t="s">
        <v>26</v>
      </c>
      <c r="C395">
        <v>2006</v>
      </c>
      <c r="D395" t="s">
        <v>408</v>
      </c>
      <c r="E395">
        <v>8.5</v>
      </c>
      <c r="F395" t="s">
        <v>14</v>
      </c>
      <c r="G395">
        <v>0.63</v>
      </c>
      <c r="H395">
        <v>0.05</v>
      </c>
      <c r="I395">
        <v>1.35</v>
      </c>
      <c r="J395">
        <v>0.08</v>
      </c>
      <c r="K395">
        <v>2.11</v>
      </c>
    </row>
    <row r="396" spans="1:11" x14ac:dyDescent="0.25">
      <c r="A396" t="s">
        <v>376</v>
      </c>
      <c r="B396" t="s">
        <v>36</v>
      </c>
      <c r="C396">
        <v>2011</v>
      </c>
      <c r="D396" t="s">
        <v>147</v>
      </c>
      <c r="E396">
        <v>9.1</v>
      </c>
      <c r="F396" t="s">
        <v>50</v>
      </c>
      <c r="G396">
        <v>1.55</v>
      </c>
      <c r="H396">
        <v>0.92</v>
      </c>
      <c r="I396">
        <v>0.02</v>
      </c>
      <c r="J396">
        <v>0.24</v>
      </c>
      <c r="K396">
        <v>2.73</v>
      </c>
    </row>
    <row r="397" spans="1:11" x14ac:dyDescent="0.25">
      <c r="A397" t="s">
        <v>437</v>
      </c>
      <c r="B397" t="s">
        <v>52</v>
      </c>
      <c r="C397">
        <v>2016</v>
      </c>
      <c r="D397" t="s">
        <v>33</v>
      </c>
      <c r="E397">
        <v>7.2</v>
      </c>
      <c r="F397" t="s">
        <v>107</v>
      </c>
      <c r="G397">
        <v>0.63</v>
      </c>
      <c r="H397">
        <v>1.61</v>
      </c>
      <c r="I397">
        <v>7.0000000000000007E-2</v>
      </c>
      <c r="J397">
        <v>0.41</v>
      </c>
      <c r="K397">
        <v>2.72</v>
      </c>
    </row>
    <row r="398" spans="1:11" x14ac:dyDescent="0.25">
      <c r="A398" t="s">
        <v>438</v>
      </c>
      <c r="B398" t="s">
        <v>52</v>
      </c>
      <c r="C398">
        <v>2015</v>
      </c>
      <c r="D398" t="s">
        <v>17</v>
      </c>
      <c r="E398">
        <v>7</v>
      </c>
      <c r="F398" t="s">
        <v>101</v>
      </c>
      <c r="G398">
        <v>0.59</v>
      </c>
      <c r="H398">
        <v>1.66</v>
      </c>
      <c r="I398">
        <v>0.06</v>
      </c>
      <c r="J398">
        <v>0.41</v>
      </c>
      <c r="K398">
        <v>2.72</v>
      </c>
    </row>
    <row r="399" spans="1:11" x14ac:dyDescent="0.25">
      <c r="A399" t="s">
        <v>439</v>
      </c>
      <c r="B399" t="s">
        <v>61</v>
      </c>
      <c r="C399">
        <v>2004</v>
      </c>
      <c r="D399" t="s">
        <v>13</v>
      </c>
      <c r="E399">
        <v>9.1999999999999993</v>
      </c>
      <c r="F399" t="s">
        <v>158</v>
      </c>
      <c r="G399">
        <v>0.08</v>
      </c>
      <c r="H399">
        <v>1.24</v>
      </c>
      <c r="I399">
        <v>1.1299999999999999</v>
      </c>
      <c r="J399">
        <v>0.45</v>
      </c>
      <c r="K399">
        <v>2.9</v>
      </c>
    </row>
    <row r="400" spans="1:11" x14ac:dyDescent="0.25">
      <c r="A400" t="s">
        <v>440</v>
      </c>
      <c r="B400" t="s">
        <v>92</v>
      </c>
      <c r="C400">
        <v>1999</v>
      </c>
      <c r="D400" t="s">
        <v>31</v>
      </c>
      <c r="E400">
        <v>7.6</v>
      </c>
      <c r="F400" t="s">
        <v>14</v>
      </c>
      <c r="G400">
        <v>1.25</v>
      </c>
      <c r="H400">
        <v>0.53</v>
      </c>
      <c r="I400">
        <v>0.87</v>
      </c>
      <c r="J400">
        <v>0.05</v>
      </c>
      <c r="K400">
        <v>2.7</v>
      </c>
    </row>
    <row r="401" spans="1:11" x14ac:dyDescent="0.25">
      <c r="A401" t="s">
        <v>441</v>
      </c>
      <c r="B401" t="s">
        <v>36</v>
      </c>
      <c r="C401">
        <v>2006</v>
      </c>
      <c r="D401" t="s">
        <v>73</v>
      </c>
      <c r="E401">
        <v>8</v>
      </c>
      <c r="F401" t="s">
        <v>74</v>
      </c>
      <c r="G401">
        <v>1.49</v>
      </c>
      <c r="H401">
        <v>0.92</v>
      </c>
      <c r="I401">
        <v>0.02</v>
      </c>
      <c r="J401">
        <v>0.27</v>
      </c>
      <c r="K401">
        <v>2.7</v>
      </c>
    </row>
    <row r="402" spans="1:11" x14ac:dyDescent="0.25">
      <c r="A402" t="s">
        <v>442</v>
      </c>
      <c r="B402" t="s">
        <v>61</v>
      </c>
      <c r="C402">
        <v>2006</v>
      </c>
      <c r="D402" t="s">
        <v>49</v>
      </c>
      <c r="E402">
        <v>8.4</v>
      </c>
      <c r="F402" t="s">
        <v>338</v>
      </c>
      <c r="G402">
        <v>1.85</v>
      </c>
      <c r="H402">
        <v>0.64</v>
      </c>
      <c r="I402">
        <v>0.01</v>
      </c>
      <c r="J402">
        <v>0.19</v>
      </c>
      <c r="K402">
        <v>2.69</v>
      </c>
    </row>
    <row r="403" spans="1:11" x14ac:dyDescent="0.25">
      <c r="A403" t="s">
        <v>443</v>
      </c>
      <c r="B403" t="s">
        <v>57</v>
      </c>
      <c r="C403">
        <v>2013</v>
      </c>
      <c r="D403" t="s">
        <v>24</v>
      </c>
      <c r="E403">
        <v>8</v>
      </c>
      <c r="F403" t="s">
        <v>14</v>
      </c>
      <c r="G403">
        <v>0.95</v>
      </c>
      <c r="H403">
        <v>0.75</v>
      </c>
      <c r="I403">
        <v>0.47</v>
      </c>
      <c r="J403">
        <v>0.16</v>
      </c>
      <c r="K403">
        <v>2.33</v>
      </c>
    </row>
    <row r="404" spans="1:11" x14ac:dyDescent="0.25">
      <c r="A404" t="s">
        <v>444</v>
      </c>
      <c r="B404" t="s">
        <v>61</v>
      </c>
      <c r="C404">
        <v>2005</v>
      </c>
      <c r="D404" t="s">
        <v>73</v>
      </c>
      <c r="E404">
        <v>8.5</v>
      </c>
      <c r="F404" t="s">
        <v>74</v>
      </c>
      <c r="G404">
        <v>1.48</v>
      </c>
      <c r="H404">
        <v>0.92</v>
      </c>
      <c r="I404">
        <v>0.01</v>
      </c>
      <c r="J404">
        <v>0.26</v>
      </c>
      <c r="K404">
        <v>2.67</v>
      </c>
    </row>
    <row r="405" spans="1:11" x14ac:dyDescent="0.25">
      <c r="A405" t="s">
        <v>445</v>
      </c>
      <c r="B405" t="s">
        <v>16</v>
      </c>
      <c r="C405">
        <v>2017</v>
      </c>
      <c r="D405" t="s">
        <v>29</v>
      </c>
      <c r="E405">
        <v>7.9</v>
      </c>
      <c r="F405" t="s">
        <v>14</v>
      </c>
      <c r="G405">
        <v>0.9</v>
      </c>
      <c r="H405">
        <v>0.48</v>
      </c>
      <c r="I405">
        <v>0.47</v>
      </c>
      <c r="J405">
        <v>0.14000000000000001</v>
      </c>
      <c r="K405">
        <v>1.99</v>
      </c>
    </row>
    <row r="406" spans="1:11" x14ac:dyDescent="0.25">
      <c r="A406" t="s">
        <v>446</v>
      </c>
      <c r="B406" t="s">
        <v>143</v>
      </c>
      <c r="C406">
        <v>2006</v>
      </c>
      <c r="D406" t="s">
        <v>73</v>
      </c>
      <c r="E406">
        <v>6.7</v>
      </c>
      <c r="F406" t="s">
        <v>101</v>
      </c>
      <c r="G406">
        <v>0.86</v>
      </c>
      <c r="H406">
        <v>1.1100000000000001</v>
      </c>
      <c r="I406">
        <v>0.01</v>
      </c>
      <c r="J406">
        <v>0.67</v>
      </c>
      <c r="K406">
        <v>2.65</v>
      </c>
    </row>
    <row r="407" spans="1:11" x14ac:dyDescent="0.25">
      <c r="A407" t="s">
        <v>447</v>
      </c>
      <c r="B407" t="s">
        <v>48</v>
      </c>
      <c r="C407">
        <v>2009</v>
      </c>
      <c r="D407" t="s">
        <v>17</v>
      </c>
      <c r="E407">
        <v>8.1999999999999993</v>
      </c>
      <c r="F407" t="s">
        <v>101</v>
      </c>
      <c r="G407">
        <v>0.69</v>
      </c>
      <c r="H407">
        <v>1.4</v>
      </c>
      <c r="I407">
        <v>0.04</v>
      </c>
      <c r="J407">
        <v>0.52</v>
      </c>
      <c r="K407">
        <v>2.65</v>
      </c>
    </row>
    <row r="408" spans="1:11" x14ac:dyDescent="0.25">
      <c r="A408" t="s">
        <v>448</v>
      </c>
      <c r="B408" t="s">
        <v>57</v>
      </c>
      <c r="C408">
        <v>2014</v>
      </c>
      <c r="D408" t="s">
        <v>1</v>
      </c>
      <c r="E408">
        <v>7.8</v>
      </c>
      <c r="F408" t="s">
        <v>14</v>
      </c>
      <c r="G408">
        <v>0.74</v>
      </c>
      <c r="H408">
        <v>0.39</v>
      </c>
      <c r="I408">
        <v>0.8</v>
      </c>
      <c r="J408">
        <v>0.11</v>
      </c>
      <c r="K408">
        <v>2.04</v>
      </c>
    </row>
    <row r="409" spans="1:11" x14ac:dyDescent="0.25">
      <c r="A409" t="s">
        <v>449</v>
      </c>
      <c r="B409" t="s">
        <v>61</v>
      </c>
      <c r="C409">
        <v>2001</v>
      </c>
      <c r="D409" t="s">
        <v>40</v>
      </c>
      <c r="E409">
        <v>8.9</v>
      </c>
      <c r="F409" t="s">
        <v>133</v>
      </c>
      <c r="G409">
        <v>2.06</v>
      </c>
      <c r="H409">
        <v>0.56000000000000005</v>
      </c>
      <c r="I409">
        <v>0.38</v>
      </c>
      <c r="J409">
        <v>0.17</v>
      </c>
      <c r="K409">
        <v>3.17</v>
      </c>
    </row>
    <row r="410" spans="1:11" x14ac:dyDescent="0.25">
      <c r="A410" t="s">
        <v>428</v>
      </c>
      <c r="B410" t="s">
        <v>36</v>
      </c>
      <c r="C410">
        <v>2010</v>
      </c>
      <c r="D410" t="s">
        <v>73</v>
      </c>
      <c r="E410">
        <v>7.3</v>
      </c>
      <c r="F410" t="s">
        <v>101</v>
      </c>
      <c r="G410">
        <v>1.58</v>
      </c>
      <c r="H410">
        <v>0.8</v>
      </c>
      <c r="I410">
        <v>0.04</v>
      </c>
      <c r="J410">
        <v>0.22</v>
      </c>
      <c r="K410">
        <v>2.64</v>
      </c>
    </row>
    <row r="411" spans="1:11" x14ac:dyDescent="0.25">
      <c r="A411" t="s">
        <v>450</v>
      </c>
      <c r="B411" t="s">
        <v>36</v>
      </c>
      <c r="C411">
        <v>2011</v>
      </c>
      <c r="D411" t="s">
        <v>13</v>
      </c>
      <c r="E411">
        <v>9.1</v>
      </c>
      <c r="F411" t="s">
        <v>314</v>
      </c>
      <c r="G411">
        <v>2.3199999999999998</v>
      </c>
      <c r="H411">
        <v>0.14000000000000001</v>
      </c>
      <c r="I411">
        <v>0.01</v>
      </c>
      <c r="J411">
        <v>0.17</v>
      </c>
      <c r="K411">
        <v>2.64</v>
      </c>
    </row>
    <row r="412" spans="1:11" x14ac:dyDescent="0.25">
      <c r="A412" t="s">
        <v>388</v>
      </c>
      <c r="B412" t="s">
        <v>48</v>
      </c>
      <c r="C412">
        <v>2012</v>
      </c>
      <c r="D412" t="s">
        <v>13</v>
      </c>
      <c r="E412">
        <v>8.9</v>
      </c>
      <c r="F412" t="s">
        <v>314</v>
      </c>
      <c r="G412">
        <v>1.74</v>
      </c>
      <c r="H412">
        <v>0.46</v>
      </c>
      <c r="I412">
        <v>0.05</v>
      </c>
      <c r="J412">
        <v>0.39</v>
      </c>
      <c r="K412">
        <v>2.64</v>
      </c>
    </row>
    <row r="413" spans="1:11" x14ac:dyDescent="0.25">
      <c r="A413" t="s">
        <v>336</v>
      </c>
      <c r="B413" t="s">
        <v>36</v>
      </c>
      <c r="C413">
        <v>2009</v>
      </c>
      <c r="D413" t="s">
        <v>13</v>
      </c>
      <c r="E413">
        <v>8.9</v>
      </c>
      <c r="F413" t="s">
        <v>94</v>
      </c>
      <c r="G413">
        <v>0.6</v>
      </c>
      <c r="H413">
        <v>1.79</v>
      </c>
      <c r="I413">
        <v>0.01</v>
      </c>
      <c r="J413">
        <v>0.23</v>
      </c>
      <c r="K413">
        <v>2.63</v>
      </c>
    </row>
    <row r="414" spans="1:11" x14ac:dyDescent="0.25">
      <c r="A414" t="s">
        <v>267</v>
      </c>
      <c r="B414" t="s">
        <v>143</v>
      </c>
      <c r="C414">
        <v>2009</v>
      </c>
      <c r="D414" t="s">
        <v>1</v>
      </c>
      <c r="E414">
        <v>8.8000000000000007</v>
      </c>
      <c r="F414" t="s">
        <v>70</v>
      </c>
      <c r="G414">
        <v>0.65</v>
      </c>
      <c r="H414">
        <v>1.27</v>
      </c>
      <c r="I414">
        <v>0.01</v>
      </c>
      <c r="J414">
        <v>0.68</v>
      </c>
      <c r="K414">
        <v>2.61</v>
      </c>
    </row>
    <row r="415" spans="1:11" x14ac:dyDescent="0.25">
      <c r="A415" t="s">
        <v>451</v>
      </c>
      <c r="B415" t="s">
        <v>12</v>
      </c>
      <c r="C415">
        <v>2007</v>
      </c>
      <c r="D415" t="s">
        <v>13</v>
      </c>
      <c r="E415">
        <v>7.7</v>
      </c>
      <c r="F415" t="s">
        <v>14</v>
      </c>
      <c r="G415">
        <v>1.05</v>
      </c>
      <c r="H415">
        <v>1.05</v>
      </c>
      <c r="I415">
        <v>0.24</v>
      </c>
      <c r="J415">
        <v>0.24</v>
      </c>
      <c r="K415">
        <v>2.58</v>
      </c>
    </row>
    <row r="416" spans="1:11" x14ac:dyDescent="0.25">
      <c r="A416" t="s">
        <v>452</v>
      </c>
      <c r="B416" t="s">
        <v>57</v>
      </c>
      <c r="C416">
        <v>2013</v>
      </c>
      <c r="D416" t="s">
        <v>24</v>
      </c>
      <c r="E416">
        <v>7.6</v>
      </c>
      <c r="F416" t="s">
        <v>226</v>
      </c>
      <c r="G416">
        <v>0.46</v>
      </c>
      <c r="H416">
        <v>0.32</v>
      </c>
      <c r="I416">
        <v>1.96</v>
      </c>
      <c r="J416">
        <v>0.08</v>
      </c>
      <c r="K416">
        <v>2.82</v>
      </c>
    </row>
    <row r="417" spans="1:11" x14ac:dyDescent="0.25">
      <c r="A417" t="s">
        <v>453</v>
      </c>
      <c r="B417" t="s">
        <v>36</v>
      </c>
      <c r="C417">
        <v>2009</v>
      </c>
      <c r="D417" t="s">
        <v>147</v>
      </c>
      <c r="E417">
        <v>9</v>
      </c>
      <c r="F417" t="s">
        <v>50</v>
      </c>
      <c r="G417">
        <v>1.08</v>
      </c>
      <c r="H417">
        <v>1.22</v>
      </c>
      <c r="I417">
        <v>0.03</v>
      </c>
      <c r="J417">
        <v>0.27</v>
      </c>
      <c r="K417">
        <v>2.6</v>
      </c>
    </row>
    <row r="418" spans="1:11" x14ac:dyDescent="0.25">
      <c r="A418" t="s">
        <v>454</v>
      </c>
      <c r="B418" t="s">
        <v>48</v>
      </c>
      <c r="C418">
        <v>2008</v>
      </c>
      <c r="D418" t="s">
        <v>13</v>
      </c>
      <c r="E418">
        <v>8.6</v>
      </c>
      <c r="F418" t="s">
        <v>101</v>
      </c>
      <c r="G418">
        <v>0.49</v>
      </c>
      <c r="H418">
        <v>1.63</v>
      </c>
      <c r="I418">
        <v>0.04</v>
      </c>
      <c r="J418">
        <v>0.43</v>
      </c>
      <c r="K418">
        <v>2.59</v>
      </c>
    </row>
    <row r="419" spans="1:11" x14ac:dyDescent="0.25">
      <c r="A419" t="s">
        <v>455</v>
      </c>
      <c r="B419" t="s">
        <v>61</v>
      </c>
      <c r="C419">
        <v>2006</v>
      </c>
      <c r="D419" t="s">
        <v>29</v>
      </c>
      <c r="E419">
        <v>8</v>
      </c>
      <c r="F419" t="s">
        <v>381</v>
      </c>
      <c r="G419">
        <v>1.4</v>
      </c>
      <c r="H419">
        <v>0.88</v>
      </c>
      <c r="I419">
        <v>0.03</v>
      </c>
      <c r="J419">
        <v>0.26</v>
      </c>
      <c r="K419">
        <v>2.569999999999999</v>
      </c>
    </row>
    <row r="420" spans="1:11" x14ac:dyDescent="0.25">
      <c r="A420" t="s">
        <v>456</v>
      </c>
      <c r="B420" t="s">
        <v>26</v>
      </c>
      <c r="C420">
        <v>2006</v>
      </c>
      <c r="D420" t="s">
        <v>31</v>
      </c>
      <c r="E420">
        <v>8.3000000000000007</v>
      </c>
      <c r="F420" t="s">
        <v>14</v>
      </c>
      <c r="G420">
        <v>0.59</v>
      </c>
      <c r="H420">
        <v>1.8</v>
      </c>
      <c r="I420">
        <v>0.73</v>
      </c>
      <c r="J420">
        <v>0.34</v>
      </c>
      <c r="K420">
        <v>3.46</v>
      </c>
    </row>
    <row r="421" spans="1:11" x14ac:dyDescent="0.25">
      <c r="A421" t="s">
        <v>457</v>
      </c>
      <c r="B421" t="s">
        <v>36</v>
      </c>
      <c r="C421">
        <v>2009</v>
      </c>
      <c r="D421" t="s">
        <v>24</v>
      </c>
      <c r="E421">
        <v>8.5</v>
      </c>
      <c r="F421" t="s">
        <v>101</v>
      </c>
      <c r="G421">
        <v>1.76</v>
      </c>
      <c r="H421">
        <v>0.55000000000000004</v>
      </c>
      <c r="I421">
        <v>0.03</v>
      </c>
      <c r="J421">
        <v>0.22</v>
      </c>
      <c r="K421">
        <v>2.56</v>
      </c>
    </row>
    <row r="422" spans="1:11" x14ac:dyDescent="0.25">
      <c r="A422" t="s">
        <v>134</v>
      </c>
      <c r="B422" t="s">
        <v>48</v>
      </c>
      <c r="C422">
        <v>2015</v>
      </c>
      <c r="D422" t="s">
        <v>13</v>
      </c>
      <c r="E422">
        <v>9</v>
      </c>
      <c r="F422" t="s">
        <v>94</v>
      </c>
      <c r="G422">
        <v>0.43</v>
      </c>
      <c r="H422">
        <v>1.68</v>
      </c>
      <c r="I422">
        <v>0.05</v>
      </c>
      <c r="J422">
        <v>0.38</v>
      </c>
      <c r="K422">
        <v>2.54</v>
      </c>
    </row>
    <row r="423" spans="1:11" x14ac:dyDescent="0.25">
      <c r="A423" t="s">
        <v>458</v>
      </c>
      <c r="B423" t="s">
        <v>92</v>
      </c>
      <c r="C423">
        <v>2001</v>
      </c>
      <c r="D423" t="s">
        <v>208</v>
      </c>
      <c r="E423">
        <v>7.9</v>
      </c>
      <c r="F423" t="s">
        <v>14</v>
      </c>
      <c r="G423">
        <v>1.02</v>
      </c>
      <c r="H423">
        <v>0.36</v>
      </c>
      <c r="I423">
        <v>1.1299999999999999</v>
      </c>
      <c r="J423">
        <v>0.23</v>
      </c>
      <c r="K423">
        <v>2.74</v>
      </c>
    </row>
    <row r="424" spans="1:11" x14ac:dyDescent="0.25">
      <c r="A424" t="s">
        <v>459</v>
      </c>
      <c r="B424" t="s">
        <v>61</v>
      </c>
      <c r="C424">
        <v>2001</v>
      </c>
      <c r="D424" t="s">
        <v>17</v>
      </c>
      <c r="E424">
        <v>8.1999999999999993</v>
      </c>
      <c r="F424" t="s">
        <v>460</v>
      </c>
      <c r="G424">
        <v>1.1299999999999999</v>
      </c>
      <c r="H424">
        <v>1.1200000000000001</v>
      </c>
      <c r="I424">
        <v>0.06</v>
      </c>
      <c r="J424">
        <v>0.22</v>
      </c>
      <c r="K424">
        <v>2.5299999999999998</v>
      </c>
    </row>
    <row r="425" spans="1:11" x14ac:dyDescent="0.25">
      <c r="A425" t="s">
        <v>461</v>
      </c>
      <c r="B425" t="s">
        <v>48</v>
      </c>
      <c r="C425">
        <v>2013</v>
      </c>
      <c r="D425" t="s">
        <v>49</v>
      </c>
      <c r="E425">
        <v>8.9</v>
      </c>
      <c r="F425" t="s">
        <v>172</v>
      </c>
      <c r="G425">
        <v>0.6</v>
      </c>
      <c r="H425">
        <v>1.45</v>
      </c>
      <c r="I425">
        <v>0.08</v>
      </c>
      <c r="J425">
        <v>0.38</v>
      </c>
      <c r="K425">
        <v>2.5099999999999998</v>
      </c>
    </row>
    <row r="426" spans="1:11" x14ac:dyDescent="0.25">
      <c r="A426" t="s">
        <v>462</v>
      </c>
      <c r="B426" t="s">
        <v>48</v>
      </c>
      <c r="C426">
        <v>2008</v>
      </c>
      <c r="D426" t="s">
        <v>17</v>
      </c>
      <c r="E426">
        <v>8.3000000000000007</v>
      </c>
      <c r="F426" t="s">
        <v>50</v>
      </c>
      <c r="G426">
        <v>1.59</v>
      </c>
      <c r="H426">
        <v>0.54</v>
      </c>
      <c r="I426">
        <v>0.05</v>
      </c>
      <c r="J426">
        <v>0.33</v>
      </c>
      <c r="K426">
        <v>2.5099999999999998</v>
      </c>
    </row>
    <row r="427" spans="1:11" x14ac:dyDescent="0.25">
      <c r="A427" t="s">
        <v>463</v>
      </c>
      <c r="B427" t="s">
        <v>143</v>
      </c>
      <c r="C427">
        <v>2008</v>
      </c>
      <c r="D427" t="s">
        <v>24</v>
      </c>
      <c r="E427">
        <v>8.1</v>
      </c>
      <c r="F427" t="s">
        <v>172</v>
      </c>
      <c r="G427">
        <v>1.35</v>
      </c>
      <c r="H427">
        <v>0.6</v>
      </c>
      <c r="I427">
        <v>0.8</v>
      </c>
      <c r="J427">
        <v>0.44</v>
      </c>
      <c r="K427">
        <v>3.19</v>
      </c>
    </row>
    <row r="428" spans="1:11" x14ac:dyDescent="0.25">
      <c r="A428" t="s">
        <v>464</v>
      </c>
      <c r="B428" t="s">
        <v>36</v>
      </c>
      <c r="C428">
        <v>2010</v>
      </c>
      <c r="D428" t="s">
        <v>394</v>
      </c>
      <c r="E428">
        <v>8.4</v>
      </c>
      <c r="F428" t="s">
        <v>465</v>
      </c>
      <c r="G428">
        <v>2.15</v>
      </c>
      <c r="H428">
        <v>0.76</v>
      </c>
      <c r="I428">
        <v>0.01</v>
      </c>
      <c r="J428">
        <v>0.26</v>
      </c>
      <c r="K428">
        <v>3.18</v>
      </c>
    </row>
    <row r="429" spans="1:11" x14ac:dyDescent="0.25">
      <c r="A429" t="s">
        <v>466</v>
      </c>
      <c r="B429" t="s">
        <v>103</v>
      </c>
      <c r="C429">
        <v>1998</v>
      </c>
      <c r="D429" t="s">
        <v>24</v>
      </c>
      <c r="E429">
        <v>8.8000000000000007</v>
      </c>
      <c r="F429" t="s">
        <v>70</v>
      </c>
      <c r="G429">
        <v>0.93</v>
      </c>
      <c r="H429">
        <v>0.12</v>
      </c>
      <c r="I429">
        <v>1.34</v>
      </c>
      <c r="J429">
        <v>0.06</v>
      </c>
      <c r="K429">
        <v>2.4500000000000002</v>
      </c>
    </row>
    <row r="430" spans="1:11" x14ac:dyDescent="0.25">
      <c r="A430" t="s">
        <v>467</v>
      </c>
      <c r="B430" t="s">
        <v>123</v>
      </c>
      <c r="C430">
        <v>2016</v>
      </c>
      <c r="D430" t="s">
        <v>17</v>
      </c>
      <c r="E430">
        <v>9</v>
      </c>
      <c r="F430" t="s">
        <v>238</v>
      </c>
      <c r="G430">
        <v>1.64</v>
      </c>
      <c r="H430">
        <v>1.96</v>
      </c>
      <c r="I430">
        <v>0.02</v>
      </c>
      <c r="J430">
        <v>0.32</v>
      </c>
      <c r="K430">
        <v>3.94</v>
      </c>
    </row>
    <row r="431" spans="1:11" x14ac:dyDescent="0.25">
      <c r="A431" t="s">
        <v>434</v>
      </c>
      <c r="B431" t="s">
        <v>48</v>
      </c>
      <c r="C431">
        <v>2011</v>
      </c>
      <c r="D431" t="s">
        <v>49</v>
      </c>
      <c r="E431">
        <v>8.3000000000000007</v>
      </c>
      <c r="F431" t="s">
        <v>381</v>
      </c>
      <c r="G431">
        <v>0.86</v>
      </c>
      <c r="H431">
        <v>1.06</v>
      </c>
      <c r="I431">
        <v>0.18</v>
      </c>
      <c r="J431">
        <v>0.37</v>
      </c>
      <c r="K431">
        <v>2.4700000000000002</v>
      </c>
    </row>
    <row r="432" spans="1:11" x14ac:dyDescent="0.25">
      <c r="A432" t="s">
        <v>468</v>
      </c>
      <c r="B432" t="s">
        <v>36</v>
      </c>
      <c r="C432">
        <v>2008</v>
      </c>
      <c r="D432" t="s">
        <v>17</v>
      </c>
      <c r="E432">
        <v>8.3000000000000007</v>
      </c>
      <c r="F432" t="s">
        <v>469</v>
      </c>
      <c r="G432">
        <v>1.38</v>
      </c>
      <c r="H432">
        <v>0.84</v>
      </c>
      <c r="I432">
        <v>0</v>
      </c>
      <c r="J432">
        <v>0.25</v>
      </c>
      <c r="K432">
        <v>2.4700000000000002</v>
      </c>
    </row>
    <row r="433" spans="1:11" x14ac:dyDescent="0.25">
      <c r="A433" t="s">
        <v>470</v>
      </c>
      <c r="B433" t="s">
        <v>26</v>
      </c>
      <c r="C433">
        <v>2005</v>
      </c>
      <c r="D433" t="s">
        <v>408</v>
      </c>
      <c r="E433">
        <v>7.8</v>
      </c>
      <c r="F433" t="s">
        <v>14</v>
      </c>
      <c r="G433">
        <v>0.51</v>
      </c>
      <c r="H433">
        <v>0.45</v>
      </c>
      <c r="I433">
        <v>1.21</v>
      </c>
      <c r="J433">
        <v>0.13</v>
      </c>
      <c r="K433">
        <v>2.2999999999999998</v>
      </c>
    </row>
    <row r="434" spans="1:11" x14ac:dyDescent="0.25">
      <c r="A434" t="s">
        <v>471</v>
      </c>
      <c r="B434" t="s">
        <v>48</v>
      </c>
      <c r="C434">
        <v>2008</v>
      </c>
      <c r="D434" t="s">
        <v>73</v>
      </c>
      <c r="E434">
        <v>8.5</v>
      </c>
      <c r="F434" t="s">
        <v>70</v>
      </c>
      <c r="G434">
        <v>1.1499999999999999</v>
      </c>
      <c r="H434">
        <v>0.84</v>
      </c>
      <c r="I434">
        <v>0.1</v>
      </c>
      <c r="J434">
        <v>0.38</v>
      </c>
      <c r="K434">
        <v>2.4700000000000002</v>
      </c>
    </row>
    <row r="435" spans="1:11" x14ac:dyDescent="0.25">
      <c r="A435" t="s">
        <v>472</v>
      </c>
      <c r="B435" t="s">
        <v>151</v>
      </c>
      <c r="C435">
        <v>2002</v>
      </c>
      <c r="D435" t="s">
        <v>31</v>
      </c>
      <c r="E435">
        <v>7</v>
      </c>
      <c r="F435" t="s">
        <v>14</v>
      </c>
      <c r="G435">
        <v>1.1299999999999999</v>
      </c>
      <c r="H435">
        <v>0.36</v>
      </c>
      <c r="I435">
        <v>0.92</v>
      </c>
      <c r="J435">
        <v>7.0000000000000007E-2</v>
      </c>
      <c r="K435">
        <v>2.48</v>
      </c>
    </row>
    <row r="436" spans="1:11" x14ac:dyDescent="0.25">
      <c r="A436" t="s">
        <v>473</v>
      </c>
      <c r="B436" t="s">
        <v>16</v>
      </c>
      <c r="C436">
        <v>2017</v>
      </c>
      <c r="D436" t="s">
        <v>24</v>
      </c>
      <c r="E436">
        <v>8.1999999999999993</v>
      </c>
      <c r="F436" t="s">
        <v>14</v>
      </c>
      <c r="G436">
        <v>0.55000000000000004</v>
      </c>
      <c r="H436">
        <v>0.52</v>
      </c>
      <c r="I436">
        <v>0.24</v>
      </c>
      <c r="J436">
        <v>0.1</v>
      </c>
      <c r="K436">
        <v>1.41</v>
      </c>
    </row>
    <row r="437" spans="1:11" x14ac:dyDescent="0.25">
      <c r="A437" t="s">
        <v>474</v>
      </c>
      <c r="B437" t="s">
        <v>475</v>
      </c>
      <c r="C437">
        <v>1999</v>
      </c>
      <c r="D437" t="s">
        <v>1</v>
      </c>
      <c r="E437">
        <v>8.9</v>
      </c>
      <c r="F437" t="s">
        <v>229</v>
      </c>
      <c r="G437">
        <v>1.26</v>
      </c>
      <c r="H437">
        <v>0.61</v>
      </c>
      <c r="I437">
        <v>0.46</v>
      </c>
      <c r="J437">
        <v>0.08</v>
      </c>
      <c r="K437">
        <v>2.41</v>
      </c>
    </row>
    <row r="438" spans="1:11" x14ac:dyDescent="0.25">
      <c r="A438" t="s">
        <v>476</v>
      </c>
      <c r="B438" t="s">
        <v>36</v>
      </c>
      <c r="C438">
        <v>2008</v>
      </c>
      <c r="D438" t="s">
        <v>73</v>
      </c>
      <c r="E438">
        <v>8.1999999999999993</v>
      </c>
      <c r="F438" t="s">
        <v>107</v>
      </c>
      <c r="G438">
        <v>1.56</v>
      </c>
      <c r="H438">
        <v>0.61</v>
      </c>
      <c r="I438">
        <v>0.02</v>
      </c>
      <c r="J438">
        <v>0.23</v>
      </c>
      <c r="K438">
        <v>2.42</v>
      </c>
    </row>
    <row r="439" spans="1:11" x14ac:dyDescent="0.25">
      <c r="A439" t="s">
        <v>477</v>
      </c>
      <c r="B439" t="s">
        <v>48</v>
      </c>
      <c r="C439">
        <v>2009</v>
      </c>
      <c r="D439" t="s">
        <v>49</v>
      </c>
      <c r="E439">
        <v>9.1999999999999993</v>
      </c>
      <c r="F439" t="s">
        <v>70</v>
      </c>
      <c r="G439">
        <v>1.7</v>
      </c>
      <c r="H439">
        <v>0.45</v>
      </c>
      <c r="I439">
        <v>0.06</v>
      </c>
      <c r="J439">
        <v>0.4</v>
      </c>
      <c r="K439">
        <v>2.61</v>
      </c>
    </row>
    <row r="440" spans="1:11" x14ac:dyDescent="0.25">
      <c r="A440" t="s">
        <v>478</v>
      </c>
      <c r="B440" t="s">
        <v>36</v>
      </c>
      <c r="C440">
        <v>2011</v>
      </c>
      <c r="D440" t="s">
        <v>33</v>
      </c>
      <c r="E440">
        <v>8.5</v>
      </c>
      <c r="F440" t="s">
        <v>238</v>
      </c>
      <c r="G440">
        <v>1.73</v>
      </c>
      <c r="H440">
        <v>0.43</v>
      </c>
      <c r="I440">
        <v>0.02</v>
      </c>
      <c r="J440">
        <v>0.23</v>
      </c>
      <c r="K440">
        <v>2.41</v>
      </c>
    </row>
    <row r="441" spans="1:11" x14ac:dyDescent="0.25">
      <c r="A441" t="s">
        <v>479</v>
      </c>
      <c r="B441" t="s">
        <v>48</v>
      </c>
      <c r="C441">
        <v>2010</v>
      </c>
      <c r="D441" t="s">
        <v>13</v>
      </c>
      <c r="E441">
        <v>6</v>
      </c>
      <c r="F441" t="s">
        <v>158</v>
      </c>
      <c r="G441">
        <v>0.28999999999999998</v>
      </c>
      <c r="H441">
        <v>1.18</v>
      </c>
      <c r="I441">
        <v>0.54</v>
      </c>
      <c r="J441">
        <v>0.41</v>
      </c>
      <c r="K441">
        <v>2.42</v>
      </c>
    </row>
    <row r="442" spans="1:11" x14ac:dyDescent="0.25">
      <c r="A442" t="s">
        <v>480</v>
      </c>
      <c r="B442" t="s">
        <v>151</v>
      </c>
      <c r="C442">
        <v>2004</v>
      </c>
      <c r="D442" t="s">
        <v>24</v>
      </c>
      <c r="E442">
        <v>7</v>
      </c>
      <c r="F442" t="s">
        <v>14</v>
      </c>
      <c r="G442">
        <v>1.21</v>
      </c>
      <c r="H442">
        <v>0.56999999999999995</v>
      </c>
      <c r="I442">
        <v>0.7</v>
      </c>
      <c r="J442">
        <v>7.0000000000000007E-2</v>
      </c>
      <c r="K442">
        <v>2.5499999999999989</v>
      </c>
    </row>
    <row r="443" spans="1:11" x14ac:dyDescent="0.25">
      <c r="A443" t="s">
        <v>481</v>
      </c>
      <c r="B443" t="s">
        <v>36</v>
      </c>
      <c r="C443">
        <v>2011</v>
      </c>
      <c r="D443" t="s">
        <v>73</v>
      </c>
      <c r="E443">
        <v>8</v>
      </c>
      <c r="F443" t="s">
        <v>238</v>
      </c>
      <c r="G443">
        <v>1.44</v>
      </c>
      <c r="H443">
        <v>0.71</v>
      </c>
      <c r="I443">
        <v>0.04</v>
      </c>
      <c r="J443">
        <v>0.22</v>
      </c>
      <c r="K443">
        <v>2.41</v>
      </c>
    </row>
    <row r="444" spans="1:11" x14ac:dyDescent="0.25">
      <c r="A444" t="s">
        <v>462</v>
      </c>
      <c r="B444" t="s">
        <v>36</v>
      </c>
      <c r="C444">
        <v>2008</v>
      </c>
      <c r="D444" t="s">
        <v>17</v>
      </c>
      <c r="E444">
        <v>8</v>
      </c>
      <c r="F444" t="s">
        <v>50</v>
      </c>
      <c r="G444">
        <v>1.72</v>
      </c>
      <c r="H444">
        <v>0.45</v>
      </c>
      <c r="I444">
        <v>0.01</v>
      </c>
      <c r="J444">
        <v>0.22</v>
      </c>
      <c r="K444">
        <v>2.4</v>
      </c>
    </row>
    <row r="445" spans="1:11" x14ac:dyDescent="0.25">
      <c r="A445" t="s">
        <v>482</v>
      </c>
      <c r="B445" t="s">
        <v>103</v>
      </c>
      <c r="C445">
        <v>1999</v>
      </c>
      <c r="D445" t="s">
        <v>49</v>
      </c>
      <c r="E445">
        <v>8.9</v>
      </c>
      <c r="F445" t="s">
        <v>226</v>
      </c>
      <c r="G445">
        <v>0.81</v>
      </c>
      <c r="H445">
        <v>0.76</v>
      </c>
      <c r="I445">
        <v>0.7</v>
      </c>
      <c r="J445">
        <v>0.14000000000000001</v>
      </c>
      <c r="K445">
        <v>2.41</v>
      </c>
    </row>
    <row r="446" spans="1:11" x14ac:dyDescent="0.25">
      <c r="A446" t="s">
        <v>483</v>
      </c>
      <c r="B446" t="s">
        <v>143</v>
      </c>
      <c r="C446">
        <v>2007</v>
      </c>
      <c r="D446" t="s">
        <v>24</v>
      </c>
      <c r="E446">
        <v>7.6</v>
      </c>
      <c r="F446" t="s">
        <v>226</v>
      </c>
      <c r="G446">
        <v>0.37</v>
      </c>
      <c r="H446">
        <v>0.27</v>
      </c>
      <c r="I446">
        <v>1.75</v>
      </c>
      <c r="J446">
        <v>0.18</v>
      </c>
      <c r="K446">
        <v>2.57</v>
      </c>
    </row>
    <row r="447" spans="1:11" x14ac:dyDescent="0.25">
      <c r="A447" t="s">
        <v>484</v>
      </c>
      <c r="B447" t="s">
        <v>12</v>
      </c>
      <c r="C447">
        <v>2011</v>
      </c>
      <c r="D447" t="s">
        <v>13</v>
      </c>
      <c r="E447">
        <v>6.8</v>
      </c>
      <c r="F447" t="s">
        <v>229</v>
      </c>
      <c r="G447">
        <v>1.1200000000000001</v>
      </c>
      <c r="H447">
        <v>1.9</v>
      </c>
      <c r="I447">
        <v>0.27</v>
      </c>
      <c r="J447">
        <v>0.43</v>
      </c>
      <c r="K447">
        <v>3.72</v>
      </c>
    </row>
    <row r="448" spans="1:11" x14ac:dyDescent="0.25">
      <c r="A448" t="s">
        <v>485</v>
      </c>
      <c r="B448" t="s">
        <v>61</v>
      </c>
      <c r="C448">
        <v>2004</v>
      </c>
      <c r="D448" t="s">
        <v>49</v>
      </c>
      <c r="E448">
        <v>5.9</v>
      </c>
      <c r="F448" t="s">
        <v>381</v>
      </c>
      <c r="G448">
        <v>0.96</v>
      </c>
      <c r="H448">
        <v>1.08</v>
      </c>
      <c r="I448">
        <v>0.04</v>
      </c>
      <c r="J448">
        <v>0.3</v>
      </c>
      <c r="K448">
        <v>2.38</v>
      </c>
    </row>
    <row r="449" spans="1:11" x14ac:dyDescent="0.25">
      <c r="A449" t="s">
        <v>272</v>
      </c>
      <c r="B449" t="s">
        <v>131</v>
      </c>
      <c r="C449">
        <v>2013</v>
      </c>
      <c r="D449" t="s">
        <v>33</v>
      </c>
      <c r="E449">
        <v>9.3000000000000007</v>
      </c>
      <c r="F449" t="s">
        <v>14</v>
      </c>
      <c r="G449">
        <v>1.04</v>
      </c>
      <c r="H449">
        <v>0.73</v>
      </c>
      <c r="I449">
        <v>0.15</v>
      </c>
      <c r="J449">
        <v>0.17</v>
      </c>
      <c r="K449">
        <v>2.09</v>
      </c>
    </row>
    <row r="450" spans="1:11" x14ac:dyDescent="0.25">
      <c r="A450" t="s">
        <v>486</v>
      </c>
      <c r="B450" t="s">
        <v>57</v>
      </c>
      <c r="C450">
        <v>2013</v>
      </c>
      <c r="D450" t="s">
        <v>24</v>
      </c>
      <c r="E450">
        <v>9</v>
      </c>
      <c r="F450" t="s">
        <v>14</v>
      </c>
      <c r="G450">
        <v>0.9</v>
      </c>
      <c r="H450">
        <v>0.5</v>
      </c>
      <c r="I450">
        <v>0.56000000000000005</v>
      </c>
      <c r="J450">
        <v>0.14000000000000001</v>
      </c>
      <c r="K450">
        <v>2.1</v>
      </c>
    </row>
    <row r="451" spans="1:11" x14ac:dyDescent="0.25">
      <c r="A451" t="s">
        <v>487</v>
      </c>
      <c r="B451" t="s">
        <v>26</v>
      </c>
      <c r="C451">
        <v>2008</v>
      </c>
      <c r="D451" t="s">
        <v>24</v>
      </c>
      <c r="E451">
        <v>6.7</v>
      </c>
      <c r="F451" t="s">
        <v>14</v>
      </c>
      <c r="G451">
        <v>0.94</v>
      </c>
      <c r="H451">
        <v>0.54</v>
      </c>
      <c r="I451">
        <v>0.62</v>
      </c>
      <c r="J451">
        <v>0.18</v>
      </c>
      <c r="K451">
        <v>2.2799999999999998</v>
      </c>
    </row>
    <row r="452" spans="1:11" x14ac:dyDescent="0.25">
      <c r="A452" t="s">
        <v>488</v>
      </c>
      <c r="B452" t="s">
        <v>12</v>
      </c>
      <c r="C452">
        <v>2007</v>
      </c>
      <c r="D452" t="s">
        <v>408</v>
      </c>
      <c r="E452">
        <v>8.1999999999999993</v>
      </c>
      <c r="F452" t="s">
        <v>14</v>
      </c>
      <c r="G452">
        <v>0.86</v>
      </c>
      <c r="H452">
        <v>1.05</v>
      </c>
      <c r="I452">
        <v>0.73</v>
      </c>
      <c r="J452">
        <v>0.26</v>
      </c>
      <c r="K452">
        <v>2.9</v>
      </c>
    </row>
    <row r="453" spans="1:11" x14ac:dyDescent="0.25">
      <c r="A453" t="s">
        <v>489</v>
      </c>
      <c r="B453" t="s">
        <v>36</v>
      </c>
      <c r="C453">
        <v>2011</v>
      </c>
      <c r="D453" t="s">
        <v>13</v>
      </c>
      <c r="E453">
        <v>6.6</v>
      </c>
      <c r="F453" t="s">
        <v>238</v>
      </c>
      <c r="G453">
        <v>1.38</v>
      </c>
      <c r="H453">
        <v>0.72</v>
      </c>
      <c r="I453">
        <v>0.02</v>
      </c>
      <c r="J453">
        <v>0.21</v>
      </c>
      <c r="K453">
        <v>2.33</v>
      </c>
    </row>
    <row r="454" spans="1:11" x14ac:dyDescent="0.25">
      <c r="A454" t="s">
        <v>490</v>
      </c>
      <c r="B454" t="s">
        <v>26</v>
      </c>
      <c r="C454">
        <v>2010</v>
      </c>
      <c r="D454" t="s">
        <v>31</v>
      </c>
      <c r="E454">
        <v>6.8</v>
      </c>
      <c r="F454" t="s">
        <v>14</v>
      </c>
      <c r="G454">
        <v>0.26</v>
      </c>
      <c r="H454">
        <v>1.66</v>
      </c>
      <c r="I454">
        <v>0.33</v>
      </c>
      <c r="J454">
        <v>0.27</v>
      </c>
      <c r="K454">
        <v>2.52</v>
      </c>
    </row>
    <row r="455" spans="1:11" x14ac:dyDescent="0.25">
      <c r="A455" t="s">
        <v>491</v>
      </c>
      <c r="B455" t="s">
        <v>92</v>
      </c>
      <c r="C455">
        <v>2000</v>
      </c>
      <c r="D455" t="s">
        <v>13</v>
      </c>
      <c r="E455">
        <v>8.8000000000000007</v>
      </c>
      <c r="F455" t="s">
        <v>14</v>
      </c>
      <c r="G455">
        <v>0.78</v>
      </c>
      <c r="H455">
        <v>0.4</v>
      </c>
      <c r="I455">
        <v>1.06</v>
      </c>
      <c r="J455">
        <v>7.0000000000000007E-2</v>
      </c>
      <c r="K455">
        <v>2.31</v>
      </c>
    </row>
    <row r="456" spans="1:11" x14ac:dyDescent="0.25">
      <c r="A456" t="s">
        <v>492</v>
      </c>
      <c r="B456" t="s">
        <v>103</v>
      </c>
      <c r="C456">
        <v>1998</v>
      </c>
      <c r="D456" t="s">
        <v>49</v>
      </c>
      <c r="E456">
        <v>6</v>
      </c>
      <c r="F456" t="s">
        <v>271</v>
      </c>
      <c r="G456">
        <v>0.79</v>
      </c>
      <c r="H456">
        <v>1.35</v>
      </c>
      <c r="I456">
        <v>0.04</v>
      </c>
      <c r="J456">
        <v>0.14000000000000001</v>
      </c>
      <c r="K456">
        <v>2.3199999999999998</v>
      </c>
    </row>
    <row r="457" spans="1:11" x14ac:dyDescent="0.25">
      <c r="A457" t="s">
        <v>493</v>
      </c>
      <c r="B457" t="s">
        <v>36</v>
      </c>
      <c r="C457">
        <v>2010</v>
      </c>
      <c r="D457" t="s">
        <v>40</v>
      </c>
      <c r="E457">
        <v>8</v>
      </c>
      <c r="F457" t="s">
        <v>101</v>
      </c>
      <c r="G457">
        <v>1.28</v>
      </c>
      <c r="H457">
        <v>0.82</v>
      </c>
      <c r="I457">
        <v>0</v>
      </c>
      <c r="J457">
        <v>0.2</v>
      </c>
      <c r="K457">
        <v>2.2999999999999998</v>
      </c>
    </row>
    <row r="458" spans="1:11" x14ac:dyDescent="0.25">
      <c r="A458" t="s">
        <v>494</v>
      </c>
      <c r="B458" t="s">
        <v>26</v>
      </c>
      <c r="C458">
        <v>2006</v>
      </c>
      <c r="D458" t="s">
        <v>24</v>
      </c>
      <c r="E458">
        <v>7.4</v>
      </c>
      <c r="F458" t="s">
        <v>172</v>
      </c>
      <c r="G458">
        <v>0.89</v>
      </c>
      <c r="H458">
        <v>0.04</v>
      </c>
      <c r="I458">
        <v>1.07</v>
      </c>
      <c r="J458">
        <v>0.09</v>
      </c>
      <c r="K458">
        <v>2.09</v>
      </c>
    </row>
    <row r="459" spans="1:11" x14ac:dyDescent="0.25">
      <c r="A459" t="s">
        <v>495</v>
      </c>
      <c r="B459" t="s">
        <v>61</v>
      </c>
      <c r="C459">
        <v>2005</v>
      </c>
      <c r="D459" t="s">
        <v>49</v>
      </c>
      <c r="E459">
        <v>9.6</v>
      </c>
      <c r="F459" t="s">
        <v>226</v>
      </c>
      <c r="G459">
        <v>2.08</v>
      </c>
      <c r="H459">
        <v>0.83</v>
      </c>
      <c r="I459">
        <v>0.46</v>
      </c>
      <c r="J459">
        <v>0.25</v>
      </c>
      <c r="K459">
        <v>3.62</v>
      </c>
    </row>
    <row r="460" spans="1:11" x14ac:dyDescent="0.25">
      <c r="A460" t="s">
        <v>496</v>
      </c>
      <c r="B460" t="s">
        <v>48</v>
      </c>
      <c r="C460">
        <v>2011</v>
      </c>
      <c r="D460" t="s">
        <v>49</v>
      </c>
      <c r="E460">
        <v>6.7</v>
      </c>
      <c r="F460" t="s">
        <v>497</v>
      </c>
      <c r="G460">
        <v>1.08</v>
      </c>
      <c r="H460">
        <v>0.74</v>
      </c>
      <c r="I460">
        <v>0.15</v>
      </c>
      <c r="J460">
        <v>0.32</v>
      </c>
      <c r="K460">
        <v>2.29</v>
      </c>
    </row>
    <row r="461" spans="1:11" x14ac:dyDescent="0.25">
      <c r="A461" t="s">
        <v>498</v>
      </c>
      <c r="B461" t="s">
        <v>48</v>
      </c>
      <c r="C461">
        <v>2009</v>
      </c>
      <c r="D461" t="s">
        <v>13</v>
      </c>
      <c r="E461">
        <v>7</v>
      </c>
      <c r="F461" t="s">
        <v>158</v>
      </c>
      <c r="G461">
        <v>0.3</v>
      </c>
      <c r="H461">
        <v>1.27</v>
      </c>
      <c r="I461">
        <v>0.46</v>
      </c>
      <c r="J461">
        <v>0.26</v>
      </c>
      <c r="K461">
        <v>2.29</v>
      </c>
    </row>
    <row r="462" spans="1:11" x14ac:dyDescent="0.25">
      <c r="A462" t="s">
        <v>499</v>
      </c>
      <c r="B462" t="s">
        <v>151</v>
      </c>
      <c r="C462">
        <v>2002</v>
      </c>
      <c r="D462" t="s">
        <v>40</v>
      </c>
      <c r="E462">
        <v>8.3000000000000007</v>
      </c>
      <c r="F462" t="s">
        <v>14</v>
      </c>
      <c r="G462">
        <v>1.92</v>
      </c>
      <c r="H462">
        <v>0.16</v>
      </c>
      <c r="I462">
        <v>0.99</v>
      </c>
      <c r="J462">
        <v>0.09</v>
      </c>
      <c r="K462">
        <v>3.16</v>
      </c>
    </row>
    <row r="463" spans="1:11" x14ac:dyDescent="0.25">
      <c r="A463" t="s">
        <v>500</v>
      </c>
      <c r="B463" t="s">
        <v>26</v>
      </c>
      <c r="C463">
        <v>2006</v>
      </c>
      <c r="D463" t="s">
        <v>1</v>
      </c>
      <c r="E463">
        <v>7.3</v>
      </c>
      <c r="F463" t="s">
        <v>14</v>
      </c>
      <c r="G463">
        <v>0.78</v>
      </c>
      <c r="H463">
        <v>0.03</v>
      </c>
      <c r="I463">
        <v>1.05</v>
      </c>
      <c r="J463">
        <v>0.08</v>
      </c>
      <c r="K463">
        <v>1.94</v>
      </c>
    </row>
    <row r="464" spans="1:11" x14ac:dyDescent="0.25">
      <c r="A464" t="s">
        <v>501</v>
      </c>
      <c r="B464" t="s">
        <v>131</v>
      </c>
      <c r="C464">
        <v>2015</v>
      </c>
      <c r="D464" t="s">
        <v>31</v>
      </c>
      <c r="E464">
        <v>6.3</v>
      </c>
      <c r="F464" t="s">
        <v>14</v>
      </c>
      <c r="G464">
        <v>0.82</v>
      </c>
      <c r="H464">
        <v>0.75</v>
      </c>
      <c r="I464">
        <v>0.28999999999999998</v>
      </c>
      <c r="J464">
        <v>0.14000000000000001</v>
      </c>
      <c r="K464">
        <v>2</v>
      </c>
    </row>
    <row r="465" spans="1:11" x14ac:dyDescent="0.25">
      <c r="A465" t="s">
        <v>502</v>
      </c>
      <c r="B465" t="s">
        <v>52</v>
      </c>
      <c r="C465">
        <v>2016</v>
      </c>
      <c r="D465" t="s">
        <v>33</v>
      </c>
      <c r="E465">
        <v>6.8</v>
      </c>
      <c r="F465" t="s">
        <v>503</v>
      </c>
      <c r="G465">
        <v>0.89</v>
      </c>
      <c r="H465">
        <v>0.97</v>
      </c>
      <c r="I465">
        <v>0.04</v>
      </c>
      <c r="J465">
        <v>0.37</v>
      </c>
      <c r="K465">
        <v>2.27</v>
      </c>
    </row>
    <row r="466" spans="1:11" x14ac:dyDescent="0.25">
      <c r="A466" t="s">
        <v>240</v>
      </c>
      <c r="B466" t="s">
        <v>48</v>
      </c>
      <c r="C466">
        <v>2007</v>
      </c>
      <c r="D466" t="s">
        <v>31</v>
      </c>
      <c r="E466">
        <v>8.1999999999999993</v>
      </c>
      <c r="F466" t="s">
        <v>241</v>
      </c>
      <c r="G466">
        <v>1.4</v>
      </c>
      <c r="H466">
        <v>0.53</v>
      </c>
      <c r="I466">
        <v>0.02</v>
      </c>
      <c r="J466">
        <v>0.3</v>
      </c>
      <c r="K466">
        <v>2.25</v>
      </c>
    </row>
    <row r="467" spans="1:11" x14ac:dyDescent="0.25">
      <c r="A467" t="s">
        <v>504</v>
      </c>
      <c r="B467" t="s">
        <v>12</v>
      </c>
      <c r="C467">
        <v>2010</v>
      </c>
      <c r="D467" t="s">
        <v>1</v>
      </c>
      <c r="E467">
        <v>7.2</v>
      </c>
      <c r="F467" t="s">
        <v>14</v>
      </c>
      <c r="G467">
        <v>1.04</v>
      </c>
      <c r="H467">
        <v>0.52</v>
      </c>
      <c r="I467">
        <v>0.92</v>
      </c>
      <c r="J467">
        <v>0.14000000000000001</v>
      </c>
      <c r="K467">
        <v>2.62</v>
      </c>
    </row>
    <row r="468" spans="1:11" x14ac:dyDescent="0.25">
      <c r="A468" t="s">
        <v>505</v>
      </c>
      <c r="B468" t="s">
        <v>103</v>
      </c>
      <c r="C468">
        <v>1995</v>
      </c>
      <c r="D468" t="s">
        <v>40</v>
      </c>
      <c r="E468">
        <v>7</v>
      </c>
      <c r="F468" t="s">
        <v>133</v>
      </c>
      <c r="G468">
        <v>0.92</v>
      </c>
      <c r="H468">
        <v>0.33</v>
      </c>
      <c r="I468">
        <v>0.52</v>
      </c>
      <c r="J468">
        <v>0.05</v>
      </c>
      <c r="K468">
        <v>1.82</v>
      </c>
    </row>
    <row r="469" spans="1:11" x14ac:dyDescent="0.25">
      <c r="A469" t="s">
        <v>506</v>
      </c>
      <c r="B469" t="s">
        <v>174</v>
      </c>
      <c r="C469">
        <v>1998</v>
      </c>
      <c r="D469" t="s">
        <v>147</v>
      </c>
      <c r="E469">
        <v>9.4</v>
      </c>
      <c r="F469" t="s">
        <v>14</v>
      </c>
      <c r="G469">
        <v>1</v>
      </c>
      <c r="H469">
        <v>0.63</v>
      </c>
      <c r="I469">
        <v>0.45</v>
      </c>
      <c r="J469">
        <v>0.13</v>
      </c>
      <c r="K469">
        <v>2.21</v>
      </c>
    </row>
    <row r="470" spans="1:11" x14ac:dyDescent="0.25">
      <c r="A470" t="s">
        <v>431</v>
      </c>
      <c r="B470" t="s">
        <v>36</v>
      </c>
      <c r="C470">
        <v>2010</v>
      </c>
      <c r="D470" t="s">
        <v>17</v>
      </c>
      <c r="E470">
        <v>8.8000000000000007</v>
      </c>
      <c r="F470" t="s">
        <v>101</v>
      </c>
      <c r="G470">
        <v>1.03</v>
      </c>
      <c r="H470">
        <v>0.96</v>
      </c>
      <c r="I470">
        <v>0</v>
      </c>
      <c r="J470">
        <v>0.21</v>
      </c>
      <c r="K470">
        <v>2.2000000000000002</v>
      </c>
    </row>
    <row r="471" spans="1:11" x14ac:dyDescent="0.25">
      <c r="A471" t="s">
        <v>507</v>
      </c>
      <c r="B471" t="s">
        <v>36</v>
      </c>
      <c r="C471">
        <v>2010</v>
      </c>
      <c r="D471" t="s">
        <v>73</v>
      </c>
      <c r="E471">
        <v>8.6</v>
      </c>
      <c r="F471" t="s">
        <v>355</v>
      </c>
      <c r="G471">
        <v>1.45</v>
      </c>
      <c r="H471">
        <v>0.54</v>
      </c>
      <c r="I471">
        <v>0.02</v>
      </c>
      <c r="J471">
        <v>0.2</v>
      </c>
      <c r="K471">
        <v>2.21</v>
      </c>
    </row>
    <row r="472" spans="1:11" x14ac:dyDescent="0.25">
      <c r="A472" t="s">
        <v>213</v>
      </c>
      <c r="B472" t="s">
        <v>36</v>
      </c>
      <c r="C472">
        <v>2010</v>
      </c>
      <c r="D472" t="s">
        <v>24</v>
      </c>
      <c r="E472">
        <v>8.1</v>
      </c>
      <c r="F472" t="s">
        <v>172</v>
      </c>
      <c r="G472">
        <v>1.3</v>
      </c>
      <c r="H472">
        <v>0.67</v>
      </c>
      <c r="I472">
        <v>0.01</v>
      </c>
      <c r="J472">
        <v>0.21</v>
      </c>
      <c r="K472">
        <v>2.19</v>
      </c>
    </row>
    <row r="473" spans="1:11" x14ac:dyDescent="0.25">
      <c r="A473" t="s">
        <v>116</v>
      </c>
      <c r="B473" t="s">
        <v>174</v>
      </c>
      <c r="C473">
        <v>2000</v>
      </c>
      <c r="D473" t="s">
        <v>1</v>
      </c>
      <c r="E473">
        <v>9.1</v>
      </c>
      <c r="F473" t="s">
        <v>14</v>
      </c>
      <c r="G473">
        <v>1.04</v>
      </c>
      <c r="H473">
        <v>0.72</v>
      </c>
      <c r="I473">
        <v>0.3</v>
      </c>
      <c r="J473">
        <v>0.13</v>
      </c>
      <c r="K473">
        <v>2.19</v>
      </c>
    </row>
    <row r="474" spans="1:11" x14ac:dyDescent="0.25">
      <c r="A474" t="s">
        <v>508</v>
      </c>
      <c r="B474" t="s">
        <v>48</v>
      </c>
      <c r="C474">
        <v>2011</v>
      </c>
      <c r="D474" t="s">
        <v>13</v>
      </c>
      <c r="E474">
        <v>7.5</v>
      </c>
      <c r="F474" t="s">
        <v>158</v>
      </c>
      <c r="G474">
        <v>0.34</v>
      </c>
      <c r="H474">
        <v>0.97</v>
      </c>
      <c r="I474">
        <v>0.55000000000000004</v>
      </c>
      <c r="J474">
        <v>0.32</v>
      </c>
      <c r="K474">
        <v>2.1800000000000002</v>
      </c>
    </row>
    <row r="475" spans="1:11" x14ac:dyDescent="0.25">
      <c r="A475" t="s">
        <v>509</v>
      </c>
      <c r="B475" t="s">
        <v>52</v>
      </c>
      <c r="C475">
        <v>2017</v>
      </c>
      <c r="D475" t="s">
        <v>17</v>
      </c>
      <c r="E475">
        <v>5.8</v>
      </c>
      <c r="F475" t="s">
        <v>101</v>
      </c>
      <c r="G475">
        <v>0.62</v>
      </c>
      <c r="H475">
        <v>1.18</v>
      </c>
      <c r="I475">
        <v>0.04</v>
      </c>
      <c r="J475">
        <v>0.34</v>
      </c>
      <c r="K475">
        <v>2.1800000000000002</v>
      </c>
    </row>
    <row r="476" spans="1:11" x14ac:dyDescent="0.25">
      <c r="A476" t="s">
        <v>510</v>
      </c>
      <c r="B476" t="s">
        <v>151</v>
      </c>
      <c r="C476">
        <v>2003</v>
      </c>
      <c r="D476" t="s">
        <v>31</v>
      </c>
      <c r="E476">
        <v>5.9</v>
      </c>
      <c r="F476" t="s">
        <v>14</v>
      </c>
      <c r="G476">
        <v>0.97</v>
      </c>
      <c r="H476">
        <v>0.33</v>
      </c>
      <c r="I476">
        <v>0.73</v>
      </c>
      <c r="J476">
        <v>0.06</v>
      </c>
      <c r="K476">
        <v>2.09</v>
      </c>
    </row>
    <row r="477" spans="1:11" x14ac:dyDescent="0.25">
      <c r="A477" t="s">
        <v>511</v>
      </c>
      <c r="B477" t="s">
        <v>92</v>
      </c>
      <c r="C477">
        <v>1998</v>
      </c>
      <c r="D477" t="s">
        <v>40</v>
      </c>
      <c r="E477">
        <v>9</v>
      </c>
      <c r="F477" t="s">
        <v>338</v>
      </c>
      <c r="G477">
        <v>1.6</v>
      </c>
      <c r="H477">
        <v>0.46</v>
      </c>
      <c r="I477">
        <v>0.08</v>
      </c>
      <c r="J477">
        <v>0.03</v>
      </c>
      <c r="K477">
        <v>2.17</v>
      </c>
    </row>
    <row r="478" spans="1:11" x14ac:dyDescent="0.25">
      <c r="A478" t="s">
        <v>512</v>
      </c>
      <c r="B478" t="s">
        <v>61</v>
      </c>
      <c r="C478">
        <v>2001</v>
      </c>
      <c r="D478" t="s">
        <v>49</v>
      </c>
      <c r="E478">
        <v>9.1</v>
      </c>
      <c r="F478" t="s">
        <v>226</v>
      </c>
      <c r="G478">
        <v>1.36</v>
      </c>
      <c r="H478">
        <v>0.86</v>
      </c>
      <c r="I478">
        <v>0.64</v>
      </c>
      <c r="J478">
        <v>0.13</v>
      </c>
      <c r="K478">
        <v>2.99</v>
      </c>
    </row>
    <row r="479" spans="1:11" x14ac:dyDescent="0.25">
      <c r="A479" t="s">
        <v>513</v>
      </c>
      <c r="B479" t="s">
        <v>66</v>
      </c>
      <c r="C479">
        <v>2003</v>
      </c>
      <c r="D479" t="s">
        <v>24</v>
      </c>
      <c r="E479">
        <v>8.8000000000000007</v>
      </c>
      <c r="F479" t="s">
        <v>14</v>
      </c>
      <c r="G479">
        <v>1.48</v>
      </c>
      <c r="H479">
        <v>0.17</v>
      </c>
      <c r="I479">
        <v>0.47</v>
      </c>
      <c r="J479">
        <v>0.06</v>
      </c>
      <c r="K479">
        <v>2.1800000000000002</v>
      </c>
    </row>
    <row r="480" spans="1:11" x14ac:dyDescent="0.25">
      <c r="A480" t="s">
        <v>228</v>
      </c>
      <c r="B480" t="s">
        <v>12</v>
      </c>
      <c r="C480">
        <v>2007</v>
      </c>
      <c r="D480" t="s">
        <v>13</v>
      </c>
      <c r="E480">
        <v>7.2</v>
      </c>
      <c r="F480" t="s">
        <v>229</v>
      </c>
      <c r="G480">
        <v>2.57</v>
      </c>
      <c r="H480">
        <v>3.87</v>
      </c>
      <c r="I480">
        <v>0.66</v>
      </c>
      <c r="J480">
        <v>0.9</v>
      </c>
      <c r="K480">
        <v>8</v>
      </c>
    </row>
    <row r="481" spans="1:11" x14ac:dyDescent="0.25">
      <c r="A481" t="s">
        <v>514</v>
      </c>
      <c r="B481" t="s">
        <v>16</v>
      </c>
      <c r="C481">
        <v>2018</v>
      </c>
      <c r="D481" t="s">
        <v>408</v>
      </c>
      <c r="E481">
        <v>8.1</v>
      </c>
      <c r="F481" t="s">
        <v>14</v>
      </c>
      <c r="G481">
        <v>0.31</v>
      </c>
      <c r="H481">
        <v>0.31</v>
      </c>
      <c r="I481">
        <v>0.17</v>
      </c>
      <c r="J481">
        <v>0.06</v>
      </c>
      <c r="K481">
        <v>0.85000000000000009</v>
      </c>
    </row>
    <row r="482" spans="1:11" x14ac:dyDescent="0.25">
      <c r="A482" t="s">
        <v>450</v>
      </c>
      <c r="B482" t="s">
        <v>48</v>
      </c>
      <c r="C482">
        <v>2011</v>
      </c>
      <c r="D482" t="s">
        <v>13</v>
      </c>
      <c r="E482">
        <v>9</v>
      </c>
      <c r="F482" t="s">
        <v>314</v>
      </c>
      <c r="G482">
        <v>1.62</v>
      </c>
      <c r="H482">
        <v>0.27</v>
      </c>
      <c r="I482">
        <v>0.05</v>
      </c>
      <c r="J482">
        <v>0.18</v>
      </c>
      <c r="K482">
        <v>2.12</v>
      </c>
    </row>
    <row r="483" spans="1:11" x14ac:dyDescent="0.25">
      <c r="A483" t="s">
        <v>515</v>
      </c>
      <c r="B483" t="s">
        <v>48</v>
      </c>
      <c r="C483">
        <v>2006</v>
      </c>
      <c r="D483" t="s">
        <v>73</v>
      </c>
      <c r="E483">
        <v>8.5</v>
      </c>
      <c r="F483" t="s">
        <v>70</v>
      </c>
      <c r="G483">
        <v>1.74</v>
      </c>
      <c r="H483">
        <v>1.72</v>
      </c>
      <c r="I483">
        <v>0.14000000000000001</v>
      </c>
      <c r="J483">
        <v>0.76</v>
      </c>
      <c r="K483">
        <v>4.3600000000000003</v>
      </c>
    </row>
    <row r="484" spans="1:11" x14ac:dyDescent="0.25">
      <c r="A484" t="s">
        <v>516</v>
      </c>
      <c r="B484" t="s">
        <v>36</v>
      </c>
      <c r="C484">
        <v>2010</v>
      </c>
      <c r="D484" t="s">
        <v>13</v>
      </c>
      <c r="E484">
        <v>8.8000000000000007</v>
      </c>
      <c r="F484" t="s">
        <v>314</v>
      </c>
      <c r="G484">
        <v>1.86</v>
      </c>
      <c r="H484">
        <v>0.12</v>
      </c>
      <c r="I484">
        <v>0.01</v>
      </c>
      <c r="J484">
        <v>0.13</v>
      </c>
      <c r="K484">
        <v>2.12</v>
      </c>
    </row>
    <row r="485" spans="1:11" x14ac:dyDescent="0.25">
      <c r="A485" t="s">
        <v>517</v>
      </c>
      <c r="B485" t="s">
        <v>48</v>
      </c>
      <c r="C485">
        <v>2008</v>
      </c>
      <c r="D485" t="s">
        <v>13</v>
      </c>
      <c r="E485">
        <v>7.7</v>
      </c>
      <c r="F485" t="s">
        <v>158</v>
      </c>
      <c r="G485">
        <v>0.11</v>
      </c>
      <c r="H485">
        <v>1.34</v>
      </c>
      <c r="I485">
        <v>0.4</v>
      </c>
      <c r="J485">
        <v>0.26</v>
      </c>
      <c r="K485">
        <v>2.11</v>
      </c>
    </row>
    <row r="486" spans="1:11" x14ac:dyDescent="0.25">
      <c r="A486" t="s">
        <v>518</v>
      </c>
      <c r="B486" t="s">
        <v>61</v>
      </c>
      <c r="C486">
        <v>2002</v>
      </c>
      <c r="D486" t="s">
        <v>17</v>
      </c>
      <c r="E486">
        <v>8.6999999999999993</v>
      </c>
      <c r="F486" t="s">
        <v>101</v>
      </c>
      <c r="G486">
        <v>1.68</v>
      </c>
      <c r="H486">
        <v>0.31</v>
      </c>
      <c r="I486">
        <v>0.02</v>
      </c>
      <c r="J486">
        <v>0.09</v>
      </c>
      <c r="K486">
        <v>2.1</v>
      </c>
    </row>
    <row r="487" spans="1:11" x14ac:dyDescent="0.25">
      <c r="A487" t="s">
        <v>519</v>
      </c>
      <c r="B487" t="s">
        <v>52</v>
      </c>
      <c r="C487">
        <v>2013</v>
      </c>
      <c r="D487" t="s">
        <v>73</v>
      </c>
      <c r="E487">
        <v>9</v>
      </c>
      <c r="F487" t="s">
        <v>70</v>
      </c>
      <c r="G487">
        <v>0.89</v>
      </c>
      <c r="H487">
        <v>1.58</v>
      </c>
      <c r="I487">
        <v>0.08</v>
      </c>
      <c r="J487">
        <v>0.47</v>
      </c>
      <c r="K487">
        <v>3.02</v>
      </c>
    </row>
    <row r="488" spans="1:11" x14ac:dyDescent="0.25">
      <c r="A488" t="s">
        <v>520</v>
      </c>
      <c r="B488" t="s">
        <v>66</v>
      </c>
      <c r="C488">
        <v>2002</v>
      </c>
      <c r="D488" t="s">
        <v>1</v>
      </c>
      <c r="E488">
        <v>8.1</v>
      </c>
      <c r="F488" t="s">
        <v>14</v>
      </c>
      <c r="G488">
        <v>1.22</v>
      </c>
      <c r="H488">
        <v>0.1</v>
      </c>
      <c r="I488">
        <v>0.91</v>
      </c>
      <c r="J488">
        <v>0.04</v>
      </c>
      <c r="K488">
        <v>2.27</v>
      </c>
    </row>
    <row r="489" spans="1:11" x14ac:dyDescent="0.25">
      <c r="A489" t="s">
        <v>521</v>
      </c>
      <c r="B489" t="s">
        <v>61</v>
      </c>
      <c r="C489">
        <v>2002</v>
      </c>
      <c r="D489" t="s">
        <v>147</v>
      </c>
      <c r="E489">
        <v>8.5</v>
      </c>
      <c r="F489" t="s">
        <v>226</v>
      </c>
      <c r="G489">
        <v>0.62</v>
      </c>
      <c r="H489">
        <v>0.44</v>
      </c>
      <c r="I489">
        <v>1.06</v>
      </c>
      <c r="J489">
        <v>0.13</v>
      </c>
      <c r="K489">
        <v>2.25</v>
      </c>
    </row>
    <row r="490" spans="1:11" x14ac:dyDescent="0.25">
      <c r="A490" t="s">
        <v>522</v>
      </c>
      <c r="B490" t="s">
        <v>143</v>
      </c>
      <c r="C490">
        <v>2005</v>
      </c>
      <c r="D490" t="s">
        <v>17</v>
      </c>
      <c r="E490">
        <v>7.4</v>
      </c>
      <c r="F490" t="s">
        <v>101</v>
      </c>
      <c r="G490">
        <v>1.77</v>
      </c>
      <c r="H490">
        <v>0.13</v>
      </c>
      <c r="I490">
        <v>0.02</v>
      </c>
      <c r="J490">
        <v>0.17</v>
      </c>
      <c r="K490">
        <v>2.09</v>
      </c>
    </row>
    <row r="491" spans="1:11" x14ac:dyDescent="0.25">
      <c r="A491" t="s">
        <v>453</v>
      </c>
      <c r="B491" t="s">
        <v>48</v>
      </c>
      <c r="C491">
        <v>2010</v>
      </c>
      <c r="D491" t="s">
        <v>147</v>
      </c>
      <c r="E491">
        <v>9</v>
      </c>
      <c r="F491" t="s">
        <v>50</v>
      </c>
      <c r="G491">
        <v>0.62</v>
      </c>
      <c r="H491">
        <v>0.99</v>
      </c>
      <c r="I491">
        <v>0.13</v>
      </c>
      <c r="J491">
        <v>0.34</v>
      </c>
      <c r="K491">
        <v>2.08</v>
      </c>
    </row>
    <row r="492" spans="1:11" x14ac:dyDescent="0.25">
      <c r="A492" t="s">
        <v>523</v>
      </c>
      <c r="B492" t="s">
        <v>36</v>
      </c>
      <c r="C492">
        <v>2011</v>
      </c>
      <c r="D492" t="s">
        <v>73</v>
      </c>
      <c r="E492">
        <v>9.6</v>
      </c>
      <c r="F492" t="s">
        <v>524</v>
      </c>
      <c r="G492">
        <v>1.41</v>
      </c>
      <c r="H492">
        <v>0.49</v>
      </c>
      <c r="I492">
        <v>0.01</v>
      </c>
      <c r="J492">
        <v>0.17</v>
      </c>
      <c r="K492">
        <v>2.08</v>
      </c>
    </row>
    <row r="493" spans="1:11" x14ac:dyDescent="0.25">
      <c r="A493" t="s">
        <v>525</v>
      </c>
      <c r="B493" t="s">
        <v>151</v>
      </c>
      <c r="C493">
        <v>2005</v>
      </c>
      <c r="D493" t="s">
        <v>31</v>
      </c>
      <c r="E493">
        <v>6</v>
      </c>
      <c r="F493" t="s">
        <v>14</v>
      </c>
      <c r="G493">
        <v>0.95</v>
      </c>
      <c r="H493">
        <v>0.11</v>
      </c>
      <c r="I493">
        <v>0.46</v>
      </c>
      <c r="J493">
        <v>0.04</v>
      </c>
      <c r="K493">
        <v>1.56</v>
      </c>
    </row>
    <row r="494" spans="1:11" x14ac:dyDescent="0.25">
      <c r="A494" t="s">
        <v>526</v>
      </c>
      <c r="B494" t="s">
        <v>143</v>
      </c>
      <c r="C494">
        <v>2010</v>
      </c>
      <c r="D494" t="s">
        <v>49</v>
      </c>
      <c r="E494">
        <v>8.6</v>
      </c>
      <c r="F494" t="s">
        <v>158</v>
      </c>
      <c r="G494">
        <v>0.46</v>
      </c>
      <c r="H494">
        <v>0.42</v>
      </c>
      <c r="I494">
        <v>0.96</v>
      </c>
      <c r="J494">
        <v>0.25</v>
      </c>
      <c r="K494">
        <v>2.09</v>
      </c>
    </row>
    <row r="495" spans="1:11" x14ac:dyDescent="0.25">
      <c r="A495" t="s">
        <v>527</v>
      </c>
      <c r="B495" t="s">
        <v>36</v>
      </c>
      <c r="C495">
        <v>2009</v>
      </c>
      <c r="D495" t="s">
        <v>29</v>
      </c>
      <c r="E495">
        <v>8.4</v>
      </c>
      <c r="F495" t="s">
        <v>381</v>
      </c>
      <c r="G495">
        <v>1.48</v>
      </c>
      <c r="H495">
        <v>0.39</v>
      </c>
      <c r="I495">
        <v>0</v>
      </c>
      <c r="J495">
        <v>0.19</v>
      </c>
      <c r="K495">
        <v>2.06</v>
      </c>
    </row>
    <row r="496" spans="1:11" x14ac:dyDescent="0.25">
      <c r="A496" t="s">
        <v>528</v>
      </c>
      <c r="B496" t="s">
        <v>26</v>
      </c>
      <c r="C496">
        <v>2011</v>
      </c>
      <c r="D496" t="s">
        <v>147</v>
      </c>
      <c r="E496">
        <v>8.4</v>
      </c>
      <c r="F496" t="s">
        <v>14</v>
      </c>
      <c r="G496">
        <v>0.28000000000000003</v>
      </c>
      <c r="H496">
        <v>1.41</v>
      </c>
      <c r="I496">
        <v>0.68</v>
      </c>
      <c r="J496">
        <v>0.32</v>
      </c>
      <c r="K496">
        <v>2.69</v>
      </c>
    </row>
    <row r="497" spans="1:11" x14ac:dyDescent="0.25">
      <c r="A497" t="s">
        <v>485</v>
      </c>
      <c r="B497" t="s">
        <v>66</v>
      </c>
      <c r="C497">
        <v>2004</v>
      </c>
      <c r="D497" t="s">
        <v>49</v>
      </c>
      <c r="E497">
        <v>5.4</v>
      </c>
      <c r="F497" t="s">
        <v>381</v>
      </c>
      <c r="G497">
        <v>1.1499999999999999</v>
      </c>
      <c r="H497">
        <v>0.77</v>
      </c>
      <c r="I497">
        <v>0.04</v>
      </c>
      <c r="J497">
        <v>0.1</v>
      </c>
      <c r="K497">
        <v>2.06</v>
      </c>
    </row>
    <row r="498" spans="1:11" x14ac:dyDescent="0.25">
      <c r="A498" t="s">
        <v>529</v>
      </c>
      <c r="B498" t="s">
        <v>36</v>
      </c>
      <c r="C498">
        <v>2005</v>
      </c>
      <c r="D498" t="s">
        <v>73</v>
      </c>
      <c r="E498">
        <v>8.8000000000000007</v>
      </c>
      <c r="F498" t="s">
        <v>74</v>
      </c>
      <c r="G498">
        <v>1.84</v>
      </c>
      <c r="H498">
        <v>0.04</v>
      </c>
      <c r="I498">
        <v>0.01</v>
      </c>
      <c r="J498">
        <v>0.16</v>
      </c>
      <c r="K498">
        <v>2.0499999999999998</v>
      </c>
    </row>
    <row r="499" spans="1:11" x14ac:dyDescent="0.25">
      <c r="A499" t="s">
        <v>530</v>
      </c>
      <c r="B499" t="s">
        <v>103</v>
      </c>
      <c r="C499">
        <v>1999</v>
      </c>
      <c r="D499" t="s">
        <v>17</v>
      </c>
      <c r="E499">
        <v>9.1</v>
      </c>
      <c r="F499" t="s">
        <v>133</v>
      </c>
      <c r="G499">
        <v>0.68</v>
      </c>
      <c r="H499">
        <v>0.46</v>
      </c>
      <c r="I499">
        <v>0.79</v>
      </c>
      <c r="J499">
        <v>0.13</v>
      </c>
      <c r="K499">
        <v>2.06</v>
      </c>
    </row>
    <row r="500" spans="1:11" x14ac:dyDescent="0.25">
      <c r="A500" t="s">
        <v>531</v>
      </c>
      <c r="B500" t="s">
        <v>36</v>
      </c>
      <c r="C500">
        <v>2010</v>
      </c>
      <c r="D500" t="s">
        <v>49</v>
      </c>
      <c r="E500">
        <v>8.6</v>
      </c>
      <c r="F500" t="s">
        <v>107</v>
      </c>
      <c r="G500">
        <v>1.2</v>
      </c>
      <c r="H500">
        <v>0.62</v>
      </c>
      <c r="I500">
        <v>0.04</v>
      </c>
      <c r="J500">
        <v>0.19</v>
      </c>
      <c r="K500">
        <v>2.0499999999999998</v>
      </c>
    </row>
    <row r="501" spans="1:11" x14ac:dyDescent="0.25">
      <c r="A501" t="s">
        <v>532</v>
      </c>
      <c r="B501" t="s">
        <v>48</v>
      </c>
      <c r="C501">
        <v>2008</v>
      </c>
      <c r="D501" t="s">
        <v>17</v>
      </c>
      <c r="E501">
        <v>5.9</v>
      </c>
      <c r="F501" t="s">
        <v>101</v>
      </c>
      <c r="G501">
        <v>0.63</v>
      </c>
      <c r="H501">
        <v>1.01</v>
      </c>
      <c r="I501">
        <v>0.05</v>
      </c>
      <c r="J501">
        <v>0.38</v>
      </c>
      <c r="K501">
        <v>2.0699999999999998</v>
      </c>
    </row>
    <row r="502" spans="1:11" x14ac:dyDescent="0.25">
      <c r="A502" t="s">
        <v>533</v>
      </c>
      <c r="B502" t="s">
        <v>36</v>
      </c>
      <c r="C502">
        <v>2007</v>
      </c>
      <c r="D502" t="s">
        <v>17</v>
      </c>
      <c r="E502">
        <v>7.1</v>
      </c>
      <c r="F502" t="s">
        <v>101</v>
      </c>
      <c r="G502">
        <v>1.04</v>
      </c>
      <c r="H502">
        <v>0.79</v>
      </c>
      <c r="I502">
        <v>0.01</v>
      </c>
      <c r="J502">
        <v>0.21</v>
      </c>
      <c r="K502">
        <v>2.0499999999999998</v>
      </c>
    </row>
    <row r="503" spans="1:11" x14ac:dyDescent="0.25">
      <c r="A503" t="s">
        <v>534</v>
      </c>
      <c r="B503" t="s">
        <v>48</v>
      </c>
      <c r="C503">
        <v>2011</v>
      </c>
      <c r="D503" t="s">
        <v>24</v>
      </c>
      <c r="E503">
        <v>9</v>
      </c>
      <c r="F503" t="s">
        <v>364</v>
      </c>
      <c r="G503">
        <v>0.75</v>
      </c>
      <c r="H503">
        <v>0.53</v>
      </c>
      <c r="I503">
        <v>0.54</v>
      </c>
      <c r="J503">
        <v>0.22</v>
      </c>
      <c r="K503">
        <v>2.04</v>
      </c>
    </row>
    <row r="504" spans="1:11" x14ac:dyDescent="0.25">
      <c r="A504" t="s">
        <v>533</v>
      </c>
      <c r="B504" t="s">
        <v>48</v>
      </c>
      <c r="C504">
        <v>2007</v>
      </c>
      <c r="D504" t="s">
        <v>17</v>
      </c>
      <c r="E504">
        <v>7.2</v>
      </c>
      <c r="F504" t="s">
        <v>101</v>
      </c>
      <c r="G504">
        <v>0.73</v>
      </c>
      <c r="H504">
        <v>0.91</v>
      </c>
      <c r="I504">
        <v>0.04</v>
      </c>
      <c r="J504">
        <v>0.36</v>
      </c>
      <c r="K504">
        <v>2.04</v>
      </c>
    </row>
    <row r="505" spans="1:11" x14ac:dyDescent="0.25">
      <c r="A505" t="s">
        <v>535</v>
      </c>
      <c r="B505" t="s">
        <v>140</v>
      </c>
      <c r="C505">
        <v>2001</v>
      </c>
      <c r="D505" t="s">
        <v>29</v>
      </c>
      <c r="E505">
        <v>8.3000000000000007</v>
      </c>
      <c r="F505" t="s">
        <v>536</v>
      </c>
      <c r="G505">
        <v>1.19</v>
      </c>
      <c r="H505">
        <v>0.28999999999999998</v>
      </c>
      <c r="I505">
        <v>0.24</v>
      </c>
      <c r="J505">
        <v>0.06</v>
      </c>
      <c r="K505">
        <v>1.78</v>
      </c>
    </row>
    <row r="506" spans="1:11" x14ac:dyDescent="0.25">
      <c r="A506" t="s">
        <v>537</v>
      </c>
      <c r="B506" t="s">
        <v>57</v>
      </c>
      <c r="C506">
        <v>2013</v>
      </c>
      <c r="D506" t="s">
        <v>49</v>
      </c>
      <c r="E506">
        <v>6.2</v>
      </c>
      <c r="F506" t="s">
        <v>14</v>
      </c>
      <c r="G506">
        <v>0.54</v>
      </c>
      <c r="H506">
        <v>0.99</v>
      </c>
      <c r="I506">
        <v>0.08</v>
      </c>
      <c r="J506">
        <v>0.12</v>
      </c>
      <c r="K506">
        <v>1.73</v>
      </c>
    </row>
    <row r="507" spans="1:11" x14ac:dyDescent="0.25">
      <c r="A507" t="s">
        <v>538</v>
      </c>
      <c r="B507" t="s">
        <v>36</v>
      </c>
      <c r="C507">
        <v>2007</v>
      </c>
      <c r="D507" t="s">
        <v>17</v>
      </c>
      <c r="E507">
        <v>8.6</v>
      </c>
      <c r="F507" t="s">
        <v>38</v>
      </c>
      <c r="G507">
        <v>0.48</v>
      </c>
      <c r="H507">
        <v>1.28</v>
      </c>
      <c r="I507">
        <v>0.02</v>
      </c>
      <c r="J507">
        <v>0.25</v>
      </c>
      <c r="K507">
        <v>2.0299999999999998</v>
      </c>
    </row>
    <row r="508" spans="1:11" x14ac:dyDescent="0.25">
      <c r="A508" t="s">
        <v>539</v>
      </c>
      <c r="B508" t="s">
        <v>36</v>
      </c>
      <c r="C508">
        <v>2011</v>
      </c>
      <c r="D508" t="s">
        <v>394</v>
      </c>
      <c r="E508">
        <v>8.6</v>
      </c>
      <c r="F508" t="s">
        <v>184</v>
      </c>
      <c r="G508">
        <v>1.45</v>
      </c>
      <c r="H508">
        <v>0.41</v>
      </c>
      <c r="I508">
        <v>0.01</v>
      </c>
      <c r="J508">
        <v>0.16</v>
      </c>
      <c r="K508">
        <v>2.0299999999999998</v>
      </c>
    </row>
    <row r="509" spans="1:11" x14ac:dyDescent="0.25">
      <c r="A509" t="s">
        <v>540</v>
      </c>
      <c r="B509" t="s">
        <v>52</v>
      </c>
      <c r="C509">
        <v>2018</v>
      </c>
      <c r="D509" t="s">
        <v>24</v>
      </c>
      <c r="E509">
        <v>9.5</v>
      </c>
      <c r="F509" t="s">
        <v>172</v>
      </c>
      <c r="G509">
        <v>0.28999999999999998</v>
      </c>
      <c r="H509">
        <v>0.22</v>
      </c>
      <c r="I509">
        <v>1.43</v>
      </c>
      <c r="J509">
        <v>0.1</v>
      </c>
      <c r="K509">
        <v>2.04</v>
      </c>
    </row>
    <row r="510" spans="1:11" x14ac:dyDescent="0.25">
      <c r="A510" t="s">
        <v>541</v>
      </c>
      <c r="B510" t="s">
        <v>92</v>
      </c>
      <c r="C510">
        <v>1998</v>
      </c>
      <c r="D510" t="s">
        <v>13</v>
      </c>
      <c r="E510">
        <v>9.1</v>
      </c>
      <c r="F510" t="s">
        <v>14</v>
      </c>
      <c r="G510">
        <v>1.25</v>
      </c>
      <c r="H510">
        <v>0.61</v>
      </c>
      <c r="I510">
        <v>0.13</v>
      </c>
      <c r="J510">
        <v>0.05</v>
      </c>
      <c r="K510">
        <v>2.04</v>
      </c>
    </row>
    <row r="511" spans="1:11" x14ac:dyDescent="0.25">
      <c r="A511" t="s">
        <v>542</v>
      </c>
      <c r="B511" t="s">
        <v>26</v>
      </c>
      <c r="C511">
        <v>2006</v>
      </c>
      <c r="D511" t="s">
        <v>13</v>
      </c>
      <c r="E511">
        <v>7.1</v>
      </c>
      <c r="F511" t="s">
        <v>14</v>
      </c>
      <c r="G511">
        <v>0.98</v>
      </c>
      <c r="H511">
        <v>0.04</v>
      </c>
      <c r="I511">
        <v>0.49</v>
      </c>
      <c r="J511">
        <v>0.09</v>
      </c>
      <c r="K511">
        <v>1.6</v>
      </c>
    </row>
    <row r="512" spans="1:11" x14ac:dyDescent="0.25">
      <c r="A512" t="s">
        <v>493</v>
      </c>
      <c r="B512" t="s">
        <v>48</v>
      </c>
      <c r="C512">
        <v>2010</v>
      </c>
      <c r="D512" t="s">
        <v>40</v>
      </c>
      <c r="E512">
        <v>8.1</v>
      </c>
      <c r="F512" t="s">
        <v>101</v>
      </c>
      <c r="G512">
        <v>0.73</v>
      </c>
      <c r="H512">
        <v>0.96</v>
      </c>
      <c r="I512">
        <v>0.02</v>
      </c>
      <c r="J512">
        <v>0.31</v>
      </c>
      <c r="K512">
        <v>2.02</v>
      </c>
    </row>
    <row r="513" spans="1:11" x14ac:dyDescent="0.25">
      <c r="A513" t="s">
        <v>293</v>
      </c>
      <c r="B513" t="s">
        <v>131</v>
      </c>
      <c r="C513">
        <v>2014</v>
      </c>
      <c r="D513" t="s">
        <v>1</v>
      </c>
      <c r="E513">
        <v>8.8000000000000007</v>
      </c>
      <c r="F513" t="s">
        <v>14</v>
      </c>
      <c r="G513">
        <v>0.74</v>
      </c>
      <c r="H513">
        <v>0.68</v>
      </c>
      <c r="I513">
        <v>0.16</v>
      </c>
      <c r="J513">
        <v>0.13</v>
      </c>
      <c r="K513">
        <v>1.71</v>
      </c>
    </row>
    <row r="514" spans="1:11" x14ac:dyDescent="0.25">
      <c r="A514" t="s">
        <v>543</v>
      </c>
      <c r="B514" t="s">
        <v>61</v>
      </c>
      <c r="C514">
        <v>2001</v>
      </c>
      <c r="D514" t="s">
        <v>49</v>
      </c>
      <c r="E514">
        <v>8.6999999999999993</v>
      </c>
      <c r="F514" t="s">
        <v>226</v>
      </c>
      <c r="G514">
        <v>0.99</v>
      </c>
      <c r="H514">
        <v>0.48</v>
      </c>
      <c r="I514">
        <v>1.0900000000000001</v>
      </c>
      <c r="J514">
        <v>0.14000000000000001</v>
      </c>
      <c r="K514">
        <v>2.7</v>
      </c>
    </row>
    <row r="515" spans="1:11" x14ac:dyDescent="0.25">
      <c r="A515" t="s">
        <v>544</v>
      </c>
      <c r="B515" t="s">
        <v>48</v>
      </c>
      <c r="C515">
        <v>2011</v>
      </c>
      <c r="D515" t="s">
        <v>17</v>
      </c>
      <c r="E515">
        <v>6.3</v>
      </c>
      <c r="F515" t="s">
        <v>101</v>
      </c>
      <c r="G515">
        <v>0.57999999999999996</v>
      </c>
      <c r="H515">
        <v>1.05</v>
      </c>
      <c r="I515">
        <v>0.03</v>
      </c>
      <c r="J515">
        <v>0.35</v>
      </c>
      <c r="K515">
        <v>2.0099999999999998</v>
      </c>
    </row>
    <row r="516" spans="1:11" x14ac:dyDescent="0.25">
      <c r="A516" t="s">
        <v>545</v>
      </c>
      <c r="B516" t="s">
        <v>16</v>
      </c>
      <c r="C516">
        <v>2018</v>
      </c>
      <c r="D516" t="s">
        <v>29</v>
      </c>
      <c r="E516">
        <v>9</v>
      </c>
      <c r="F516" t="s">
        <v>546</v>
      </c>
      <c r="G516">
        <v>0.21</v>
      </c>
      <c r="H516">
        <v>0.13</v>
      </c>
      <c r="I516">
        <v>7.0000000000000007E-2</v>
      </c>
      <c r="J516">
        <v>0.03</v>
      </c>
      <c r="K516">
        <v>0.43999999999999989</v>
      </c>
    </row>
    <row r="517" spans="1:11" x14ac:dyDescent="0.25">
      <c r="A517" t="s">
        <v>547</v>
      </c>
      <c r="B517" t="s">
        <v>52</v>
      </c>
      <c r="C517">
        <v>2015</v>
      </c>
      <c r="D517" t="s">
        <v>24</v>
      </c>
      <c r="E517">
        <v>8.1999999999999993</v>
      </c>
      <c r="F517" t="s">
        <v>70</v>
      </c>
      <c r="G517">
        <v>1.3</v>
      </c>
      <c r="H517">
        <v>1.05</v>
      </c>
      <c r="I517">
        <v>0.28000000000000003</v>
      </c>
      <c r="J517">
        <v>0.48</v>
      </c>
      <c r="K517">
        <v>3.11</v>
      </c>
    </row>
    <row r="518" spans="1:11" x14ac:dyDescent="0.25">
      <c r="A518" t="s">
        <v>548</v>
      </c>
      <c r="B518" t="s">
        <v>12</v>
      </c>
      <c r="C518">
        <v>2008</v>
      </c>
      <c r="D518" t="s">
        <v>13</v>
      </c>
      <c r="E518">
        <v>5.3</v>
      </c>
      <c r="F518" t="s">
        <v>549</v>
      </c>
      <c r="G518">
        <v>1.1100000000000001</v>
      </c>
      <c r="H518">
        <v>0.86</v>
      </c>
      <c r="I518">
        <v>0.28999999999999998</v>
      </c>
      <c r="J518">
        <v>0.25</v>
      </c>
      <c r="K518">
        <v>2.5099999999999998</v>
      </c>
    </row>
    <row r="519" spans="1:11" x14ac:dyDescent="0.25">
      <c r="A519" t="s">
        <v>550</v>
      </c>
      <c r="B519" t="s">
        <v>12</v>
      </c>
      <c r="C519">
        <v>2010</v>
      </c>
      <c r="D519" t="s">
        <v>1</v>
      </c>
      <c r="E519">
        <v>7</v>
      </c>
      <c r="F519" t="s">
        <v>469</v>
      </c>
      <c r="G519">
        <v>2.04</v>
      </c>
      <c r="H519">
        <v>0.63</v>
      </c>
      <c r="I519">
        <v>0.12</v>
      </c>
      <c r="J519">
        <v>0.23</v>
      </c>
      <c r="K519">
        <v>3.02</v>
      </c>
    </row>
    <row r="520" spans="1:11" x14ac:dyDescent="0.25">
      <c r="A520" t="s">
        <v>551</v>
      </c>
      <c r="B520" t="s">
        <v>26</v>
      </c>
      <c r="C520">
        <v>2011</v>
      </c>
      <c r="D520" t="s">
        <v>24</v>
      </c>
      <c r="E520">
        <v>8.1</v>
      </c>
      <c r="F520" t="s">
        <v>14</v>
      </c>
      <c r="G520">
        <v>0.09</v>
      </c>
      <c r="H520">
        <v>7.0000000000000007E-2</v>
      </c>
      <c r="I520">
        <v>1.24</v>
      </c>
      <c r="J520">
        <v>0.02</v>
      </c>
      <c r="K520">
        <v>1.42</v>
      </c>
    </row>
    <row r="521" spans="1:11" x14ac:dyDescent="0.25">
      <c r="A521" t="s">
        <v>552</v>
      </c>
      <c r="B521" t="s">
        <v>52</v>
      </c>
      <c r="C521">
        <v>2014</v>
      </c>
      <c r="D521" t="s">
        <v>17</v>
      </c>
      <c r="E521">
        <v>7.2</v>
      </c>
      <c r="F521" t="s">
        <v>70</v>
      </c>
      <c r="G521">
        <v>0.37</v>
      </c>
      <c r="H521">
        <v>1.63</v>
      </c>
      <c r="I521">
        <v>0.02</v>
      </c>
      <c r="J521">
        <v>0.36</v>
      </c>
      <c r="K521">
        <v>2.38</v>
      </c>
    </row>
    <row r="522" spans="1:11" x14ac:dyDescent="0.25">
      <c r="A522" t="s">
        <v>553</v>
      </c>
      <c r="B522" t="s">
        <v>48</v>
      </c>
      <c r="C522">
        <v>2009</v>
      </c>
      <c r="D522" t="s">
        <v>49</v>
      </c>
      <c r="E522">
        <v>8.6999999999999993</v>
      </c>
      <c r="F522" t="s">
        <v>70</v>
      </c>
      <c r="G522">
        <v>1.76</v>
      </c>
      <c r="H522">
        <v>0.68</v>
      </c>
      <c r="I522">
        <v>0.12</v>
      </c>
      <c r="J522">
        <v>0.42</v>
      </c>
      <c r="K522">
        <v>2.98</v>
      </c>
    </row>
    <row r="523" spans="1:11" x14ac:dyDescent="0.25">
      <c r="A523" t="s">
        <v>554</v>
      </c>
      <c r="B523" t="s">
        <v>16</v>
      </c>
      <c r="C523">
        <v>2017</v>
      </c>
      <c r="D523" t="s">
        <v>208</v>
      </c>
      <c r="E523">
        <v>8.3000000000000007</v>
      </c>
      <c r="F523" t="s">
        <v>107</v>
      </c>
      <c r="G523">
        <v>1.1000000000000001</v>
      </c>
      <c r="H523">
        <v>1.08</v>
      </c>
      <c r="I523">
        <v>0.22</v>
      </c>
      <c r="J523">
        <v>0.2</v>
      </c>
      <c r="K523">
        <v>2.600000000000001</v>
      </c>
    </row>
    <row r="524" spans="1:11" x14ac:dyDescent="0.25">
      <c r="A524" t="s">
        <v>555</v>
      </c>
      <c r="B524" t="s">
        <v>36</v>
      </c>
      <c r="C524">
        <v>2006</v>
      </c>
      <c r="D524" t="s">
        <v>49</v>
      </c>
      <c r="E524">
        <v>8</v>
      </c>
      <c r="F524" t="s">
        <v>381</v>
      </c>
      <c r="G524">
        <v>1.17</v>
      </c>
      <c r="H524">
        <v>0.77</v>
      </c>
      <c r="I524">
        <v>0.02</v>
      </c>
      <c r="J524">
        <v>0.22</v>
      </c>
      <c r="K524">
        <v>2.1800000000000002</v>
      </c>
    </row>
    <row r="525" spans="1:11" x14ac:dyDescent="0.25">
      <c r="A525" t="s">
        <v>556</v>
      </c>
      <c r="B525" t="s">
        <v>103</v>
      </c>
      <c r="C525">
        <v>1999</v>
      </c>
      <c r="D525" t="s">
        <v>147</v>
      </c>
      <c r="E525">
        <v>8.9</v>
      </c>
      <c r="F525" t="s">
        <v>158</v>
      </c>
      <c r="G525">
        <v>0.71</v>
      </c>
      <c r="H525">
        <v>0.48</v>
      </c>
      <c r="I525">
        <v>0.3</v>
      </c>
      <c r="J525">
        <v>0.1</v>
      </c>
      <c r="K525">
        <v>1.59</v>
      </c>
    </row>
    <row r="526" spans="1:11" x14ac:dyDescent="0.25">
      <c r="A526" t="s">
        <v>557</v>
      </c>
      <c r="B526" t="s">
        <v>36</v>
      </c>
      <c r="C526">
        <v>2010</v>
      </c>
      <c r="D526" t="s">
        <v>13</v>
      </c>
      <c r="E526">
        <v>7</v>
      </c>
      <c r="F526" t="s">
        <v>107</v>
      </c>
      <c r="G526">
        <v>0.79</v>
      </c>
      <c r="H526">
        <v>0.41</v>
      </c>
      <c r="I526">
        <v>0</v>
      </c>
      <c r="J526">
        <v>0.12</v>
      </c>
      <c r="K526">
        <v>1.32</v>
      </c>
    </row>
    <row r="527" spans="1:11" x14ac:dyDescent="0.25">
      <c r="A527" t="s">
        <v>558</v>
      </c>
      <c r="B527" t="s">
        <v>103</v>
      </c>
      <c r="C527">
        <v>1998</v>
      </c>
      <c r="D527" t="s">
        <v>49</v>
      </c>
      <c r="E527">
        <v>8.8000000000000007</v>
      </c>
      <c r="F527" t="s">
        <v>74</v>
      </c>
      <c r="G527">
        <v>0.95</v>
      </c>
      <c r="H527">
        <v>0.64</v>
      </c>
      <c r="I527">
        <v>0.27</v>
      </c>
      <c r="J527">
        <v>0.13</v>
      </c>
      <c r="K527">
        <v>1.99</v>
      </c>
    </row>
    <row r="528" spans="1:11" x14ac:dyDescent="0.25">
      <c r="A528" t="s">
        <v>559</v>
      </c>
      <c r="B528" t="s">
        <v>66</v>
      </c>
      <c r="C528">
        <v>2002</v>
      </c>
      <c r="D528" t="s">
        <v>147</v>
      </c>
      <c r="E528">
        <v>7.2</v>
      </c>
      <c r="F528" t="s">
        <v>101</v>
      </c>
      <c r="G528">
        <v>1.21</v>
      </c>
      <c r="H528">
        <v>0.64</v>
      </c>
      <c r="I528">
        <v>0.05</v>
      </c>
      <c r="J528">
        <v>0.09</v>
      </c>
      <c r="K528">
        <v>1.99</v>
      </c>
    </row>
    <row r="529" spans="1:11" x14ac:dyDescent="0.25">
      <c r="A529" t="s">
        <v>560</v>
      </c>
      <c r="B529" t="s">
        <v>52</v>
      </c>
      <c r="C529">
        <v>2015</v>
      </c>
      <c r="D529" t="s">
        <v>33</v>
      </c>
      <c r="E529">
        <v>7.5</v>
      </c>
      <c r="F529" t="s">
        <v>172</v>
      </c>
      <c r="G529">
        <v>0.53</v>
      </c>
      <c r="H529">
        <v>1.07</v>
      </c>
      <c r="I529">
        <v>0.09</v>
      </c>
      <c r="J529">
        <v>0.3</v>
      </c>
      <c r="K529">
        <v>1.99</v>
      </c>
    </row>
    <row r="530" spans="1:11" x14ac:dyDescent="0.25">
      <c r="A530" t="s">
        <v>561</v>
      </c>
      <c r="B530" t="s">
        <v>12</v>
      </c>
      <c r="C530">
        <v>2011</v>
      </c>
      <c r="D530" t="s">
        <v>13</v>
      </c>
      <c r="E530">
        <v>6</v>
      </c>
      <c r="F530" t="s">
        <v>14</v>
      </c>
      <c r="G530">
        <v>0.88</v>
      </c>
      <c r="H530">
        <v>0.45</v>
      </c>
      <c r="I530">
        <v>0.63</v>
      </c>
      <c r="J530">
        <v>0.12</v>
      </c>
      <c r="K530">
        <v>2.08</v>
      </c>
    </row>
    <row r="531" spans="1:11" x14ac:dyDescent="0.25">
      <c r="A531" t="s">
        <v>562</v>
      </c>
      <c r="B531" t="s">
        <v>143</v>
      </c>
      <c r="C531">
        <v>2005</v>
      </c>
      <c r="D531" t="s">
        <v>13</v>
      </c>
      <c r="E531">
        <v>8.4</v>
      </c>
      <c r="F531" t="s">
        <v>70</v>
      </c>
      <c r="G531">
        <v>0.5</v>
      </c>
      <c r="H531">
        <v>0.5</v>
      </c>
      <c r="I531">
        <v>0.63</v>
      </c>
      <c r="J531">
        <v>0.33</v>
      </c>
      <c r="K531">
        <v>1.96</v>
      </c>
    </row>
    <row r="532" spans="1:11" x14ac:dyDescent="0.25">
      <c r="A532" t="s">
        <v>563</v>
      </c>
      <c r="B532" t="s">
        <v>36</v>
      </c>
      <c r="C532">
        <v>2006</v>
      </c>
      <c r="D532" t="s">
        <v>73</v>
      </c>
      <c r="E532">
        <v>8.8000000000000007</v>
      </c>
      <c r="F532" t="s">
        <v>107</v>
      </c>
      <c r="G532">
        <v>1.0900000000000001</v>
      </c>
      <c r="H532">
        <v>0.65</v>
      </c>
      <c r="I532">
        <v>0.02</v>
      </c>
      <c r="J532">
        <v>0.2</v>
      </c>
      <c r="K532">
        <v>1.96</v>
      </c>
    </row>
    <row r="533" spans="1:11" x14ac:dyDescent="0.25">
      <c r="A533" t="s">
        <v>564</v>
      </c>
      <c r="B533" t="s">
        <v>12</v>
      </c>
      <c r="C533">
        <v>2007</v>
      </c>
      <c r="D533" t="s">
        <v>24</v>
      </c>
      <c r="E533">
        <v>5.2</v>
      </c>
      <c r="F533" t="s">
        <v>14</v>
      </c>
      <c r="G533">
        <v>0.78</v>
      </c>
      <c r="H533">
        <v>0.37</v>
      </c>
      <c r="I533">
        <v>0.3</v>
      </c>
      <c r="J533">
        <v>0.13</v>
      </c>
      <c r="K533">
        <v>1.58</v>
      </c>
    </row>
    <row r="534" spans="1:11" x14ac:dyDescent="0.25">
      <c r="A534" t="s">
        <v>565</v>
      </c>
      <c r="B534" t="s">
        <v>48</v>
      </c>
      <c r="C534">
        <v>2008</v>
      </c>
      <c r="D534" t="s">
        <v>17</v>
      </c>
      <c r="E534">
        <v>9</v>
      </c>
      <c r="F534" t="s">
        <v>101</v>
      </c>
      <c r="G534">
        <v>1.01</v>
      </c>
      <c r="H534">
        <v>0.63</v>
      </c>
      <c r="I534">
        <v>0.02</v>
      </c>
      <c r="J534">
        <v>0.28000000000000003</v>
      </c>
      <c r="K534">
        <v>1.94</v>
      </c>
    </row>
    <row r="535" spans="1:11" x14ac:dyDescent="0.25">
      <c r="A535" t="s">
        <v>454</v>
      </c>
      <c r="B535" t="s">
        <v>36</v>
      </c>
      <c r="C535">
        <v>2008</v>
      </c>
      <c r="D535" t="s">
        <v>13</v>
      </c>
      <c r="E535">
        <v>8.6999999999999993</v>
      </c>
      <c r="F535" t="s">
        <v>101</v>
      </c>
      <c r="G535">
        <v>0.49</v>
      </c>
      <c r="H535">
        <v>1.26</v>
      </c>
      <c r="I535">
        <v>0.01</v>
      </c>
      <c r="J535">
        <v>0.18</v>
      </c>
      <c r="K535">
        <v>1.94</v>
      </c>
    </row>
    <row r="536" spans="1:11" x14ac:dyDescent="0.25">
      <c r="A536" t="s">
        <v>566</v>
      </c>
      <c r="B536" t="s">
        <v>174</v>
      </c>
      <c r="C536">
        <v>2001</v>
      </c>
      <c r="D536" t="s">
        <v>147</v>
      </c>
      <c r="E536">
        <v>9.4</v>
      </c>
      <c r="F536" t="s">
        <v>14</v>
      </c>
      <c r="G536">
        <v>0.92</v>
      </c>
      <c r="H536">
        <v>0.53</v>
      </c>
      <c r="I536">
        <v>0.41</v>
      </c>
      <c r="J536">
        <v>0.06</v>
      </c>
      <c r="K536">
        <v>1.92</v>
      </c>
    </row>
    <row r="537" spans="1:11" x14ac:dyDescent="0.25">
      <c r="A537" t="s">
        <v>447</v>
      </c>
      <c r="B537" t="s">
        <v>36</v>
      </c>
      <c r="C537">
        <v>2009</v>
      </c>
      <c r="D537" t="s">
        <v>17</v>
      </c>
      <c r="E537">
        <v>8.1999999999999993</v>
      </c>
      <c r="F537" t="s">
        <v>101</v>
      </c>
      <c r="G537">
        <v>0.73</v>
      </c>
      <c r="H537">
        <v>0.96</v>
      </c>
      <c r="I537">
        <v>0.01</v>
      </c>
      <c r="J537">
        <v>0.22</v>
      </c>
      <c r="K537">
        <v>1.92</v>
      </c>
    </row>
    <row r="538" spans="1:11" x14ac:dyDescent="0.25">
      <c r="A538" t="s">
        <v>567</v>
      </c>
      <c r="B538" t="s">
        <v>92</v>
      </c>
      <c r="C538">
        <v>2001</v>
      </c>
      <c r="D538" t="s">
        <v>31</v>
      </c>
      <c r="E538">
        <v>7</v>
      </c>
      <c r="F538" t="s">
        <v>14</v>
      </c>
      <c r="G538">
        <v>0.72</v>
      </c>
      <c r="H538">
        <v>0.16</v>
      </c>
      <c r="I538">
        <v>1.01</v>
      </c>
      <c r="J538">
        <v>0.02</v>
      </c>
      <c r="K538">
        <v>1.91</v>
      </c>
    </row>
    <row r="539" spans="1:11" x14ac:dyDescent="0.25">
      <c r="A539" t="s">
        <v>568</v>
      </c>
      <c r="B539" t="s">
        <v>151</v>
      </c>
      <c r="C539">
        <v>2004</v>
      </c>
      <c r="D539" t="s">
        <v>24</v>
      </c>
      <c r="E539">
        <v>9</v>
      </c>
      <c r="F539" t="s">
        <v>14</v>
      </c>
      <c r="G539">
        <v>1.48</v>
      </c>
      <c r="H539">
        <v>0.25</v>
      </c>
      <c r="I539">
        <v>0.46</v>
      </c>
      <c r="J539">
        <v>0.06</v>
      </c>
      <c r="K539">
        <v>2.25</v>
      </c>
    </row>
    <row r="540" spans="1:11" x14ac:dyDescent="0.25">
      <c r="A540" t="s">
        <v>569</v>
      </c>
      <c r="B540" t="s">
        <v>151</v>
      </c>
      <c r="C540">
        <v>2001</v>
      </c>
      <c r="D540" t="s">
        <v>40</v>
      </c>
      <c r="E540">
        <v>9.1999999999999993</v>
      </c>
      <c r="F540" t="s">
        <v>338</v>
      </c>
      <c r="G540">
        <v>1.03</v>
      </c>
      <c r="H540">
        <v>0.75</v>
      </c>
      <c r="I540">
        <v>0.03</v>
      </c>
      <c r="J540">
        <v>0.09</v>
      </c>
      <c r="K540">
        <v>1.9</v>
      </c>
    </row>
    <row r="541" spans="1:11" x14ac:dyDescent="0.25">
      <c r="A541" t="s">
        <v>461</v>
      </c>
      <c r="B541" t="s">
        <v>36</v>
      </c>
      <c r="C541">
        <v>2013</v>
      </c>
      <c r="D541" t="s">
        <v>49</v>
      </c>
      <c r="E541">
        <v>8.5</v>
      </c>
      <c r="F541" t="s">
        <v>172</v>
      </c>
      <c r="G541">
        <v>0.86</v>
      </c>
      <c r="H541">
        <v>0.87</v>
      </c>
      <c r="I541">
        <v>0.01</v>
      </c>
      <c r="J541">
        <v>0.16</v>
      </c>
      <c r="K541">
        <v>1.9</v>
      </c>
    </row>
    <row r="542" spans="1:11" x14ac:dyDescent="0.25">
      <c r="A542" t="s">
        <v>570</v>
      </c>
      <c r="B542" t="s">
        <v>143</v>
      </c>
      <c r="C542">
        <v>2009</v>
      </c>
      <c r="D542" t="s">
        <v>29</v>
      </c>
      <c r="E542">
        <v>8.1</v>
      </c>
      <c r="F542" t="s">
        <v>172</v>
      </c>
      <c r="G542">
        <v>0.51</v>
      </c>
      <c r="H542">
        <v>0.51</v>
      </c>
      <c r="I542">
        <v>0.91</v>
      </c>
      <c r="J542">
        <v>0.31</v>
      </c>
      <c r="K542">
        <v>2.2400000000000002</v>
      </c>
    </row>
    <row r="543" spans="1:11" x14ac:dyDescent="0.25">
      <c r="A543" t="s">
        <v>571</v>
      </c>
      <c r="B543" t="s">
        <v>26</v>
      </c>
      <c r="C543">
        <v>2007</v>
      </c>
      <c r="D543" t="s">
        <v>24</v>
      </c>
      <c r="E543">
        <v>7.6</v>
      </c>
      <c r="F543" t="s">
        <v>172</v>
      </c>
      <c r="G543">
        <v>0.23</v>
      </c>
      <c r="H543">
        <v>0.03</v>
      </c>
      <c r="I543">
        <v>1.49</v>
      </c>
      <c r="J543">
        <v>0.02</v>
      </c>
      <c r="K543">
        <v>1.77</v>
      </c>
    </row>
    <row r="544" spans="1:11" x14ac:dyDescent="0.25">
      <c r="A544" t="s">
        <v>572</v>
      </c>
      <c r="B544" t="s">
        <v>12</v>
      </c>
      <c r="C544">
        <v>2010</v>
      </c>
      <c r="D544" t="s">
        <v>24</v>
      </c>
      <c r="E544">
        <v>8.1</v>
      </c>
      <c r="F544" t="s">
        <v>226</v>
      </c>
      <c r="G544">
        <v>0.65</v>
      </c>
      <c r="H544">
        <v>0.41</v>
      </c>
      <c r="I544">
        <v>1.05</v>
      </c>
      <c r="J544">
        <v>0.11</v>
      </c>
      <c r="K544">
        <v>2.2200000000000002</v>
      </c>
    </row>
    <row r="545" spans="1:11" x14ac:dyDescent="0.25">
      <c r="A545" t="s">
        <v>573</v>
      </c>
      <c r="B545" t="s">
        <v>16</v>
      </c>
      <c r="C545">
        <v>2018</v>
      </c>
      <c r="D545" t="s">
        <v>24</v>
      </c>
      <c r="E545">
        <v>8.1</v>
      </c>
      <c r="F545" t="s">
        <v>14</v>
      </c>
      <c r="G545">
        <v>0.49</v>
      </c>
      <c r="H545">
        <v>0.23</v>
      </c>
      <c r="I545">
        <v>0.23</v>
      </c>
      <c r="J545">
        <v>7.0000000000000007E-2</v>
      </c>
      <c r="K545">
        <v>1.02</v>
      </c>
    </row>
    <row r="546" spans="1:11" x14ac:dyDescent="0.25">
      <c r="A546" t="s">
        <v>574</v>
      </c>
      <c r="B546" t="s">
        <v>103</v>
      </c>
      <c r="C546">
        <v>1998</v>
      </c>
      <c r="D546" t="s">
        <v>24</v>
      </c>
      <c r="E546">
        <v>7.9</v>
      </c>
      <c r="F546" t="s">
        <v>125</v>
      </c>
      <c r="G546">
        <v>0.94</v>
      </c>
      <c r="H546">
        <v>7.0000000000000007E-2</v>
      </c>
      <c r="I546">
        <v>1.05</v>
      </c>
      <c r="J546">
        <v>0.04</v>
      </c>
      <c r="K546">
        <v>2.1</v>
      </c>
    </row>
    <row r="547" spans="1:11" x14ac:dyDescent="0.25">
      <c r="A547" t="s">
        <v>175</v>
      </c>
      <c r="B547" t="s">
        <v>16</v>
      </c>
      <c r="C547">
        <v>2018</v>
      </c>
      <c r="D547" t="s">
        <v>575</v>
      </c>
      <c r="E547">
        <v>9.1999999999999993</v>
      </c>
      <c r="F547" t="s">
        <v>576</v>
      </c>
      <c r="G547">
        <v>0.69</v>
      </c>
      <c r="H547">
        <v>0.56000000000000005</v>
      </c>
      <c r="I547">
        <v>0.52</v>
      </c>
      <c r="J547">
        <v>0.12</v>
      </c>
      <c r="K547">
        <v>1.89</v>
      </c>
    </row>
    <row r="548" spans="1:11" x14ac:dyDescent="0.25">
      <c r="A548" t="s">
        <v>577</v>
      </c>
      <c r="B548" t="s">
        <v>48</v>
      </c>
      <c r="C548">
        <v>2009</v>
      </c>
      <c r="D548" t="s">
        <v>1</v>
      </c>
      <c r="E548">
        <v>8.6999999999999993</v>
      </c>
      <c r="F548" t="s">
        <v>70</v>
      </c>
      <c r="G548">
        <v>1.05</v>
      </c>
      <c r="H548">
        <v>0.55000000000000004</v>
      </c>
      <c r="I548">
        <v>0.03</v>
      </c>
      <c r="J548">
        <v>0.26</v>
      </c>
      <c r="K548">
        <v>1.89</v>
      </c>
    </row>
    <row r="549" spans="1:11" x14ac:dyDescent="0.25">
      <c r="A549" t="s">
        <v>578</v>
      </c>
      <c r="B549" t="s">
        <v>48</v>
      </c>
      <c r="C549">
        <v>2008</v>
      </c>
      <c r="D549" t="s">
        <v>13</v>
      </c>
      <c r="E549">
        <v>8.6</v>
      </c>
      <c r="F549" t="s">
        <v>94</v>
      </c>
      <c r="G549">
        <v>1.56</v>
      </c>
      <c r="H549">
        <v>0.15</v>
      </c>
      <c r="I549">
        <v>0</v>
      </c>
      <c r="J549">
        <v>0.18</v>
      </c>
      <c r="K549">
        <v>1.89</v>
      </c>
    </row>
    <row r="550" spans="1:11" x14ac:dyDescent="0.25">
      <c r="A550" t="s">
        <v>579</v>
      </c>
      <c r="B550" t="s">
        <v>103</v>
      </c>
      <c r="C550">
        <v>1999</v>
      </c>
      <c r="D550" t="s">
        <v>13</v>
      </c>
      <c r="E550">
        <v>8.8000000000000007</v>
      </c>
      <c r="F550" t="s">
        <v>94</v>
      </c>
      <c r="G550">
        <v>0.22</v>
      </c>
      <c r="H550">
        <v>1.47</v>
      </c>
      <c r="I550">
        <v>0.04</v>
      </c>
      <c r="J550">
        <v>0.14000000000000001</v>
      </c>
      <c r="K550">
        <v>1.87</v>
      </c>
    </row>
    <row r="551" spans="1:11" x14ac:dyDescent="0.25">
      <c r="A551" t="s">
        <v>580</v>
      </c>
      <c r="B551" t="s">
        <v>48</v>
      </c>
      <c r="C551">
        <v>2011</v>
      </c>
      <c r="D551" t="s">
        <v>49</v>
      </c>
      <c r="E551">
        <v>8.1</v>
      </c>
      <c r="F551" t="s">
        <v>70</v>
      </c>
      <c r="G551">
        <v>1.05</v>
      </c>
      <c r="H551">
        <v>0.48</v>
      </c>
      <c r="I551">
        <v>0.08</v>
      </c>
      <c r="J551">
        <v>0.26</v>
      </c>
      <c r="K551">
        <v>1.87</v>
      </c>
    </row>
    <row r="552" spans="1:11" x14ac:dyDescent="0.25">
      <c r="A552" t="s">
        <v>581</v>
      </c>
      <c r="B552" t="s">
        <v>12</v>
      </c>
      <c r="C552">
        <v>2008</v>
      </c>
      <c r="D552" t="s">
        <v>49</v>
      </c>
      <c r="E552">
        <v>6.8</v>
      </c>
      <c r="F552" t="s">
        <v>338</v>
      </c>
      <c r="G552">
        <v>1.1100000000000001</v>
      </c>
      <c r="H552">
        <v>0.56000000000000005</v>
      </c>
      <c r="I552">
        <v>0</v>
      </c>
      <c r="J552">
        <v>0.19</v>
      </c>
      <c r="K552">
        <v>1.86</v>
      </c>
    </row>
    <row r="553" spans="1:11" x14ac:dyDescent="0.25">
      <c r="A553" t="s">
        <v>582</v>
      </c>
      <c r="B553" t="s">
        <v>174</v>
      </c>
      <c r="C553">
        <v>2001</v>
      </c>
      <c r="D553" t="s">
        <v>147</v>
      </c>
      <c r="E553">
        <v>9.3000000000000007</v>
      </c>
      <c r="F553" t="s">
        <v>14</v>
      </c>
      <c r="G553">
        <v>0.87</v>
      </c>
      <c r="H553">
        <v>0.52</v>
      </c>
      <c r="I553">
        <v>0.41</v>
      </c>
      <c r="J553">
        <v>0.06</v>
      </c>
      <c r="K553">
        <v>1.86</v>
      </c>
    </row>
    <row r="554" spans="1:11" x14ac:dyDescent="0.25">
      <c r="A554" t="s">
        <v>583</v>
      </c>
      <c r="B554" t="s">
        <v>61</v>
      </c>
      <c r="C554">
        <v>2004</v>
      </c>
      <c r="D554" t="s">
        <v>1</v>
      </c>
      <c r="E554">
        <v>6.9</v>
      </c>
      <c r="F554" t="s">
        <v>74</v>
      </c>
      <c r="G554">
        <v>1.1200000000000001</v>
      </c>
      <c r="H554">
        <v>0.69</v>
      </c>
      <c r="I554">
        <v>0.03</v>
      </c>
      <c r="J554">
        <v>0.02</v>
      </c>
      <c r="K554">
        <v>1.86</v>
      </c>
    </row>
    <row r="555" spans="1:11" x14ac:dyDescent="0.25">
      <c r="A555" t="s">
        <v>584</v>
      </c>
      <c r="B555" t="s">
        <v>103</v>
      </c>
      <c r="C555">
        <v>2000</v>
      </c>
      <c r="D555" t="s">
        <v>24</v>
      </c>
      <c r="E555">
        <v>7.8</v>
      </c>
      <c r="F555" t="s">
        <v>70</v>
      </c>
      <c r="G555">
        <v>0.94</v>
      </c>
      <c r="H555">
        <v>0.44</v>
      </c>
      <c r="I555">
        <v>0.39</v>
      </c>
      <c r="J555">
        <v>0.1</v>
      </c>
      <c r="K555">
        <v>1.87</v>
      </c>
    </row>
    <row r="556" spans="1:11" x14ac:dyDescent="0.25">
      <c r="A556" t="s">
        <v>585</v>
      </c>
      <c r="B556" t="s">
        <v>52</v>
      </c>
      <c r="C556">
        <v>2014</v>
      </c>
      <c r="D556" t="s">
        <v>49</v>
      </c>
      <c r="E556">
        <v>7.7</v>
      </c>
      <c r="F556" t="s">
        <v>120</v>
      </c>
      <c r="G556">
        <v>0.56000000000000005</v>
      </c>
      <c r="H556">
        <v>0.9</v>
      </c>
      <c r="I556">
        <v>0.11</v>
      </c>
      <c r="J556">
        <v>0.28000000000000003</v>
      </c>
      <c r="K556">
        <v>1.85</v>
      </c>
    </row>
    <row r="557" spans="1:11" x14ac:dyDescent="0.25">
      <c r="A557" t="s">
        <v>586</v>
      </c>
      <c r="B557" t="s">
        <v>12</v>
      </c>
      <c r="C557">
        <v>2010</v>
      </c>
      <c r="D557" t="s">
        <v>1</v>
      </c>
      <c r="E557">
        <v>8.6999999999999993</v>
      </c>
      <c r="F557" t="s">
        <v>14</v>
      </c>
      <c r="G557">
        <v>1.42</v>
      </c>
      <c r="H557">
        <v>0.09</v>
      </c>
      <c r="I557">
        <v>0.45</v>
      </c>
      <c r="J557">
        <v>0.13</v>
      </c>
      <c r="K557">
        <v>2.09</v>
      </c>
    </row>
    <row r="558" spans="1:11" x14ac:dyDescent="0.25">
      <c r="A558" t="s">
        <v>587</v>
      </c>
      <c r="B558" t="s">
        <v>123</v>
      </c>
      <c r="C558">
        <v>2018</v>
      </c>
      <c r="D558" t="s">
        <v>17</v>
      </c>
      <c r="E558">
        <v>9.1999999999999993</v>
      </c>
      <c r="F558" t="s">
        <v>238</v>
      </c>
      <c r="G558">
        <v>0.74</v>
      </c>
      <c r="H558">
        <v>0.95</v>
      </c>
      <c r="I558">
        <v>0.01</v>
      </c>
      <c r="J558">
        <v>0.15</v>
      </c>
      <c r="K558">
        <v>1.85</v>
      </c>
    </row>
    <row r="559" spans="1:11" x14ac:dyDescent="0.25">
      <c r="A559" t="s">
        <v>588</v>
      </c>
      <c r="B559" t="s">
        <v>46</v>
      </c>
      <c r="C559">
        <v>1993</v>
      </c>
      <c r="D559" t="s">
        <v>24</v>
      </c>
      <c r="E559">
        <v>9.1</v>
      </c>
      <c r="F559" t="s">
        <v>127</v>
      </c>
      <c r="G559">
        <v>0.25</v>
      </c>
      <c r="H559">
        <v>7.0000000000000007E-2</v>
      </c>
      <c r="I559">
        <v>1.49</v>
      </c>
      <c r="J559">
        <v>0.02</v>
      </c>
      <c r="K559">
        <v>1.83</v>
      </c>
    </row>
    <row r="560" spans="1:11" x14ac:dyDescent="0.25">
      <c r="A560" t="s">
        <v>116</v>
      </c>
      <c r="B560" t="s">
        <v>66</v>
      </c>
      <c r="C560">
        <v>2003</v>
      </c>
      <c r="D560" t="s">
        <v>1</v>
      </c>
      <c r="E560">
        <v>7.5</v>
      </c>
      <c r="F560" t="s">
        <v>14</v>
      </c>
      <c r="G560">
        <v>1.2</v>
      </c>
      <c r="H560">
        <v>0.48</v>
      </c>
      <c r="I560">
        <v>0.28999999999999998</v>
      </c>
      <c r="J560">
        <v>7.0000000000000007E-2</v>
      </c>
      <c r="K560">
        <v>2.04</v>
      </c>
    </row>
    <row r="561" spans="1:11" x14ac:dyDescent="0.25">
      <c r="A561" t="s">
        <v>589</v>
      </c>
      <c r="B561" t="s">
        <v>151</v>
      </c>
      <c r="C561">
        <v>2002</v>
      </c>
      <c r="D561" t="s">
        <v>147</v>
      </c>
      <c r="E561">
        <v>8.1</v>
      </c>
      <c r="F561" t="s">
        <v>14</v>
      </c>
      <c r="G561">
        <v>0.96</v>
      </c>
      <c r="H561">
        <v>0.53</v>
      </c>
      <c r="I561">
        <v>0.3</v>
      </c>
      <c r="J561">
        <v>0.09</v>
      </c>
      <c r="K561">
        <v>1.88</v>
      </c>
    </row>
    <row r="562" spans="1:11" x14ac:dyDescent="0.25">
      <c r="A562" t="s">
        <v>590</v>
      </c>
      <c r="B562" t="s">
        <v>48</v>
      </c>
      <c r="C562">
        <v>2013</v>
      </c>
      <c r="D562" t="s">
        <v>73</v>
      </c>
      <c r="E562">
        <v>9.5</v>
      </c>
      <c r="F562" t="s">
        <v>355</v>
      </c>
      <c r="G562">
        <v>0.74</v>
      </c>
      <c r="H562">
        <v>0.74</v>
      </c>
      <c r="I562">
        <v>0.04</v>
      </c>
      <c r="J562">
        <v>0.3</v>
      </c>
      <c r="K562">
        <v>1.82</v>
      </c>
    </row>
    <row r="563" spans="1:11" x14ac:dyDescent="0.25">
      <c r="A563" t="s">
        <v>591</v>
      </c>
      <c r="B563" t="s">
        <v>36</v>
      </c>
      <c r="C563">
        <v>2007</v>
      </c>
      <c r="D563" t="s">
        <v>73</v>
      </c>
      <c r="E563">
        <v>9.6999999999999993</v>
      </c>
      <c r="F563" t="s">
        <v>101</v>
      </c>
      <c r="G563">
        <v>1.0900000000000001</v>
      </c>
      <c r="H563">
        <v>0.53</v>
      </c>
      <c r="I563">
        <v>0.02</v>
      </c>
      <c r="J563">
        <v>0.17</v>
      </c>
      <c r="K563">
        <v>1.81</v>
      </c>
    </row>
    <row r="564" spans="1:11" x14ac:dyDescent="0.25">
      <c r="A564" t="s">
        <v>459</v>
      </c>
      <c r="B564" t="s">
        <v>475</v>
      </c>
      <c r="C564">
        <v>2000</v>
      </c>
      <c r="D564" t="s">
        <v>17</v>
      </c>
      <c r="E564">
        <v>9.3000000000000007</v>
      </c>
      <c r="F564" t="s">
        <v>229</v>
      </c>
      <c r="G564">
        <v>1.1000000000000001</v>
      </c>
      <c r="H564">
        <v>0.51</v>
      </c>
      <c r="I564">
        <v>0.12</v>
      </c>
      <c r="J564">
        <v>0.08</v>
      </c>
      <c r="K564">
        <v>1.81</v>
      </c>
    </row>
    <row r="565" spans="1:11" x14ac:dyDescent="0.25">
      <c r="A565" t="s">
        <v>592</v>
      </c>
      <c r="B565" t="s">
        <v>36</v>
      </c>
      <c r="C565">
        <v>2006</v>
      </c>
      <c r="D565" t="s">
        <v>49</v>
      </c>
      <c r="E565">
        <v>8.4</v>
      </c>
      <c r="F565" t="s">
        <v>226</v>
      </c>
      <c r="G565">
        <v>1.1599999999999999</v>
      </c>
      <c r="H565">
        <v>0.65</v>
      </c>
      <c r="I565">
        <v>0.08</v>
      </c>
      <c r="J565">
        <v>0.2</v>
      </c>
      <c r="K565">
        <v>2.09</v>
      </c>
    </row>
    <row r="566" spans="1:11" x14ac:dyDescent="0.25">
      <c r="A566" t="s">
        <v>593</v>
      </c>
      <c r="B566" t="s">
        <v>12</v>
      </c>
      <c r="C566">
        <v>2009</v>
      </c>
      <c r="D566" t="s">
        <v>13</v>
      </c>
      <c r="E566">
        <v>8.3000000000000007</v>
      </c>
      <c r="F566" t="s">
        <v>94</v>
      </c>
      <c r="G566">
        <v>2.11</v>
      </c>
      <c r="H566">
        <v>1.35</v>
      </c>
      <c r="I566">
        <v>0.06</v>
      </c>
      <c r="J566">
        <v>0.4</v>
      </c>
      <c r="K566">
        <v>3.92</v>
      </c>
    </row>
    <row r="567" spans="1:11" x14ac:dyDescent="0.25">
      <c r="A567" t="s">
        <v>594</v>
      </c>
      <c r="B567" t="s">
        <v>61</v>
      </c>
      <c r="C567">
        <v>2005</v>
      </c>
      <c r="D567" t="s">
        <v>31</v>
      </c>
      <c r="E567">
        <v>8</v>
      </c>
      <c r="F567" t="s">
        <v>241</v>
      </c>
      <c r="G567">
        <v>1.67</v>
      </c>
      <c r="H567">
        <v>0.61</v>
      </c>
      <c r="I567">
        <v>0.03</v>
      </c>
      <c r="J567">
        <v>7.0000000000000007E-2</v>
      </c>
      <c r="K567">
        <v>2.379999999999999</v>
      </c>
    </row>
    <row r="568" spans="1:11" x14ac:dyDescent="0.25">
      <c r="A568" t="s">
        <v>595</v>
      </c>
      <c r="B568" t="s">
        <v>12</v>
      </c>
      <c r="C568">
        <v>2010</v>
      </c>
      <c r="D568" t="s">
        <v>1</v>
      </c>
      <c r="E568">
        <v>7.7</v>
      </c>
      <c r="F568" t="s">
        <v>229</v>
      </c>
      <c r="G568">
        <v>0.95</v>
      </c>
      <c r="H568">
        <v>0.61</v>
      </c>
      <c r="I568">
        <v>0.01</v>
      </c>
      <c r="J568">
        <v>0.16</v>
      </c>
      <c r="K568">
        <v>1.73</v>
      </c>
    </row>
    <row r="569" spans="1:11" x14ac:dyDescent="0.25">
      <c r="A569" t="s">
        <v>596</v>
      </c>
      <c r="B569" t="s">
        <v>12</v>
      </c>
      <c r="C569">
        <v>2011</v>
      </c>
      <c r="D569" t="s">
        <v>1</v>
      </c>
      <c r="E569">
        <v>7.6</v>
      </c>
      <c r="F569" t="s">
        <v>14</v>
      </c>
      <c r="G569">
        <v>0.57999999999999996</v>
      </c>
      <c r="H569">
        <v>0.21</v>
      </c>
      <c r="I569">
        <v>0.79</v>
      </c>
      <c r="J569">
        <v>7.0000000000000007E-2</v>
      </c>
      <c r="K569">
        <v>1.65</v>
      </c>
    </row>
    <row r="570" spans="1:11" x14ac:dyDescent="0.25">
      <c r="A570" t="s">
        <v>597</v>
      </c>
      <c r="B570" t="s">
        <v>12</v>
      </c>
      <c r="C570">
        <v>2009</v>
      </c>
      <c r="D570" t="s">
        <v>13</v>
      </c>
      <c r="E570">
        <v>6.6</v>
      </c>
      <c r="F570" t="s">
        <v>14</v>
      </c>
      <c r="G570">
        <v>0.35</v>
      </c>
      <c r="H570">
        <v>0.69</v>
      </c>
      <c r="I570">
        <v>0.28000000000000003</v>
      </c>
      <c r="J570">
        <v>0.14000000000000001</v>
      </c>
      <c r="K570">
        <v>1.46</v>
      </c>
    </row>
    <row r="571" spans="1:11" x14ac:dyDescent="0.25">
      <c r="A571" t="s">
        <v>598</v>
      </c>
      <c r="B571" t="s">
        <v>131</v>
      </c>
      <c r="C571">
        <v>2013</v>
      </c>
      <c r="D571" t="s">
        <v>37</v>
      </c>
      <c r="E571">
        <v>6.6</v>
      </c>
      <c r="F571" t="s">
        <v>14</v>
      </c>
      <c r="G571">
        <v>0.3</v>
      </c>
      <c r="H571">
        <v>0.66</v>
      </c>
      <c r="I571">
        <v>0.84</v>
      </c>
      <c r="J571">
        <v>0.08</v>
      </c>
      <c r="K571">
        <v>1.88</v>
      </c>
    </row>
    <row r="572" spans="1:11" x14ac:dyDescent="0.25">
      <c r="A572" t="s">
        <v>599</v>
      </c>
      <c r="B572" t="s">
        <v>92</v>
      </c>
      <c r="C572">
        <v>2000</v>
      </c>
      <c r="D572" t="s">
        <v>1</v>
      </c>
      <c r="E572">
        <v>7.9</v>
      </c>
      <c r="F572" t="s">
        <v>14</v>
      </c>
      <c r="G572">
        <v>0.63</v>
      </c>
      <c r="H572">
        <v>0.06</v>
      </c>
      <c r="I572">
        <v>1.03</v>
      </c>
      <c r="J572">
        <v>0.04</v>
      </c>
      <c r="K572">
        <v>1.76</v>
      </c>
    </row>
    <row r="573" spans="1:11" x14ac:dyDescent="0.25">
      <c r="A573" t="s">
        <v>527</v>
      </c>
      <c r="B573" t="s">
        <v>48</v>
      </c>
      <c r="C573">
        <v>2009</v>
      </c>
      <c r="D573" t="s">
        <v>29</v>
      </c>
      <c r="E573">
        <v>8.4</v>
      </c>
      <c r="F573" t="s">
        <v>381</v>
      </c>
      <c r="G573">
        <v>1.07</v>
      </c>
      <c r="H573">
        <v>0.45</v>
      </c>
      <c r="I573">
        <v>0.01</v>
      </c>
      <c r="J573">
        <v>0.24</v>
      </c>
      <c r="K573">
        <v>1.77</v>
      </c>
    </row>
    <row r="574" spans="1:11" x14ac:dyDescent="0.25">
      <c r="A574" t="s">
        <v>600</v>
      </c>
      <c r="B574" t="s">
        <v>66</v>
      </c>
      <c r="C574">
        <v>2005</v>
      </c>
      <c r="D574" t="s">
        <v>147</v>
      </c>
      <c r="E574">
        <v>8.9</v>
      </c>
      <c r="F574" t="s">
        <v>14</v>
      </c>
      <c r="G574">
        <v>0.89</v>
      </c>
      <c r="H574">
        <v>0.22</v>
      </c>
      <c r="I574">
        <v>0.22</v>
      </c>
      <c r="J574">
        <v>0.1</v>
      </c>
      <c r="K574">
        <v>1.43</v>
      </c>
    </row>
    <row r="575" spans="1:11" x14ac:dyDescent="0.25">
      <c r="A575" t="s">
        <v>601</v>
      </c>
      <c r="B575" t="s">
        <v>48</v>
      </c>
      <c r="C575">
        <v>2010</v>
      </c>
      <c r="D575" t="s">
        <v>49</v>
      </c>
      <c r="E575">
        <v>8.3000000000000007</v>
      </c>
      <c r="F575" t="s">
        <v>172</v>
      </c>
      <c r="G575">
        <v>0.45</v>
      </c>
      <c r="H575">
        <v>0.92</v>
      </c>
      <c r="I575">
        <v>0.06</v>
      </c>
      <c r="J575">
        <v>0.32</v>
      </c>
      <c r="K575">
        <v>1.75</v>
      </c>
    </row>
    <row r="576" spans="1:11" x14ac:dyDescent="0.25">
      <c r="A576" t="s">
        <v>602</v>
      </c>
      <c r="B576" t="s">
        <v>48</v>
      </c>
      <c r="C576">
        <v>2007</v>
      </c>
      <c r="D576" t="s">
        <v>13</v>
      </c>
      <c r="E576">
        <v>8.5</v>
      </c>
      <c r="F576" t="s">
        <v>94</v>
      </c>
      <c r="G576">
        <v>0.35</v>
      </c>
      <c r="H576">
        <v>1.07</v>
      </c>
      <c r="I576">
        <v>0.02</v>
      </c>
      <c r="J576">
        <v>0.31</v>
      </c>
      <c r="K576">
        <v>1.75</v>
      </c>
    </row>
    <row r="577" spans="1:11" x14ac:dyDescent="0.25">
      <c r="A577" t="s">
        <v>603</v>
      </c>
      <c r="B577" t="s">
        <v>26</v>
      </c>
      <c r="C577">
        <v>2005</v>
      </c>
      <c r="D577" t="s">
        <v>24</v>
      </c>
      <c r="E577">
        <v>8.8000000000000007</v>
      </c>
      <c r="F577" t="s">
        <v>14</v>
      </c>
      <c r="G577">
        <v>0.74</v>
      </c>
      <c r="H577">
        <v>0.05</v>
      </c>
      <c r="I577">
        <v>0.43</v>
      </c>
      <c r="J577">
        <v>7.0000000000000007E-2</v>
      </c>
      <c r="K577">
        <v>1.29</v>
      </c>
    </row>
    <row r="578" spans="1:11" x14ac:dyDescent="0.25">
      <c r="A578" t="s">
        <v>604</v>
      </c>
      <c r="B578" t="s">
        <v>23</v>
      </c>
      <c r="C578">
        <v>1991</v>
      </c>
      <c r="D578" t="s">
        <v>147</v>
      </c>
      <c r="E578">
        <v>7.3</v>
      </c>
      <c r="F578" t="s">
        <v>14</v>
      </c>
      <c r="G578">
        <v>0.85</v>
      </c>
      <c r="H578">
        <v>0.31</v>
      </c>
      <c r="I578">
        <v>0.56000000000000005</v>
      </c>
      <c r="J578">
        <v>0.04</v>
      </c>
      <c r="K578">
        <v>1.76</v>
      </c>
    </row>
    <row r="579" spans="1:11" x14ac:dyDescent="0.25">
      <c r="A579" t="s">
        <v>605</v>
      </c>
      <c r="B579" t="s">
        <v>52</v>
      </c>
      <c r="C579">
        <v>2016</v>
      </c>
      <c r="D579" t="s">
        <v>73</v>
      </c>
      <c r="E579">
        <v>8.9</v>
      </c>
      <c r="F579" t="s">
        <v>101</v>
      </c>
      <c r="G579">
        <v>0.75</v>
      </c>
      <c r="H579">
        <v>0.62</v>
      </c>
      <c r="I579">
        <v>0.06</v>
      </c>
      <c r="J579">
        <v>0.28000000000000003</v>
      </c>
      <c r="K579">
        <v>1.71</v>
      </c>
    </row>
    <row r="580" spans="1:11" x14ac:dyDescent="0.25">
      <c r="A580" t="s">
        <v>523</v>
      </c>
      <c r="B580" t="s">
        <v>48</v>
      </c>
      <c r="C580">
        <v>2011</v>
      </c>
      <c r="D580" t="s">
        <v>73</v>
      </c>
      <c r="E580">
        <v>9.6</v>
      </c>
      <c r="F580" t="s">
        <v>524</v>
      </c>
      <c r="G580">
        <v>0.83</v>
      </c>
      <c r="H580">
        <v>0.62</v>
      </c>
      <c r="I580">
        <v>0.02</v>
      </c>
      <c r="J580">
        <v>0.24</v>
      </c>
      <c r="K580">
        <v>1.71</v>
      </c>
    </row>
    <row r="581" spans="1:11" x14ac:dyDescent="0.25">
      <c r="A581" t="s">
        <v>606</v>
      </c>
      <c r="B581" t="s">
        <v>103</v>
      </c>
      <c r="C581">
        <v>2000</v>
      </c>
      <c r="D581" t="s">
        <v>24</v>
      </c>
      <c r="E581">
        <v>9.6999999999999993</v>
      </c>
      <c r="F581" t="s">
        <v>125</v>
      </c>
      <c r="G581">
        <v>0.62</v>
      </c>
      <c r="H581">
        <v>0.42</v>
      </c>
      <c r="I581">
        <v>0.69</v>
      </c>
      <c r="J581">
        <v>0.12</v>
      </c>
      <c r="K581">
        <v>1.85</v>
      </c>
    </row>
    <row r="582" spans="1:11" x14ac:dyDescent="0.25">
      <c r="A582" t="s">
        <v>607</v>
      </c>
      <c r="B582" t="s">
        <v>61</v>
      </c>
      <c r="C582">
        <v>2003</v>
      </c>
      <c r="D582" t="s">
        <v>49</v>
      </c>
      <c r="E582">
        <v>6.5</v>
      </c>
      <c r="F582" t="s">
        <v>226</v>
      </c>
      <c r="G582">
        <v>0.71</v>
      </c>
      <c r="H582">
        <v>0.57999999999999996</v>
      </c>
      <c r="I582">
        <v>0.51</v>
      </c>
      <c r="J582">
        <v>0.17</v>
      </c>
      <c r="K582">
        <v>1.97</v>
      </c>
    </row>
    <row r="583" spans="1:11" x14ac:dyDescent="0.25">
      <c r="A583" t="s">
        <v>608</v>
      </c>
      <c r="B583" t="s">
        <v>26</v>
      </c>
      <c r="C583">
        <v>2009</v>
      </c>
      <c r="D583" t="s">
        <v>24</v>
      </c>
      <c r="E583">
        <v>8.6</v>
      </c>
      <c r="F583" t="s">
        <v>172</v>
      </c>
      <c r="G583">
        <v>0.17</v>
      </c>
      <c r="H583">
        <v>0.02</v>
      </c>
      <c r="I583">
        <v>1.36</v>
      </c>
      <c r="J583">
        <v>0.02</v>
      </c>
      <c r="K583">
        <v>1.57</v>
      </c>
    </row>
    <row r="584" spans="1:11" x14ac:dyDescent="0.25">
      <c r="A584" t="s">
        <v>609</v>
      </c>
      <c r="B584" t="s">
        <v>26</v>
      </c>
      <c r="C584">
        <v>2011</v>
      </c>
      <c r="D584" t="s">
        <v>24</v>
      </c>
      <c r="E584">
        <v>7.6</v>
      </c>
      <c r="F584" t="s">
        <v>14</v>
      </c>
      <c r="G584">
        <v>0.2</v>
      </c>
      <c r="H584">
        <v>0.15</v>
      </c>
      <c r="I584">
        <v>1.35</v>
      </c>
      <c r="J584">
        <v>0.03</v>
      </c>
      <c r="K584">
        <v>1.73</v>
      </c>
    </row>
    <row r="585" spans="1:11" x14ac:dyDescent="0.25">
      <c r="A585" t="s">
        <v>610</v>
      </c>
      <c r="B585" t="s">
        <v>46</v>
      </c>
      <c r="C585">
        <v>1991</v>
      </c>
      <c r="D585" t="s">
        <v>24</v>
      </c>
      <c r="E585">
        <v>10</v>
      </c>
      <c r="F585" t="s">
        <v>127</v>
      </c>
      <c r="G585">
        <v>0.24</v>
      </c>
      <c r="H585">
        <v>0.09</v>
      </c>
      <c r="I585">
        <v>1.33</v>
      </c>
      <c r="J585">
        <v>0.12</v>
      </c>
      <c r="K585">
        <v>1.78</v>
      </c>
    </row>
    <row r="586" spans="1:11" x14ac:dyDescent="0.25">
      <c r="A586" t="s">
        <v>611</v>
      </c>
      <c r="B586" t="s">
        <v>26</v>
      </c>
      <c r="C586">
        <v>2009</v>
      </c>
      <c r="D586" t="s">
        <v>24</v>
      </c>
      <c r="E586">
        <v>7.5</v>
      </c>
      <c r="F586" t="s">
        <v>172</v>
      </c>
      <c r="G586">
        <v>1.06</v>
      </c>
      <c r="H586">
        <v>0.26</v>
      </c>
      <c r="I586">
        <v>0.53</v>
      </c>
      <c r="J586">
        <v>0.13</v>
      </c>
      <c r="K586">
        <v>1.98</v>
      </c>
    </row>
    <row r="587" spans="1:11" x14ac:dyDescent="0.25">
      <c r="A587" t="s">
        <v>612</v>
      </c>
      <c r="B587" t="s">
        <v>143</v>
      </c>
      <c r="C587">
        <v>2010</v>
      </c>
      <c r="D587" t="s">
        <v>24</v>
      </c>
      <c r="E587">
        <v>7.9</v>
      </c>
      <c r="F587" t="s">
        <v>172</v>
      </c>
      <c r="G587">
        <v>0.63</v>
      </c>
      <c r="H587">
        <v>0.42</v>
      </c>
      <c r="I587">
        <v>0.75</v>
      </c>
      <c r="J587">
        <v>0.27</v>
      </c>
      <c r="K587">
        <v>2.0699999999999998</v>
      </c>
    </row>
    <row r="588" spans="1:11" x14ac:dyDescent="0.25">
      <c r="A588" t="s">
        <v>613</v>
      </c>
      <c r="B588" t="s">
        <v>36</v>
      </c>
      <c r="C588">
        <v>2007</v>
      </c>
      <c r="D588" t="s">
        <v>73</v>
      </c>
      <c r="E588">
        <v>7.6</v>
      </c>
      <c r="F588" t="s">
        <v>226</v>
      </c>
      <c r="G588">
        <v>1.0900000000000001</v>
      </c>
      <c r="H588">
        <v>0.04</v>
      </c>
      <c r="I588">
        <v>0.1</v>
      </c>
      <c r="J588">
        <v>0.1</v>
      </c>
      <c r="K588">
        <v>1.33</v>
      </c>
    </row>
    <row r="589" spans="1:11" x14ac:dyDescent="0.25">
      <c r="A589" t="s">
        <v>614</v>
      </c>
      <c r="B589" t="s">
        <v>26</v>
      </c>
      <c r="C589">
        <v>2006</v>
      </c>
      <c r="D589" t="s">
        <v>1</v>
      </c>
      <c r="E589">
        <v>7.8</v>
      </c>
      <c r="F589" t="s">
        <v>14</v>
      </c>
      <c r="G589">
        <v>0.7</v>
      </c>
      <c r="H589">
        <v>0.05</v>
      </c>
      <c r="I589">
        <v>0.21</v>
      </c>
      <c r="J589">
        <v>7.0000000000000007E-2</v>
      </c>
      <c r="K589">
        <v>1.03</v>
      </c>
    </row>
    <row r="590" spans="1:11" x14ac:dyDescent="0.25">
      <c r="A590" t="s">
        <v>386</v>
      </c>
      <c r="B590" t="s">
        <v>36</v>
      </c>
      <c r="C590">
        <v>2009</v>
      </c>
      <c r="D590" t="s">
        <v>29</v>
      </c>
      <c r="E590">
        <v>7.8</v>
      </c>
      <c r="F590" t="s">
        <v>364</v>
      </c>
      <c r="G590">
        <v>0.71</v>
      </c>
      <c r="H590">
        <v>0.41</v>
      </c>
      <c r="I590">
        <v>0.05</v>
      </c>
      <c r="J590">
        <v>0.13</v>
      </c>
      <c r="K590">
        <v>1.3</v>
      </c>
    </row>
    <row r="591" spans="1:11" x14ac:dyDescent="0.25">
      <c r="A591" t="s">
        <v>32</v>
      </c>
      <c r="B591" t="s">
        <v>131</v>
      </c>
      <c r="C591">
        <v>2017</v>
      </c>
      <c r="D591" t="s">
        <v>33</v>
      </c>
      <c r="E591">
        <v>10</v>
      </c>
      <c r="F591" t="s">
        <v>14</v>
      </c>
      <c r="G591">
        <v>0.66</v>
      </c>
      <c r="H591">
        <v>0.42</v>
      </c>
      <c r="I591">
        <v>0.15</v>
      </c>
      <c r="J591">
        <v>0.11</v>
      </c>
      <c r="K591">
        <v>1.34</v>
      </c>
    </row>
    <row r="592" spans="1:11" x14ac:dyDescent="0.25">
      <c r="A592" t="s">
        <v>532</v>
      </c>
      <c r="B592" t="s">
        <v>36</v>
      </c>
      <c r="C592">
        <v>2008</v>
      </c>
      <c r="D592" t="s">
        <v>17</v>
      </c>
      <c r="E592">
        <v>6.3</v>
      </c>
      <c r="F592" t="s">
        <v>101</v>
      </c>
      <c r="G592">
        <v>0.8</v>
      </c>
      <c r="H592">
        <v>0.7</v>
      </c>
      <c r="I592">
        <v>0.01</v>
      </c>
      <c r="J592">
        <v>0.18</v>
      </c>
      <c r="K592">
        <v>1.69</v>
      </c>
    </row>
    <row r="593" spans="1:11" x14ac:dyDescent="0.25">
      <c r="A593" t="s">
        <v>141</v>
      </c>
      <c r="B593" t="s">
        <v>66</v>
      </c>
      <c r="C593">
        <v>2001</v>
      </c>
      <c r="D593" t="s">
        <v>49</v>
      </c>
      <c r="E593">
        <v>6.6</v>
      </c>
      <c r="F593" t="s">
        <v>101</v>
      </c>
      <c r="G593">
        <v>0.87</v>
      </c>
      <c r="H593">
        <v>0.66</v>
      </c>
      <c r="I593">
        <v>0.08</v>
      </c>
      <c r="J593">
        <v>0.08</v>
      </c>
      <c r="K593">
        <v>1.69</v>
      </c>
    </row>
    <row r="594" spans="1:11" x14ac:dyDescent="0.25">
      <c r="A594" t="s">
        <v>302</v>
      </c>
      <c r="B594" t="s">
        <v>123</v>
      </c>
      <c r="C594">
        <v>2014</v>
      </c>
      <c r="D594" t="s">
        <v>73</v>
      </c>
      <c r="E594">
        <v>8.5</v>
      </c>
      <c r="F594" t="s">
        <v>107</v>
      </c>
      <c r="G594">
        <v>0.85</v>
      </c>
      <c r="H594">
        <v>0.68</v>
      </c>
      <c r="I594">
        <v>0.02</v>
      </c>
      <c r="J594">
        <v>0.14000000000000001</v>
      </c>
      <c r="K594">
        <v>1.69</v>
      </c>
    </row>
    <row r="595" spans="1:11" x14ac:dyDescent="0.25">
      <c r="A595" t="s">
        <v>391</v>
      </c>
      <c r="B595" t="s">
        <v>48</v>
      </c>
      <c r="C595">
        <v>2008</v>
      </c>
      <c r="D595" t="s">
        <v>49</v>
      </c>
      <c r="E595">
        <v>7.9</v>
      </c>
      <c r="F595" t="s">
        <v>381</v>
      </c>
      <c r="G595">
        <v>0.88</v>
      </c>
      <c r="H595">
        <v>0.54</v>
      </c>
      <c r="I595">
        <v>0.02</v>
      </c>
      <c r="J595">
        <v>0.24</v>
      </c>
      <c r="K595">
        <v>1.68</v>
      </c>
    </row>
    <row r="596" spans="1:11" x14ac:dyDescent="0.25">
      <c r="A596" t="s">
        <v>615</v>
      </c>
      <c r="B596" t="s">
        <v>103</v>
      </c>
      <c r="C596">
        <v>1997</v>
      </c>
      <c r="D596" t="s">
        <v>73</v>
      </c>
      <c r="E596">
        <v>8.5</v>
      </c>
      <c r="F596" t="s">
        <v>133</v>
      </c>
      <c r="G596">
        <v>0.38</v>
      </c>
      <c r="H596">
        <v>0.87</v>
      </c>
      <c r="I596">
        <v>0.33</v>
      </c>
      <c r="J596">
        <v>0.1</v>
      </c>
      <c r="K596">
        <v>1.68</v>
      </c>
    </row>
    <row r="597" spans="1:11" x14ac:dyDescent="0.25">
      <c r="A597" t="s">
        <v>616</v>
      </c>
      <c r="B597" t="s">
        <v>61</v>
      </c>
      <c r="C597">
        <v>2002</v>
      </c>
      <c r="D597" t="s">
        <v>29</v>
      </c>
      <c r="E597">
        <v>9.3000000000000007</v>
      </c>
      <c r="F597" t="s">
        <v>229</v>
      </c>
      <c r="G597">
        <v>0.78</v>
      </c>
      <c r="H597">
        <v>0.44</v>
      </c>
      <c r="I597">
        <v>0.56000000000000005</v>
      </c>
      <c r="J597">
        <v>0.04</v>
      </c>
      <c r="K597">
        <v>1.82</v>
      </c>
    </row>
    <row r="598" spans="1:11" x14ac:dyDescent="0.25">
      <c r="A598" t="s">
        <v>457</v>
      </c>
      <c r="B598" t="s">
        <v>48</v>
      </c>
      <c r="C598">
        <v>2009</v>
      </c>
      <c r="D598" t="s">
        <v>24</v>
      </c>
      <c r="E598">
        <v>8.6999999999999993</v>
      </c>
      <c r="F598" t="s">
        <v>101</v>
      </c>
      <c r="G598">
        <v>0.96</v>
      </c>
      <c r="H598">
        <v>0.42</v>
      </c>
      <c r="I598">
        <v>0.08</v>
      </c>
      <c r="J598">
        <v>0.21</v>
      </c>
      <c r="K598">
        <v>1.67</v>
      </c>
    </row>
    <row r="599" spans="1:11" x14ac:dyDescent="0.25">
      <c r="A599" t="s">
        <v>617</v>
      </c>
      <c r="B599" t="s">
        <v>140</v>
      </c>
      <c r="C599">
        <v>2003</v>
      </c>
      <c r="D599" t="s">
        <v>17</v>
      </c>
      <c r="E599">
        <v>8.9</v>
      </c>
      <c r="F599" t="s">
        <v>38</v>
      </c>
      <c r="G599">
        <v>0.97</v>
      </c>
      <c r="H599">
        <v>0.59</v>
      </c>
      <c r="I599">
        <v>0.04</v>
      </c>
      <c r="J599">
        <v>7.0000000000000007E-2</v>
      </c>
      <c r="K599">
        <v>1.67</v>
      </c>
    </row>
    <row r="600" spans="1:11" x14ac:dyDescent="0.25">
      <c r="A600" t="s">
        <v>618</v>
      </c>
      <c r="B600" t="s">
        <v>57</v>
      </c>
      <c r="C600">
        <v>2015</v>
      </c>
      <c r="D600" t="s">
        <v>24</v>
      </c>
      <c r="E600">
        <v>7.7</v>
      </c>
      <c r="F600" t="s">
        <v>14</v>
      </c>
      <c r="G600">
        <v>0.51</v>
      </c>
      <c r="H600">
        <v>0.46</v>
      </c>
      <c r="I600">
        <v>0.35</v>
      </c>
      <c r="J600">
        <v>0.09</v>
      </c>
      <c r="K600">
        <v>1.41</v>
      </c>
    </row>
    <row r="601" spans="1:11" x14ac:dyDescent="0.25">
      <c r="A601" t="s">
        <v>619</v>
      </c>
      <c r="B601" t="s">
        <v>66</v>
      </c>
      <c r="C601">
        <v>2001</v>
      </c>
      <c r="D601" t="s">
        <v>24</v>
      </c>
      <c r="E601">
        <v>9.1</v>
      </c>
      <c r="F601" t="s">
        <v>14</v>
      </c>
      <c r="G601">
        <v>0.93</v>
      </c>
      <c r="H601">
        <v>0.38</v>
      </c>
      <c r="I601">
        <v>0.4</v>
      </c>
      <c r="J601">
        <v>0.06</v>
      </c>
      <c r="K601">
        <v>1.77</v>
      </c>
    </row>
    <row r="602" spans="1:11" x14ac:dyDescent="0.25">
      <c r="A602" t="s">
        <v>329</v>
      </c>
      <c r="B602" t="s">
        <v>12</v>
      </c>
      <c r="C602">
        <v>2007</v>
      </c>
      <c r="D602" t="s">
        <v>40</v>
      </c>
      <c r="E602">
        <v>7.1</v>
      </c>
      <c r="F602" t="s">
        <v>101</v>
      </c>
      <c r="G602">
        <v>0.9</v>
      </c>
      <c r="H602">
        <v>0.54</v>
      </c>
      <c r="I602">
        <v>0.04</v>
      </c>
      <c r="J602">
        <v>0.17</v>
      </c>
      <c r="K602">
        <v>1.65</v>
      </c>
    </row>
    <row r="603" spans="1:11" x14ac:dyDescent="0.25">
      <c r="A603" t="s">
        <v>620</v>
      </c>
      <c r="B603" t="s">
        <v>36</v>
      </c>
      <c r="C603">
        <v>2006</v>
      </c>
      <c r="D603" t="s">
        <v>17</v>
      </c>
      <c r="E603">
        <v>7.9</v>
      </c>
      <c r="F603" t="s">
        <v>101</v>
      </c>
      <c r="G603">
        <v>0.76</v>
      </c>
      <c r="H603">
        <v>0.69</v>
      </c>
      <c r="I603">
        <v>0.02</v>
      </c>
      <c r="J603">
        <v>0.18</v>
      </c>
      <c r="K603">
        <v>1.65</v>
      </c>
    </row>
    <row r="604" spans="1:11" x14ac:dyDescent="0.25">
      <c r="A604" t="s">
        <v>621</v>
      </c>
      <c r="B604" t="s">
        <v>36</v>
      </c>
      <c r="C604">
        <v>2008</v>
      </c>
      <c r="D604" t="s">
        <v>73</v>
      </c>
      <c r="E604">
        <v>6.7</v>
      </c>
      <c r="F604" t="s">
        <v>101</v>
      </c>
      <c r="G604">
        <v>1.0900000000000001</v>
      </c>
      <c r="H604">
        <v>0.37</v>
      </c>
      <c r="I604">
        <v>0.02</v>
      </c>
      <c r="J604">
        <v>0.16</v>
      </c>
      <c r="K604">
        <v>1.64</v>
      </c>
    </row>
    <row r="605" spans="1:11" x14ac:dyDescent="0.25">
      <c r="A605" t="s">
        <v>622</v>
      </c>
      <c r="B605" t="s">
        <v>151</v>
      </c>
      <c r="C605">
        <v>2002</v>
      </c>
      <c r="D605" t="s">
        <v>31</v>
      </c>
      <c r="E605">
        <v>7.5</v>
      </c>
      <c r="F605" t="s">
        <v>229</v>
      </c>
      <c r="G605">
        <v>1.47</v>
      </c>
      <c r="H605">
        <v>0.48</v>
      </c>
      <c r="I605">
        <v>0.05</v>
      </c>
      <c r="J605">
        <v>0.06</v>
      </c>
      <c r="K605">
        <v>2.06</v>
      </c>
    </row>
    <row r="606" spans="1:11" x14ac:dyDescent="0.25">
      <c r="A606" t="s">
        <v>623</v>
      </c>
      <c r="B606" t="s">
        <v>12</v>
      </c>
      <c r="C606">
        <v>2011</v>
      </c>
      <c r="D606" t="s">
        <v>31</v>
      </c>
      <c r="E606">
        <v>5.2</v>
      </c>
      <c r="F606" t="s">
        <v>14</v>
      </c>
      <c r="G606">
        <v>0.23</v>
      </c>
      <c r="H606">
        <v>0.43</v>
      </c>
      <c r="I606">
        <v>0.18</v>
      </c>
      <c r="J606">
        <v>0.08</v>
      </c>
      <c r="K606">
        <v>0.92</v>
      </c>
    </row>
    <row r="607" spans="1:11" x14ac:dyDescent="0.25">
      <c r="A607" t="s">
        <v>624</v>
      </c>
      <c r="B607" t="s">
        <v>151</v>
      </c>
      <c r="C607">
        <v>2004</v>
      </c>
      <c r="D607" t="s">
        <v>31</v>
      </c>
      <c r="E607">
        <v>7.2</v>
      </c>
      <c r="F607" t="s">
        <v>14</v>
      </c>
      <c r="G607">
        <v>0.9</v>
      </c>
      <c r="H607">
        <v>0.11</v>
      </c>
      <c r="I607">
        <v>0.6</v>
      </c>
      <c r="J607">
        <v>0.05</v>
      </c>
      <c r="K607">
        <v>1.66</v>
      </c>
    </row>
    <row r="608" spans="1:11" x14ac:dyDescent="0.25">
      <c r="A608" t="s">
        <v>625</v>
      </c>
      <c r="B608" t="s">
        <v>103</v>
      </c>
      <c r="C608">
        <v>1999</v>
      </c>
      <c r="D608" t="s">
        <v>1</v>
      </c>
      <c r="E608">
        <v>9.3000000000000007</v>
      </c>
      <c r="F608" t="s">
        <v>70</v>
      </c>
      <c r="G608">
        <v>0.71</v>
      </c>
      <c r="H608">
        <v>0.48</v>
      </c>
      <c r="I608">
        <v>0.32</v>
      </c>
      <c r="J608">
        <v>0.11</v>
      </c>
      <c r="K608">
        <v>1.62</v>
      </c>
    </row>
    <row r="609" spans="1:11" x14ac:dyDescent="0.25">
      <c r="A609" t="s">
        <v>626</v>
      </c>
      <c r="B609" t="s">
        <v>36</v>
      </c>
      <c r="C609">
        <v>2010</v>
      </c>
      <c r="D609" t="s">
        <v>40</v>
      </c>
      <c r="E609">
        <v>7.5</v>
      </c>
      <c r="F609" t="s">
        <v>38</v>
      </c>
      <c r="G609">
        <v>1.02</v>
      </c>
      <c r="H609">
        <v>0.46</v>
      </c>
      <c r="I609">
        <v>0</v>
      </c>
      <c r="J609">
        <v>0.14000000000000001</v>
      </c>
      <c r="K609">
        <v>1.62</v>
      </c>
    </row>
    <row r="610" spans="1:11" x14ac:dyDescent="0.25">
      <c r="A610" t="s">
        <v>627</v>
      </c>
      <c r="B610" t="s">
        <v>628</v>
      </c>
      <c r="C610">
        <v>2012</v>
      </c>
      <c r="D610" t="s">
        <v>49</v>
      </c>
      <c r="E610">
        <v>7.9</v>
      </c>
      <c r="F610" t="s">
        <v>70</v>
      </c>
      <c r="G610">
        <v>0.53</v>
      </c>
      <c r="H610">
        <v>0.71</v>
      </c>
      <c r="I610">
        <v>0.13</v>
      </c>
      <c r="J610">
        <v>0.25</v>
      </c>
      <c r="K610">
        <v>1.62</v>
      </c>
    </row>
    <row r="611" spans="1:11" x14ac:dyDescent="0.25">
      <c r="A611" t="s">
        <v>629</v>
      </c>
      <c r="B611" t="s">
        <v>52</v>
      </c>
      <c r="C611">
        <v>2015</v>
      </c>
      <c r="D611" t="s">
        <v>73</v>
      </c>
      <c r="E611">
        <v>6.2</v>
      </c>
      <c r="F611" t="s">
        <v>70</v>
      </c>
      <c r="G611">
        <v>0.44</v>
      </c>
      <c r="H611">
        <v>0.86</v>
      </c>
      <c r="I611">
        <v>7.0000000000000007E-2</v>
      </c>
      <c r="J611">
        <v>0.25</v>
      </c>
      <c r="K611">
        <v>1.62</v>
      </c>
    </row>
    <row r="612" spans="1:11" x14ac:dyDescent="0.25">
      <c r="A612" t="s">
        <v>630</v>
      </c>
      <c r="B612" t="s">
        <v>57</v>
      </c>
      <c r="C612">
        <v>2016</v>
      </c>
      <c r="D612" t="s">
        <v>49</v>
      </c>
      <c r="E612">
        <v>7.7</v>
      </c>
      <c r="F612" t="s">
        <v>14</v>
      </c>
      <c r="G612">
        <v>0.41</v>
      </c>
      <c r="H612">
        <v>0.22</v>
      </c>
      <c r="I612">
        <v>0.64</v>
      </c>
      <c r="J612">
        <v>0.06</v>
      </c>
      <c r="K612">
        <v>1.33</v>
      </c>
    </row>
    <row r="613" spans="1:11" x14ac:dyDescent="0.25">
      <c r="A613" t="s">
        <v>631</v>
      </c>
      <c r="B613" t="s">
        <v>36</v>
      </c>
      <c r="C613">
        <v>2011</v>
      </c>
      <c r="D613" t="s">
        <v>73</v>
      </c>
      <c r="E613">
        <v>7.9</v>
      </c>
      <c r="F613" t="s">
        <v>120</v>
      </c>
      <c r="G613">
        <v>0.82</v>
      </c>
      <c r="H613">
        <v>0.6</v>
      </c>
      <c r="I613">
        <v>0.03</v>
      </c>
      <c r="J613">
        <v>0.15</v>
      </c>
      <c r="K613">
        <v>1.6</v>
      </c>
    </row>
    <row r="614" spans="1:11" x14ac:dyDescent="0.25">
      <c r="A614" t="s">
        <v>632</v>
      </c>
      <c r="B614" t="s">
        <v>26</v>
      </c>
      <c r="C614">
        <v>2008</v>
      </c>
      <c r="D614" t="s">
        <v>24</v>
      </c>
      <c r="E614">
        <v>8.1</v>
      </c>
      <c r="F614" t="s">
        <v>172</v>
      </c>
      <c r="G614">
        <v>0.3</v>
      </c>
      <c r="H614">
        <v>0.02</v>
      </c>
      <c r="I614">
        <v>1.27</v>
      </c>
      <c r="J614">
        <v>0.03</v>
      </c>
      <c r="K614">
        <v>1.62</v>
      </c>
    </row>
    <row r="615" spans="1:11" x14ac:dyDescent="0.25">
      <c r="A615" t="s">
        <v>633</v>
      </c>
      <c r="B615" t="s">
        <v>66</v>
      </c>
      <c r="C615">
        <v>2004</v>
      </c>
      <c r="D615" t="s">
        <v>24</v>
      </c>
      <c r="E615">
        <v>7.4</v>
      </c>
      <c r="F615" t="s">
        <v>172</v>
      </c>
      <c r="G615">
        <v>1.26</v>
      </c>
      <c r="H615">
        <v>0.18</v>
      </c>
      <c r="I615">
        <v>0.35</v>
      </c>
      <c r="J615">
        <v>0.06</v>
      </c>
      <c r="K615">
        <v>1.85</v>
      </c>
    </row>
    <row r="616" spans="1:11" x14ac:dyDescent="0.25">
      <c r="A616" t="s">
        <v>634</v>
      </c>
      <c r="B616" t="s">
        <v>66</v>
      </c>
      <c r="C616">
        <v>2002</v>
      </c>
      <c r="D616" t="s">
        <v>147</v>
      </c>
      <c r="E616">
        <v>9</v>
      </c>
      <c r="F616" t="s">
        <v>14</v>
      </c>
      <c r="G616">
        <v>1.18</v>
      </c>
      <c r="H616">
        <v>0.27</v>
      </c>
      <c r="I616">
        <v>0.17</v>
      </c>
      <c r="J616">
        <v>0.06</v>
      </c>
      <c r="K616">
        <v>1.68</v>
      </c>
    </row>
    <row r="617" spans="1:11" x14ac:dyDescent="0.25">
      <c r="A617" t="s">
        <v>635</v>
      </c>
      <c r="B617" t="s">
        <v>151</v>
      </c>
      <c r="C617">
        <v>2001</v>
      </c>
      <c r="D617" t="s">
        <v>208</v>
      </c>
      <c r="E617">
        <v>8.1</v>
      </c>
      <c r="F617" t="s">
        <v>14</v>
      </c>
      <c r="G617">
        <v>0.78</v>
      </c>
      <c r="H617">
        <v>0.25</v>
      </c>
      <c r="I617">
        <v>0.56000000000000005</v>
      </c>
      <c r="J617">
        <v>0.04</v>
      </c>
      <c r="K617">
        <v>1.63</v>
      </c>
    </row>
    <row r="618" spans="1:11" x14ac:dyDescent="0.25">
      <c r="A618" t="s">
        <v>495</v>
      </c>
      <c r="B618" t="s">
        <v>151</v>
      </c>
      <c r="C618">
        <v>2005</v>
      </c>
      <c r="D618" t="s">
        <v>49</v>
      </c>
      <c r="E618">
        <v>9.6</v>
      </c>
      <c r="F618" t="s">
        <v>226</v>
      </c>
      <c r="G618">
        <v>0.98</v>
      </c>
      <c r="H618">
        <v>0.42</v>
      </c>
      <c r="I618">
        <v>0.22</v>
      </c>
      <c r="J618">
        <v>0.06</v>
      </c>
      <c r="K618">
        <v>1.68</v>
      </c>
    </row>
    <row r="619" spans="1:11" x14ac:dyDescent="0.25">
      <c r="A619" t="s">
        <v>636</v>
      </c>
      <c r="B619" t="s">
        <v>151</v>
      </c>
      <c r="C619">
        <v>2003</v>
      </c>
      <c r="D619" t="s">
        <v>1</v>
      </c>
      <c r="E619">
        <v>5.4</v>
      </c>
      <c r="F619" t="s">
        <v>229</v>
      </c>
      <c r="G619">
        <v>0.87</v>
      </c>
      <c r="H619">
        <v>0.3</v>
      </c>
      <c r="I619">
        <v>0.06</v>
      </c>
      <c r="J619">
        <v>0.03</v>
      </c>
      <c r="K619">
        <v>1.26</v>
      </c>
    </row>
    <row r="620" spans="1:11" x14ac:dyDescent="0.25">
      <c r="A620" t="s">
        <v>637</v>
      </c>
      <c r="B620" t="s">
        <v>12</v>
      </c>
      <c r="C620">
        <v>2008</v>
      </c>
      <c r="D620" t="s">
        <v>1</v>
      </c>
      <c r="E620">
        <v>6.7</v>
      </c>
      <c r="F620" t="s">
        <v>229</v>
      </c>
      <c r="G620">
        <v>1.26</v>
      </c>
      <c r="H620">
        <v>0.68</v>
      </c>
      <c r="I620">
        <v>0.02</v>
      </c>
      <c r="J620">
        <v>0.22</v>
      </c>
      <c r="K620">
        <v>2.1800000000000002</v>
      </c>
    </row>
    <row r="621" spans="1:11" x14ac:dyDescent="0.25">
      <c r="A621" t="s">
        <v>638</v>
      </c>
      <c r="B621" t="s">
        <v>151</v>
      </c>
      <c r="C621">
        <v>2005</v>
      </c>
      <c r="D621" t="s">
        <v>13</v>
      </c>
      <c r="E621">
        <v>8</v>
      </c>
      <c r="F621" t="s">
        <v>14</v>
      </c>
      <c r="G621">
        <v>0.98</v>
      </c>
      <c r="H621">
        <v>0.38</v>
      </c>
      <c r="I621">
        <v>0.2</v>
      </c>
      <c r="J621">
        <v>0.04</v>
      </c>
      <c r="K621">
        <v>1.6</v>
      </c>
    </row>
    <row r="622" spans="1:11" x14ac:dyDescent="0.25">
      <c r="A622" t="s">
        <v>601</v>
      </c>
      <c r="B622" t="s">
        <v>36</v>
      </c>
      <c r="C622">
        <v>2010</v>
      </c>
      <c r="D622" t="s">
        <v>49</v>
      </c>
      <c r="E622">
        <v>8</v>
      </c>
      <c r="F622" t="s">
        <v>172</v>
      </c>
      <c r="G622">
        <v>0.59</v>
      </c>
      <c r="H622">
        <v>0.83</v>
      </c>
      <c r="I622">
        <v>0.02</v>
      </c>
      <c r="J622">
        <v>0.17</v>
      </c>
      <c r="K622">
        <v>1.61</v>
      </c>
    </row>
    <row r="623" spans="1:11" x14ac:dyDescent="0.25">
      <c r="A623" t="s">
        <v>639</v>
      </c>
      <c r="B623" t="s">
        <v>48</v>
      </c>
      <c r="C623">
        <v>2011</v>
      </c>
      <c r="D623" t="s">
        <v>1</v>
      </c>
      <c r="E623">
        <v>7.3</v>
      </c>
      <c r="F623" t="s">
        <v>229</v>
      </c>
      <c r="G623">
        <v>0.6</v>
      </c>
      <c r="H623">
        <v>0.72</v>
      </c>
      <c r="I623">
        <v>0.02</v>
      </c>
      <c r="J623">
        <v>0.25</v>
      </c>
      <c r="K623">
        <v>1.59</v>
      </c>
    </row>
    <row r="624" spans="1:11" x14ac:dyDescent="0.25">
      <c r="A624" t="s">
        <v>640</v>
      </c>
      <c r="B624" t="s">
        <v>36</v>
      </c>
      <c r="C624">
        <v>2008</v>
      </c>
      <c r="D624" t="s">
        <v>73</v>
      </c>
      <c r="E624">
        <v>8.5</v>
      </c>
      <c r="F624" t="s">
        <v>107</v>
      </c>
      <c r="G624">
        <v>0.72</v>
      </c>
      <c r="H624">
        <v>0.69</v>
      </c>
      <c r="I624">
        <v>0.02</v>
      </c>
      <c r="J624">
        <v>0.18</v>
      </c>
      <c r="K624">
        <v>1.61</v>
      </c>
    </row>
    <row r="625" spans="1:11" x14ac:dyDescent="0.25">
      <c r="A625" t="s">
        <v>641</v>
      </c>
      <c r="B625" t="s">
        <v>103</v>
      </c>
      <c r="C625">
        <v>1997</v>
      </c>
      <c r="D625" t="s">
        <v>29</v>
      </c>
      <c r="E625">
        <v>8.6</v>
      </c>
      <c r="F625" t="s">
        <v>133</v>
      </c>
      <c r="G625">
        <v>0.61</v>
      </c>
      <c r="H625">
        <v>0.41</v>
      </c>
      <c r="I625">
        <v>0.46</v>
      </c>
      <c r="J625">
        <v>0.1</v>
      </c>
      <c r="K625">
        <v>1.58</v>
      </c>
    </row>
    <row r="626" spans="1:11" x14ac:dyDescent="0.25">
      <c r="A626" t="s">
        <v>335</v>
      </c>
      <c r="B626" t="s">
        <v>48</v>
      </c>
      <c r="C626">
        <v>2008</v>
      </c>
      <c r="D626" t="s">
        <v>13</v>
      </c>
      <c r="E626">
        <v>7.1</v>
      </c>
      <c r="F626" t="s">
        <v>158</v>
      </c>
      <c r="G626">
        <v>0.04</v>
      </c>
      <c r="H626">
        <v>1.1000000000000001</v>
      </c>
      <c r="I626">
        <v>0.32</v>
      </c>
      <c r="J626">
        <v>0.13</v>
      </c>
      <c r="K626">
        <v>1.59</v>
      </c>
    </row>
    <row r="627" spans="1:11" x14ac:dyDescent="0.25">
      <c r="A627" t="s">
        <v>642</v>
      </c>
      <c r="B627" t="s">
        <v>57</v>
      </c>
      <c r="C627">
        <v>2012</v>
      </c>
      <c r="D627" t="s">
        <v>13</v>
      </c>
      <c r="E627">
        <v>6.6</v>
      </c>
      <c r="F627" t="s">
        <v>14</v>
      </c>
      <c r="G627">
        <v>0.26</v>
      </c>
      <c r="H627">
        <v>0.33</v>
      </c>
      <c r="I627">
        <v>0.36</v>
      </c>
      <c r="J627">
        <v>0.05</v>
      </c>
      <c r="K627">
        <v>1</v>
      </c>
    </row>
    <row r="628" spans="1:11" x14ac:dyDescent="0.25">
      <c r="A628" t="s">
        <v>643</v>
      </c>
      <c r="B628" t="s">
        <v>48</v>
      </c>
      <c r="C628">
        <v>2008</v>
      </c>
      <c r="D628" t="s">
        <v>49</v>
      </c>
      <c r="E628">
        <v>8.1999999999999993</v>
      </c>
      <c r="F628" t="s">
        <v>226</v>
      </c>
      <c r="G628">
        <v>0.57999999999999996</v>
      </c>
      <c r="H628">
        <v>0.45</v>
      </c>
      <c r="I628">
        <v>0.34</v>
      </c>
      <c r="J628">
        <v>0.2</v>
      </c>
      <c r="K628">
        <v>1.57</v>
      </c>
    </row>
    <row r="629" spans="1:11" x14ac:dyDescent="0.25">
      <c r="A629" t="s">
        <v>498</v>
      </c>
      <c r="B629" t="s">
        <v>61</v>
      </c>
      <c r="C629">
        <v>2009</v>
      </c>
      <c r="D629" t="s">
        <v>13</v>
      </c>
      <c r="E629">
        <v>7.2</v>
      </c>
      <c r="F629" t="s">
        <v>158</v>
      </c>
      <c r="G629">
        <v>0.1</v>
      </c>
      <c r="H629">
        <v>0.18</v>
      </c>
      <c r="I629">
        <v>0.12</v>
      </c>
      <c r="J629">
        <v>1.1599999999999999</v>
      </c>
      <c r="K629">
        <v>1.56</v>
      </c>
    </row>
    <row r="630" spans="1:11" x14ac:dyDescent="0.25">
      <c r="A630" t="s">
        <v>644</v>
      </c>
      <c r="B630" t="s">
        <v>131</v>
      </c>
      <c r="C630">
        <v>2015</v>
      </c>
      <c r="D630" t="s">
        <v>1</v>
      </c>
      <c r="E630">
        <v>7.4</v>
      </c>
      <c r="F630" t="s">
        <v>14</v>
      </c>
      <c r="G630">
        <v>0.74</v>
      </c>
      <c r="H630">
        <v>0.53</v>
      </c>
      <c r="I630">
        <v>0.12</v>
      </c>
      <c r="J630">
        <v>0.12</v>
      </c>
      <c r="K630">
        <v>1.51</v>
      </c>
    </row>
    <row r="631" spans="1:11" x14ac:dyDescent="0.25">
      <c r="A631" t="s">
        <v>507</v>
      </c>
      <c r="B631" t="s">
        <v>48</v>
      </c>
      <c r="C631">
        <v>2010</v>
      </c>
      <c r="D631" t="s">
        <v>73</v>
      </c>
      <c r="E631">
        <v>8.5</v>
      </c>
      <c r="F631" t="s">
        <v>355</v>
      </c>
      <c r="G631">
        <v>0.85</v>
      </c>
      <c r="H631">
        <v>0.46</v>
      </c>
      <c r="I631">
        <v>0.02</v>
      </c>
      <c r="J631">
        <v>0.22</v>
      </c>
      <c r="K631">
        <v>1.55</v>
      </c>
    </row>
    <row r="632" spans="1:11" x14ac:dyDescent="0.25">
      <c r="A632" t="s">
        <v>645</v>
      </c>
      <c r="B632" t="s">
        <v>92</v>
      </c>
      <c r="C632">
        <v>2000</v>
      </c>
      <c r="D632" t="s">
        <v>73</v>
      </c>
      <c r="E632">
        <v>7.4</v>
      </c>
      <c r="F632" t="s">
        <v>101</v>
      </c>
      <c r="G632">
        <v>1.1299999999999999</v>
      </c>
      <c r="H632">
        <v>0.38</v>
      </c>
      <c r="I632">
        <v>0.02</v>
      </c>
      <c r="J632">
        <v>0.03</v>
      </c>
      <c r="K632">
        <v>1.56</v>
      </c>
    </row>
    <row r="633" spans="1:11" x14ac:dyDescent="0.25">
      <c r="A633" t="s">
        <v>298</v>
      </c>
      <c r="B633" t="s">
        <v>16</v>
      </c>
      <c r="C633">
        <v>2017</v>
      </c>
      <c r="D633" t="s">
        <v>49</v>
      </c>
      <c r="E633">
        <v>8</v>
      </c>
      <c r="F633" t="s">
        <v>299</v>
      </c>
      <c r="G633">
        <v>0.17</v>
      </c>
      <c r="H633">
        <v>0.16</v>
      </c>
      <c r="I633">
        <v>0.19</v>
      </c>
      <c r="J633">
        <v>0.03</v>
      </c>
      <c r="K633">
        <v>0.55000000000000004</v>
      </c>
    </row>
    <row r="634" spans="1:11" x14ac:dyDescent="0.25">
      <c r="A634" t="s">
        <v>646</v>
      </c>
      <c r="B634" t="s">
        <v>12</v>
      </c>
      <c r="C634">
        <v>2011</v>
      </c>
      <c r="D634" t="s">
        <v>31</v>
      </c>
      <c r="E634">
        <v>7</v>
      </c>
      <c r="F634" t="s">
        <v>364</v>
      </c>
      <c r="G634">
        <v>0.42</v>
      </c>
      <c r="H634">
        <v>0.66</v>
      </c>
      <c r="I634">
        <v>0.33</v>
      </c>
      <c r="J634">
        <v>0.13</v>
      </c>
      <c r="K634">
        <v>1.54</v>
      </c>
    </row>
    <row r="635" spans="1:11" x14ac:dyDescent="0.25">
      <c r="A635" t="s">
        <v>647</v>
      </c>
      <c r="B635" t="s">
        <v>61</v>
      </c>
      <c r="C635">
        <v>2001</v>
      </c>
      <c r="D635" t="s">
        <v>24</v>
      </c>
      <c r="E635">
        <v>8.1999999999999993</v>
      </c>
      <c r="F635" t="s">
        <v>70</v>
      </c>
      <c r="G635">
        <v>0.83</v>
      </c>
      <c r="H635">
        <v>0.44</v>
      </c>
      <c r="I635">
        <v>0.08</v>
      </c>
      <c r="J635">
        <v>0.19</v>
      </c>
      <c r="K635">
        <v>1.54</v>
      </c>
    </row>
    <row r="636" spans="1:11" x14ac:dyDescent="0.25">
      <c r="A636" t="s">
        <v>648</v>
      </c>
      <c r="B636" t="s">
        <v>36</v>
      </c>
      <c r="C636">
        <v>2008</v>
      </c>
      <c r="D636" t="s">
        <v>29</v>
      </c>
      <c r="E636">
        <v>8.3000000000000007</v>
      </c>
      <c r="F636" t="s">
        <v>364</v>
      </c>
      <c r="G636">
        <v>0.92</v>
      </c>
      <c r="H636">
        <v>0.43</v>
      </c>
      <c r="I636">
        <v>7.0000000000000007E-2</v>
      </c>
      <c r="J636">
        <v>0.15</v>
      </c>
      <c r="K636">
        <v>1.57</v>
      </c>
    </row>
    <row r="637" spans="1:11" x14ac:dyDescent="0.25">
      <c r="A637" t="s">
        <v>649</v>
      </c>
      <c r="B637" t="s">
        <v>26</v>
      </c>
      <c r="C637">
        <v>2010</v>
      </c>
      <c r="D637" t="s">
        <v>24</v>
      </c>
      <c r="E637">
        <v>6.5</v>
      </c>
      <c r="F637" t="s">
        <v>14</v>
      </c>
      <c r="G637">
        <v>0.5</v>
      </c>
      <c r="H637">
        <v>0.17</v>
      </c>
      <c r="I637">
        <v>0.57999999999999996</v>
      </c>
      <c r="J637">
        <v>0.05</v>
      </c>
      <c r="K637">
        <v>1.3</v>
      </c>
    </row>
    <row r="638" spans="1:11" x14ac:dyDescent="0.25">
      <c r="A638" t="s">
        <v>650</v>
      </c>
      <c r="B638" t="s">
        <v>26</v>
      </c>
      <c r="C638">
        <v>2006</v>
      </c>
      <c r="D638" t="s">
        <v>408</v>
      </c>
      <c r="E638">
        <v>7.7</v>
      </c>
      <c r="F638" t="s">
        <v>14</v>
      </c>
      <c r="G638">
        <v>0.73</v>
      </c>
      <c r="H638">
        <v>0.03</v>
      </c>
      <c r="I638">
        <v>0.36</v>
      </c>
      <c r="J638">
        <v>7.0000000000000007E-2</v>
      </c>
      <c r="K638">
        <v>1.19</v>
      </c>
    </row>
    <row r="639" spans="1:11" x14ac:dyDescent="0.25">
      <c r="A639" t="s">
        <v>651</v>
      </c>
      <c r="B639" t="s">
        <v>123</v>
      </c>
      <c r="C639">
        <v>2017</v>
      </c>
      <c r="D639" t="s">
        <v>17</v>
      </c>
      <c r="E639">
        <v>8.9</v>
      </c>
      <c r="F639" t="s">
        <v>238</v>
      </c>
      <c r="G639">
        <v>0.57999999999999996</v>
      </c>
      <c r="H639">
        <v>0.81</v>
      </c>
      <c r="I639">
        <v>0.01</v>
      </c>
      <c r="J639">
        <v>0.12</v>
      </c>
      <c r="K639">
        <v>1.52</v>
      </c>
    </row>
    <row r="640" spans="1:11" x14ac:dyDescent="0.25">
      <c r="A640" t="s">
        <v>441</v>
      </c>
      <c r="B640" t="s">
        <v>48</v>
      </c>
      <c r="C640">
        <v>2006</v>
      </c>
      <c r="D640" t="s">
        <v>73</v>
      </c>
      <c r="E640">
        <v>7.7</v>
      </c>
      <c r="F640" t="s">
        <v>74</v>
      </c>
      <c r="G640">
        <v>0.6</v>
      </c>
      <c r="H640">
        <v>0.63</v>
      </c>
      <c r="I640">
        <v>0.03</v>
      </c>
      <c r="J640">
        <v>0.26</v>
      </c>
      <c r="K640">
        <v>1.52</v>
      </c>
    </row>
    <row r="641" spans="1:11" x14ac:dyDescent="0.25">
      <c r="A641" t="s">
        <v>652</v>
      </c>
      <c r="B641" t="s">
        <v>151</v>
      </c>
      <c r="C641">
        <v>2003</v>
      </c>
      <c r="D641" t="s">
        <v>29</v>
      </c>
      <c r="E641">
        <v>9.1999999999999993</v>
      </c>
      <c r="F641" t="s">
        <v>133</v>
      </c>
      <c r="G641">
        <v>0.99</v>
      </c>
      <c r="H641">
        <v>0.32</v>
      </c>
      <c r="I641">
        <v>0.11</v>
      </c>
      <c r="J641">
        <v>0.08</v>
      </c>
      <c r="K641">
        <v>1.5</v>
      </c>
    </row>
    <row r="642" spans="1:11" x14ac:dyDescent="0.25">
      <c r="A642" t="s">
        <v>653</v>
      </c>
      <c r="B642" t="s">
        <v>48</v>
      </c>
      <c r="C642">
        <v>2013</v>
      </c>
      <c r="D642" t="s">
        <v>49</v>
      </c>
      <c r="E642">
        <v>9</v>
      </c>
      <c r="F642" t="s">
        <v>654</v>
      </c>
      <c r="G642">
        <v>0.47</v>
      </c>
      <c r="H642">
        <v>0.41</v>
      </c>
      <c r="I642">
        <v>0.44</v>
      </c>
      <c r="J642">
        <v>0.18</v>
      </c>
      <c r="K642">
        <v>1.5</v>
      </c>
    </row>
    <row r="643" spans="1:11" x14ac:dyDescent="0.25">
      <c r="A643" t="s">
        <v>655</v>
      </c>
      <c r="B643" t="s">
        <v>36</v>
      </c>
      <c r="C643">
        <v>2007</v>
      </c>
      <c r="D643" t="s">
        <v>73</v>
      </c>
      <c r="E643">
        <v>8.4</v>
      </c>
      <c r="F643" t="s">
        <v>38</v>
      </c>
      <c r="G643">
        <v>1</v>
      </c>
      <c r="H643">
        <v>0.53</v>
      </c>
      <c r="I643">
        <v>0.03</v>
      </c>
      <c r="J643">
        <v>0.18</v>
      </c>
      <c r="K643">
        <v>1.74</v>
      </c>
    </row>
    <row r="644" spans="1:11" x14ac:dyDescent="0.25">
      <c r="A644" t="s">
        <v>656</v>
      </c>
      <c r="B644" t="s">
        <v>61</v>
      </c>
      <c r="C644">
        <v>2006</v>
      </c>
      <c r="D644" t="s">
        <v>73</v>
      </c>
      <c r="E644">
        <v>5.7</v>
      </c>
      <c r="F644" t="s">
        <v>172</v>
      </c>
      <c r="G644">
        <v>0.47</v>
      </c>
      <c r="H644">
        <v>0.37</v>
      </c>
      <c r="I644">
        <v>0.52</v>
      </c>
      <c r="J644">
        <v>0.12</v>
      </c>
      <c r="K644">
        <v>1.48</v>
      </c>
    </row>
    <row r="645" spans="1:11" x14ac:dyDescent="0.25">
      <c r="A645" t="s">
        <v>657</v>
      </c>
      <c r="B645" t="s">
        <v>48</v>
      </c>
      <c r="C645">
        <v>2007</v>
      </c>
      <c r="D645" t="s">
        <v>49</v>
      </c>
      <c r="E645">
        <v>8</v>
      </c>
      <c r="F645" t="s">
        <v>70</v>
      </c>
      <c r="G645">
        <v>0.56999999999999995</v>
      </c>
      <c r="H645">
        <v>0.73</v>
      </c>
      <c r="I645">
        <v>0.06</v>
      </c>
      <c r="J645">
        <v>0.28999999999999998</v>
      </c>
      <c r="K645">
        <v>1.65</v>
      </c>
    </row>
    <row r="646" spans="1:11" x14ac:dyDescent="0.25">
      <c r="A646" t="s">
        <v>595</v>
      </c>
      <c r="B646" t="s">
        <v>26</v>
      </c>
      <c r="C646">
        <v>2010</v>
      </c>
      <c r="D646" t="s">
        <v>1</v>
      </c>
      <c r="E646">
        <v>8.1999999999999993</v>
      </c>
      <c r="F646" t="s">
        <v>229</v>
      </c>
      <c r="G646">
        <v>0.69</v>
      </c>
      <c r="H646">
        <v>0.48</v>
      </c>
      <c r="I646">
        <v>0.01</v>
      </c>
      <c r="J646">
        <v>0.12</v>
      </c>
      <c r="K646">
        <v>1.3</v>
      </c>
    </row>
    <row r="647" spans="1:11" x14ac:dyDescent="0.25">
      <c r="A647" t="s">
        <v>652</v>
      </c>
      <c r="B647" t="s">
        <v>61</v>
      </c>
      <c r="C647">
        <v>2003</v>
      </c>
      <c r="D647" t="s">
        <v>29</v>
      </c>
      <c r="E647">
        <v>9.1</v>
      </c>
      <c r="F647" t="s">
        <v>133</v>
      </c>
      <c r="G647">
        <v>1.06</v>
      </c>
      <c r="H647">
        <v>0.62</v>
      </c>
      <c r="I647">
        <v>0.13</v>
      </c>
      <c r="J647">
        <v>0.25</v>
      </c>
      <c r="K647">
        <v>2.06</v>
      </c>
    </row>
    <row r="648" spans="1:11" x14ac:dyDescent="0.25">
      <c r="A648" t="s">
        <v>658</v>
      </c>
      <c r="B648" t="s">
        <v>92</v>
      </c>
      <c r="C648">
        <v>1998</v>
      </c>
      <c r="D648" t="s">
        <v>73</v>
      </c>
      <c r="E648">
        <v>9</v>
      </c>
      <c r="F648" t="s">
        <v>460</v>
      </c>
      <c r="G648">
        <v>1.37</v>
      </c>
      <c r="H648">
        <v>0.41</v>
      </c>
      <c r="I648">
        <v>0.04</v>
      </c>
      <c r="J648">
        <v>0.04</v>
      </c>
      <c r="K648">
        <v>1.86</v>
      </c>
    </row>
    <row r="649" spans="1:11" x14ac:dyDescent="0.25">
      <c r="A649" t="s">
        <v>659</v>
      </c>
      <c r="B649" t="s">
        <v>92</v>
      </c>
      <c r="C649">
        <v>2000</v>
      </c>
      <c r="D649" t="s">
        <v>29</v>
      </c>
      <c r="E649">
        <v>9.1</v>
      </c>
      <c r="F649" t="s">
        <v>381</v>
      </c>
      <c r="G649">
        <v>1.2</v>
      </c>
      <c r="H649">
        <v>0.27</v>
      </c>
      <c r="I649">
        <v>0.02</v>
      </c>
      <c r="J649">
        <v>0.02</v>
      </c>
      <c r="K649">
        <v>1.51</v>
      </c>
    </row>
    <row r="650" spans="1:11" x14ac:dyDescent="0.25">
      <c r="A650" t="s">
        <v>660</v>
      </c>
      <c r="B650" t="s">
        <v>48</v>
      </c>
      <c r="C650">
        <v>2010</v>
      </c>
      <c r="D650" t="s">
        <v>49</v>
      </c>
      <c r="E650">
        <v>7</v>
      </c>
      <c r="F650" t="s">
        <v>355</v>
      </c>
      <c r="G650">
        <v>0.5</v>
      </c>
      <c r="H650">
        <v>0.7</v>
      </c>
      <c r="I650">
        <v>0.04</v>
      </c>
      <c r="J650">
        <v>0.25</v>
      </c>
      <c r="K650">
        <v>1.49</v>
      </c>
    </row>
    <row r="651" spans="1:11" x14ac:dyDescent="0.25">
      <c r="A651" t="s">
        <v>661</v>
      </c>
      <c r="B651" t="s">
        <v>36</v>
      </c>
      <c r="C651">
        <v>2010</v>
      </c>
      <c r="D651" t="s">
        <v>49</v>
      </c>
      <c r="E651">
        <v>8.1999999999999993</v>
      </c>
      <c r="F651" t="s">
        <v>226</v>
      </c>
      <c r="G651">
        <v>0.75</v>
      </c>
      <c r="H651">
        <v>0.53</v>
      </c>
      <c r="I651">
        <v>0.09</v>
      </c>
      <c r="J651">
        <v>0.13</v>
      </c>
      <c r="K651">
        <v>1.5</v>
      </c>
    </row>
    <row r="652" spans="1:11" x14ac:dyDescent="0.25">
      <c r="A652" t="s">
        <v>662</v>
      </c>
      <c r="B652" t="s">
        <v>48</v>
      </c>
      <c r="C652">
        <v>2011</v>
      </c>
      <c r="D652" t="s">
        <v>73</v>
      </c>
      <c r="E652">
        <v>8.3000000000000007</v>
      </c>
      <c r="F652" t="s">
        <v>70</v>
      </c>
      <c r="G652">
        <v>0.64</v>
      </c>
      <c r="H652">
        <v>0.56999999999999995</v>
      </c>
      <c r="I652">
        <v>0.05</v>
      </c>
      <c r="J652">
        <v>0.22</v>
      </c>
      <c r="K652">
        <v>1.48</v>
      </c>
    </row>
    <row r="653" spans="1:11" x14ac:dyDescent="0.25">
      <c r="A653" t="s">
        <v>663</v>
      </c>
      <c r="B653" t="s">
        <v>92</v>
      </c>
      <c r="C653">
        <v>2000</v>
      </c>
      <c r="D653" t="s">
        <v>1</v>
      </c>
      <c r="E653">
        <v>9.3000000000000007</v>
      </c>
      <c r="F653" t="s">
        <v>14</v>
      </c>
      <c r="G653">
        <v>0.82</v>
      </c>
      <c r="H653">
        <v>0.36</v>
      </c>
      <c r="I653">
        <v>0.25</v>
      </c>
      <c r="J653">
        <v>0.06</v>
      </c>
      <c r="K653">
        <v>1.49</v>
      </c>
    </row>
    <row r="654" spans="1:11" x14ac:dyDescent="0.25">
      <c r="A654" t="s">
        <v>664</v>
      </c>
      <c r="B654" t="s">
        <v>26</v>
      </c>
      <c r="C654">
        <v>2009</v>
      </c>
      <c r="D654" t="s">
        <v>24</v>
      </c>
      <c r="E654">
        <v>5.7</v>
      </c>
      <c r="F654" t="s">
        <v>14</v>
      </c>
      <c r="G654">
        <v>0.56999999999999995</v>
      </c>
      <c r="H654">
        <v>0.43</v>
      </c>
      <c r="I654">
        <v>0.44</v>
      </c>
      <c r="J654">
        <v>0.12</v>
      </c>
      <c r="K654">
        <v>1.56</v>
      </c>
    </row>
    <row r="655" spans="1:11" x14ac:dyDescent="0.25">
      <c r="A655" t="s">
        <v>665</v>
      </c>
      <c r="B655" t="s">
        <v>46</v>
      </c>
      <c r="C655">
        <v>1991</v>
      </c>
      <c r="D655" t="s">
        <v>49</v>
      </c>
      <c r="E655">
        <v>10</v>
      </c>
      <c r="F655" t="s">
        <v>226</v>
      </c>
      <c r="G655">
        <v>0.67</v>
      </c>
      <c r="H655">
        <v>0.17</v>
      </c>
      <c r="I655">
        <v>0.69</v>
      </c>
      <c r="J655">
        <v>0.03</v>
      </c>
      <c r="K655">
        <v>1.56</v>
      </c>
    </row>
    <row r="656" spans="1:11" x14ac:dyDescent="0.25">
      <c r="A656" t="s">
        <v>666</v>
      </c>
      <c r="B656" t="s">
        <v>57</v>
      </c>
      <c r="C656">
        <v>2012</v>
      </c>
      <c r="D656" t="s">
        <v>408</v>
      </c>
      <c r="E656">
        <v>8.4</v>
      </c>
      <c r="F656" t="s">
        <v>14</v>
      </c>
      <c r="G656">
        <v>0.32</v>
      </c>
      <c r="H656">
        <v>1.05</v>
      </c>
      <c r="I656">
        <v>0.36</v>
      </c>
      <c r="J656">
        <v>0.11</v>
      </c>
      <c r="K656">
        <v>1.84</v>
      </c>
    </row>
    <row r="657" spans="1:11" x14ac:dyDescent="0.25">
      <c r="A657" t="s">
        <v>648</v>
      </c>
      <c r="B657" t="s">
        <v>48</v>
      </c>
      <c r="C657">
        <v>2008</v>
      </c>
      <c r="D657" t="s">
        <v>29</v>
      </c>
      <c r="E657">
        <v>8.4</v>
      </c>
      <c r="F657" t="s">
        <v>364</v>
      </c>
      <c r="G657">
        <v>0.72</v>
      </c>
      <c r="H657">
        <v>0.4</v>
      </c>
      <c r="I657">
        <v>0.14000000000000001</v>
      </c>
      <c r="J657">
        <v>0.2</v>
      </c>
      <c r="K657">
        <v>1.46</v>
      </c>
    </row>
    <row r="658" spans="1:11" x14ac:dyDescent="0.25">
      <c r="A658" t="s">
        <v>667</v>
      </c>
      <c r="B658" t="s">
        <v>36</v>
      </c>
      <c r="C658">
        <v>2008</v>
      </c>
      <c r="D658" t="s">
        <v>73</v>
      </c>
      <c r="E658">
        <v>6.6</v>
      </c>
      <c r="F658" t="s">
        <v>74</v>
      </c>
      <c r="G658">
        <v>0.82</v>
      </c>
      <c r="H658">
        <v>0.51</v>
      </c>
      <c r="I658">
        <v>0.01</v>
      </c>
      <c r="J658">
        <v>0.14000000000000001</v>
      </c>
      <c r="K658">
        <v>1.48</v>
      </c>
    </row>
    <row r="659" spans="1:11" x14ac:dyDescent="0.25">
      <c r="A659" t="s">
        <v>668</v>
      </c>
      <c r="B659" t="s">
        <v>66</v>
      </c>
      <c r="C659">
        <v>2004</v>
      </c>
      <c r="D659" t="s">
        <v>1</v>
      </c>
      <c r="E659">
        <v>7.9</v>
      </c>
      <c r="F659" t="s">
        <v>14</v>
      </c>
      <c r="G659">
        <v>0.8</v>
      </c>
      <c r="H659">
        <v>0.05</v>
      </c>
      <c r="I659">
        <v>0.76</v>
      </c>
      <c r="J659">
        <v>0.03</v>
      </c>
      <c r="K659">
        <v>1.64</v>
      </c>
    </row>
    <row r="660" spans="1:11" x14ac:dyDescent="0.25">
      <c r="A660" t="s">
        <v>669</v>
      </c>
      <c r="B660" t="s">
        <v>92</v>
      </c>
      <c r="C660">
        <v>1999</v>
      </c>
      <c r="D660" t="s">
        <v>13</v>
      </c>
      <c r="E660">
        <v>9</v>
      </c>
      <c r="F660" t="s">
        <v>14</v>
      </c>
      <c r="G660">
        <v>0.62</v>
      </c>
      <c r="H660">
        <v>0.18</v>
      </c>
      <c r="I660">
        <v>0.65</v>
      </c>
      <c r="J660">
        <v>0.02</v>
      </c>
      <c r="K660">
        <v>1.47</v>
      </c>
    </row>
    <row r="661" spans="1:11" x14ac:dyDescent="0.25">
      <c r="A661" t="s">
        <v>175</v>
      </c>
      <c r="B661" t="s">
        <v>131</v>
      </c>
      <c r="C661">
        <v>2016</v>
      </c>
      <c r="D661" t="s">
        <v>31</v>
      </c>
      <c r="E661">
        <v>5.5</v>
      </c>
      <c r="F661" t="s">
        <v>576</v>
      </c>
      <c r="G661">
        <v>0.5</v>
      </c>
      <c r="H661">
        <v>0.49</v>
      </c>
      <c r="I661">
        <v>0.38</v>
      </c>
      <c r="J661">
        <v>0.09</v>
      </c>
      <c r="K661">
        <v>1.46</v>
      </c>
    </row>
    <row r="662" spans="1:11" x14ac:dyDescent="0.25">
      <c r="A662" t="s">
        <v>670</v>
      </c>
      <c r="B662" t="s">
        <v>36</v>
      </c>
      <c r="C662">
        <v>2006</v>
      </c>
      <c r="D662" t="s">
        <v>29</v>
      </c>
      <c r="E662">
        <v>8.6</v>
      </c>
      <c r="F662" t="s">
        <v>94</v>
      </c>
      <c r="G662">
        <v>1.33</v>
      </c>
      <c r="H662">
        <v>0.03</v>
      </c>
      <c r="I662">
        <v>0.01</v>
      </c>
      <c r="J662">
        <v>0.1</v>
      </c>
      <c r="K662">
        <v>1.47</v>
      </c>
    </row>
    <row r="663" spans="1:11" x14ac:dyDescent="0.25">
      <c r="A663" t="s">
        <v>671</v>
      </c>
      <c r="B663" t="s">
        <v>151</v>
      </c>
      <c r="C663">
        <v>2001</v>
      </c>
      <c r="D663" t="s">
        <v>408</v>
      </c>
      <c r="E663">
        <v>9</v>
      </c>
      <c r="F663" t="s">
        <v>229</v>
      </c>
      <c r="G663">
        <v>0.95</v>
      </c>
      <c r="H663">
        <v>0.37</v>
      </c>
      <c r="I663">
        <v>0.1</v>
      </c>
      <c r="J663">
        <v>0.04</v>
      </c>
      <c r="K663">
        <v>1.46</v>
      </c>
    </row>
    <row r="664" spans="1:11" x14ac:dyDescent="0.25">
      <c r="A664" t="s">
        <v>672</v>
      </c>
      <c r="B664" t="s">
        <v>36</v>
      </c>
      <c r="C664">
        <v>2008</v>
      </c>
      <c r="D664" t="s">
        <v>73</v>
      </c>
      <c r="E664">
        <v>8.6</v>
      </c>
      <c r="F664" t="s">
        <v>101</v>
      </c>
      <c r="G664">
        <v>0.81</v>
      </c>
      <c r="H664">
        <v>0.46</v>
      </c>
      <c r="I664">
        <v>0.04</v>
      </c>
      <c r="J664">
        <v>0.15</v>
      </c>
      <c r="K664">
        <v>1.46</v>
      </c>
    </row>
    <row r="665" spans="1:11" x14ac:dyDescent="0.25">
      <c r="A665" t="s">
        <v>390</v>
      </c>
      <c r="B665" t="s">
        <v>48</v>
      </c>
      <c r="C665">
        <v>2011</v>
      </c>
      <c r="D665" t="s">
        <v>24</v>
      </c>
      <c r="E665">
        <v>9.3000000000000007</v>
      </c>
      <c r="F665" t="s">
        <v>101</v>
      </c>
      <c r="G665">
        <v>0.78</v>
      </c>
      <c r="H665">
        <v>0.46</v>
      </c>
      <c r="I665">
        <v>0.03</v>
      </c>
      <c r="J665">
        <v>0.18</v>
      </c>
      <c r="K665">
        <v>1.45</v>
      </c>
    </row>
    <row r="666" spans="1:11" x14ac:dyDescent="0.25">
      <c r="A666" t="s">
        <v>673</v>
      </c>
      <c r="B666" t="s">
        <v>36</v>
      </c>
      <c r="C666">
        <v>2011</v>
      </c>
      <c r="D666" t="s">
        <v>73</v>
      </c>
      <c r="E666">
        <v>6.7</v>
      </c>
      <c r="F666" t="s">
        <v>381</v>
      </c>
      <c r="G666">
        <v>0.83</v>
      </c>
      <c r="H666">
        <v>0.48</v>
      </c>
      <c r="I666">
        <v>0.02</v>
      </c>
      <c r="J666">
        <v>0.12</v>
      </c>
      <c r="K666">
        <v>1.45</v>
      </c>
    </row>
    <row r="667" spans="1:11" x14ac:dyDescent="0.25">
      <c r="A667" t="s">
        <v>674</v>
      </c>
      <c r="B667" t="s">
        <v>61</v>
      </c>
      <c r="C667">
        <v>2004</v>
      </c>
      <c r="D667" t="s">
        <v>49</v>
      </c>
      <c r="E667">
        <v>7.1</v>
      </c>
      <c r="F667" t="s">
        <v>226</v>
      </c>
      <c r="G667">
        <v>0.54</v>
      </c>
      <c r="H667">
        <v>0.35</v>
      </c>
      <c r="I667">
        <v>0.46</v>
      </c>
      <c r="J667">
        <v>0.1</v>
      </c>
      <c r="K667">
        <v>1.45</v>
      </c>
    </row>
    <row r="668" spans="1:11" x14ac:dyDescent="0.25">
      <c r="A668" t="s">
        <v>675</v>
      </c>
      <c r="B668" t="s">
        <v>12</v>
      </c>
      <c r="C668">
        <v>2008</v>
      </c>
      <c r="D668" t="s">
        <v>73</v>
      </c>
      <c r="E668">
        <v>6.5</v>
      </c>
      <c r="F668" t="s">
        <v>229</v>
      </c>
      <c r="G668">
        <v>0.77</v>
      </c>
      <c r="H668">
        <v>0.5</v>
      </c>
      <c r="I668">
        <v>0.03</v>
      </c>
      <c r="J668">
        <v>0.15</v>
      </c>
      <c r="K668">
        <v>1.45</v>
      </c>
    </row>
    <row r="669" spans="1:11" x14ac:dyDescent="0.25">
      <c r="A669" t="s">
        <v>426</v>
      </c>
      <c r="B669" t="s">
        <v>48</v>
      </c>
      <c r="C669">
        <v>2008</v>
      </c>
      <c r="D669" t="s">
        <v>73</v>
      </c>
      <c r="E669">
        <v>9.3000000000000007</v>
      </c>
      <c r="F669" t="s">
        <v>355</v>
      </c>
      <c r="G669">
        <v>0.75</v>
      </c>
      <c r="H669">
        <v>0.48</v>
      </c>
      <c r="I669">
        <v>0.01</v>
      </c>
      <c r="J669">
        <v>0.21</v>
      </c>
      <c r="K669">
        <v>1.45</v>
      </c>
    </row>
    <row r="670" spans="1:11" x14ac:dyDescent="0.25">
      <c r="A670" t="s">
        <v>676</v>
      </c>
      <c r="B670" t="s">
        <v>36</v>
      </c>
      <c r="C670">
        <v>2007</v>
      </c>
      <c r="D670" t="s">
        <v>29</v>
      </c>
      <c r="E670">
        <v>7.3</v>
      </c>
      <c r="F670" t="s">
        <v>381</v>
      </c>
      <c r="G670">
        <v>0.92</v>
      </c>
      <c r="H670">
        <v>0.38</v>
      </c>
      <c r="I670">
        <v>0</v>
      </c>
      <c r="J670">
        <v>0.13</v>
      </c>
      <c r="K670">
        <v>1.43</v>
      </c>
    </row>
    <row r="671" spans="1:11" x14ac:dyDescent="0.25">
      <c r="A671" t="s">
        <v>677</v>
      </c>
      <c r="B671" t="s">
        <v>36</v>
      </c>
      <c r="C671">
        <v>2010</v>
      </c>
      <c r="D671" t="s">
        <v>17</v>
      </c>
      <c r="E671">
        <v>5.6</v>
      </c>
      <c r="F671" t="s">
        <v>38</v>
      </c>
      <c r="G671">
        <v>0.92</v>
      </c>
      <c r="H671">
        <v>0.39</v>
      </c>
      <c r="I671">
        <v>0</v>
      </c>
      <c r="J671">
        <v>0.12</v>
      </c>
      <c r="K671">
        <v>1.43</v>
      </c>
    </row>
    <row r="672" spans="1:11" x14ac:dyDescent="0.25">
      <c r="A672" t="s">
        <v>153</v>
      </c>
      <c r="B672" t="s">
        <v>151</v>
      </c>
      <c r="C672">
        <v>2006</v>
      </c>
      <c r="D672" t="s">
        <v>147</v>
      </c>
      <c r="E672">
        <v>9.5</v>
      </c>
      <c r="F672" t="s">
        <v>14</v>
      </c>
      <c r="G672">
        <v>1.1499999999999999</v>
      </c>
      <c r="H672">
        <v>0.36</v>
      </c>
      <c r="I672">
        <v>0.04</v>
      </c>
      <c r="J672">
        <v>0.04</v>
      </c>
      <c r="K672">
        <v>1.59</v>
      </c>
    </row>
    <row r="673" spans="1:11" x14ac:dyDescent="0.25">
      <c r="A673" t="s">
        <v>678</v>
      </c>
      <c r="B673" t="s">
        <v>61</v>
      </c>
      <c r="C673">
        <v>2005</v>
      </c>
      <c r="D673" t="s">
        <v>29</v>
      </c>
      <c r="E673">
        <v>8.5</v>
      </c>
      <c r="F673" t="s">
        <v>133</v>
      </c>
      <c r="G673">
        <v>0.74</v>
      </c>
      <c r="H673">
        <v>0.15</v>
      </c>
      <c r="I673">
        <v>0.13</v>
      </c>
      <c r="J673">
        <v>0.05</v>
      </c>
      <c r="K673">
        <v>1.07</v>
      </c>
    </row>
    <row r="674" spans="1:11" x14ac:dyDescent="0.25">
      <c r="A674" t="s">
        <v>679</v>
      </c>
      <c r="B674" t="s">
        <v>16</v>
      </c>
      <c r="C674">
        <v>2018</v>
      </c>
      <c r="D674" t="s">
        <v>31</v>
      </c>
      <c r="E674">
        <v>7.7</v>
      </c>
      <c r="F674" t="s">
        <v>14</v>
      </c>
      <c r="G674">
        <v>0.44</v>
      </c>
      <c r="H674">
        <v>0.34</v>
      </c>
      <c r="I674">
        <v>0.27</v>
      </c>
      <c r="J674">
        <v>7.0000000000000007E-2</v>
      </c>
      <c r="K674">
        <v>1.1200000000000001</v>
      </c>
    </row>
    <row r="675" spans="1:11" x14ac:dyDescent="0.25">
      <c r="A675" t="s">
        <v>680</v>
      </c>
      <c r="B675" t="s">
        <v>151</v>
      </c>
      <c r="C675">
        <v>2005</v>
      </c>
      <c r="D675" t="s">
        <v>24</v>
      </c>
      <c r="E675">
        <v>6.9</v>
      </c>
      <c r="F675" t="s">
        <v>14</v>
      </c>
      <c r="G675">
        <v>0.71</v>
      </c>
      <c r="H675">
        <v>0.19</v>
      </c>
      <c r="I675">
        <v>0.31</v>
      </c>
      <c r="J675">
        <v>0.03</v>
      </c>
      <c r="K675">
        <v>1.24</v>
      </c>
    </row>
    <row r="676" spans="1:11" x14ac:dyDescent="0.25">
      <c r="A676" t="s">
        <v>384</v>
      </c>
      <c r="B676" t="s">
        <v>151</v>
      </c>
      <c r="C676">
        <v>2004</v>
      </c>
      <c r="D676" t="s">
        <v>1</v>
      </c>
      <c r="E676">
        <v>7.2</v>
      </c>
      <c r="F676" t="s">
        <v>229</v>
      </c>
      <c r="G676">
        <v>1.05</v>
      </c>
      <c r="H676">
        <v>0.44</v>
      </c>
      <c r="I676">
        <v>0.06</v>
      </c>
      <c r="J676">
        <v>0.04</v>
      </c>
      <c r="K676">
        <v>1.59</v>
      </c>
    </row>
    <row r="677" spans="1:11" x14ac:dyDescent="0.25">
      <c r="A677" t="s">
        <v>681</v>
      </c>
      <c r="B677" t="s">
        <v>46</v>
      </c>
      <c r="C677">
        <v>1994</v>
      </c>
      <c r="D677" t="s">
        <v>147</v>
      </c>
      <c r="E677">
        <v>8</v>
      </c>
      <c r="F677" t="s">
        <v>14</v>
      </c>
      <c r="G677">
        <v>0.56999999999999995</v>
      </c>
      <c r="H677">
        <v>0.12</v>
      </c>
      <c r="I677">
        <v>0.71</v>
      </c>
      <c r="J677">
        <v>0.02</v>
      </c>
      <c r="K677">
        <v>1.42</v>
      </c>
    </row>
    <row r="678" spans="1:11" x14ac:dyDescent="0.25">
      <c r="A678" t="s">
        <v>682</v>
      </c>
      <c r="B678" t="s">
        <v>48</v>
      </c>
      <c r="C678">
        <v>2010</v>
      </c>
      <c r="D678" t="s">
        <v>29</v>
      </c>
      <c r="E678">
        <v>8.4</v>
      </c>
      <c r="F678" t="s">
        <v>381</v>
      </c>
      <c r="G678">
        <v>0.8</v>
      </c>
      <c r="H678">
        <v>0.4</v>
      </c>
      <c r="I678">
        <v>0.02</v>
      </c>
      <c r="J678">
        <v>0.19</v>
      </c>
      <c r="K678">
        <v>1.41</v>
      </c>
    </row>
    <row r="679" spans="1:11" x14ac:dyDescent="0.25">
      <c r="A679" t="s">
        <v>683</v>
      </c>
      <c r="B679" t="s">
        <v>12</v>
      </c>
      <c r="C679">
        <v>2006</v>
      </c>
      <c r="D679" t="s">
        <v>31</v>
      </c>
      <c r="E679">
        <v>7.5</v>
      </c>
      <c r="F679" t="s">
        <v>107</v>
      </c>
      <c r="G679">
        <v>1.22</v>
      </c>
      <c r="H679">
        <v>7.0000000000000007E-2</v>
      </c>
      <c r="I679">
        <v>0.02</v>
      </c>
      <c r="J679">
        <v>0.11</v>
      </c>
      <c r="K679">
        <v>1.42</v>
      </c>
    </row>
    <row r="680" spans="1:11" x14ac:dyDescent="0.25">
      <c r="A680" t="s">
        <v>684</v>
      </c>
      <c r="B680" t="s">
        <v>12</v>
      </c>
      <c r="C680">
        <v>2007</v>
      </c>
      <c r="D680" t="s">
        <v>73</v>
      </c>
      <c r="E680">
        <v>9</v>
      </c>
      <c r="F680" t="s">
        <v>14</v>
      </c>
      <c r="G680">
        <v>0.89</v>
      </c>
      <c r="H680">
        <v>0.74</v>
      </c>
      <c r="I680">
        <v>7.0000000000000007E-2</v>
      </c>
      <c r="J680">
        <v>0.09</v>
      </c>
      <c r="K680">
        <v>1.79</v>
      </c>
    </row>
    <row r="681" spans="1:11" x14ac:dyDescent="0.25">
      <c r="A681" t="s">
        <v>685</v>
      </c>
      <c r="B681" t="s">
        <v>57</v>
      </c>
      <c r="C681">
        <v>2016</v>
      </c>
      <c r="D681" t="s">
        <v>40</v>
      </c>
      <c r="E681">
        <v>6.5</v>
      </c>
      <c r="F681" t="s">
        <v>14</v>
      </c>
      <c r="G681">
        <v>0.08</v>
      </c>
      <c r="H681">
        <v>0.67</v>
      </c>
      <c r="I681">
        <v>0.03</v>
      </c>
      <c r="J681">
        <v>0.05</v>
      </c>
      <c r="K681">
        <v>0.83000000000000007</v>
      </c>
    </row>
    <row r="682" spans="1:11" x14ac:dyDescent="0.25">
      <c r="A682" t="s">
        <v>686</v>
      </c>
      <c r="B682" t="s">
        <v>57</v>
      </c>
      <c r="C682">
        <v>2014</v>
      </c>
      <c r="D682" t="s">
        <v>24</v>
      </c>
      <c r="E682">
        <v>8.1999999999999993</v>
      </c>
      <c r="F682" t="s">
        <v>14</v>
      </c>
      <c r="G682">
        <v>0.5</v>
      </c>
      <c r="H682">
        <v>0.34</v>
      </c>
      <c r="I682">
        <v>0.49</v>
      </c>
      <c r="J682">
        <v>0.08</v>
      </c>
      <c r="K682">
        <v>1.41</v>
      </c>
    </row>
    <row r="683" spans="1:11" x14ac:dyDescent="0.25">
      <c r="A683" t="s">
        <v>687</v>
      </c>
      <c r="B683" t="s">
        <v>57</v>
      </c>
      <c r="C683">
        <v>2011</v>
      </c>
      <c r="D683" t="s">
        <v>49</v>
      </c>
      <c r="E683">
        <v>5.3</v>
      </c>
      <c r="F683" t="s">
        <v>14</v>
      </c>
      <c r="G683">
        <v>0.47</v>
      </c>
      <c r="H683">
        <v>0.26</v>
      </c>
      <c r="I683">
        <v>0.35</v>
      </c>
      <c r="J683">
        <v>7.0000000000000007E-2</v>
      </c>
      <c r="K683">
        <v>1.1499999999999999</v>
      </c>
    </row>
    <row r="684" spans="1:11" x14ac:dyDescent="0.25">
      <c r="A684" t="s">
        <v>688</v>
      </c>
      <c r="B684" t="s">
        <v>61</v>
      </c>
      <c r="C684">
        <v>2001</v>
      </c>
      <c r="D684" t="s">
        <v>49</v>
      </c>
      <c r="E684">
        <v>8.4</v>
      </c>
      <c r="F684" t="s">
        <v>226</v>
      </c>
      <c r="G684">
        <v>1.08</v>
      </c>
      <c r="H684">
        <v>0.7</v>
      </c>
      <c r="I684">
        <v>0.34</v>
      </c>
      <c r="J684">
        <v>0.21</v>
      </c>
      <c r="K684">
        <v>2.33</v>
      </c>
    </row>
    <row r="685" spans="1:11" x14ac:dyDescent="0.25">
      <c r="A685" t="s">
        <v>689</v>
      </c>
      <c r="B685" t="s">
        <v>61</v>
      </c>
      <c r="C685">
        <v>2004</v>
      </c>
      <c r="D685" t="s">
        <v>24</v>
      </c>
      <c r="E685">
        <v>7.8</v>
      </c>
      <c r="F685" t="s">
        <v>172</v>
      </c>
      <c r="G685">
        <v>0.8</v>
      </c>
      <c r="H685">
        <v>0.21</v>
      </c>
      <c r="I685">
        <v>0.55000000000000004</v>
      </c>
      <c r="J685">
        <v>0.15</v>
      </c>
      <c r="K685">
        <v>1.71</v>
      </c>
    </row>
    <row r="686" spans="1:11" x14ac:dyDescent="0.25">
      <c r="A686" t="s">
        <v>639</v>
      </c>
      <c r="B686" t="s">
        <v>36</v>
      </c>
      <c r="C686">
        <v>2011</v>
      </c>
      <c r="D686" t="s">
        <v>1</v>
      </c>
      <c r="E686">
        <v>7.7</v>
      </c>
      <c r="F686" t="s">
        <v>229</v>
      </c>
      <c r="G686">
        <v>0.71</v>
      </c>
      <c r="H686">
        <v>0.54</v>
      </c>
      <c r="I686">
        <v>0</v>
      </c>
      <c r="J686">
        <v>0.13</v>
      </c>
      <c r="K686">
        <v>1.38</v>
      </c>
    </row>
    <row r="687" spans="1:11" x14ac:dyDescent="0.25">
      <c r="A687" t="s">
        <v>690</v>
      </c>
      <c r="B687" t="s">
        <v>36</v>
      </c>
      <c r="C687">
        <v>2007</v>
      </c>
      <c r="D687" t="s">
        <v>40</v>
      </c>
      <c r="E687">
        <v>8.1</v>
      </c>
      <c r="F687" t="s">
        <v>364</v>
      </c>
      <c r="G687">
        <v>0.69</v>
      </c>
      <c r="H687">
        <v>0.04</v>
      </c>
      <c r="I687">
        <v>0.22</v>
      </c>
      <c r="J687">
        <v>7.0000000000000007E-2</v>
      </c>
      <c r="K687">
        <v>1.02</v>
      </c>
    </row>
    <row r="688" spans="1:11" x14ac:dyDescent="0.25">
      <c r="A688" t="s">
        <v>640</v>
      </c>
      <c r="B688" t="s">
        <v>48</v>
      </c>
      <c r="C688">
        <v>2008</v>
      </c>
      <c r="D688" t="s">
        <v>73</v>
      </c>
      <c r="E688">
        <v>8.4</v>
      </c>
      <c r="F688" t="s">
        <v>107</v>
      </c>
      <c r="G688">
        <v>0.43</v>
      </c>
      <c r="H688">
        <v>0.69</v>
      </c>
      <c r="I688">
        <v>0.01</v>
      </c>
      <c r="J688">
        <v>0.26</v>
      </c>
      <c r="K688">
        <v>1.39</v>
      </c>
    </row>
    <row r="689" spans="1:11" x14ac:dyDescent="0.25">
      <c r="A689" t="s">
        <v>691</v>
      </c>
      <c r="B689" t="s">
        <v>36</v>
      </c>
      <c r="C689">
        <v>2011</v>
      </c>
      <c r="D689" t="s">
        <v>73</v>
      </c>
      <c r="E689">
        <v>8.8000000000000007</v>
      </c>
      <c r="F689" t="s">
        <v>172</v>
      </c>
      <c r="G689">
        <v>0.77</v>
      </c>
      <c r="H689">
        <v>0.47</v>
      </c>
      <c r="I689">
        <v>0.02</v>
      </c>
      <c r="J689">
        <v>0.12</v>
      </c>
      <c r="K689">
        <v>1.38</v>
      </c>
    </row>
    <row r="690" spans="1:11" x14ac:dyDescent="0.25">
      <c r="A690" t="s">
        <v>692</v>
      </c>
      <c r="B690" t="s">
        <v>57</v>
      </c>
      <c r="C690">
        <v>2013</v>
      </c>
      <c r="D690" t="s">
        <v>24</v>
      </c>
      <c r="E690">
        <v>5.9</v>
      </c>
      <c r="F690" t="s">
        <v>14</v>
      </c>
      <c r="G690">
        <v>0.44</v>
      </c>
      <c r="H690">
        <v>0.32</v>
      </c>
      <c r="I690">
        <v>0.47</v>
      </c>
      <c r="J690">
        <v>7.0000000000000007E-2</v>
      </c>
      <c r="K690">
        <v>1.3</v>
      </c>
    </row>
    <row r="691" spans="1:11" x14ac:dyDescent="0.25">
      <c r="A691" t="s">
        <v>691</v>
      </c>
      <c r="B691" t="s">
        <v>48</v>
      </c>
      <c r="C691">
        <v>2011</v>
      </c>
      <c r="D691" t="s">
        <v>73</v>
      </c>
      <c r="E691">
        <v>8.8000000000000007</v>
      </c>
      <c r="F691" t="s">
        <v>172</v>
      </c>
      <c r="G691">
        <v>0.5</v>
      </c>
      <c r="H691">
        <v>0.6</v>
      </c>
      <c r="I691">
        <v>7.0000000000000007E-2</v>
      </c>
      <c r="J691">
        <v>0.22</v>
      </c>
      <c r="K691">
        <v>1.39</v>
      </c>
    </row>
    <row r="692" spans="1:11" x14ac:dyDescent="0.25">
      <c r="A692" t="s">
        <v>693</v>
      </c>
      <c r="B692" t="s">
        <v>36</v>
      </c>
      <c r="C692">
        <v>2011</v>
      </c>
      <c r="D692" t="s">
        <v>73</v>
      </c>
      <c r="E692">
        <v>8.6999999999999993</v>
      </c>
      <c r="F692" t="s">
        <v>101</v>
      </c>
      <c r="G692">
        <v>0.73</v>
      </c>
      <c r="H692">
        <v>0.5</v>
      </c>
      <c r="I692">
        <v>0.02</v>
      </c>
      <c r="J692">
        <v>0.13</v>
      </c>
      <c r="K692">
        <v>1.38</v>
      </c>
    </row>
    <row r="693" spans="1:11" x14ac:dyDescent="0.25">
      <c r="A693" t="s">
        <v>661</v>
      </c>
      <c r="B693" t="s">
        <v>48</v>
      </c>
      <c r="C693">
        <v>2010</v>
      </c>
      <c r="D693" t="s">
        <v>49</v>
      </c>
      <c r="E693">
        <v>8.1</v>
      </c>
      <c r="F693" t="s">
        <v>226</v>
      </c>
      <c r="G693">
        <v>0.43</v>
      </c>
      <c r="H693">
        <v>0.56999999999999995</v>
      </c>
      <c r="I693">
        <v>0.15</v>
      </c>
      <c r="J693">
        <v>0.22</v>
      </c>
      <c r="K693">
        <v>1.37</v>
      </c>
    </row>
    <row r="694" spans="1:11" x14ac:dyDescent="0.25">
      <c r="A694" t="s">
        <v>514</v>
      </c>
      <c r="B694" t="s">
        <v>131</v>
      </c>
      <c r="C694">
        <v>2014</v>
      </c>
      <c r="D694" t="s">
        <v>408</v>
      </c>
      <c r="E694">
        <v>7.7</v>
      </c>
      <c r="F694" t="s">
        <v>14</v>
      </c>
      <c r="G694">
        <v>0.64</v>
      </c>
      <c r="H694">
        <v>0.46</v>
      </c>
      <c r="I694">
        <v>0.2</v>
      </c>
      <c r="J694">
        <v>0.11</v>
      </c>
      <c r="K694">
        <v>1.41</v>
      </c>
    </row>
    <row r="695" spans="1:11" x14ac:dyDescent="0.25">
      <c r="A695" t="s">
        <v>694</v>
      </c>
      <c r="B695" t="s">
        <v>92</v>
      </c>
      <c r="C695">
        <v>2001</v>
      </c>
      <c r="D695" t="s">
        <v>24</v>
      </c>
      <c r="E695">
        <v>9.1</v>
      </c>
      <c r="F695" t="s">
        <v>14</v>
      </c>
      <c r="G695">
        <v>0.57999999999999996</v>
      </c>
      <c r="H695">
        <v>0.18</v>
      </c>
      <c r="I695">
        <v>0.59</v>
      </c>
      <c r="J695">
        <v>0.02</v>
      </c>
      <c r="K695">
        <v>1.37</v>
      </c>
    </row>
    <row r="696" spans="1:11" x14ac:dyDescent="0.25">
      <c r="A696" t="s">
        <v>544</v>
      </c>
      <c r="B696" t="s">
        <v>36</v>
      </c>
      <c r="C696">
        <v>2011</v>
      </c>
      <c r="D696" t="s">
        <v>17</v>
      </c>
      <c r="E696">
        <v>5.5</v>
      </c>
      <c r="F696" t="s">
        <v>101</v>
      </c>
      <c r="G696">
        <v>0.63</v>
      </c>
      <c r="H696">
        <v>0.56999999999999995</v>
      </c>
      <c r="I696">
        <v>0</v>
      </c>
      <c r="J696">
        <v>0.16</v>
      </c>
      <c r="K696">
        <v>1.36</v>
      </c>
    </row>
    <row r="697" spans="1:11" x14ac:dyDescent="0.25">
      <c r="A697" t="s">
        <v>695</v>
      </c>
      <c r="B697" t="s">
        <v>52</v>
      </c>
      <c r="C697">
        <v>2017</v>
      </c>
      <c r="D697" t="s">
        <v>73</v>
      </c>
      <c r="E697">
        <v>9</v>
      </c>
      <c r="F697" t="s">
        <v>120</v>
      </c>
      <c r="G697">
        <v>0.55000000000000004</v>
      </c>
      <c r="H697">
        <v>0.57999999999999996</v>
      </c>
      <c r="I697">
        <v>0.01</v>
      </c>
      <c r="J697">
        <v>0.22</v>
      </c>
      <c r="K697">
        <v>1.36</v>
      </c>
    </row>
    <row r="698" spans="1:11" x14ac:dyDescent="0.25">
      <c r="A698" t="s">
        <v>696</v>
      </c>
      <c r="B698" t="s">
        <v>57</v>
      </c>
      <c r="C698">
        <v>2012</v>
      </c>
      <c r="D698" t="s">
        <v>49</v>
      </c>
      <c r="E698">
        <v>8</v>
      </c>
      <c r="F698" t="s">
        <v>14</v>
      </c>
      <c r="G698">
        <v>0.48</v>
      </c>
      <c r="H698">
        <v>0.36</v>
      </c>
      <c r="I698">
        <v>0.37</v>
      </c>
      <c r="J698">
        <v>7.0000000000000007E-2</v>
      </c>
      <c r="K698">
        <v>1.28</v>
      </c>
    </row>
    <row r="699" spans="1:11" x14ac:dyDescent="0.25">
      <c r="A699" t="s">
        <v>697</v>
      </c>
      <c r="B699" t="s">
        <v>57</v>
      </c>
      <c r="C699">
        <v>2015</v>
      </c>
      <c r="D699" t="s">
        <v>147</v>
      </c>
      <c r="E699">
        <v>7.4</v>
      </c>
      <c r="F699" t="s">
        <v>14</v>
      </c>
      <c r="G699">
        <v>0.61</v>
      </c>
      <c r="H699">
        <v>0.34</v>
      </c>
      <c r="I699">
        <v>0.19</v>
      </c>
      <c r="J699">
        <v>0.09</v>
      </c>
      <c r="K699">
        <v>1.23</v>
      </c>
    </row>
    <row r="700" spans="1:11" x14ac:dyDescent="0.25">
      <c r="A700" t="s">
        <v>698</v>
      </c>
      <c r="B700" t="s">
        <v>26</v>
      </c>
      <c r="C700">
        <v>2009</v>
      </c>
      <c r="D700" t="s">
        <v>408</v>
      </c>
      <c r="E700">
        <v>6.6</v>
      </c>
      <c r="F700" t="s">
        <v>195</v>
      </c>
      <c r="G700">
        <v>0.79</v>
      </c>
      <c r="H700">
        <v>0.42</v>
      </c>
      <c r="I700">
        <v>0.01</v>
      </c>
      <c r="J700">
        <v>0.13</v>
      </c>
      <c r="K700">
        <v>1.35</v>
      </c>
    </row>
    <row r="701" spans="1:11" x14ac:dyDescent="0.25">
      <c r="A701" t="s">
        <v>699</v>
      </c>
      <c r="B701" t="s">
        <v>48</v>
      </c>
      <c r="C701">
        <v>2011</v>
      </c>
      <c r="D701" t="s">
        <v>29</v>
      </c>
      <c r="E701">
        <v>8.1999999999999993</v>
      </c>
      <c r="F701" t="s">
        <v>226</v>
      </c>
      <c r="G701">
        <v>0.81</v>
      </c>
      <c r="H701">
        <v>0.28000000000000003</v>
      </c>
      <c r="I701">
        <v>0.11</v>
      </c>
      <c r="J701">
        <v>0.15</v>
      </c>
      <c r="K701">
        <v>1.35</v>
      </c>
    </row>
    <row r="702" spans="1:11" x14ac:dyDescent="0.25">
      <c r="A702" t="s">
        <v>700</v>
      </c>
      <c r="B702" t="s">
        <v>12</v>
      </c>
      <c r="C702">
        <v>2010</v>
      </c>
      <c r="D702" t="s">
        <v>49</v>
      </c>
      <c r="E702">
        <v>7.7</v>
      </c>
      <c r="F702" t="s">
        <v>14</v>
      </c>
      <c r="G702">
        <v>0.85</v>
      </c>
      <c r="H702">
        <v>0.28000000000000003</v>
      </c>
      <c r="I702">
        <v>0.13</v>
      </c>
      <c r="J702">
        <v>0.1</v>
      </c>
      <c r="K702">
        <v>1.36</v>
      </c>
    </row>
    <row r="703" spans="1:11" x14ac:dyDescent="0.25">
      <c r="A703" t="s">
        <v>565</v>
      </c>
      <c r="B703" t="s">
        <v>36</v>
      </c>
      <c r="C703">
        <v>2008</v>
      </c>
      <c r="D703" t="s">
        <v>17</v>
      </c>
      <c r="E703">
        <v>8.9</v>
      </c>
      <c r="F703" t="s">
        <v>101</v>
      </c>
      <c r="G703">
        <v>0.63</v>
      </c>
      <c r="H703">
        <v>0.56999999999999995</v>
      </c>
      <c r="I703">
        <v>0.01</v>
      </c>
      <c r="J703">
        <v>0.14000000000000001</v>
      </c>
      <c r="K703">
        <v>1.35</v>
      </c>
    </row>
    <row r="704" spans="1:11" x14ac:dyDescent="0.25">
      <c r="A704" t="s">
        <v>701</v>
      </c>
      <c r="B704" t="s">
        <v>151</v>
      </c>
      <c r="C704">
        <v>2003</v>
      </c>
      <c r="D704" t="s">
        <v>17</v>
      </c>
      <c r="E704">
        <v>6.4</v>
      </c>
      <c r="F704" t="s">
        <v>14</v>
      </c>
      <c r="G704">
        <v>1.01</v>
      </c>
      <c r="H704">
        <v>0.11</v>
      </c>
      <c r="I704">
        <v>0.45</v>
      </c>
      <c r="J704">
        <v>0.04</v>
      </c>
      <c r="K704">
        <v>1.61</v>
      </c>
    </row>
    <row r="705" spans="1:11" x14ac:dyDescent="0.25">
      <c r="A705" t="s">
        <v>435</v>
      </c>
      <c r="B705" t="s">
        <v>151</v>
      </c>
      <c r="C705">
        <v>2002</v>
      </c>
      <c r="D705" t="s">
        <v>49</v>
      </c>
      <c r="E705">
        <v>8.9</v>
      </c>
      <c r="F705" t="s">
        <v>226</v>
      </c>
      <c r="G705">
        <v>0.63</v>
      </c>
      <c r="H705">
        <v>0.38</v>
      </c>
      <c r="I705">
        <v>0.35</v>
      </c>
      <c r="J705">
        <v>0.05</v>
      </c>
      <c r="K705">
        <v>1.41</v>
      </c>
    </row>
    <row r="706" spans="1:11" x14ac:dyDescent="0.25">
      <c r="A706" t="s">
        <v>454</v>
      </c>
      <c r="B706" t="s">
        <v>143</v>
      </c>
      <c r="C706">
        <v>2008</v>
      </c>
      <c r="D706" t="s">
        <v>13</v>
      </c>
      <c r="E706">
        <v>8.1</v>
      </c>
      <c r="F706" t="s">
        <v>94</v>
      </c>
      <c r="G706">
        <v>0.23</v>
      </c>
      <c r="H706">
        <v>0.73</v>
      </c>
      <c r="I706">
        <v>0.02</v>
      </c>
      <c r="J706">
        <v>0.37</v>
      </c>
      <c r="K706">
        <v>1.35</v>
      </c>
    </row>
    <row r="707" spans="1:11" x14ac:dyDescent="0.25">
      <c r="A707" t="s">
        <v>476</v>
      </c>
      <c r="B707" t="s">
        <v>48</v>
      </c>
      <c r="C707">
        <v>2008</v>
      </c>
      <c r="D707" t="s">
        <v>73</v>
      </c>
      <c r="E707">
        <v>8.1999999999999993</v>
      </c>
      <c r="F707" t="s">
        <v>107</v>
      </c>
      <c r="G707">
        <v>0.66</v>
      </c>
      <c r="H707">
        <v>0.45</v>
      </c>
      <c r="I707">
        <v>0.04</v>
      </c>
      <c r="J707">
        <v>0.2</v>
      </c>
      <c r="K707">
        <v>1.35</v>
      </c>
    </row>
    <row r="708" spans="1:11" x14ac:dyDescent="0.25">
      <c r="A708" t="s">
        <v>643</v>
      </c>
      <c r="B708" t="s">
        <v>36</v>
      </c>
      <c r="C708">
        <v>2008</v>
      </c>
      <c r="D708" t="s">
        <v>49</v>
      </c>
      <c r="E708">
        <v>8.5</v>
      </c>
      <c r="F708" t="s">
        <v>226</v>
      </c>
      <c r="G708">
        <v>0.79</v>
      </c>
      <c r="H708">
        <v>0.34</v>
      </c>
      <c r="I708">
        <v>0.08</v>
      </c>
      <c r="J708">
        <v>0.13</v>
      </c>
      <c r="K708">
        <v>1.34</v>
      </c>
    </row>
    <row r="709" spans="1:11" x14ac:dyDescent="0.25">
      <c r="A709" t="s">
        <v>702</v>
      </c>
      <c r="B709" t="s">
        <v>48</v>
      </c>
      <c r="C709">
        <v>2010</v>
      </c>
      <c r="D709" t="s">
        <v>17</v>
      </c>
      <c r="E709">
        <v>8</v>
      </c>
      <c r="F709" t="s">
        <v>703</v>
      </c>
      <c r="G709">
        <v>0.25</v>
      </c>
      <c r="H709">
        <v>0.75</v>
      </c>
      <c r="I709">
        <v>0.08</v>
      </c>
      <c r="J709">
        <v>0.26</v>
      </c>
      <c r="K709">
        <v>1.34</v>
      </c>
    </row>
    <row r="710" spans="1:11" x14ac:dyDescent="0.25">
      <c r="A710" t="s">
        <v>704</v>
      </c>
      <c r="B710" t="s">
        <v>48</v>
      </c>
      <c r="C710">
        <v>2011</v>
      </c>
      <c r="D710" t="s">
        <v>147</v>
      </c>
      <c r="E710">
        <v>9</v>
      </c>
      <c r="F710" t="s">
        <v>70</v>
      </c>
      <c r="G710">
        <v>0.67</v>
      </c>
      <c r="H710">
        <v>0.36</v>
      </c>
      <c r="I710">
        <v>0.13</v>
      </c>
      <c r="J710">
        <v>0.18</v>
      </c>
      <c r="K710">
        <v>1.34</v>
      </c>
    </row>
    <row r="711" spans="1:11" x14ac:dyDescent="0.25">
      <c r="A711" t="s">
        <v>705</v>
      </c>
      <c r="B711" t="s">
        <v>151</v>
      </c>
      <c r="C711">
        <v>2005</v>
      </c>
      <c r="D711" t="s">
        <v>1</v>
      </c>
      <c r="E711">
        <v>7.9</v>
      </c>
      <c r="F711" t="s">
        <v>14</v>
      </c>
      <c r="G711">
        <v>0.84</v>
      </c>
      <c r="H711">
        <v>0.22</v>
      </c>
      <c r="I711">
        <v>0.24</v>
      </c>
      <c r="J711">
        <v>0.04</v>
      </c>
      <c r="K711">
        <v>1.34</v>
      </c>
    </row>
    <row r="712" spans="1:11" x14ac:dyDescent="0.25">
      <c r="A712" t="s">
        <v>620</v>
      </c>
      <c r="B712" t="s">
        <v>61</v>
      </c>
      <c r="C712">
        <v>2006</v>
      </c>
      <c r="D712" t="s">
        <v>17</v>
      </c>
      <c r="E712">
        <v>7.7</v>
      </c>
      <c r="F712" t="s">
        <v>101</v>
      </c>
      <c r="G712">
        <v>1.22</v>
      </c>
      <c r="H712">
        <v>0.05</v>
      </c>
      <c r="I712">
        <v>0.05</v>
      </c>
      <c r="J712">
        <v>0.01</v>
      </c>
      <c r="K712">
        <v>1.33</v>
      </c>
    </row>
    <row r="713" spans="1:11" x14ac:dyDescent="0.25">
      <c r="A713" t="s">
        <v>672</v>
      </c>
      <c r="B713" t="s">
        <v>48</v>
      </c>
      <c r="C713">
        <v>2008</v>
      </c>
      <c r="D713" t="s">
        <v>73</v>
      </c>
      <c r="E713">
        <v>8.6</v>
      </c>
      <c r="F713" t="s">
        <v>101</v>
      </c>
      <c r="G713">
        <v>0.76</v>
      </c>
      <c r="H713">
        <v>0.36</v>
      </c>
      <c r="I713">
        <v>0.05</v>
      </c>
      <c r="J713">
        <v>0.17</v>
      </c>
      <c r="K713">
        <v>1.34</v>
      </c>
    </row>
    <row r="714" spans="1:11" x14ac:dyDescent="0.25">
      <c r="A714" t="s">
        <v>693</v>
      </c>
      <c r="B714" t="s">
        <v>48</v>
      </c>
      <c r="C714">
        <v>2011</v>
      </c>
      <c r="D714" t="s">
        <v>73</v>
      </c>
      <c r="E714">
        <v>8.8000000000000007</v>
      </c>
      <c r="F714" t="s">
        <v>101</v>
      </c>
      <c r="G714">
        <v>0.48</v>
      </c>
      <c r="H714">
        <v>0.56999999999999995</v>
      </c>
      <c r="I714">
        <v>0.06</v>
      </c>
      <c r="J714">
        <v>0.22</v>
      </c>
      <c r="K714">
        <v>1.33</v>
      </c>
    </row>
    <row r="715" spans="1:11" x14ac:dyDescent="0.25">
      <c r="A715" t="s">
        <v>706</v>
      </c>
      <c r="B715" t="s">
        <v>36</v>
      </c>
      <c r="C715">
        <v>2010</v>
      </c>
      <c r="D715" t="s">
        <v>49</v>
      </c>
      <c r="E715">
        <v>8.3000000000000007</v>
      </c>
      <c r="F715" t="s">
        <v>38</v>
      </c>
      <c r="G715">
        <v>0.66</v>
      </c>
      <c r="H715">
        <v>0.5</v>
      </c>
      <c r="I715">
        <v>0.05</v>
      </c>
      <c r="J715">
        <v>0.12</v>
      </c>
      <c r="K715">
        <v>1.33</v>
      </c>
    </row>
    <row r="716" spans="1:11" x14ac:dyDescent="0.25">
      <c r="A716" t="s">
        <v>269</v>
      </c>
      <c r="B716" t="s">
        <v>66</v>
      </c>
      <c r="C716">
        <v>2002</v>
      </c>
      <c r="D716" t="s">
        <v>1</v>
      </c>
      <c r="E716">
        <v>7.9</v>
      </c>
      <c r="F716" t="s">
        <v>74</v>
      </c>
      <c r="G716">
        <v>0.92</v>
      </c>
      <c r="H716">
        <v>0.35</v>
      </c>
      <c r="I716">
        <v>0.01</v>
      </c>
      <c r="J716">
        <v>0.05</v>
      </c>
      <c r="K716">
        <v>1.33</v>
      </c>
    </row>
    <row r="717" spans="1:11" x14ac:dyDescent="0.25">
      <c r="A717" t="s">
        <v>234</v>
      </c>
      <c r="B717" t="s">
        <v>23</v>
      </c>
      <c r="C717">
        <v>2000</v>
      </c>
      <c r="D717" t="s">
        <v>13</v>
      </c>
      <c r="E717">
        <v>7.1</v>
      </c>
      <c r="F717" t="s">
        <v>74</v>
      </c>
      <c r="G717">
        <v>0.9</v>
      </c>
      <c r="H717">
        <v>0.38</v>
      </c>
      <c r="I717">
        <v>0.01</v>
      </c>
      <c r="J717">
        <v>0.05</v>
      </c>
      <c r="K717">
        <v>1.34</v>
      </c>
    </row>
    <row r="718" spans="1:11" x14ac:dyDescent="0.25">
      <c r="A718" t="s">
        <v>707</v>
      </c>
      <c r="B718" t="s">
        <v>26</v>
      </c>
      <c r="C718">
        <v>2009</v>
      </c>
      <c r="D718" t="s">
        <v>147</v>
      </c>
      <c r="E718">
        <v>9.5</v>
      </c>
      <c r="F718" t="s">
        <v>50</v>
      </c>
      <c r="G718">
        <v>0.57999999999999996</v>
      </c>
      <c r="H718">
        <v>0.56000000000000005</v>
      </c>
      <c r="I718">
        <v>0.05</v>
      </c>
      <c r="J718">
        <v>0.14000000000000001</v>
      </c>
      <c r="K718">
        <v>1.33</v>
      </c>
    </row>
    <row r="719" spans="1:11" x14ac:dyDescent="0.25">
      <c r="A719" t="s">
        <v>676</v>
      </c>
      <c r="B719" t="s">
        <v>48</v>
      </c>
      <c r="C719">
        <v>2007</v>
      </c>
      <c r="D719" t="s">
        <v>29</v>
      </c>
      <c r="E719">
        <v>7.3</v>
      </c>
      <c r="F719" t="s">
        <v>381</v>
      </c>
      <c r="G719">
        <v>0.62</v>
      </c>
      <c r="H719">
        <v>0.5</v>
      </c>
      <c r="I719">
        <v>0.01</v>
      </c>
      <c r="J719">
        <v>0.2</v>
      </c>
      <c r="K719">
        <v>1.33</v>
      </c>
    </row>
    <row r="720" spans="1:11" x14ac:dyDescent="0.25">
      <c r="A720" t="s">
        <v>682</v>
      </c>
      <c r="B720" t="s">
        <v>36</v>
      </c>
      <c r="C720">
        <v>2010</v>
      </c>
      <c r="D720" t="s">
        <v>29</v>
      </c>
      <c r="E720">
        <v>8.6</v>
      </c>
      <c r="F720" t="s">
        <v>381</v>
      </c>
      <c r="G720">
        <v>0.9</v>
      </c>
      <c r="H720">
        <v>0.31</v>
      </c>
      <c r="I720">
        <v>0</v>
      </c>
      <c r="J720">
        <v>0.11</v>
      </c>
      <c r="K720">
        <v>1.32</v>
      </c>
    </row>
    <row r="721" spans="1:11" x14ac:dyDescent="0.25">
      <c r="A721" t="s">
        <v>708</v>
      </c>
      <c r="B721" t="s">
        <v>52</v>
      </c>
      <c r="C721">
        <v>2018</v>
      </c>
      <c r="D721" t="s">
        <v>24</v>
      </c>
      <c r="E721">
        <v>5.0999999999999996</v>
      </c>
      <c r="F721" t="s">
        <v>120</v>
      </c>
      <c r="G721">
        <v>0.52</v>
      </c>
      <c r="H721">
        <v>0.49</v>
      </c>
      <c r="I721">
        <v>0.1</v>
      </c>
      <c r="J721">
        <v>0.2</v>
      </c>
      <c r="K721">
        <v>1.31</v>
      </c>
    </row>
    <row r="722" spans="1:11" x14ac:dyDescent="0.25">
      <c r="A722" t="s">
        <v>709</v>
      </c>
      <c r="B722" t="s">
        <v>143</v>
      </c>
      <c r="C722">
        <v>2005</v>
      </c>
      <c r="D722" t="s">
        <v>17</v>
      </c>
      <c r="E722">
        <v>7.6</v>
      </c>
      <c r="F722" t="s">
        <v>101</v>
      </c>
      <c r="G722">
        <v>0.69</v>
      </c>
      <c r="H722">
        <v>0.38</v>
      </c>
      <c r="I722">
        <v>0.02</v>
      </c>
      <c r="J722">
        <v>0.24</v>
      </c>
      <c r="K722">
        <v>1.33</v>
      </c>
    </row>
    <row r="723" spans="1:11" x14ac:dyDescent="0.25">
      <c r="A723" t="s">
        <v>710</v>
      </c>
      <c r="B723" t="s">
        <v>48</v>
      </c>
      <c r="C723">
        <v>2010</v>
      </c>
      <c r="D723" t="s">
        <v>73</v>
      </c>
      <c r="E723">
        <v>7.4</v>
      </c>
      <c r="F723" t="s">
        <v>70</v>
      </c>
      <c r="G723">
        <v>0.77</v>
      </c>
      <c r="H723">
        <v>0.3</v>
      </c>
      <c r="I723">
        <v>0.09</v>
      </c>
      <c r="J723">
        <v>0.16</v>
      </c>
      <c r="K723">
        <v>1.32</v>
      </c>
    </row>
    <row r="724" spans="1:11" x14ac:dyDescent="0.25">
      <c r="A724" t="s">
        <v>631</v>
      </c>
      <c r="B724" t="s">
        <v>48</v>
      </c>
      <c r="C724">
        <v>2011</v>
      </c>
      <c r="D724" t="s">
        <v>73</v>
      </c>
      <c r="E724">
        <v>7.9</v>
      </c>
      <c r="F724" t="s">
        <v>120</v>
      </c>
      <c r="G724">
        <v>0.47</v>
      </c>
      <c r="H724">
        <v>0.59</v>
      </c>
      <c r="I724">
        <v>0.06</v>
      </c>
      <c r="J724">
        <v>0.2</v>
      </c>
      <c r="K724">
        <v>1.32</v>
      </c>
    </row>
    <row r="725" spans="1:11" x14ac:dyDescent="0.25">
      <c r="A725" t="s">
        <v>711</v>
      </c>
      <c r="B725" t="s">
        <v>61</v>
      </c>
      <c r="C725">
        <v>2006</v>
      </c>
      <c r="D725" t="s">
        <v>13</v>
      </c>
      <c r="E725">
        <v>6.3</v>
      </c>
      <c r="F725" t="s">
        <v>94</v>
      </c>
      <c r="G725">
        <v>1.07</v>
      </c>
      <c r="H725">
        <v>0.04</v>
      </c>
      <c r="I725">
        <v>0.02</v>
      </c>
      <c r="J725">
        <v>0.17</v>
      </c>
      <c r="K725">
        <v>1.3</v>
      </c>
    </row>
    <row r="726" spans="1:11" x14ac:dyDescent="0.25">
      <c r="A726" t="s">
        <v>712</v>
      </c>
      <c r="B726" t="s">
        <v>61</v>
      </c>
      <c r="C726">
        <v>2005</v>
      </c>
      <c r="D726" t="s">
        <v>49</v>
      </c>
      <c r="E726">
        <v>8.6</v>
      </c>
      <c r="F726" t="s">
        <v>226</v>
      </c>
      <c r="G726">
        <v>0.99</v>
      </c>
      <c r="H726">
        <v>0.63</v>
      </c>
      <c r="I726">
        <v>0.28999999999999998</v>
      </c>
      <c r="J726">
        <v>0.19</v>
      </c>
      <c r="K726">
        <v>2.1</v>
      </c>
    </row>
    <row r="727" spans="1:11" x14ac:dyDescent="0.25">
      <c r="A727" t="s">
        <v>713</v>
      </c>
      <c r="B727" t="s">
        <v>151</v>
      </c>
      <c r="C727">
        <v>2004</v>
      </c>
      <c r="D727" t="s">
        <v>24</v>
      </c>
      <c r="E727">
        <v>7.7</v>
      </c>
      <c r="F727" t="s">
        <v>14</v>
      </c>
      <c r="G727">
        <v>0.72</v>
      </c>
      <c r="H727">
        <v>0.38</v>
      </c>
      <c r="I727">
        <v>0.36</v>
      </c>
      <c r="J727">
        <v>0.04</v>
      </c>
      <c r="K727">
        <v>1.5</v>
      </c>
    </row>
    <row r="728" spans="1:11" x14ac:dyDescent="0.25">
      <c r="A728" t="s">
        <v>714</v>
      </c>
      <c r="B728" t="s">
        <v>57</v>
      </c>
      <c r="C728">
        <v>2012</v>
      </c>
      <c r="D728" t="s">
        <v>24</v>
      </c>
      <c r="E728">
        <v>7.5</v>
      </c>
      <c r="F728" t="s">
        <v>172</v>
      </c>
      <c r="G728">
        <v>0.88</v>
      </c>
      <c r="H728">
        <v>0.27</v>
      </c>
      <c r="I728">
        <v>0.34</v>
      </c>
      <c r="J728">
        <v>0.1</v>
      </c>
      <c r="K728">
        <v>1.59</v>
      </c>
    </row>
    <row r="729" spans="1:11" x14ac:dyDescent="0.25">
      <c r="A729" t="s">
        <v>715</v>
      </c>
      <c r="B729" t="s">
        <v>52</v>
      </c>
      <c r="C729">
        <v>2017</v>
      </c>
      <c r="D729" t="s">
        <v>24</v>
      </c>
      <c r="E729">
        <v>7.6</v>
      </c>
      <c r="F729" t="s">
        <v>172</v>
      </c>
      <c r="G729">
        <v>0.56999999999999995</v>
      </c>
      <c r="H729">
        <v>0.25</v>
      </c>
      <c r="I729">
        <v>0.2</v>
      </c>
      <c r="J729">
        <v>0.17</v>
      </c>
      <c r="K729">
        <v>1.19</v>
      </c>
    </row>
    <row r="730" spans="1:11" x14ac:dyDescent="0.25">
      <c r="A730" t="s">
        <v>716</v>
      </c>
      <c r="B730" t="s">
        <v>143</v>
      </c>
      <c r="C730">
        <v>2006</v>
      </c>
      <c r="D730" t="s">
        <v>24</v>
      </c>
      <c r="E730">
        <v>7</v>
      </c>
      <c r="F730" t="s">
        <v>226</v>
      </c>
      <c r="G730">
        <v>0.24</v>
      </c>
      <c r="H730">
        <v>0.04</v>
      </c>
      <c r="I730">
        <v>1.03</v>
      </c>
      <c r="J730">
        <v>0.04</v>
      </c>
      <c r="K730">
        <v>1.35</v>
      </c>
    </row>
    <row r="731" spans="1:11" x14ac:dyDescent="0.25">
      <c r="A731" t="s">
        <v>717</v>
      </c>
      <c r="B731" t="s">
        <v>12</v>
      </c>
      <c r="C731">
        <v>2007</v>
      </c>
      <c r="D731" t="s">
        <v>73</v>
      </c>
      <c r="E731">
        <v>7.5</v>
      </c>
      <c r="F731" t="s">
        <v>226</v>
      </c>
      <c r="G731">
        <v>0.67</v>
      </c>
      <c r="H731">
        <v>0.43</v>
      </c>
      <c r="I731">
        <v>0.28999999999999998</v>
      </c>
      <c r="J731">
        <v>0.14000000000000001</v>
      </c>
      <c r="K731">
        <v>1.53</v>
      </c>
    </row>
    <row r="732" spans="1:11" x14ac:dyDescent="0.25">
      <c r="A732" t="s">
        <v>718</v>
      </c>
      <c r="B732" t="s">
        <v>103</v>
      </c>
      <c r="C732">
        <v>1998</v>
      </c>
      <c r="D732" t="s">
        <v>24</v>
      </c>
      <c r="E732">
        <v>8</v>
      </c>
      <c r="F732" t="s">
        <v>70</v>
      </c>
      <c r="G732">
        <v>0.15</v>
      </c>
      <c r="H732">
        <v>0.04</v>
      </c>
      <c r="I732">
        <v>1.07</v>
      </c>
      <c r="J732">
        <v>0.09</v>
      </c>
      <c r="K732">
        <v>1.35</v>
      </c>
    </row>
    <row r="733" spans="1:11" x14ac:dyDescent="0.25">
      <c r="A733" t="s">
        <v>719</v>
      </c>
      <c r="B733" t="s">
        <v>57</v>
      </c>
      <c r="C733">
        <v>2011</v>
      </c>
      <c r="D733" t="s">
        <v>29</v>
      </c>
      <c r="E733">
        <v>8.5</v>
      </c>
      <c r="F733" t="s">
        <v>226</v>
      </c>
      <c r="G733">
        <v>0.55000000000000004</v>
      </c>
      <c r="H733">
        <v>0.45</v>
      </c>
      <c r="I733">
        <v>0.14000000000000001</v>
      </c>
      <c r="J733">
        <v>0.09</v>
      </c>
      <c r="K733">
        <v>1.23</v>
      </c>
    </row>
    <row r="734" spans="1:11" x14ac:dyDescent="0.25">
      <c r="A734" t="s">
        <v>720</v>
      </c>
      <c r="B734" t="s">
        <v>103</v>
      </c>
      <c r="C734">
        <v>1998</v>
      </c>
      <c r="D734" t="s">
        <v>24</v>
      </c>
      <c r="E734">
        <v>7.8</v>
      </c>
      <c r="F734" t="s">
        <v>127</v>
      </c>
      <c r="G734">
        <v>0.28999999999999998</v>
      </c>
      <c r="H734">
        <v>0.19</v>
      </c>
      <c r="I734">
        <v>0.89</v>
      </c>
      <c r="J734">
        <v>0.1</v>
      </c>
      <c r="K734">
        <v>1.47</v>
      </c>
    </row>
    <row r="735" spans="1:11" x14ac:dyDescent="0.25">
      <c r="A735" t="s">
        <v>721</v>
      </c>
      <c r="B735" t="s">
        <v>52</v>
      </c>
      <c r="C735">
        <v>2016</v>
      </c>
      <c r="D735" t="s">
        <v>33</v>
      </c>
      <c r="E735">
        <v>7.9</v>
      </c>
      <c r="F735" t="s">
        <v>53</v>
      </c>
      <c r="G735">
        <v>0.4</v>
      </c>
      <c r="H735">
        <v>0.57999999999999996</v>
      </c>
      <c r="I735">
        <v>0.13</v>
      </c>
      <c r="J735">
        <v>0.19</v>
      </c>
      <c r="K735">
        <v>1.3</v>
      </c>
    </row>
    <row r="736" spans="1:11" x14ac:dyDescent="0.25">
      <c r="A736" t="s">
        <v>620</v>
      </c>
      <c r="B736" t="s">
        <v>12</v>
      </c>
      <c r="C736">
        <v>2006</v>
      </c>
      <c r="D736" t="s">
        <v>17</v>
      </c>
      <c r="E736">
        <v>6.4</v>
      </c>
      <c r="F736" t="s">
        <v>101</v>
      </c>
      <c r="G736">
        <v>0.45</v>
      </c>
      <c r="H736">
        <v>0.66</v>
      </c>
      <c r="I736">
        <v>0.02</v>
      </c>
      <c r="J736">
        <v>0.15</v>
      </c>
      <c r="K736">
        <v>1.28</v>
      </c>
    </row>
    <row r="737" spans="1:11" x14ac:dyDescent="0.25">
      <c r="A737" t="s">
        <v>722</v>
      </c>
      <c r="B737" t="s">
        <v>103</v>
      </c>
      <c r="C737">
        <v>1997</v>
      </c>
      <c r="D737" t="s">
        <v>1</v>
      </c>
      <c r="E737">
        <v>9.3000000000000007</v>
      </c>
      <c r="F737" t="s">
        <v>158</v>
      </c>
      <c r="G737">
        <v>0.57999999999999996</v>
      </c>
      <c r="H737">
        <v>0.4</v>
      </c>
      <c r="I737">
        <v>0.21</v>
      </c>
      <c r="J737">
        <v>0.08</v>
      </c>
      <c r="K737">
        <v>1.27</v>
      </c>
    </row>
    <row r="738" spans="1:11" x14ac:dyDescent="0.25">
      <c r="A738" t="s">
        <v>723</v>
      </c>
      <c r="B738" t="s">
        <v>36</v>
      </c>
      <c r="C738">
        <v>2011</v>
      </c>
      <c r="D738" t="s">
        <v>29</v>
      </c>
      <c r="E738">
        <v>7.5</v>
      </c>
      <c r="F738" t="s">
        <v>381</v>
      </c>
      <c r="G738">
        <v>0.74</v>
      </c>
      <c r="H738">
        <v>0.4</v>
      </c>
      <c r="I738">
        <v>0</v>
      </c>
      <c r="J738">
        <v>0.12</v>
      </c>
      <c r="K738">
        <v>1.26</v>
      </c>
    </row>
    <row r="739" spans="1:11" x14ac:dyDescent="0.25">
      <c r="A739" t="s">
        <v>724</v>
      </c>
      <c r="B739" t="s">
        <v>151</v>
      </c>
      <c r="C739">
        <v>2003</v>
      </c>
      <c r="D739" t="s">
        <v>13</v>
      </c>
      <c r="E739">
        <v>8.1</v>
      </c>
      <c r="F739" t="s">
        <v>14</v>
      </c>
      <c r="G739">
        <v>1.0900000000000001</v>
      </c>
      <c r="H739">
        <v>0.15</v>
      </c>
      <c r="I739">
        <v>0.25</v>
      </c>
      <c r="J739">
        <v>0.04</v>
      </c>
      <c r="K739">
        <v>1.53</v>
      </c>
    </row>
    <row r="740" spans="1:11" x14ac:dyDescent="0.25">
      <c r="A740" t="s">
        <v>725</v>
      </c>
      <c r="B740" t="s">
        <v>131</v>
      </c>
      <c r="C740">
        <v>2013</v>
      </c>
      <c r="D740" t="s">
        <v>208</v>
      </c>
      <c r="E740">
        <v>8.6999999999999993</v>
      </c>
      <c r="F740" t="s">
        <v>14</v>
      </c>
      <c r="G740">
        <v>0.47</v>
      </c>
      <c r="H740">
        <v>0.38</v>
      </c>
      <c r="I740">
        <v>0.28999999999999998</v>
      </c>
      <c r="J740">
        <v>0.08</v>
      </c>
      <c r="K740">
        <v>1.22</v>
      </c>
    </row>
    <row r="741" spans="1:11" x14ac:dyDescent="0.25">
      <c r="A741" t="s">
        <v>726</v>
      </c>
      <c r="B741" t="s">
        <v>61</v>
      </c>
      <c r="C741">
        <v>2003</v>
      </c>
      <c r="D741" t="s">
        <v>24</v>
      </c>
      <c r="E741">
        <v>7.7</v>
      </c>
      <c r="F741" t="s">
        <v>727</v>
      </c>
      <c r="G741">
        <v>0.49</v>
      </c>
      <c r="H741">
        <v>0.38</v>
      </c>
      <c r="I741">
        <v>0.26</v>
      </c>
      <c r="J741">
        <v>0.13</v>
      </c>
      <c r="K741">
        <v>1.26</v>
      </c>
    </row>
    <row r="742" spans="1:11" x14ac:dyDescent="0.25">
      <c r="A742" t="s">
        <v>728</v>
      </c>
      <c r="B742" t="s">
        <v>48</v>
      </c>
      <c r="C742">
        <v>2008</v>
      </c>
      <c r="D742" t="s">
        <v>147</v>
      </c>
      <c r="E742">
        <v>7.8</v>
      </c>
      <c r="F742" t="s">
        <v>218</v>
      </c>
      <c r="G742">
        <v>0.45</v>
      </c>
      <c r="H742">
        <v>0.55000000000000004</v>
      </c>
      <c r="I742">
        <v>0.05</v>
      </c>
      <c r="J742">
        <v>0.21</v>
      </c>
      <c r="K742">
        <v>1.26</v>
      </c>
    </row>
    <row r="743" spans="1:11" x14ac:dyDescent="0.25">
      <c r="A743" t="s">
        <v>729</v>
      </c>
      <c r="B743" t="s">
        <v>48</v>
      </c>
      <c r="C743">
        <v>2008</v>
      </c>
      <c r="D743" t="s">
        <v>73</v>
      </c>
      <c r="E743">
        <v>6.3</v>
      </c>
      <c r="F743" t="s">
        <v>70</v>
      </c>
      <c r="G743">
        <v>0.94</v>
      </c>
      <c r="H743">
        <v>0.17</v>
      </c>
      <c r="I743">
        <v>0.02</v>
      </c>
      <c r="J743">
        <v>0.14000000000000001</v>
      </c>
      <c r="K743">
        <v>1.27</v>
      </c>
    </row>
    <row r="744" spans="1:11" x14ac:dyDescent="0.25">
      <c r="A744" t="s">
        <v>730</v>
      </c>
      <c r="B744" t="s">
        <v>143</v>
      </c>
      <c r="C744">
        <v>2009</v>
      </c>
      <c r="D744" t="s">
        <v>49</v>
      </c>
      <c r="E744">
        <v>6.3</v>
      </c>
      <c r="F744" t="s">
        <v>107</v>
      </c>
      <c r="G744">
        <v>0.43</v>
      </c>
      <c r="H744">
        <v>0.5</v>
      </c>
      <c r="I744">
        <v>0.05</v>
      </c>
      <c r="J744">
        <v>0.28000000000000003</v>
      </c>
      <c r="K744">
        <v>1.26</v>
      </c>
    </row>
    <row r="745" spans="1:11" x14ac:dyDescent="0.25">
      <c r="A745" t="s">
        <v>731</v>
      </c>
      <c r="B745" t="s">
        <v>36</v>
      </c>
      <c r="C745">
        <v>2005</v>
      </c>
      <c r="D745" t="s">
        <v>29</v>
      </c>
      <c r="E745">
        <v>8.6</v>
      </c>
      <c r="F745" t="s">
        <v>536</v>
      </c>
      <c r="G745">
        <v>0.3</v>
      </c>
      <c r="H745">
        <v>0.03</v>
      </c>
      <c r="I745">
        <v>0.1</v>
      </c>
      <c r="J745">
        <v>0.03</v>
      </c>
      <c r="K745">
        <v>0.46</v>
      </c>
    </row>
    <row r="746" spans="1:11" x14ac:dyDescent="0.25">
      <c r="A746" t="s">
        <v>732</v>
      </c>
      <c r="B746" t="s">
        <v>151</v>
      </c>
      <c r="C746">
        <v>2002</v>
      </c>
      <c r="D746" t="s">
        <v>49</v>
      </c>
      <c r="E746">
        <v>8.1999999999999993</v>
      </c>
      <c r="F746" t="s">
        <v>226</v>
      </c>
      <c r="G746">
        <v>0.54</v>
      </c>
      <c r="H746">
        <v>0.27</v>
      </c>
      <c r="I746">
        <v>0.45</v>
      </c>
      <c r="J746">
        <v>0.04</v>
      </c>
      <c r="K746">
        <v>1.3</v>
      </c>
    </row>
    <row r="747" spans="1:11" x14ac:dyDescent="0.25">
      <c r="A747" t="s">
        <v>276</v>
      </c>
      <c r="B747" t="s">
        <v>36</v>
      </c>
      <c r="C747">
        <v>2005</v>
      </c>
      <c r="D747" t="s">
        <v>17</v>
      </c>
      <c r="E747">
        <v>8.4</v>
      </c>
      <c r="F747" t="s">
        <v>101</v>
      </c>
      <c r="G747">
        <v>1</v>
      </c>
      <c r="H747">
        <v>0.13</v>
      </c>
      <c r="I747">
        <v>0.02</v>
      </c>
      <c r="J747">
        <v>0.1</v>
      </c>
      <c r="K747">
        <v>1.25</v>
      </c>
    </row>
    <row r="748" spans="1:11" x14ac:dyDescent="0.25">
      <c r="A748" t="s">
        <v>733</v>
      </c>
      <c r="B748" t="s">
        <v>61</v>
      </c>
      <c r="C748">
        <v>2006</v>
      </c>
      <c r="D748" t="s">
        <v>73</v>
      </c>
      <c r="E748">
        <v>7.7</v>
      </c>
      <c r="F748" t="s">
        <v>101</v>
      </c>
      <c r="G748">
        <v>1.01</v>
      </c>
      <c r="H748">
        <v>0.04</v>
      </c>
      <c r="I748">
        <v>0.03</v>
      </c>
      <c r="J748">
        <v>0.16</v>
      </c>
      <c r="K748">
        <v>1.24</v>
      </c>
    </row>
    <row r="749" spans="1:11" x14ac:dyDescent="0.25">
      <c r="A749" t="s">
        <v>734</v>
      </c>
      <c r="B749" t="s">
        <v>26</v>
      </c>
      <c r="C749">
        <v>2011</v>
      </c>
      <c r="D749" t="s">
        <v>17</v>
      </c>
      <c r="E749">
        <v>6.5</v>
      </c>
      <c r="F749" t="s">
        <v>469</v>
      </c>
      <c r="G749">
        <v>0.68</v>
      </c>
      <c r="H749">
        <v>0.41</v>
      </c>
      <c r="I749">
        <v>0.04</v>
      </c>
      <c r="J749">
        <v>0.12</v>
      </c>
      <c r="K749">
        <v>1.25</v>
      </c>
    </row>
    <row r="750" spans="1:11" x14ac:dyDescent="0.25">
      <c r="A750" t="s">
        <v>620</v>
      </c>
      <c r="B750" t="s">
        <v>48</v>
      </c>
      <c r="C750">
        <v>2006</v>
      </c>
      <c r="D750" t="s">
        <v>17</v>
      </c>
      <c r="E750">
        <v>7.8</v>
      </c>
      <c r="F750" t="s">
        <v>101</v>
      </c>
      <c r="G750">
        <v>0.49</v>
      </c>
      <c r="H750">
        <v>0.51</v>
      </c>
      <c r="I750">
        <v>0.03</v>
      </c>
      <c r="J750">
        <v>0.2</v>
      </c>
      <c r="K750">
        <v>1.23</v>
      </c>
    </row>
    <row r="751" spans="1:11" x14ac:dyDescent="0.25">
      <c r="A751" t="s">
        <v>735</v>
      </c>
      <c r="B751" t="s">
        <v>48</v>
      </c>
      <c r="C751">
        <v>2010</v>
      </c>
      <c r="D751" t="s">
        <v>13</v>
      </c>
      <c r="E751">
        <v>8.1999999999999993</v>
      </c>
      <c r="F751" t="s">
        <v>94</v>
      </c>
      <c r="G751">
        <v>0.3</v>
      </c>
      <c r="H751">
        <v>0.64</v>
      </c>
      <c r="I751">
        <v>7.0000000000000007E-2</v>
      </c>
      <c r="J751">
        <v>0.22</v>
      </c>
      <c r="K751">
        <v>1.23</v>
      </c>
    </row>
    <row r="752" spans="1:11" x14ac:dyDescent="0.25">
      <c r="A752" t="s">
        <v>736</v>
      </c>
      <c r="B752" t="s">
        <v>66</v>
      </c>
      <c r="C752">
        <v>2004</v>
      </c>
      <c r="D752" t="s">
        <v>1</v>
      </c>
      <c r="E752">
        <v>7.6</v>
      </c>
      <c r="F752" t="s">
        <v>14</v>
      </c>
      <c r="G752">
        <v>0.79</v>
      </c>
      <c r="H752">
        <v>0.27</v>
      </c>
      <c r="I752">
        <v>0.12</v>
      </c>
      <c r="J752">
        <v>0.04</v>
      </c>
      <c r="K752">
        <v>1.22</v>
      </c>
    </row>
    <row r="753" spans="1:11" x14ac:dyDescent="0.25">
      <c r="A753" t="s">
        <v>341</v>
      </c>
      <c r="B753" t="s">
        <v>143</v>
      </c>
      <c r="C753">
        <v>2005</v>
      </c>
      <c r="D753" t="s">
        <v>73</v>
      </c>
      <c r="E753">
        <v>6.9</v>
      </c>
      <c r="F753" t="s">
        <v>338</v>
      </c>
      <c r="G753">
        <v>1.05</v>
      </c>
      <c r="H753">
        <v>0.06</v>
      </c>
      <c r="I753">
        <v>0.01</v>
      </c>
      <c r="J753">
        <v>0.1</v>
      </c>
      <c r="K753">
        <v>1.22</v>
      </c>
    </row>
    <row r="754" spans="1:11" x14ac:dyDescent="0.25">
      <c r="A754" t="s">
        <v>737</v>
      </c>
      <c r="B754" t="s">
        <v>103</v>
      </c>
      <c r="C754">
        <v>1997</v>
      </c>
      <c r="D754" t="s">
        <v>408</v>
      </c>
      <c r="E754">
        <v>7.4</v>
      </c>
      <c r="F754" t="s">
        <v>70</v>
      </c>
      <c r="G754">
        <v>0.13</v>
      </c>
      <c r="H754">
        <v>7.0000000000000007E-2</v>
      </c>
      <c r="I754">
        <v>1</v>
      </c>
      <c r="J754">
        <v>0.02</v>
      </c>
      <c r="K754">
        <v>1.22</v>
      </c>
    </row>
    <row r="755" spans="1:11" x14ac:dyDescent="0.25">
      <c r="A755" t="s">
        <v>738</v>
      </c>
      <c r="B755" t="s">
        <v>26</v>
      </c>
      <c r="C755">
        <v>2011</v>
      </c>
      <c r="D755" t="s">
        <v>1</v>
      </c>
      <c r="E755">
        <v>8.4</v>
      </c>
      <c r="F755" t="s">
        <v>14</v>
      </c>
      <c r="G755">
        <v>0.48</v>
      </c>
      <c r="H755">
        <v>0.06</v>
      </c>
      <c r="I755">
        <v>0.41</v>
      </c>
      <c r="J755">
        <v>0.05</v>
      </c>
      <c r="K755">
        <v>1</v>
      </c>
    </row>
    <row r="756" spans="1:11" x14ac:dyDescent="0.25">
      <c r="A756" t="s">
        <v>739</v>
      </c>
      <c r="B756" t="s">
        <v>57</v>
      </c>
      <c r="C756">
        <v>2017</v>
      </c>
      <c r="D756" t="s">
        <v>24</v>
      </c>
      <c r="E756">
        <v>6.6</v>
      </c>
      <c r="F756" t="s">
        <v>14</v>
      </c>
      <c r="G756">
        <v>0.3</v>
      </c>
      <c r="H756">
        <v>0.54</v>
      </c>
      <c r="I756">
        <v>0.26</v>
      </c>
      <c r="J756">
        <v>7.0000000000000007E-2</v>
      </c>
      <c r="K756">
        <v>1.17</v>
      </c>
    </row>
    <row r="757" spans="1:11" x14ac:dyDescent="0.25">
      <c r="A757" t="s">
        <v>740</v>
      </c>
      <c r="B757" t="s">
        <v>48</v>
      </c>
      <c r="C757">
        <v>2010</v>
      </c>
      <c r="D757" t="s">
        <v>49</v>
      </c>
      <c r="E757">
        <v>8.6</v>
      </c>
      <c r="F757" t="s">
        <v>229</v>
      </c>
      <c r="G757">
        <v>0.44</v>
      </c>
      <c r="H757">
        <v>0.4</v>
      </c>
      <c r="I757">
        <v>0.21</v>
      </c>
      <c r="J757">
        <v>0.16</v>
      </c>
      <c r="K757">
        <v>1.21</v>
      </c>
    </row>
    <row r="758" spans="1:11" x14ac:dyDescent="0.25">
      <c r="A758" t="s">
        <v>741</v>
      </c>
      <c r="B758" t="s">
        <v>12</v>
      </c>
      <c r="C758">
        <v>2006</v>
      </c>
      <c r="D758" t="s">
        <v>31</v>
      </c>
      <c r="E758">
        <v>7.3</v>
      </c>
      <c r="F758" t="s">
        <v>229</v>
      </c>
      <c r="G758">
        <v>1.05</v>
      </c>
      <c r="H758">
        <v>0.91</v>
      </c>
      <c r="I758">
        <v>0.04</v>
      </c>
      <c r="J758">
        <v>0.24</v>
      </c>
      <c r="K758">
        <v>2.2400000000000002</v>
      </c>
    </row>
    <row r="759" spans="1:11" x14ac:dyDescent="0.25">
      <c r="A759" t="s">
        <v>231</v>
      </c>
      <c r="B759" t="s">
        <v>143</v>
      </c>
      <c r="C759">
        <v>2010</v>
      </c>
      <c r="D759" t="s">
        <v>13</v>
      </c>
      <c r="E759">
        <v>7</v>
      </c>
      <c r="F759" t="s">
        <v>94</v>
      </c>
      <c r="G759">
        <v>0.13</v>
      </c>
      <c r="H759">
        <v>0.7</v>
      </c>
      <c r="I759">
        <v>0.01</v>
      </c>
      <c r="J759">
        <v>0.36</v>
      </c>
      <c r="K759">
        <v>1.2</v>
      </c>
    </row>
    <row r="760" spans="1:11" x14ac:dyDescent="0.25">
      <c r="A760" t="s">
        <v>742</v>
      </c>
      <c r="B760" t="s">
        <v>48</v>
      </c>
      <c r="C760">
        <v>2011</v>
      </c>
      <c r="D760" t="s">
        <v>17</v>
      </c>
      <c r="E760">
        <v>8.4</v>
      </c>
      <c r="F760" t="s">
        <v>703</v>
      </c>
      <c r="G760">
        <v>0.12</v>
      </c>
      <c r="H760">
        <v>0.75</v>
      </c>
      <c r="I760">
        <v>0.11</v>
      </c>
      <c r="J760">
        <v>0.23</v>
      </c>
      <c r="K760">
        <v>1.21</v>
      </c>
    </row>
    <row r="761" spans="1:11" x14ac:dyDescent="0.25">
      <c r="A761" t="s">
        <v>743</v>
      </c>
      <c r="B761" t="s">
        <v>52</v>
      </c>
      <c r="C761">
        <v>2014</v>
      </c>
      <c r="D761" t="s">
        <v>33</v>
      </c>
      <c r="E761">
        <v>7.6</v>
      </c>
      <c r="F761" t="s">
        <v>654</v>
      </c>
      <c r="G761">
        <v>0.36</v>
      </c>
      <c r="H761">
        <v>0.5</v>
      </c>
      <c r="I761">
        <v>0.17</v>
      </c>
      <c r="J761">
        <v>0.17</v>
      </c>
      <c r="K761">
        <v>1.2</v>
      </c>
    </row>
    <row r="762" spans="1:11" x14ac:dyDescent="0.25">
      <c r="A762" t="s">
        <v>744</v>
      </c>
      <c r="B762" t="s">
        <v>103</v>
      </c>
      <c r="C762">
        <v>2000</v>
      </c>
      <c r="D762" t="s">
        <v>49</v>
      </c>
      <c r="E762">
        <v>8.8000000000000007</v>
      </c>
      <c r="F762" t="s">
        <v>226</v>
      </c>
      <c r="G762">
        <v>0.34</v>
      </c>
      <c r="H762">
        <v>0.49</v>
      </c>
      <c r="I762">
        <v>0.28000000000000003</v>
      </c>
      <c r="J762">
        <v>0.1</v>
      </c>
      <c r="K762">
        <v>1.21</v>
      </c>
    </row>
    <row r="763" spans="1:11" x14ac:dyDescent="0.25">
      <c r="A763" t="s">
        <v>745</v>
      </c>
      <c r="B763" t="s">
        <v>26</v>
      </c>
      <c r="C763">
        <v>2008</v>
      </c>
      <c r="D763" t="s">
        <v>24</v>
      </c>
      <c r="E763">
        <v>8.5</v>
      </c>
      <c r="F763" t="s">
        <v>172</v>
      </c>
      <c r="G763">
        <v>0.51</v>
      </c>
      <c r="H763">
        <v>0.04</v>
      </c>
      <c r="I763">
        <v>0.62</v>
      </c>
      <c r="J763">
        <v>0.05</v>
      </c>
      <c r="K763">
        <v>1.22</v>
      </c>
    </row>
    <row r="764" spans="1:11" x14ac:dyDescent="0.25">
      <c r="A764" t="s">
        <v>746</v>
      </c>
      <c r="B764" t="s">
        <v>140</v>
      </c>
      <c r="C764">
        <v>2004</v>
      </c>
      <c r="D764" t="s">
        <v>49</v>
      </c>
      <c r="E764">
        <v>9.4</v>
      </c>
      <c r="F764" t="s">
        <v>536</v>
      </c>
      <c r="G764">
        <v>0.92</v>
      </c>
      <c r="H764">
        <v>0.2</v>
      </c>
      <c r="I764">
        <v>7.0000000000000007E-2</v>
      </c>
      <c r="J764">
        <v>0.04</v>
      </c>
      <c r="K764">
        <v>1.23</v>
      </c>
    </row>
    <row r="765" spans="1:11" x14ac:dyDescent="0.25">
      <c r="A765" t="s">
        <v>747</v>
      </c>
      <c r="B765" t="s">
        <v>475</v>
      </c>
      <c r="C765">
        <v>2000</v>
      </c>
      <c r="D765" t="s">
        <v>147</v>
      </c>
      <c r="E765">
        <v>8.9</v>
      </c>
      <c r="F765" t="s">
        <v>229</v>
      </c>
      <c r="G765">
        <v>0.52</v>
      </c>
      <c r="H765">
        <v>0.24</v>
      </c>
      <c r="I765">
        <v>0.38</v>
      </c>
      <c r="J765">
        <v>0.04</v>
      </c>
      <c r="K765">
        <v>1.18</v>
      </c>
    </row>
    <row r="766" spans="1:11" x14ac:dyDescent="0.25">
      <c r="A766" t="s">
        <v>748</v>
      </c>
      <c r="B766" t="s">
        <v>12</v>
      </c>
      <c r="C766">
        <v>2009</v>
      </c>
      <c r="D766" t="s">
        <v>1</v>
      </c>
      <c r="E766">
        <v>4.8</v>
      </c>
      <c r="F766" t="s">
        <v>229</v>
      </c>
      <c r="G766">
        <v>0.66</v>
      </c>
      <c r="H766">
        <v>0.34</v>
      </c>
      <c r="I766">
        <v>0.01</v>
      </c>
      <c r="J766">
        <v>0.11</v>
      </c>
      <c r="K766">
        <v>1.1200000000000001</v>
      </c>
    </row>
    <row r="767" spans="1:11" x14ac:dyDescent="0.25">
      <c r="A767" t="s">
        <v>749</v>
      </c>
      <c r="B767" t="s">
        <v>52</v>
      </c>
      <c r="C767">
        <v>2018</v>
      </c>
      <c r="D767" t="s">
        <v>33</v>
      </c>
      <c r="E767">
        <v>9.3000000000000007</v>
      </c>
      <c r="F767" t="s">
        <v>53</v>
      </c>
      <c r="G767">
        <v>0.44</v>
      </c>
      <c r="H767">
        <v>0.52</v>
      </c>
      <c r="I767">
        <v>0.05</v>
      </c>
      <c r="J767">
        <v>0.19</v>
      </c>
      <c r="K767">
        <v>1.2</v>
      </c>
    </row>
    <row r="768" spans="1:11" x14ac:dyDescent="0.25">
      <c r="A768" t="s">
        <v>750</v>
      </c>
      <c r="B768" t="s">
        <v>143</v>
      </c>
      <c r="C768">
        <v>2010</v>
      </c>
      <c r="D768" t="s">
        <v>49</v>
      </c>
      <c r="E768">
        <v>8.3000000000000007</v>
      </c>
      <c r="F768" t="s">
        <v>70</v>
      </c>
      <c r="G768">
        <v>0.41</v>
      </c>
      <c r="H768">
        <v>0.36</v>
      </c>
      <c r="I768">
        <v>0.03</v>
      </c>
      <c r="J768">
        <v>0.21</v>
      </c>
      <c r="K768">
        <v>1.01</v>
      </c>
    </row>
    <row r="769" spans="1:11" x14ac:dyDescent="0.25">
      <c r="A769" t="s">
        <v>484</v>
      </c>
      <c r="B769" t="s">
        <v>57</v>
      </c>
      <c r="C769">
        <v>2012</v>
      </c>
      <c r="D769" t="s">
        <v>13</v>
      </c>
      <c r="E769">
        <v>6.5</v>
      </c>
      <c r="F769" t="s">
        <v>229</v>
      </c>
      <c r="G769">
        <v>0.18</v>
      </c>
      <c r="H769">
        <v>0.66</v>
      </c>
      <c r="I769">
        <v>0.27</v>
      </c>
      <c r="J769">
        <v>0.08</v>
      </c>
      <c r="K769">
        <v>1.19</v>
      </c>
    </row>
    <row r="770" spans="1:11" x14ac:dyDescent="0.25">
      <c r="A770" t="s">
        <v>751</v>
      </c>
      <c r="B770" t="s">
        <v>143</v>
      </c>
      <c r="C770">
        <v>2006</v>
      </c>
      <c r="D770" t="s">
        <v>49</v>
      </c>
      <c r="E770">
        <v>8.6999999999999993</v>
      </c>
      <c r="F770" t="s">
        <v>158</v>
      </c>
      <c r="G770">
        <v>0.38</v>
      </c>
      <c r="H770">
        <v>0.35</v>
      </c>
      <c r="I770">
        <v>0.38</v>
      </c>
      <c r="J770">
        <v>0.09</v>
      </c>
      <c r="K770">
        <v>1.2</v>
      </c>
    </row>
    <row r="771" spans="1:11" x14ac:dyDescent="0.25">
      <c r="A771" t="s">
        <v>269</v>
      </c>
      <c r="B771" t="s">
        <v>151</v>
      </c>
      <c r="C771">
        <v>2002</v>
      </c>
      <c r="D771" t="s">
        <v>49</v>
      </c>
      <c r="E771">
        <v>7.6</v>
      </c>
      <c r="F771" t="s">
        <v>74</v>
      </c>
      <c r="G771">
        <v>0.86</v>
      </c>
      <c r="H771">
        <v>0.27</v>
      </c>
      <c r="I771">
        <v>0.01</v>
      </c>
      <c r="J771">
        <v>0.04</v>
      </c>
      <c r="K771">
        <v>1.18</v>
      </c>
    </row>
    <row r="772" spans="1:11" x14ac:dyDescent="0.25">
      <c r="A772" t="s">
        <v>752</v>
      </c>
      <c r="B772" t="s">
        <v>151</v>
      </c>
      <c r="C772">
        <v>2004</v>
      </c>
      <c r="D772" t="s">
        <v>31</v>
      </c>
      <c r="E772">
        <v>7.3</v>
      </c>
      <c r="F772" t="s">
        <v>14</v>
      </c>
      <c r="G772">
        <v>0.5</v>
      </c>
      <c r="H772">
        <v>0.16</v>
      </c>
      <c r="I772">
        <v>0.46</v>
      </c>
      <c r="J772">
        <v>0.03</v>
      </c>
      <c r="K772">
        <v>1.1499999999999999</v>
      </c>
    </row>
    <row r="773" spans="1:11" x14ac:dyDescent="0.25">
      <c r="A773" t="s">
        <v>753</v>
      </c>
      <c r="B773" t="s">
        <v>48</v>
      </c>
      <c r="C773">
        <v>2010</v>
      </c>
      <c r="D773" t="s">
        <v>49</v>
      </c>
      <c r="E773">
        <v>10</v>
      </c>
      <c r="F773" t="s">
        <v>50</v>
      </c>
      <c r="G773">
        <v>0.47</v>
      </c>
      <c r="H773">
        <v>0.45</v>
      </c>
      <c r="I773">
        <v>0.06</v>
      </c>
      <c r="J773">
        <v>0.19</v>
      </c>
      <c r="K773">
        <v>1.17</v>
      </c>
    </row>
    <row r="774" spans="1:11" x14ac:dyDescent="0.25">
      <c r="A774" t="s">
        <v>723</v>
      </c>
      <c r="B774" t="s">
        <v>48</v>
      </c>
      <c r="C774">
        <v>2011</v>
      </c>
      <c r="D774" t="s">
        <v>29</v>
      </c>
      <c r="E774">
        <v>9</v>
      </c>
      <c r="F774" t="s">
        <v>381</v>
      </c>
      <c r="G774">
        <v>0.53</v>
      </c>
      <c r="H774">
        <v>0.45</v>
      </c>
      <c r="I774">
        <v>0.02</v>
      </c>
      <c r="J774">
        <v>0.17</v>
      </c>
      <c r="K774">
        <v>1.17</v>
      </c>
    </row>
    <row r="775" spans="1:11" x14ac:dyDescent="0.25">
      <c r="A775" t="s">
        <v>754</v>
      </c>
      <c r="B775" t="s">
        <v>92</v>
      </c>
      <c r="C775">
        <v>1998</v>
      </c>
      <c r="D775" t="s">
        <v>49</v>
      </c>
      <c r="E775">
        <v>6.6</v>
      </c>
      <c r="F775" t="s">
        <v>755</v>
      </c>
      <c r="G775">
        <v>0.74</v>
      </c>
      <c r="H775">
        <v>0.38</v>
      </c>
      <c r="I775">
        <v>0.02</v>
      </c>
      <c r="J775">
        <v>0.03</v>
      </c>
      <c r="K775">
        <v>1.17</v>
      </c>
    </row>
    <row r="776" spans="1:11" x14ac:dyDescent="0.25">
      <c r="A776" t="s">
        <v>756</v>
      </c>
      <c r="B776" t="s">
        <v>48</v>
      </c>
      <c r="C776">
        <v>2009</v>
      </c>
      <c r="D776" t="s">
        <v>29</v>
      </c>
      <c r="E776">
        <v>8.1</v>
      </c>
      <c r="F776" t="s">
        <v>381</v>
      </c>
      <c r="G776">
        <v>0.48</v>
      </c>
      <c r="H776">
        <v>0.48</v>
      </c>
      <c r="I776">
        <v>0.01</v>
      </c>
      <c r="J776">
        <v>0.19</v>
      </c>
      <c r="K776">
        <v>1.1599999999999999</v>
      </c>
    </row>
    <row r="777" spans="1:11" x14ac:dyDescent="0.25">
      <c r="A777" t="s">
        <v>621</v>
      </c>
      <c r="B777" t="s">
        <v>48</v>
      </c>
      <c r="C777">
        <v>2008</v>
      </c>
      <c r="D777" t="s">
        <v>73</v>
      </c>
      <c r="E777">
        <v>7.4</v>
      </c>
      <c r="F777" t="s">
        <v>101</v>
      </c>
      <c r="G777">
        <v>0.74</v>
      </c>
      <c r="H777">
        <v>0.26</v>
      </c>
      <c r="I777">
        <v>0.02</v>
      </c>
      <c r="J777">
        <v>0.15</v>
      </c>
      <c r="K777">
        <v>1.17</v>
      </c>
    </row>
    <row r="778" spans="1:11" x14ac:dyDescent="0.25">
      <c r="A778" t="s">
        <v>757</v>
      </c>
      <c r="B778" t="s">
        <v>123</v>
      </c>
      <c r="C778">
        <v>2014</v>
      </c>
      <c r="D778" t="s">
        <v>49</v>
      </c>
      <c r="E778">
        <v>8</v>
      </c>
      <c r="F778" t="s">
        <v>238</v>
      </c>
      <c r="G778">
        <v>0.64</v>
      </c>
      <c r="H778">
        <v>0.42</v>
      </c>
      <c r="I778">
        <v>0</v>
      </c>
      <c r="J778">
        <v>0.1</v>
      </c>
      <c r="K778">
        <v>1.1599999999999999</v>
      </c>
    </row>
    <row r="779" spans="1:11" x14ac:dyDescent="0.25">
      <c r="A779" t="s">
        <v>758</v>
      </c>
      <c r="B779" t="s">
        <v>103</v>
      </c>
      <c r="C779">
        <v>2000</v>
      </c>
      <c r="D779" t="s">
        <v>40</v>
      </c>
      <c r="E779">
        <v>7.6</v>
      </c>
      <c r="F779" t="s">
        <v>133</v>
      </c>
      <c r="G779">
        <v>0.22</v>
      </c>
      <c r="H779">
        <v>0.15</v>
      </c>
      <c r="I779">
        <v>0.4</v>
      </c>
      <c r="J779">
        <v>0.05</v>
      </c>
      <c r="K779">
        <v>0.82000000000000006</v>
      </c>
    </row>
    <row r="780" spans="1:11" x14ac:dyDescent="0.25">
      <c r="A780" t="s">
        <v>759</v>
      </c>
      <c r="B780" t="s">
        <v>103</v>
      </c>
      <c r="C780">
        <v>1997</v>
      </c>
      <c r="D780" t="s">
        <v>29</v>
      </c>
      <c r="E780">
        <v>8.1999999999999993</v>
      </c>
      <c r="F780" t="s">
        <v>70</v>
      </c>
      <c r="G780">
        <v>0.39</v>
      </c>
      <c r="H780">
        <v>0.27</v>
      </c>
      <c r="I780">
        <v>0.43</v>
      </c>
      <c r="J780">
        <v>0.08</v>
      </c>
      <c r="K780">
        <v>1.17</v>
      </c>
    </row>
    <row r="781" spans="1:11" x14ac:dyDescent="0.25">
      <c r="A781" t="s">
        <v>760</v>
      </c>
      <c r="B781" t="s">
        <v>36</v>
      </c>
      <c r="C781">
        <v>2008</v>
      </c>
      <c r="D781" t="s">
        <v>1</v>
      </c>
      <c r="E781">
        <v>7.6</v>
      </c>
      <c r="F781" t="s">
        <v>101</v>
      </c>
      <c r="G781">
        <v>0.51</v>
      </c>
      <c r="H781">
        <v>0.51</v>
      </c>
      <c r="I781">
        <v>0.01</v>
      </c>
      <c r="J781">
        <v>0.12</v>
      </c>
      <c r="K781">
        <v>1.1499999999999999</v>
      </c>
    </row>
    <row r="782" spans="1:11" x14ac:dyDescent="0.25">
      <c r="A782" t="s">
        <v>761</v>
      </c>
      <c r="B782" t="s">
        <v>92</v>
      </c>
      <c r="C782">
        <v>1999</v>
      </c>
      <c r="D782" t="s">
        <v>73</v>
      </c>
      <c r="E782">
        <v>8.1</v>
      </c>
      <c r="F782" t="s">
        <v>379</v>
      </c>
      <c r="G782">
        <v>0.78</v>
      </c>
      <c r="H782">
        <v>0.28000000000000003</v>
      </c>
      <c r="I782">
        <v>7.0000000000000007E-2</v>
      </c>
      <c r="J782">
        <v>0.02</v>
      </c>
      <c r="K782">
        <v>1.1499999999999999</v>
      </c>
    </row>
    <row r="783" spans="1:11" x14ac:dyDescent="0.25">
      <c r="A783" t="s">
        <v>762</v>
      </c>
      <c r="B783" t="s">
        <v>151</v>
      </c>
      <c r="C783">
        <v>2004</v>
      </c>
      <c r="D783" t="s">
        <v>13</v>
      </c>
      <c r="E783">
        <v>8.1</v>
      </c>
      <c r="F783" t="s">
        <v>14</v>
      </c>
      <c r="G783">
        <v>0.57999999999999996</v>
      </c>
      <c r="H783">
        <v>0.16</v>
      </c>
      <c r="I783">
        <v>0.46</v>
      </c>
      <c r="J783">
        <v>0.03</v>
      </c>
      <c r="K783">
        <v>1.23</v>
      </c>
    </row>
    <row r="784" spans="1:11" x14ac:dyDescent="0.25">
      <c r="A784" t="s">
        <v>763</v>
      </c>
      <c r="B784" t="s">
        <v>16</v>
      </c>
      <c r="C784">
        <v>2017</v>
      </c>
      <c r="D784" t="s">
        <v>29</v>
      </c>
      <c r="E784">
        <v>8</v>
      </c>
      <c r="F784" t="s">
        <v>14</v>
      </c>
      <c r="G784">
        <v>0.79</v>
      </c>
      <c r="H784">
        <v>0.47</v>
      </c>
      <c r="I784">
        <v>0.32</v>
      </c>
      <c r="J784">
        <v>0.12</v>
      </c>
      <c r="K784">
        <v>1.7</v>
      </c>
    </row>
    <row r="785" spans="1:11" x14ac:dyDescent="0.25">
      <c r="A785" t="s">
        <v>386</v>
      </c>
      <c r="B785" t="s">
        <v>143</v>
      </c>
      <c r="C785">
        <v>2009</v>
      </c>
      <c r="D785" t="s">
        <v>29</v>
      </c>
      <c r="E785">
        <v>8.1999999999999993</v>
      </c>
      <c r="F785" t="s">
        <v>364</v>
      </c>
      <c r="G785">
        <v>0.15</v>
      </c>
      <c r="H785">
        <v>0.04</v>
      </c>
      <c r="I785">
        <v>0.1</v>
      </c>
      <c r="J785">
        <v>0.03</v>
      </c>
      <c r="K785">
        <v>0.32000000000000012</v>
      </c>
    </row>
    <row r="786" spans="1:11" x14ac:dyDescent="0.25">
      <c r="A786" t="s">
        <v>764</v>
      </c>
      <c r="B786" t="s">
        <v>131</v>
      </c>
      <c r="C786">
        <v>2016</v>
      </c>
      <c r="D786" t="s">
        <v>33</v>
      </c>
      <c r="E786">
        <v>8.4</v>
      </c>
      <c r="F786" t="s">
        <v>14</v>
      </c>
      <c r="G786">
        <v>0.67</v>
      </c>
      <c r="H786">
        <v>0.37</v>
      </c>
      <c r="I786">
        <v>0.1</v>
      </c>
      <c r="J786">
        <v>0.1</v>
      </c>
      <c r="K786">
        <v>1.24</v>
      </c>
    </row>
    <row r="787" spans="1:11" x14ac:dyDescent="0.25">
      <c r="A787" t="s">
        <v>765</v>
      </c>
      <c r="B787" t="s">
        <v>143</v>
      </c>
      <c r="C787">
        <v>2007</v>
      </c>
      <c r="D787" t="s">
        <v>73</v>
      </c>
      <c r="E787">
        <v>6.6</v>
      </c>
      <c r="F787" t="s">
        <v>101</v>
      </c>
      <c r="G787">
        <v>0.5</v>
      </c>
      <c r="H787">
        <v>0.39</v>
      </c>
      <c r="I787">
        <v>0.02</v>
      </c>
      <c r="J787">
        <v>0.25</v>
      </c>
      <c r="K787">
        <v>1.1599999999999999</v>
      </c>
    </row>
    <row r="788" spans="1:11" x14ac:dyDescent="0.25">
      <c r="A788" t="s">
        <v>336</v>
      </c>
      <c r="B788" t="s">
        <v>143</v>
      </c>
      <c r="C788">
        <v>2009</v>
      </c>
      <c r="D788" t="s">
        <v>13</v>
      </c>
      <c r="E788">
        <v>7.9</v>
      </c>
      <c r="F788" t="s">
        <v>94</v>
      </c>
      <c r="G788">
        <v>0.16</v>
      </c>
      <c r="H788">
        <v>0.68</v>
      </c>
      <c r="I788">
        <v>0.01</v>
      </c>
      <c r="J788">
        <v>0.31</v>
      </c>
      <c r="K788">
        <v>1.1599999999999999</v>
      </c>
    </row>
    <row r="789" spans="1:11" x14ac:dyDescent="0.25">
      <c r="A789" t="s">
        <v>119</v>
      </c>
      <c r="B789" t="s">
        <v>16</v>
      </c>
      <c r="C789">
        <v>2017</v>
      </c>
      <c r="D789" t="s">
        <v>24</v>
      </c>
      <c r="E789">
        <v>8.6</v>
      </c>
      <c r="F789" t="s">
        <v>120</v>
      </c>
      <c r="G789">
        <v>0.67</v>
      </c>
      <c r="H789">
        <v>0.32</v>
      </c>
      <c r="I789">
        <v>0.06</v>
      </c>
      <c r="J789">
        <v>0.1</v>
      </c>
      <c r="K789">
        <v>1.1499999999999999</v>
      </c>
    </row>
    <row r="790" spans="1:11" x14ac:dyDescent="0.25">
      <c r="A790" t="s">
        <v>247</v>
      </c>
      <c r="B790" t="s">
        <v>57</v>
      </c>
      <c r="C790">
        <v>2017</v>
      </c>
      <c r="D790" t="s">
        <v>24</v>
      </c>
      <c r="E790">
        <v>8.8000000000000007</v>
      </c>
      <c r="F790" t="s">
        <v>14</v>
      </c>
      <c r="G790">
        <v>0.14000000000000001</v>
      </c>
      <c r="H790">
        <v>0.11</v>
      </c>
      <c r="I790">
        <v>0.88</v>
      </c>
      <c r="J790">
        <v>0.02</v>
      </c>
      <c r="K790">
        <v>1.1499999999999999</v>
      </c>
    </row>
    <row r="791" spans="1:11" x14ac:dyDescent="0.25">
      <c r="A791" t="s">
        <v>766</v>
      </c>
      <c r="B791" t="s">
        <v>48</v>
      </c>
      <c r="C791">
        <v>2011</v>
      </c>
      <c r="D791" t="s">
        <v>1</v>
      </c>
      <c r="E791">
        <v>7.5</v>
      </c>
      <c r="F791" t="s">
        <v>70</v>
      </c>
      <c r="G791">
        <v>0.75</v>
      </c>
      <c r="H791">
        <v>0.22</v>
      </c>
      <c r="I791">
        <v>0.05</v>
      </c>
      <c r="J791">
        <v>0.13</v>
      </c>
      <c r="K791">
        <v>1.1499999999999999</v>
      </c>
    </row>
    <row r="792" spans="1:11" x14ac:dyDescent="0.25">
      <c r="A792" t="s">
        <v>767</v>
      </c>
      <c r="B792" t="s">
        <v>131</v>
      </c>
      <c r="C792">
        <v>2013</v>
      </c>
      <c r="D792" t="s">
        <v>49</v>
      </c>
      <c r="E792">
        <v>7.5</v>
      </c>
      <c r="F792" t="s">
        <v>14</v>
      </c>
      <c r="G792">
        <v>0.5</v>
      </c>
      <c r="H792">
        <v>0.52</v>
      </c>
      <c r="I792">
        <v>0.13</v>
      </c>
      <c r="J792">
        <v>0.09</v>
      </c>
      <c r="K792">
        <v>1.24</v>
      </c>
    </row>
    <row r="793" spans="1:11" x14ac:dyDescent="0.25">
      <c r="A793" t="s">
        <v>768</v>
      </c>
      <c r="B793" t="s">
        <v>36</v>
      </c>
      <c r="C793">
        <v>2008</v>
      </c>
      <c r="D793" t="s">
        <v>49</v>
      </c>
      <c r="E793">
        <v>8.1999999999999993</v>
      </c>
      <c r="F793" t="s">
        <v>184</v>
      </c>
      <c r="G793">
        <v>0.65</v>
      </c>
      <c r="H793">
        <v>0.22</v>
      </c>
      <c r="I793">
        <v>0.05</v>
      </c>
      <c r="J793">
        <v>0.1</v>
      </c>
      <c r="K793">
        <v>1.02</v>
      </c>
    </row>
    <row r="794" spans="1:11" x14ac:dyDescent="0.25">
      <c r="A794" t="s">
        <v>769</v>
      </c>
      <c r="B794" t="s">
        <v>48</v>
      </c>
      <c r="C794">
        <v>2010</v>
      </c>
      <c r="D794" t="s">
        <v>29</v>
      </c>
      <c r="E794">
        <v>9.3000000000000007</v>
      </c>
      <c r="F794" t="s">
        <v>226</v>
      </c>
      <c r="G794">
        <v>0.68</v>
      </c>
      <c r="H794">
        <v>0.33</v>
      </c>
      <c r="I794">
        <v>0.18</v>
      </c>
      <c r="J794">
        <v>0.15</v>
      </c>
      <c r="K794">
        <v>1.34</v>
      </c>
    </row>
    <row r="795" spans="1:11" x14ac:dyDescent="0.25">
      <c r="A795" t="s">
        <v>667</v>
      </c>
      <c r="B795" t="s">
        <v>48</v>
      </c>
      <c r="C795">
        <v>2008</v>
      </c>
      <c r="D795" t="s">
        <v>73</v>
      </c>
      <c r="E795">
        <v>6.6</v>
      </c>
      <c r="F795" t="s">
        <v>74</v>
      </c>
      <c r="G795">
        <v>0.43</v>
      </c>
      <c r="H795">
        <v>0.51</v>
      </c>
      <c r="I795">
        <v>0.02</v>
      </c>
      <c r="J795">
        <v>0.19</v>
      </c>
      <c r="K795">
        <v>1.1499999999999999</v>
      </c>
    </row>
    <row r="796" spans="1:11" x14ac:dyDescent="0.25">
      <c r="A796" t="s">
        <v>749</v>
      </c>
      <c r="B796" t="s">
        <v>61</v>
      </c>
      <c r="C796">
        <v>2005</v>
      </c>
      <c r="D796" t="s">
        <v>147</v>
      </c>
      <c r="E796">
        <v>9.1</v>
      </c>
      <c r="F796" t="s">
        <v>70</v>
      </c>
      <c r="G796">
        <v>0.78</v>
      </c>
      <c r="H796">
        <v>0.03</v>
      </c>
      <c r="I796">
        <v>0.2</v>
      </c>
      <c r="J796">
        <v>0.13</v>
      </c>
      <c r="K796">
        <v>1.1399999999999999</v>
      </c>
    </row>
    <row r="797" spans="1:11" x14ac:dyDescent="0.25">
      <c r="A797" t="s">
        <v>770</v>
      </c>
      <c r="B797" t="s">
        <v>103</v>
      </c>
      <c r="C797">
        <v>1998</v>
      </c>
      <c r="D797" t="s">
        <v>24</v>
      </c>
      <c r="E797">
        <v>8.4</v>
      </c>
      <c r="F797" t="s">
        <v>127</v>
      </c>
      <c r="G797">
        <v>0.25</v>
      </c>
      <c r="H797">
        <v>0.17</v>
      </c>
      <c r="I797">
        <v>0.65</v>
      </c>
      <c r="J797">
        <v>7.0000000000000007E-2</v>
      </c>
      <c r="K797">
        <v>1.1399999999999999</v>
      </c>
    </row>
    <row r="798" spans="1:11" x14ac:dyDescent="0.25">
      <c r="A798" t="s">
        <v>771</v>
      </c>
      <c r="B798" t="s">
        <v>48</v>
      </c>
      <c r="C798">
        <v>2008</v>
      </c>
      <c r="D798" t="s">
        <v>13</v>
      </c>
      <c r="E798">
        <v>8.3000000000000007</v>
      </c>
      <c r="F798" t="s">
        <v>70</v>
      </c>
      <c r="G798">
        <v>0.31</v>
      </c>
      <c r="H798">
        <v>0.03</v>
      </c>
      <c r="I798">
        <v>0.76</v>
      </c>
      <c r="J798">
        <v>0.04</v>
      </c>
      <c r="K798">
        <v>1.1399999999999999</v>
      </c>
    </row>
    <row r="799" spans="1:11" x14ac:dyDescent="0.25">
      <c r="A799" t="s">
        <v>772</v>
      </c>
      <c r="B799" t="s">
        <v>12</v>
      </c>
      <c r="C799">
        <v>2009</v>
      </c>
      <c r="D799" t="s">
        <v>29</v>
      </c>
      <c r="E799">
        <v>8.6999999999999993</v>
      </c>
      <c r="F799" t="s">
        <v>14</v>
      </c>
      <c r="G799">
        <v>0</v>
      </c>
      <c r="H799">
        <v>0.17</v>
      </c>
      <c r="I799">
        <v>0.05</v>
      </c>
      <c r="J799">
        <v>0.04</v>
      </c>
      <c r="K799">
        <v>0.26</v>
      </c>
    </row>
    <row r="800" spans="1:11" x14ac:dyDescent="0.25">
      <c r="A800" t="s">
        <v>773</v>
      </c>
      <c r="B800" t="s">
        <v>475</v>
      </c>
      <c r="C800">
        <v>2000</v>
      </c>
      <c r="D800" t="s">
        <v>49</v>
      </c>
      <c r="E800">
        <v>9.1999999999999993</v>
      </c>
      <c r="F800" t="s">
        <v>226</v>
      </c>
      <c r="G800">
        <v>0.41</v>
      </c>
      <c r="H800">
        <v>0.23</v>
      </c>
      <c r="I800">
        <v>0.47</v>
      </c>
      <c r="J800">
        <v>0.03</v>
      </c>
      <c r="K800">
        <v>1.1399999999999999</v>
      </c>
    </row>
    <row r="801" spans="1:11" x14ac:dyDescent="0.25">
      <c r="A801" t="s">
        <v>774</v>
      </c>
      <c r="B801" t="s">
        <v>103</v>
      </c>
      <c r="C801">
        <v>1998</v>
      </c>
      <c r="D801" t="s">
        <v>24</v>
      </c>
      <c r="E801">
        <v>6.2</v>
      </c>
      <c r="F801" t="s">
        <v>133</v>
      </c>
      <c r="G801">
        <v>0.09</v>
      </c>
      <c r="H801">
        <v>0.06</v>
      </c>
      <c r="I801">
        <v>0.83</v>
      </c>
      <c r="J801">
        <v>7.0000000000000007E-2</v>
      </c>
      <c r="K801">
        <v>1.05</v>
      </c>
    </row>
    <row r="802" spans="1:11" x14ac:dyDescent="0.25">
      <c r="A802" t="s">
        <v>760</v>
      </c>
      <c r="B802" t="s">
        <v>48</v>
      </c>
      <c r="C802">
        <v>2008</v>
      </c>
      <c r="D802" t="s">
        <v>1</v>
      </c>
      <c r="E802">
        <v>7.7</v>
      </c>
      <c r="F802" t="s">
        <v>101</v>
      </c>
      <c r="G802">
        <v>0.31</v>
      </c>
      <c r="H802">
        <v>0.59</v>
      </c>
      <c r="I802">
        <v>0.02</v>
      </c>
      <c r="J802">
        <v>0.21</v>
      </c>
      <c r="K802">
        <v>1.1299999999999999</v>
      </c>
    </row>
    <row r="803" spans="1:11" x14ac:dyDescent="0.25">
      <c r="A803" t="s">
        <v>775</v>
      </c>
      <c r="B803" t="s">
        <v>36</v>
      </c>
      <c r="C803">
        <v>2011</v>
      </c>
      <c r="D803" t="s">
        <v>31</v>
      </c>
      <c r="E803">
        <v>8</v>
      </c>
      <c r="F803" t="s">
        <v>107</v>
      </c>
      <c r="G803">
        <v>0.85</v>
      </c>
      <c r="H803">
        <v>0.19</v>
      </c>
      <c r="I803">
        <v>0.01</v>
      </c>
      <c r="J803">
        <v>0.08</v>
      </c>
      <c r="K803">
        <v>1.1299999999999999</v>
      </c>
    </row>
    <row r="804" spans="1:11" x14ac:dyDescent="0.25">
      <c r="A804" t="s">
        <v>776</v>
      </c>
      <c r="B804" t="s">
        <v>36</v>
      </c>
      <c r="C804">
        <v>2014</v>
      </c>
      <c r="D804" t="s">
        <v>73</v>
      </c>
      <c r="E804">
        <v>8</v>
      </c>
      <c r="F804" t="s">
        <v>101</v>
      </c>
      <c r="G804">
        <v>0.54</v>
      </c>
      <c r="H804">
        <v>0.5</v>
      </c>
      <c r="I804">
        <v>0</v>
      </c>
      <c r="J804">
        <v>0.09</v>
      </c>
      <c r="K804">
        <v>1.1299999999999999</v>
      </c>
    </row>
    <row r="805" spans="1:11" x14ac:dyDescent="0.25">
      <c r="A805" t="s">
        <v>777</v>
      </c>
      <c r="B805" t="s">
        <v>103</v>
      </c>
      <c r="C805">
        <v>1997</v>
      </c>
      <c r="D805" t="s">
        <v>49</v>
      </c>
      <c r="E805">
        <v>8.3000000000000007</v>
      </c>
      <c r="F805" t="s">
        <v>226</v>
      </c>
      <c r="G805">
        <v>1.82</v>
      </c>
      <c r="H805">
        <v>1.24</v>
      </c>
      <c r="I805">
        <v>0.47</v>
      </c>
      <c r="J805">
        <v>0.25</v>
      </c>
      <c r="K805">
        <v>3.78</v>
      </c>
    </row>
    <row r="806" spans="1:11" x14ac:dyDescent="0.25">
      <c r="A806" t="s">
        <v>775</v>
      </c>
      <c r="B806" t="s">
        <v>48</v>
      </c>
      <c r="C806">
        <v>2011</v>
      </c>
      <c r="D806" t="s">
        <v>31</v>
      </c>
      <c r="E806">
        <v>8</v>
      </c>
      <c r="F806" t="s">
        <v>107</v>
      </c>
      <c r="G806">
        <v>0.53</v>
      </c>
      <c r="H806">
        <v>0.38</v>
      </c>
      <c r="I806">
        <v>0.09</v>
      </c>
      <c r="J806">
        <v>0.13</v>
      </c>
      <c r="K806">
        <v>1.1299999999999999</v>
      </c>
    </row>
    <row r="807" spans="1:11" x14ac:dyDescent="0.25">
      <c r="A807" t="s">
        <v>778</v>
      </c>
      <c r="B807" t="s">
        <v>48</v>
      </c>
      <c r="C807">
        <v>2010</v>
      </c>
      <c r="D807" t="s">
        <v>17</v>
      </c>
      <c r="E807">
        <v>8.1</v>
      </c>
      <c r="F807" t="s">
        <v>70</v>
      </c>
      <c r="G807">
        <v>0.5</v>
      </c>
      <c r="H807">
        <v>0.4</v>
      </c>
      <c r="I807">
        <v>0.06</v>
      </c>
      <c r="J807">
        <v>0.16</v>
      </c>
      <c r="K807">
        <v>1.1200000000000001</v>
      </c>
    </row>
    <row r="808" spans="1:11" x14ac:dyDescent="0.25">
      <c r="A808" t="s">
        <v>779</v>
      </c>
      <c r="B808" t="s">
        <v>143</v>
      </c>
      <c r="C808">
        <v>2005</v>
      </c>
      <c r="D808" t="s">
        <v>73</v>
      </c>
      <c r="E808">
        <v>7.9</v>
      </c>
      <c r="F808" t="s">
        <v>70</v>
      </c>
      <c r="G808">
        <v>1.03</v>
      </c>
      <c r="H808">
        <v>0</v>
      </c>
      <c r="I808">
        <v>0.01</v>
      </c>
      <c r="J808">
        <v>0.08</v>
      </c>
      <c r="K808">
        <v>1.1200000000000001</v>
      </c>
    </row>
    <row r="809" spans="1:11" x14ac:dyDescent="0.25">
      <c r="A809" t="s">
        <v>780</v>
      </c>
      <c r="B809" t="s">
        <v>66</v>
      </c>
      <c r="C809">
        <v>2003</v>
      </c>
      <c r="D809" t="s">
        <v>24</v>
      </c>
      <c r="E809">
        <v>8.3000000000000007</v>
      </c>
      <c r="F809" t="s">
        <v>14</v>
      </c>
      <c r="G809">
        <v>0.61</v>
      </c>
      <c r="H809">
        <v>0.27</v>
      </c>
      <c r="I809">
        <v>0.27</v>
      </c>
      <c r="J809">
        <v>7.0000000000000007E-2</v>
      </c>
      <c r="K809">
        <v>1.22</v>
      </c>
    </row>
    <row r="810" spans="1:11" x14ac:dyDescent="0.25">
      <c r="A810" t="s">
        <v>781</v>
      </c>
      <c r="B810" t="s">
        <v>151</v>
      </c>
      <c r="C810">
        <v>2004</v>
      </c>
      <c r="D810" t="s">
        <v>208</v>
      </c>
      <c r="E810">
        <v>9.1</v>
      </c>
      <c r="F810" t="s">
        <v>14</v>
      </c>
      <c r="G810">
        <v>0.48</v>
      </c>
      <c r="H810">
        <v>0.13</v>
      </c>
      <c r="I810">
        <v>0.56000000000000005</v>
      </c>
      <c r="J810">
        <v>0.03</v>
      </c>
      <c r="K810">
        <v>1.2</v>
      </c>
    </row>
    <row r="811" spans="1:11" x14ac:dyDescent="0.25">
      <c r="A811" t="s">
        <v>782</v>
      </c>
      <c r="B811" t="s">
        <v>36</v>
      </c>
      <c r="C811">
        <v>2011</v>
      </c>
      <c r="D811" t="s">
        <v>24</v>
      </c>
      <c r="E811">
        <v>8</v>
      </c>
      <c r="F811" t="s">
        <v>101</v>
      </c>
      <c r="G811">
        <v>0.72</v>
      </c>
      <c r="H811">
        <v>0.28999999999999998</v>
      </c>
      <c r="I811">
        <v>0.01</v>
      </c>
      <c r="J811">
        <v>0.09</v>
      </c>
      <c r="K811">
        <v>1.1100000000000001</v>
      </c>
    </row>
    <row r="812" spans="1:11" x14ac:dyDescent="0.25">
      <c r="A812" t="s">
        <v>783</v>
      </c>
      <c r="B812" t="s">
        <v>36</v>
      </c>
      <c r="C812">
        <v>2010</v>
      </c>
      <c r="D812" t="s">
        <v>73</v>
      </c>
      <c r="E812">
        <v>7.5</v>
      </c>
      <c r="F812" t="s">
        <v>38</v>
      </c>
      <c r="G812">
        <v>0.63</v>
      </c>
      <c r="H812">
        <v>0.36</v>
      </c>
      <c r="I812">
        <v>0.02</v>
      </c>
      <c r="J812">
        <v>0.1</v>
      </c>
      <c r="K812">
        <v>1.1100000000000001</v>
      </c>
    </row>
    <row r="813" spans="1:11" x14ac:dyDescent="0.25">
      <c r="A813" t="s">
        <v>784</v>
      </c>
      <c r="B813" t="s">
        <v>16</v>
      </c>
      <c r="C813">
        <v>2018</v>
      </c>
      <c r="D813" t="s">
        <v>1</v>
      </c>
      <c r="E813">
        <v>6</v>
      </c>
      <c r="F813" t="s">
        <v>74</v>
      </c>
      <c r="G813">
        <v>0.44</v>
      </c>
      <c r="H813">
        <v>0.56999999999999995</v>
      </c>
      <c r="I813">
        <v>0.02</v>
      </c>
      <c r="J813">
        <v>0.09</v>
      </c>
      <c r="K813">
        <v>1.1200000000000001</v>
      </c>
    </row>
    <row r="814" spans="1:11" x14ac:dyDescent="0.25">
      <c r="A814" t="s">
        <v>785</v>
      </c>
      <c r="B814" t="s">
        <v>48</v>
      </c>
      <c r="C814">
        <v>2010</v>
      </c>
      <c r="D814" t="s">
        <v>49</v>
      </c>
      <c r="E814">
        <v>8.1</v>
      </c>
      <c r="F814" t="s">
        <v>158</v>
      </c>
      <c r="G814">
        <v>0.5</v>
      </c>
      <c r="H814">
        <v>0.37</v>
      </c>
      <c r="I814">
        <v>0.1</v>
      </c>
      <c r="J814">
        <v>0.15</v>
      </c>
      <c r="K814">
        <v>1.1200000000000001</v>
      </c>
    </row>
    <row r="815" spans="1:11" x14ac:dyDescent="0.25">
      <c r="A815" t="s">
        <v>786</v>
      </c>
      <c r="B815" t="s">
        <v>57</v>
      </c>
      <c r="C815">
        <v>2014</v>
      </c>
      <c r="D815" t="s">
        <v>24</v>
      </c>
      <c r="E815">
        <v>6.9</v>
      </c>
      <c r="F815" t="s">
        <v>14</v>
      </c>
      <c r="G815">
        <v>0.28000000000000003</v>
      </c>
      <c r="H815">
        <v>0.38</v>
      </c>
      <c r="I815">
        <v>0.37</v>
      </c>
      <c r="J815">
        <v>0.06</v>
      </c>
      <c r="K815">
        <v>1.0900000000000001</v>
      </c>
    </row>
    <row r="816" spans="1:11" x14ac:dyDescent="0.25">
      <c r="A816" t="s">
        <v>753</v>
      </c>
      <c r="B816" t="s">
        <v>36</v>
      </c>
      <c r="C816">
        <v>2010</v>
      </c>
      <c r="D816" t="s">
        <v>49</v>
      </c>
      <c r="E816">
        <v>10</v>
      </c>
      <c r="F816" t="s">
        <v>50</v>
      </c>
      <c r="G816">
        <v>0.61</v>
      </c>
      <c r="H816">
        <v>0.38</v>
      </c>
      <c r="I816">
        <v>0.02</v>
      </c>
      <c r="J816">
        <v>0.1</v>
      </c>
      <c r="K816">
        <v>1.1100000000000001</v>
      </c>
    </row>
    <row r="817" spans="1:11" x14ac:dyDescent="0.25">
      <c r="A817" t="s">
        <v>787</v>
      </c>
      <c r="B817" t="s">
        <v>26</v>
      </c>
      <c r="C817">
        <v>2008</v>
      </c>
      <c r="D817" t="s">
        <v>24</v>
      </c>
      <c r="E817">
        <v>9.1999999999999993</v>
      </c>
      <c r="F817" t="s">
        <v>172</v>
      </c>
      <c r="G817">
        <v>0.61</v>
      </c>
      <c r="H817">
        <v>0.17</v>
      </c>
      <c r="I817">
        <v>0.49</v>
      </c>
      <c r="J817">
        <v>0.08</v>
      </c>
      <c r="K817">
        <v>1.35</v>
      </c>
    </row>
    <row r="818" spans="1:11" x14ac:dyDescent="0.25">
      <c r="A818" t="s">
        <v>788</v>
      </c>
      <c r="B818" t="s">
        <v>92</v>
      </c>
      <c r="C818">
        <v>1998</v>
      </c>
      <c r="D818" t="s">
        <v>17</v>
      </c>
      <c r="E818">
        <v>8.5</v>
      </c>
      <c r="F818" t="s">
        <v>14</v>
      </c>
      <c r="G818">
        <v>0.45</v>
      </c>
      <c r="H818">
        <v>0.33</v>
      </c>
      <c r="I818">
        <v>0.28999999999999998</v>
      </c>
      <c r="J818">
        <v>0.03</v>
      </c>
      <c r="K818">
        <v>1.1000000000000001</v>
      </c>
    </row>
    <row r="819" spans="1:11" x14ac:dyDescent="0.25">
      <c r="A819" t="s">
        <v>433</v>
      </c>
      <c r="B819" t="s">
        <v>36</v>
      </c>
      <c r="C819">
        <v>2006</v>
      </c>
      <c r="D819" t="s">
        <v>13</v>
      </c>
      <c r="E819">
        <v>8.1999999999999993</v>
      </c>
      <c r="F819" t="s">
        <v>94</v>
      </c>
      <c r="G819">
        <v>1.66</v>
      </c>
      <c r="H819">
        <v>0</v>
      </c>
      <c r="I819">
        <v>0.01</v>
      </c>
      <c r="J819">
        <v>0.13</v>
      </c>
      <c r="K819">
        <v>1.8</v>
      </c>
    </row>
    <row r="820" spans="1:11" x14ac:dyDescent="0.25">
      <c r="A820" t="s">
        <v>789</v>
      </c>
      <c r="B820" t="s">
        <v>151</v>
      </c>
      <c r="C820">
        <v>2004</v>
      </c>
      <c r="D820" t="s">
        <v>73</v>
      </c>
      <c r="E820">
        <v>9.1999999999999993</v>
      </c>
      <c r="F820" t="s">
        <v>14</v>
      </c>
      <c r="G820">
        <v>0.87</v>
      </c>
      <c r="H820">
        <v>0.35</v>
      </c>
      <c r="I820">
        <v>7.0000000000000007E-2</v>
      </c>
      <c r="J820">
        <v>0.04</v>
      </c>
      <c r="K820">
        <v>1.33</v>
      </c>
    </row>
    <row r="821" spans="1:11" x14ac:dyDescent="0.25">
      <c r="A821" t="s">
        <v>790</v>
      </c>
      <c r="B821" t="s">
        <v>48</v>
      </c>
      <c r="C821">
        <v>2007</v>
      </c>
      <c r="D821" t="s">
        <v>49</v>
      </c>
      <c r="E821">
        <v>8.8000000000000007</v>
      </c>
      <c r="F821" t="s">
        <v>536</v>
      </c>
      <c r="G821">
        <v>0.56999999999999995</v>
      </c>
      <c r="H821">
        <v>0.32</v>
      </c>
      <c r="I821">
        <v>0.09</v>
      </c>
      <c r="J821">
        <v>0.16</v>
      </c>
      <c r="K821">
        <v>1.1399999999999999</v>
      </c>
    </row>
    <row r="822" spans="1:11" x14ac:dyDescent="0.25">
      <c r="A822" t="s">
        <v>93</v>
      </c>
      <c r="B822" t="s">
        <v>16</v>
      </c>
      <c r="C822">
        <v>2017</v>
      </c>
      <c r="D822" t="s">
        <v>13</v>
      </c>
      <c r="E822">
        <v>5.8</v>
      </c>
      <c r="F822" t="s">
        <v>94</v>
      </c>
      <c r="G822">
        <v>0.35</v>
      </c>
      <c r="H822">
        <v>0.55000000000000004</v>
      </c>
      <c r="I822">
        <v>0.13</v>
      </c>
      <c r="J822">
        <v>7.0000000000000007E-2</v>
      </c>
      <c r="K822">
        <v>1.1000000000000001</v>
      </c>
    </row>
    <row r="823" spans="1:11" x14ac:dyDescent="0.25">
      <c r="A823" t="s">
        <v>791</v>
      </c>
      <c r="B823" t="s">
        <v>48</v>
      </c>
      <c r="C823">
        <v>2008</v>
      </c>
      <c r="D823" t="s">
        <v>17</v>
      </c>
      <c r="E823">
        <v>8.6</v>
      </c>
      <c r="F823" t="s">
        <v>703</v>
      </c>
      <c r="G823">
        <v>0.31</v>
      </c>
      <c r="H823">
        <v>0.56999999999999995</v>
      </c>
      <c r="I823">
        <v>0.03</v>
      </c>
      <c r="J823">
        <v>0.19</v>
      </c>
      <c r="K823">
        <v>1.1000000000000001</v>
      </c>
    </row>
    <row r="824" spans="1:11" x14ac:dyDescent="0.25">
      <c r="A824" t="s">
        <v>792</v>
      </c>
      <c r="B824" t="s">
        <v>103</v>
      </c>
      <c r="C824">
        <v>1999</v>
      </c>
      <c r="D824" t="s">
        <v>24</v>
      </c>
      <c r="E824">
        <v>8.1999999999999993</v>
      </c>
      <c r="F824" t="s">
        <v>70</v>
      </c>
      <c r="G824">
        <v>0.26</v>
      </c>
      <c r="H824">
        <v>0.1</v>
      </c>
      <c r="I824">
        <v>0.72</v>
      </c>
      <c r="J824">
        <v>0.02</v>
      </c>
      <c r="K824">
        <v>1.1000000000000001</v>
      </c>
    </row>
    <row r="825" spans="1:11" x14ac:dyDescent="0.25">
      <c r="A825" t="s">
        <v>793</v>
      </c>
      <c r="B825" t="s">
        <v>143</v>
      </c>
      <c r="C825">
        <v>2005</v>
      </c>
      <c r="D825" t="s">
        <v>24</v>
      </c>
      <c r="E825">
        <v>6.5</v>
      </c>
      <c r="F825" t="s">
        <v>794</v>
      </c>
      <c r="G825">
        <v>0.54</v>
      </c>
      <c r="H825">
        <v>0.33</v>
      </c>
      <c r="I825">
        <v>0.01</v>
      </c>
      <c r="J825">
        <v>0.22</v>
      </c>
      <c r="K825">
        <v>1.1000000000000001</v>
      </c>
    </row>
    <row r="826" spans="1:11" x14ac:dyDescent="0.25">
      <c r="A826" t="s">
        <v>795</v>
      </c>
      <c r="B826" t="s">
        <v>103</v>
      </c>
      <c r="C826">
        <v>1997</v>
      </c>
      <c r="D826" t="s">
        <v>40</v>
      </c>
      <c r="E826">
        <v>8.5</v>
      </c>
      <c r="F826" t="s">
        <v>133</v>
      </c>
      <c r="G826">
        <v>0.16</v>
      </c>
      <c r="H826">
        <v>0.11</v>
      </c>
      <c r="I826">
        <v>0.56000000000000005</v>
      </c>
      <c r="J826">
        <v>0.06</v>
      </c>
      <c r="K826">
        <v>0.89000000000000012</v>
      </c>
    </row>
    <row r="827" spans="1:11" x14ac:dyDescent="0.25">
      <c r="A827" t="s">
        <v>796</v>
      </c>
      <c r="B827" t="s">
        <v>36</v>
      </c>
      <c r="C827">
        <v>2008</v>
      </c>
      <c r="D827" t="s">
        <v>49</v>
      </c>
      <c r="E827">
        <v>8.1</v>
      </c>
      <c r="F827" t="s">
        <v>50</v>
      </c>
      <c r="G827">
        <v>0.53</v>
      </c>
      <c r="H827">
        <v>0.42</v>
      </c>
      <c r="I827">
        <v>0.03</v>
      </c>
      <c r="J827">
        <v>0.11</v>
      </c>
      <c r="K827">
        <v>1.0900000000000001</v>
      </c>
    </row>
    <row r="828" spans="1:11" x14ac:dyDescent="0.25">
      <c r="A828" t="s">
        <v>797</v>
      </c>
      <c r="B828" t="s">
        <v>36</v>
      </c>
      <c r="C828">
        <v>2009</v>
      </c>
      <c r="D828" t="s">
        <v>13</v>
      </c>
      <c r="E828">
        <v>8.1999999999999993</v>
      </c>
      <c r="F828" t="s">
        <v>101</v>
      </c>
      <c r="G828">
        <v>0.82</v>
      </c>
      <c r="H828">
        <v>0.17</v>
      </c>
      <c r="I828">
        <v>0.01</v>
      </c>
      <c r="J828">
        <v>0.09</v>
      </c>
      <c r="K828">
        <v>1.0900000000000001</v>
      </c>
    </row>
    <row r="829" spans="1:11" x14ac:dyDescent="0.25">
      <c r="A829" t="s">
        <v>798</v>
      </c>
      <c r="B829" t="s">
        <v>48</v>
      </c>
      <c r="C829">
        <v>2010</v>
      </c>
      <c r="D829" t="s">
        <v>49</v>
      </c>
      <c r="E829">
        <v>7.3</v>
      </c>
      <c r="F829" t="s">
        <v>101</v>
      </c>
      <c r="G829">
        <v>0.64</v>
      </c>
      <c r="H829">
        <v>0.28000000000000003</v>
      </c>
      <c r="I829">
        <v>0.04</v>
      </c>
      <c r="J829">
        <v>0.12</v>
      </c>
      <c r="K829">
        <v>1.08</v>
      </c>
    </row>
    <row r="830" spans="1:11" x14ac:dyDescent="0.25">
      <c r="A830" t="s">
        <v>799</v>
      </c>
      <c r="B830" t="s">
        <v>48</v>
      </c>
      <c r="C830">
        <v>2007</v>
      </c>
      <c r="D830" t="s">
        <v>29</v>
      </c>
      <c r="E830">
        <v>8.6999999999999993</v>
      </c>
      <c r="F830" t="s">
        <v>229</v>
      </c>
      <c r="G830">
        <v>0.28999999999999998</v>
      </c>
      <c r="H830">
        <v>0.52</v>
      </c>
      <c r="I830">
        <v>0.08</v>
      </c>
      <c r="J830">
        <v>0.2</v>
      </c>
      <c r="K830">
        <v>1.0900000000000001</v>
      </c>
    </row>
    <row r="831" spans="1:11" x14ac:dyDescent="0.25">
      <c r="A831" t="s">
        <v>800</v>
      </c>
      <c r="B831" t="s">
        <v>48</v>
      </c>
      <c r="C831">
        <v>2013</v>
      </c>
      <c r="D831" t="s">
        <v>13</v>
      </c>
      <c r="E831">
        <v>8.3000000000000007</v>
      </c>
      <c r="F831" t="s">
        <v>654</v>
      </c>
      <c r="G831">
        <v>0.03</v>
      </c>
      <c r="H831">
        <v>0.46</v>
      </c>
      <c r="I831">
        <v>0.51</v>
      </c>
      <c r="J831">
        <v>0.08</v>
      </c>
      <c r="K831">
        <v>1.08</v>
      </c>
    </row>
    <row r="832" spans="1:11" x14ac:dyDescent="0.25">
      <c r="A832" t="s">
        <v>801</v>
      </c>
      <c r="B832" t="s">
        <v>57</v>
      </c>
      <c r="C832">
        <v>2016</v>
      </c>
      <c r="D832" t="s">
        <v>24</v>
      </c>
      <c r="E832">
        <v>7.4</v>
      </c>
      <c r="F832" t="s">
        <v>14</v>
      </c>
      <c r="G832">
        <v>0.2</v>
      </c>
      <c r="H832">
        <v>0.33</v>
      </c>
      <c r="I832">
        <v>0.27</v>
      </c>
      <c r="J832">
        <v>0.04</v>
      </c>
      <c r="K832">
        <v>0.84000000000000008</v>
      </c>
    </row>
    <row r="833" spans="1:11" x14ac:dyDescent="0.25">
      <c r="A833" t="s">
        <v>802</v>
      </c>
      <c r="B833" t="s">
        <v>26</v>
      </c>
      <c r="C833">
        <v>2006</v>
      </c>
      <c r="D833" t="s">
        <v>73</v>
      </c>
      <c r="E833">
        <v>8.4</v>
      </c>
      <c r="F833" t="s">
        <v>14</v>
      </c>
      <c r="G833">
        <v>0.56999999999999995</v>
      </c>
      <c r="H833">
        <v>0.04</v>
      </c>
      <c r="I833">
        <v>0.11</v>
      </c>
      <c r="J833">
        <v>0.06</v>
      </c>
      <c r="K833">
        <v>0.78</v>
      </c>
    </row>
    <row r="834" spans="1:11" x14ac:dyDescent="0.25">
      <c r="A834" t="s">
        <v>707</v>
      </c>
      <c r="B834" t="s">
        <v>143</v>
      </c>
      <c r="C834">
        <v>2009</v>
      </c>
      <c r="D834" t="s">
        <v>147</v>
      </c>
      <c r="E834">
        <v>9.1999999999999993</v>
      </c>
      <c r="F834" t="s">
        <v>50</v>
      </c>
      <c r="G834">
        <v>0.28000000000000003</v>
      </c>
      <c r="H834">
        <v>0.5</v>
      </c>
      <c r="I834">
        <v>0.03</v>
      </c>
      <c r="J834">
        <v>0.27</v>
      </c>
      <c r="K834">
        <v>1.08</v>
      </c>
    </row>
    <row r="835" spans="1:11" x14ac:dyDescent="0.25">
      <c r="A835" t="s">
        <v>803</v>
      </c>
      <c r="B835" t="s">
        <v>151</v>
      </c>
      <c r="C835">
        <v>2005</v>
      </c>
      <c r="D835" t="s">
        <v>73</v>
      </c>
      <c r="E835">
        <v>6.6</v>
      </c>
      <c r="F835" t="s">
        <v>14</v>
      </c>
      <c r="G835">
        <v>0.68</v>
      </c>
      <c r="H835">
        <v>0.18</v>
      </c>
      <c r="I835">
        <v>0.19</v>
      </c>
      <c r="J835">
        <v>0.03</v>
      </c>
      <c r="K835">
        <v>1.08</v>
      </c>
    </row>
    <row r="836" spans="1:11" x14ac:dyDescent="0.25">
      <c r="A836" t="s">
        <v>699</v>
      </c>
      <c r="B836" t="s">
        <v>36</v>
      </c>
      <c r="C836">
        <v>2011</v>
      </c>
      <c r="D836" t="s">
        <v>29</v>
      </c>
      <c r="E836">
        <v>8.4</v>
      </c>
      <c r="F836" t="s">
        <v>226</v>
      </c>
      <c r="G836">
        <v>0.79</v>
      </c>
      <c r="H836">
        <v>0.18</v>
      </c>
      <c r="I836">
        <v>0.03</v>
      </c>
      <c r="J836">
        <v>0.08</v>
      </c>
      <c r="K836">
        <v>1.08</v>
      </c>
    </row>
    <row r="837" spans="1:11" x14ac:dyDescent="0.25">
      <c r="A837" t="s">
        <v>804</v>
      </c>
      <c r="B837" t="s">
        <v>48</v>
      </c>
      <c r="C837">
        <v>2008</v>
      </c>
      <c r="D837" t="s">
        <v>147</v>
      </c>
      <c r="E837">
        <v>8.3000000000000007</v>
      </c>
      <c r="F837" t="s">
        <v>107</v>
      </c>
      <c r="G837">
        <v>0.47</v>
      </c>
      <c r="H837">
        <v>0.41</v>
      </c>
      <c r="I837">
        <v>0.03</v>
      </c>
      <c r="J837">
        <v>0.17</v>
      </c>
      <c r="K837">
        <v>1.08</v>
      </c>
    </row>
    <row r="838" spans="1:11" x14ac:dyDescent="0.25">
      <c r="A838" t="s">
        <v>805</v>
      </c>
      <c r="B838" t="s">
        <v>806</v>
      </c>
      <c r="C838">
        <v>1995</v>
      </c>
      <c r="D838" t="s">
        <v>29</v>
      </c>
      <c r="E838">
        <v>9</v>
      </c>
      <c r="F838" t="s">
        <v>229</v>
      </c>
      <c r="G838">
        <v>0.17</v>
      </c>
      <c r="H838">
        <v>0.12</v>
      </c>
      <c r="I838">
        <v>0.77</v>
      </c>
      <c r="J838">
        <v>0.02</v>
      </c>
      <c r="K838">
        <v>1.08</v>
      </c>
    </row>
    <row r="839" spans="1:11" x14ac:dyDescent="0.25">
      <c r="A839" t="s">
        <v>728</v>
      </c>
      <c r="B839" t="s">
        <v>36</v>
      </c>
      <c r="C839">
        <v>2008</v>
      </c>
      <c r="D839" t="s">
        <v>147</v>
      </c>
      <c r="E839">
        <v>7.5</v>
      </c>
      <c r="F839" t="s">
        <v>218</v>
      </c>
      <c r="G839">
        <v>0.53</v>
      </c>
      <c r="H839">
        <v>0.42</v>
      </c>
      <c r="I839">
        <v>0.01</v>
      </c>
      <c r="J839">
        <v>0.11</v>
      </c>
      <c r="K839">
        <v>1.07</v>
      </c>
    </row>
    <row r="840" spans="1:11" x14ac:dyDescent="0.25">
      <c r="A840" t="s">
        <v>807</v>
      </c>
      <c r="B840" t="s">
        <v>48</v>
      </c>
      <c r="C840">
        <v>2008</v>
      </c>
      <c r="D840" t="s">
        <v>29</v>
      </c>
      <c r="E840">
        <v>7.8</v>
      </c>
      <c r="F840" t="s">
        <v>364</v>
      </c>
      <c r="G840">
        <v>0.49</v>
      </c>
      <c r="H840">
        <v>0.34</v>
      </c>
      <c r="I840">
        <v>0.09</v>
      </c>
      <c r="J840">
        <v>0.15</v>
      </c>
      <c r="K840">
        <v>1.07</v>
      </c>
    </row>
    <row r="841" spans="1:11" x14ac:dyDescent="0.25">
      <c r="A841" t="s">
        <v>808</v>
      </c>
      <c r="B841" t="s">
        <v>26</v>
      </c>
      <c r="C841">
        <v>2008</v>
      </c>
      <c r="D841" t="s">
        <v>40</v>
      </c>
      <c r="E841">
        <v>7.2</v>
      </c>
      <c r="F841" t="s">
        <v>101</v>
      </c>
      <c r="G841">
        <v>0.66</v>
      </c>
      <c r="H841">
        <v>0.3</v>
      </c>
      <c r="I841">
        <v>0</v>
      </c>
      <c r="J841">
        <v>0.1</v>
      </c>
      <c r="K841">
        <v>1.06</v>
      </c>
    </row>
    <row r="842" spans="1:11" x14ac:dyDescent="0.25">
      <c r="A842" t="s">
        <v>809</v>
      </c>
      <c r="B842" t="s">
        <v>48</v>
      </c>
      <c r="C842">
        <v>2011</v>
      </c>
      <c r="D842" t="s">
        <v>17</v>
      </c>
      <c r="E842">
        <v>9</v>
      </c>
      <c r="F842" t="s">
        <v>703</v>
      </c>
      <c r="G842">
        <v>0.27</v>
      </c>
      <c r="H842">
        <v>0.57999999999999996</v>
      </c>
      <c r="I842">
        <v>0.01</v>
      </c>
      <c r="J842">
        <v>0.2</v>
      </c>
      <c r="K842">
        <v>1.06</v>
      </c>
    </row>
    <row r="843" spans="1:11" x14ac:dyDescent="0.25">
      <c r="A843" t="s">
        <v>810</v>
      </c>
      <c r="B843" t="s">
        <v>12</v>
      </c>
      <c r="C843">
        <v>2008</v>
      </c>
      <c r="D843" t="s">
        <v>147</v>
      </c>
      <c r="E843">
        <v>6.8</v>
      </c>
      <c r="F843" t="s">
        <v>14</v>
      </c>
      <c r="G843">
        <v>0.43</v>
      </c>
      <c r="H843">
        <v>0.46</v>
      </c>
      <c r="I843">
        <v>0.09</v>
      </c>
      <c r="J843">
        <v>0.09</v>
      </c>
      <c r="K843">
        <v>1.07</v>
      </c>
    </row>
    <row r="844" spans="1:11" x14ac:dyDescent="0.25">
      <c r="A844" t="s">
        <v>639</v>
      </c>
      <c r="B844" t="s">
        <v>57</v>
      </c>
      <c r="C844">
        <v>2011</v>
      </c>
      <c r="D844" t="s">
        <v>1</v>
      </c>
      <c r="E844">
        <v>6.3</v>
      </c>
      <c r="F844" t="s">
        <v>229</v>
      </c>
      <c r="G844">
        <v>0.44</v>
      </c>
      <c r="H844">
        <v>0.52</v>
      </c>
      <c r="I844">
        <v>0.01</v>
      </c>
      <c r="J844">
        <v>0.08</v>
      </c>
      <c r="K844">
        <v>1.05</v>
      </c>
    </row>
    <row r="845" spans="1:11" x14ac:dyDescent="0.25">
      <c r="A845" t="s">
        <v>811</v>
      </c>
      <c r="B845" t="s">
        <v>57</v>
      </c>
      <c r="C845">
        <v>2011</v>
      </c>
      <c r="D845" t="s">
        <v>73</v>
      </c>
      <c r="E845">
        <v>8</v>
      </c>
      <c r="F845" t="s">
        <v>14</v>
      </c>
      <c r="G845">
        <v>0.48</v>
      </c>
      <c r="H845">
        <v>0.28999999999999998</v>
      </c>
      <c r="I845">
        <v>0.13</v>
      </c>
      <c r="J845">
        <v>7.0000000000000007E-2</v>
      </c>
      <c r="K845">
        <v>0.97</v>
      </c>
    </row>
    <row r="846" spans="1:11" x14ac:dyDescent="0.25">
      <c r="A846" t="s">
        <v>812</v>
      </c>
      <c r="B846" t="s">
        <v>12</v>
      </c>
      <c r="C846">
        <v>2008</v>
      </c>
      <c r="D846" t="s">
        <v>1</v>
      </c>
      <c r="E846">
        <v>7.3</v>
      </c>
      <c r="F846" t="s">
        <v>14</v>
      </c>
      <c r="G846">
        <v>0.59</v>
      </c>
      <c r="H846">
        <v>0.31</v>
      </c>
      <c r="I846">
        <v>0.15</v>
      </c>
      <c r="J846">
        <v>0.1</v>
      </c>
      <c r="K846">
        <v>1.1499999999999999</v>
      </c>
    </row>
    <row r="847" spans="1:11" x14ac:dyDescent="0.25">
      <c r="A847" t="s">
        <v>813</v>
      </c>
      <c r="B847" t="s">
        <v>36</v>
      </c>
      <c r="C847">
        <v>2010</v>
      </c>
      <c r="D847" t="s">
        <v>49</v>
      </c>
      <c r="E847">
        <v>7.8</v>
      </c>
      <c r="F847" t="s">
        <v>381</v>
      </c>
      <c r="G847">
        <v>0.67</v>
      </c>
      <c r="H847">
        <v>0.28000000000000003</v>
      </c>
      <c r="I847">
        <v>0.01</v>
      </c>
      <c r="J847">
        <v>0.1</v>
      </c>
      <c r="K847">
        <v>1.06</v>
      </c>
    </row>
    <row r="848" spans="1:11" x14ac:dyDescent="0.25">
      <c r="A848" t="s">
        <v>814</v>
      </c>
      <c r="B848" t="s">
        <v>36</v>
      </c>
      <c r="C848">
        <v>2008</v>
      </c>
      <c r="D848" t="s">
        <v>73</v>
      </c>
      <c r="E848">
        <v>7.1</v>
      </c>
      <c r="F848" t="s">
        <v>101</v>
      </c>
      <c r="G848">
        <v>0.65</v>
      </c>
      <c r="H848">
        <v>0.3</v>
      </c>
      <c r="I848">
        <v>0.01</v>
      </c>
      <c r="J848">
        <v>0.1</v>
      </c>
      <c r="K848">
        <v>1.06</v>
      </c>
    </row>
    <row r="849" spans="1:11" x14ac:dyDescent="0.25">
      <c r="A849" t="s">
        <v>112</v>
      </c>
      <c r="B849" t="s">
        <v>26</v>
      </c>
      <c r="C849">
        <v>2007</v>
      </c>
      <c r="D849" t="s">
        <v>73</v>
      </c>
      <c r="E849">
        <v>7.3</v>
      </c>
      <c r="F849" t="s">
        <v>74</v>
      </c>
      <c r="G849">
        <v>0.95</v>
      </c>
      <c r="H849">
        <v>0.02</v>
      </c>
      <c r="I849">
        <v>0.01</v>
      </c>
      <c r="J849">
        <v>0.08</v>
      </c>
      <c r="K849">
        <v>1.06</v>
      </c>
    </row>
    <row r="850" spans="1:11" x14ac:dyDescent="0.25">
      <c r="A850" t="s">
        <v>815</v>
      </c>
      <c r="B850" t="s">
        <v>12</v>
      </c>
      <c r="C850">
        <v>2009</v>
      </c>
      <c r="D850" t="s">
        <v>73</v>
      </c>
      <c r="E850">
        <v>7.2</v>
      </c>
      <c r="F850" t="s">
        <v>226</v>
      </c>
      <c r="G850">
        <v>0.46</v>
      </c>
      <c r="H850">
        <v>0.31</v>
      </c>
      <c r="I850">
        <v>0.2</v>
      </c>
      <c r="J850">
        <v>0.09</v>
      </c>
      <c r="K850">
        <v>1.06</v>
      </c>
    </row>
    <row r="851" spans="1:11" x14ac:dyDescent="0.25">
      <c r="A851" t="s">
        <v>816</v>
      </c>
      <c r="B851" t="s">
        <v>12</v>
      </c>
      <c r="C851">
        <v>2009</v>
      </c>
      <c r="D851" t="s">
        <v>147</v>
      </c>
      <c r="E851">
        <v>7.5</v>
      </c>
      <c r="F851" t="s">
        <v>101</v>
      </c>
      <c r="G851">
        <v>0.63</v>
      </c>
      <c r="H851">
        <v>0.32</v>
      </c>
      <c r="I851">
        <v>0</v>
      </c>
      <c r="J851">
        <v>0.1</v>
      </c>
      <c r="K851">
        <v>1.05</v>
      </c>
    </row>
    <row r="852" spans="1:11" x14ac:dyDescent="0.25">
      <c r="A852" t="s">
        <v>817</v>
      </c>
      <c r="B852" t="s">
        <v>66</v>
      </c>
      <c r="C852">
        <v>2001</v>
      </c>
      <c r="D852" t="s">
        <v>17</v>
      </c>
      <c r="E852">
        <v>8.6999999999999993</v>
      </c>
      <c r="F852" t="s">
        <v>14</v>
      </c>
      <c r="G852">
        <v>0.39</v>
      </c>
      <c r="H852">
        <v>0.16</v>
      </c>
      <c r="I852">
        <v>0.37</v>
      </c>
      <c r="J852">
        <v>0.12</v>
      </c>
      <c r="K852">
        <v>1.04</v>
      </c>
    </row>
    <row r="853" spans="1:11" x14ac:dyDescent="0.25">
      <c r="A853" t="s">
        <v>818</v>
      </c>
      <c r="B853" t="s">
        <v>151</v>
      </c>
      <c r="C853">
        <v>2005</v>
      </c>
      <c r="D853" t="s">
        <v>13</v>
      </c>
      <c r="E853">
        <v>7.2</v>
      </c>
      <c r="F853" t="s">
        <v>14</v>
      </c>
      <c r="G853">
        <v>0.93</v>
      </c>
      <c r="H853">
        <v>0.24</v>
      </c>
      <c r="I853">
        <v>0.25</v>
      </c>
      <c r="J853">
        <v>0.04</v>
      </c>
      <c r="K853">
        <v>1.46</v>
      </c>
    </row>
    <row r="854" spans="1:11" x14ac:dyDescent="0.25">
      <c r="A854" t="s">
        <v>819</v>
      </c>
      <c r="B854" t="s">
        <v>48</v>
      </c>
      <c r="C854">
        <v>2013</v>
      </c>
      <c r="D854" t="s">
        <v>394</v>
      </c>
      <c r="E854">
        <v>9.1</v>
      </c>
      <c r="F854" t="s">
        <v>107</v>
      </c>
      <c r="G854">
        <v>0.56000000000000005</v>
      </c>
      <c r="H854">
        <v>0.26</v>
      </c>
      <c r="I854">
        <v>0.05</v>
      </c>
      <c r="J854">
        <v>0.17</v>
      </c>
      <c r="K854">
        <v>1.04</v>
      </c>
    </row>
    <row r="855" spans="1:11" x14ac:dyDescent="0.25">
      <c r="A855" t="s">
        <v>756</v>
      </c>
      <c r="B855" t="s">
        <v>36</v>
      </c>
      <c r="C855">
        <v>2009</v>
      </c>
      <c r="D855" t="s">
        <v>29</v>
      </c>
      <c r="E855">
        <v>8.1999999999999993</v>
      </c>
      <c r="F855" t="s">
        <v>381</v>
      </c>
      <c r="G855">
        <v>0.56000000000000005</v>
      </c>
      <c r="H855">
        <v>0.37</v>
      </c>
      <c r="I855">
        <v>0.01</v>
      </c>
      <c r="J855">
        <v>0.1</v>
      </c>
      <c r="K855">
        <v>1.04</v>
      </c>
    </row>
    <row r="856" spans="1:11" x14ac:dyDescent="0.25">
      <c r="A856" t="s">
        <v>820</v>
      </c>
      <c r="B856" t="s">
        <v>48</v>
      </c>
      <c r="C856">
        <v>2012</v>
      </c>
      <c r="D856" t="s">
        <v>33</v>
      </c>
      <c r="E856">
        <v>8.1</v>
      </c>
      <c r="F856" t="s">
        <v>172</v>
      </c>
      <c r="G856">
        <v>0.31</v>
      </c>
      <c r="H856">
        <v>0.5</v>
      </c>
      <c r="I856">
        <v>0.05</v>
      </c>
      <c r="J856">
        <v>0.17</v>
      </c>
      <c r="K856">
        <v>1.03</v>
      </c>
    </row>
    <row r="857" spans="1:11" x14ac:dyDescent="0.25">
      <c r="A857" t="s">
        <v>821</v>
      </c>
      <c r="B857" t="s">
        <v>151</v>
      </c>
      <c r="C857">
        <v>2006</v>
      </c>
      <c r="D857" t="s">
        <v>29</v>
      </c>
      <c r="E857">
        <v>7.4</v>
      </c>
      <c r="F857" t="s">
        <v>822</v>
      </c>
      <c r="G857">
        <v>0.44</v>
      </c>
      <c r="H857">
        <v>0.12</v>
      </c>
      <c r="I857">
        <v>0.45</v>
      </c>
      <c r="J857">
        <v>0.03</v>
      </c>
      <c r="K857">
        <v>1.04</v>
      </c>
    </row>
    <row r="858" spans="1:11" x14ac:dyDescent="0.25">
      <c r="A858" t="s">
        <v>823</v>
      </c>
      <c r="B858" t="s">
        <v>16</v>
      </c>
      <c r="C858">
        <v>2018</v>
      </c>
      <c r="D858" t="s">
        <v>49</v>
      </c>
      <c r="E858">
        <v>9.5</v>
      </c>
      <c r="F858" t="s">
        <v>14</v>
      </c>
      <c r="G858">
        <v>0.26</v>
      </c>
      <c r="H858">
        <v>0.2</v>
      </c>
      <c r="I858">
        <v>7.0000000000000007E-2</v>
      </c>
      <c r="J858">
        <v>0.04</v>
      </c>
      <c r="K858">
        <v>0.57000000000000006</v>
      </c>
    </row>
    <row r="859" spans="1:11" x14ac:dyDescent="0.25">
      <c r="A859" t="s">
        <v>824</v>
      </c>
      <c r="B859" t="s">
        <v>92</v>
      </c>
      <c r="C859">
        <v>1997</v>
      </c>
      <c r="D859" t="s">
        <v>408</v>
      </c>
      <c r="E859">
        <v>6.1</v>
      </c>
      <c r="F859" t="s">
        <v>549</v>
      </c>
      <c r="G859">
        <v>0.5</v>
      </c>
      <c r="H859">
        <v>0.2</v>
      </c>
      <c r="I859">
        <v>0.31</v>
      </c>
      <c r="J859">
        <v>0.03</v>
      </c>
      <c r="K859">
        <v>1.04</v>
      </c>
    </row>
    <row r="860" spans="1:11" x14ac:dyDescent="0.25">
      <c r="A860" t="s">
        <v>825</v>
      </c>
      <c r="B860" t="s">
        <v>26</v>
      </c>
      <c r="C860">
        <v>2007</v>
      </c>
      <c r="D860" t="s">
        <v>24</v>
      </c>
      <c r="E860">
        <v>8.1999999999999993</v>
      </c>
      <c r="F860" t="s">
        <v>172</v>
      </c>
      <c r="G860">
        <v>0.33</v>
      </c>
      <c r="H860">
        <v>0.41</v>
      </c>
      <c r="I860">
        <v>0.54</v>
      </c>
      <c r="J860">
        <v>0.1</v>
      </c>
      <c r="K860">
        <v>1.38</v>
      </c>
    </row>
    <row r="861" spans="1:11" x14ac:dyDescent="0.25">
      <c r="A861" t="s">
        <v>826</v>
      </c>
      <c r="B861" t="s">
        <v>143</v>
      </c>
      <c r="C861">
        <v>2009</v>
      </c>
      <c r="D861" t="s">
        <v>17</v>
      </c>
      <c r="E861">
        <v>7.7</v>
      </c>
      <c r="F861" t="s">
        <v>70</v>
      </c>
      <c r="G861">
        <v>0.16</v>
      </c>
      <c r="H861">
        <v>0.57999999999999996</v>
      </c>
      <c r="I861">
        <v>0</v>
      </c>
      <c r="J861">
        <v>0.3</v>
      </c>
      <c r="K861">
        <v>1.04</v>
      </c>
    </row>
    <row r="862" spans="1:11" x14ac:dyDescent="0.25">
      <c r="A862" t="s">
        <v>827</v>
      </c>
      <c r="B862" t="s">
        <v>36</v>
      </c>
      <c r="C862">
        <v>2011</v>
      </c>
      <c r="D862" t="s">
        <v>73</v>
      </c>
      <c r="E862">
        <v>6.8</v>
      </c>
      <c r="F862" t="s">
        <v>120</v>
      </c>
      <c r="G862">
        <v>0.59</v>
      </c>
      <c r="H862">
        <v>0.35</v>
      </c>
      <c r="I862">
        <v>0.01</v>
      </c>
      <c r="J862">
        <v>0.09</v>
      </c>
      <c r="K862">
        <v>1.04</v>
      </c>
    </row>
    <row r="863" spans="1:11" x14ac:dyDescent="0.25">
      <c r="A863" t="s">
        <v>322</v>
      </c>
      <c r="B863" t="s">
        <v>123</v>
      </c>
      <c r="C863">
        <v>2017</v>
      </c>
      <c r="D863" t="s">
        <v>49</v>
      </c>
      <c r="E863">
        <v>7.9</v>
      </c>
      <c r="F863" t="s">
        <v>226</v>
      </c>
      <c r="G863">
        <v>0.51</v>
      </c>
      <c r="H863">
        <v>0.3</v>
      </c>
      <c r="I863">
        <v>0</v>
      </c>
      <c r="J863">
        <v>0.08</v>
      </c>
      <c r="K863">
        <v>0.89</v>
      </c>
    </row>
    <row r="864" spans="1:11" x14ac:dyDescent="0.25">
      <c r="A864" t="s">
        <v>637</v>
      </c>
      <c r="B864" t="s">
        <v>48</v>
      </c>
      <c r="C864">
        <v>2008</v>
      </c>
      <c r="D864" t="s">
        <v>1</v>
      </c>
      <c r="E864">
        <v>5.3</v>
      </c>
      <c r="F864" t="s">
        <v>229</v>
      </c>
      <c r="G864">
        <v>0.56000000000000005</v>
      </c>
      <c r="H864">
        <v>0.32</v>
      </c>
      <c r="I864">
        <v>0.01</v>
      </c>
      <c r="J864">
        <v>0.14000000000000001</v>
      </c>
      <c r="K864">
        <v>1.03</v>
      </c>
    </row>
    <row r="865" spans="1:11" x14ac:dyDescent="0.25">
      <c r="A865" t="s">
        <v>828</v>
      </c>
      <c r="B865" t="s">
        <v>12</v>
      </c>
      <c r="C865">
        <v>2007</v>
      </c>
      <c r="D865" t="s">
        <v>29</v>
      </c>
      <c r="E865">
        <v>7.5</v>
      </c>
      <c r="F865" t="s">
        <v>254</v>
      </c>
      <c r="G865">
        <v>0.32</v>
      </c>
      <c r="H865">
        <v>0.36</v>
      </c>
      <c r="I865">
        <v>0.26</v>
      </c>
      <c r="J865">
        <v>0.08</v>
      </c>
      <c r="K865">
        <v>1.02</v>
      </c>
    </row>
    <row r="866" spans="1:11" x14ac:dyDescent="0.25">
      <c r="A866" t="s">
        <v>583</v>
      </c>
      <c r="B866" t="s">
        <v>151</v>
      </c>
      <c r="C866">
        <v>2004</v>
      </c>
      <c r="D866" t="s">
        <v>1</v>
      </c>
      <c r="E866">
        <v>6.9</v>
      </c>
      <c r="F866" t="s">
        <v>74</v>
      </c>
      <c r="G866">
        <v>0.73</v>
      </c>
      <c r="H866">
        <v>0.26</v>
      </c>
      <c r="I866">
        <v>0.01</v>
      </c>
      <c r="J866">
        <v>0.03</v>
      </c>
      <c r="K866">
        <v>1.03</v>
      </c>
    </row>
    <row r="867" spans="1:11" x14ac:dyDescent="0.25">
      <c r="A867" t="s">
        <v>829</v>
      </c>
      <c r="B867" t="s">
        <v>12</v>
      </c>
      <c r="C867">
        <v>2008</v>
      </c>
      <c r="D867" t="s">
        <v>13</v>
      </c>
      <c r="E867">
        <v>7.1</v>
      </c>
      <c r="F867" t="s">
        <v>364</v>
      </c>
      <c r="G867">
        <v>0.97</v>
      </c>
      <c r="H867">
        <v>0.41</v>
      </c>
      <c r="I867">
        <v>0.14000000000000001</v>
      </c>
      <c r="J867">
        <v>0.15</v>
      </c>
      <c r="K867">
        <v>1.67</v>
      </c>
    </row>
    <row r="868" spans="1:11" x14ac:dyDescent="0.25">
      <c r="A868" t="s">
        <v>830</v>
      </c>
      <c r="B868" t="s">
        <v>36</v>
      </c>
      <c r="C868">
        <v>2011</v>
      </c>
      <c r="D868" t="s">
        <v>73</v>
      </c>
      <c r="E868">
        <v>8.5</v>
      </c>
      <c r="F868" t="s">
        <v>101</v>
      </c>
      <c r="G868">
        <v>0.61</v>
      </c>
      <c r="H868">
        <v>0.32</v>
      </c>
      <c r="I868">
        <v>0.01</v>
      </c>
      <c r="J868">
        <v>0.08</v>
      </c>
      <c r="K868">
        <v>1.02</v>
      </c>
    </row>
    <row r="869" spans="1:11" x14ac:dyDescent="0.25">
      <c r="A869" t="s">
        <v>831</v>
      </c>
      <c r="B869" t="s">
        <v>48</v>
      </c>
      <c r="C869">
        <v>2012</v>
      </c>
      <c r="D869" t="s">
        <v>17</v>
      </c>
      <c r="E869">
        <v>7.9</v>
      </c>
      <c r="F869" t="s">
        <v>703</v>
      </c>
      <c r="G869">
        <v>0.12</v>
      </c>
      <c r="H869">
        <v>0.65</v>
      </c>
      <c r="I869">
        <v>0.05</v>
      </c>
      <c r="J869">
        <v>0.18</v>
      </c>
      <c r="K869">
        <v>1</v>
      </c>
    </row>
    <row r="870" spans="1:11" x14ac:dyDescent="0.25">
      <c r="A870" t="s">
        <v>832</v>
      </c>
      <c r="B870" t="s">
        <v>48</v>
      </c>
      <c r="C870">
        <v>2010</v>
      </c>
      <c r="D870" t="s">
        <v>40</v>
      </c>
      <c r="E870">
        <v>6.9</v>
      </c>
      <c r="F870" t="s">
        <v>70</v>
      </c>
      <c r="G870">
        <v>0.37</v>
      </c>
      <c r="H870">
        <v>0.52</v>
      </c>
      <c r="I870">
        <v>0.04</v>
      </c>
      <c r="J870">
        <v>0.09</v>
      </c>
      <c r="K870">
        <v>1.02</v>
      </c>
    </row>
    <row r="871" spans="1:11" x14ac:dyDescent="0.25">
      <c r="A871" t="s">
        <v>833</v>
      </c>
      <c r="B871" t="s">
        <v>48</v>
      </c>
      <c r="C871">
        <v>2010</v>
      </c>
      <c r="D871" t="s">
        <v>29</v>
      </c>
      <c r="E871">
        <v>7.3</v>
      </c>
      <c r="F871" t="s">
        <v>364</v>
      </c>
      <c r="G871">
        <v>0.42</v>
      </c>
      <c r="H871">
        <v>0.47</v>
      </c>
      <c r="I871">
        <v>0.15</v>
      </c>
      <c r="J871">
        <v>0.17</v>
      </c>
      <c r="K871">
        <v>1.21</v>
      </c>
    </row>
    <row r="872" spans="1:11" x14ac:dyDescent="0.25">
      <c r="A872" t="s">
        <v>804</v>
      </c>
      <c r="B872" t="s">
        <v>36</v>
      </c>
      <c r="C872">
        <v>2008</v>
      </c>
      <c r="D872" t="s">
        <v>147</v>
      </c>
      <c r="E872">
        <v>8.1999999999999993</v>
      </c>
      <c r="F872" t="s">
        <v>107</v>
      </c>
      <c r="G872">
        <v>0.54</v>
      </c>
      <c r="H872">
        <v>0.34</v>
      </c>
      <c r="I872">
        <v>0.02</v>
      </c>
      <c r="J872">
        <v>0.1</v>
      </c>
      <c r="K872">
        <v>1</v>
      </c>
    </row>
    <row r="873" spans="1:11" x14ac:dyDescent="0.25">
      <c r="A873" t="s">
        <v>834</v>
      </c>
      <c r="B873" t="s">
        <v>36</v>
      </c>
      <c r="C873">
        <v>2009</v>
      </c>
      <c r="D873" t="s">
        <v>13</v>
      </c>
      <c r="E873">
        <v>8.4</v>
      </c>
      <c r="F873" t="s">
        <v>314</v>
      </c>
      <c r="G873">
        <v>0.91</v>
      </c>
      <c r="H873">
        <v>0.02</v>
      </c>
      <c r="I873">
        <v>0</v>
      </c>
      <c r="J873">
        <v>0.08</v>
      </c>
      <c r="K873">
        <v>1.01</v>
      </c>
    </row>
    <row r="874" spans="1:11" x14ac:dyDescent="0.25">
      <c r="A874" t="s">
        <v>835</v>
      </c>
      <c r="B874" t="s">
        <v>103</v>
      </c>
      <c r="C874">
        <v>1998</v>
      </c>
      <c r="D874" t="s">
        <v>24</v>
      </c>
      <c r="E874">
        <v>7.6</v>
      </c>
      <c r="F874" t="s">
        <v>226</v>
      </c>
      <c r="G874">
        <v>0.28999999999999998</v>
      </c>
      <c r="H874">
        <v>0.19</v>
      </c>
      <c r="I874">
        <v>0.46</v>
      </c>
      <c r="J874">
        <v>7.0000000000000007E-2</v>
      </c>
      <c r="K874">
        <v>1.01</v>
      </c>
    </row>
    <row r="875" spans="1:11" x14ac:dyDescent="0.25">
      <c r="A875" t="s">
        <v>836</v>
      </c>
      <c r="B875" t="s">
        <v>48</v>
      </c>
      <c r="C875">
        <v>2011</v>
      </c>
      <c r="D875" t="s">
        <v>1</v>
      </c>
      <c r="E875">
        <v>8.5</v>
      </c>
      <c r="F875" t="s">
        <v>107</v>
      </c>
      <c r="G875">
        <v>0.33</v>
      </c>
      <c r="H875">
        <v>0.5</v>
      </c>
      <c r="I875">
        <v>0.01</v>
      </c>
      <c r="J875">
        <v>0.16</v>
      </c>
      <c r="K875">
        <v>1</v>
      </c>
    </row>
    <row r="876" spans="1:11" x14ac:dyDescent="0.25">
      <c r="A876" t="s">
        <v>837</v>
      </c>
      <c r="B876" t="s">
        <v>48</v>
      </c>
      <c r="C876">
        <v>2009</v>
      </c>
      <c r="D876" t="s">
        <v>24</v>
      </c>
      <c r="E876">
        <v>9.1</v>
      </c>
      <c r="F876" t="s">
        <v>838</v>
      </c>
      <c r="G876">
        <v>0.97</v>
      </c>
      <c r="H876">
        <v>0.34</v>
      </c>
      <c r="I876">
        <v>0.35</v>
      </c>
      <c r="J876">
        <v>0.17</v>
      </c>
      <c r="K876">
        <v>1.83</v>
      </c>
    </row>
    <row r="877" spans="1:11" x14ac:dyDescent="0.25">
      <c r="A877" t="s">
        <v>839</v>
      </c>
      <c r="B877" t="s">
        <v>61</v>
      </c>
      <c r="C877">
        <v>2006</v>
      </c>
      <c r="D877" t="s">
        <v>49</v>
      </c>
      <c r="E877">
        <v>8.8000000000000007</v>
      </c>
      <c r="F877" t="s">
        <v>226</v>
      </c>
      <c r="G877">
        <v>1.06</v>
      </c>
      <c r="H877">
        <v>0.82</v>
      </c>
      <c r="I877">
        <v>0.05</v>
      </c>
      <c r="J877">
        <v>0.28000000000000003</v>
      </c>
      <c r="K877">
        <v>2.21</v>
      </c>
    </row>
    <row r="878" spans="1:11" x14ac:dyDescent="0.25">
      <c r="A878" t="s">
        <v>840</v>
      </c>
      <c r="B878" t="s">
        <v>92</v>
      </c>
      <c r="C878">
        <v>2000</v>
      </c>
      <c r="D878" t="s">
        <v>17</v>
      </c>
      <c r="E878">
        <v>8.9</v>
      </c>
      <c r="F878" t="s">
        <v>14</v>
      </c>
      <c r="G878">
        <v>0.65</v>
      </c>
      <c r="H878">
        <v>0.15</v>
      </c>
      <c r="I878">
        <v>0.19</v>
      </c>
      <c r="J878">
        <v>0.01</v>
      </c>
      <c r="K878">
        <v>1</v>
      </c>
    </row>
    <row r="879" spans="1:11" x14ac:dyDescent="0.25">
      <c r="A879" t="s">
        <v>841</v>
      </c>
      <c r="B879" t="s">
        <v>143</v>
      </c>
      <c r="C879">
        <v>2007</v>
      </c>
      <c r="D879" t="s">
        <v>24</v>
      </c>
      <c r="E879">
        <v>8.9</v>
      </c>
      <c r="F879" t="s">
        <v>172</v>
      </c>
      <c r="G879">
        <v>0.45</v>
      </c>
      <c r="H879">
        <v>0.24</v>
      </c>
      <c r="I879">
        <v>0.3</v>
      </c>
      <c r="J879">
        <v>0.16</v>
      </c>
      <c r="K879">
        <v>1.1499999999999999</v>
      </c>
    </row>
    <row r="880" spans="1:11" x14ac:dyDescent="0.25">
      <c r="A880" t="s">
        <v>842</v>
      </c>
      <c r="B880" t="s">
        <v>36</v>
      </c>
      <c r="C880">
        <v>2009</v>
      </c>
      <c r="D880" t="s">
        <v>208</v>
      </c>
      <c r="E880">
        <v>8.1</v>
      </c>
      <c r="F880" t="s">
        <v>38</v>
      </c>
      <c r="G880">
        <v>1.58</v>
      </c>
      <c r="H880">
        <v>0.8</v>
      </c>
      <c r="I880">
        <v>0.04</v>
      </c>
      <c r="J880">
        <v>0.25</v>
      </c>
      <c r="K880">
        <v>2.67</v>
      </c>
    </row>
    <row r="881" spans="1:11" x14ac:dyDescent="0.25">
      <c r="A881" t="s">
        <v>843</v>
      </c>
      <c r="B881" t="s">
        <v>131</v>
      </c>
      <c r="C881">
        <v>2014</v>
      </c>
      <c r="D881" t="s">
        <v>49</v>
      </c>
      <c r="E881">
        <v>7.4</v>
      </c>
      <c r="F881" t="s">
        <v>14</v>
      </c>
      <c r="G881">
        <v>0.59</v>
      </c>
      <c r="H881">
        <v>0.44</v>
      </c>
      <c r="I881">
        <v>0.13</v>
      </c>
      <c r="J881">
        <v>0.1</v>
      </c>
      <c r="K881">
        <v>1.26</v>
      </c>
    </row>
    <row r="882" spans="1:11" x14ac:dyDescent="0.25">
      <c r="A882" t="s">
        <v>844</v>
      </c>
      <c r="B882" t="s">
        <v>48</v>
      </c>
      <c r="C882">
        <v>2009</v>
      </c>
      <c r="D882" t="s">
        <v>73</v>
      </c>
      <c r="E882">
        <v>9.1</v>
      </c>
      <c r="F882" t="s">
        <v>70</v>
      </c>
      <c r="G882">
        <v>1.4</v>
      </c>
      <c r="H882">
        <v>1.07</v>
      </c>
      <c r="I882">
        <v>0.08</v>
      </c>
      <c r="J882">
        <v>0.46</v>
      </c>
      <c r="K882">
        <v>3.01</v>
      </c>
    </row>
    <row r="883" spans="1:11" x14ac:dyDescent="0.25">
      <c r="A883" t="s">
        <v>845</v>
      </c>
      <c r="B883" t="s">
        <v>52</v>
      </c>
      <c r="C883">
        <v>2013</v>
      </c>
      <c r="D883" t="s">
        <v>1</v>
      </c>
      <c r="E883">
        <v>8.4</v>
      </c>
      <c r="F883" t="s">
        <v>70</v>
      </c>
      <c r="G883">
        <v>0.45</v>
      </c>
      <c r="H883">
        <v>0.77</v>
      </c>
      <c r="I883">
        <v>0.42</v>
      </c>
      <c r="J883">
        <v>0.23</v>
      </c>
      <c r="K883">
        <v>1.87</v>
      </c>
    </row>
    <row r="884" spans="1:11" x14ac:dyDescent="0.25">
      <c r="A884" t="s">
        <v>846</v>
      </c>
      <c r="B884" t="s">
        <v>103</v>
      </c>
      <c r="C884">
        <v>2000</v>
      </c>
      <c r="D884" t="s">
        <v>24</v>
      </c>
      <c r="E884">
        <v>7.8</v>
      </c>
      <c r="F884" t="s">
        <v>127</v>
      </c>
      <c r="G884">
        <v>0.18</v>
      </c>
      <c r="H884">
        <v>0.13</v>
      </c>
      <c r="I884">
        <v>0.73</v>
      </c>
      <c r="J884">
        <v>7.0000000000000007E-2</v>
      </c>
      <c r="K884">
        <v>1.1100000000000001</v>
      </c>
    </row>
    <row r="885" spans="1:11" x14ac:dyDescent="0.25">
      <c r="A885" t="s">
        <v>847</v>
      </c>
      <c r="B885" t="s">
        <v>48</v>
      </c>
      <c r="C885">
        <v>2008</v>
      </c>
      <c r="D885" t="s">
        <v>17</v>
      </c>
      <c r="E885">
        <v>8</v>
      </c>
      <c r="F885" t="s">
        <v>70</v>
      </c>
      <c r="G885">
        <v>0.43</v>
      </c>
      <c r="H885">
        <v>0.66</v>
      </c>
      <c r="I885">
        <v>0.02</v>
      </c>
      <c r="J885">
        <v>0.25</v>
      </c>
      <c r="K885">
        <v>1.36</v>
      </c>
    </row>
    <row r="886" spans="1:11" x14ac:dyDescent="0.25">
      <c r="A886" t="s">
        <v>848</v>
      </c>
      <c r="B886" t="s">
        <v>103</v>
      </c>
      <c r="C886">
        <v>1997</v>
      </c>
      <c r="D886" t="s">
        <v>31</v>
      </c>
      <c r="E886">
        <v>9.1999999999999993</v>
      </c>
      <c r="F886" t="s">
        <v>70</v>
      </c>
      <c r="G886">
        <v>0.26</v>
      </c>
      <c r="H886">
        <v>0.16</v>
      </c>
      <c r="I886">
        <v>1.46</v>
      </c>
      <c r="J886">
        <v>0.03</v>
      </c>
      <c r="K886">
        <v>1.91</v>
      </c>
    </row>
    <row r="887" spans="1:11" x14ac:dyDescent="0.25">
      <c r="A887" t="s">
        <v>849</v>
      </c>
      <c r="B887" t="s">
        <v>36</v>
      </c>
      <c r="C887">
        <v>2005</v>
      </c>
      <c r="D887" t="s">
        <v>73</v>
      </c>
      <c r="E887">
        <v>8.1</v>
      </c>
      <c r="F887" t="s">
        <v>38</v>
      </c>
      <c r="G887">
        <v>0.66</v>
      </c>
      <c r="H887">
        <v>0.02</v>
      </c>
      <c r="I887">
        <v>0.03</v>
      </c>
      <c r="J887">
        <v>0.06</v>
      </c>
      <c r="K887">
        <v>0.77</v>
      </c>
    </row>
    <row r="888" spans="1:11" x14ac:dyDescent="0.25">
      <c r="A888" t="s">
        <v>850</v>
      </c>
      <c r="B888" t="s">
        <v>131</v>
      </c>
      <c r="C888">
        <v>2016</v>
      </c>
      <c r="D888" t="s">
        <v>29</v>
      </c>
      <c r="E888">
        <v>7.6</v>
      </c>
      <c r="F888" t="s">
        <v>14</v>
      </c>
      <c r="G888">
        <v>0.68</v>
      </c>
      <c r="H888">
        <v>0.4</v>
      </c>
      <c r="I888">
        <v>0.18</v>
      </c>
      <c r="J888">
        <v>0.11</v>
      </c>
      <c r="K888">
        <v>1.37</v>
      </c>
    </row>
    <row r="889" spans="1:11" x14ac:dyDescent="0.25">
      <c r="A889" t="s">
        <v>851</v>
      </c>
      <c r="B889" t="s">
        <v>16</v>
      </c>
      <c r="C889">
        <v>2017</v>
      </c>
      <c r="D889" t="s">
        <v>408</v>
      </c>
      <c r="E889">
        <v>8.3000000000000007</v>
      </c>
      <c r="F889" t="s">
        <v>229</v>
      </c>
      <c r="G889">
        <v>0.22</v>
      </c>
      <c r="H889">
        <v>0.18</v>
      </c>
      <c r="I889">
        <v>0.12</v>
      </c>
      <c r="J889">
        <v>0.04</v>
      </c>
      <c r="K889">
        <v>0.56000000000000005</v>
      </c>
    </row>
    <row r="890" spans="1:11" x14ac:dyDescent="0.25">
      <c r="A890" t="s">
        <v>852</v>
      </c>
      <c r="B890" t="s">
        <v>48</v>
      </c>
      <c r="C890">
        <v>2007</v>
      </c>
      <c r="D890" t="s">
        <v>1</v>
      </c>
      <c r="E890">
        <v>8.9</v>
      </c>
      <c r="F890" t="s">
        <v>70</v>
      </c>
      <c r="G890">
        <v>0.93</v>
      </c>
      <c r="H890">
        <v>1.1000000000000001</v>
      </c>
      <c r="I890">
        <v>0.08</v>
      </c>
      <c r="J890">
        <v>0.45</v>
      </c>
      <c r="K890">
        <v>2.56</v>
      </c>
    </row>
    <row r="891" spans="1:11" x14ac:dyDescent="0.25">
      <c r="A891" t="s">
        <v>853</v>
      </c>
      <c r="B891" t="s">
        <v>26</v>
      </c>
      <c r="C891">
        <v>2009</v>
      </c>
      <c r="D891" t="s">
        <v>408</v>
      </c>
      <c r="E891">
        <v>8.1999999999999993</v>
      </c>
      <c r="F891" t="s">
        <v>202</v>
      </c>
      <c r="G891">
        <v>1.67</v>
      </c>
      <c r="H891">
        <v>0.3</v>
      </c>
      <c r="I891">
        <v>0.02</v>
      </c>
      <c r="J891">
        <v>0.18</v>
      </c>
      <c r="K891">
        <v>2.17</v>
      </c>
    </row>
    <row r="892" spans="1:11" x14ac:dyDescent="0.25">
      <c r="A892" t="s">
        <v>854</v>
      </c>
      <c r="B892" t="s">
        <v>151</v>
      </c>
      <c r="C892">
        <v>2002</v>
      </c>
      <c r="D892" t="s">
        <v>1</v>
      </c>
      <c r="E892">
        <v>6.8</v>
      </c>
      <c r="F892" t="s">
        <v>229</v>
      </c>
      <c r="G892">
        <v>1.7</v>
      </c>
      <c r="H892">
        <v>0.59</v>
      </c>
      <c r="I892">
        <v>0.21</v>
      </c>
      <c r="J892">
        <v>7.0000000000000007E-2</v>
      </c>
      <c r="K892">
        <v>2.57</v>
      </c>
    </row>
    <row r="893" spans="1:11" x14ac:dyDescent="0.25">
      <c r="A893" t="s">
        <v>855</v>
      </c>
      <c r="B893" t="s">
        <v>103</v>
      </c>
      <c r="C893">
        <v>1999</v>
      </c>
      <c r="D893" t="s">
        <v>29</v>
      </c>
      <c r="E893">
        <v>8.4</v>
      </c>
      <c r="F893" t="s">
        <v>226</v>
      </c>
      <c r="G893">
        <v>0.38</v>
      </c>
      <c r="H893">
        <v>0.12</v>
      </c>
      <c r="I893">
        <v>0.51</v>
      </c>
      <c r="J893">
        <v>0.02</v>
      </c>
      <c r="K893">
        <v>1.03</v>
      </c>
    </row>
    <row r="894" spans="1:11" x14ac:dyDescent="0.25">
      <c r="A894" t="s">
        <v>856</v>
      </c>
      <c r="B894" t="s">
        <v>103</v>
      </c>
      <c r="C894">
        <v>1995</v>
      </c>
      <c r="D894" t="s">
        <v>29</v>
      </c>
      <c r="E894">
        <v>8.3000000000000007</v>
      </c>
      <c r="F894" t="s">
        <v>133</v>
      </c>
      <c r="G894">
        <v>0.95</v>
      </c>
      <c r="H894">
        <v>1.3</v>
      </c>
      <c r="I894">
        <v>0.77</v>
      </c>
      <c r="J894">
        <v>0.22</v>
      </c>
      <c r="K894">
        <v>3.24</v>
      </c>
    </row>
    <row r="895" spans="1:11" x14ac:dyDescent="0.25">
      <c r="A895" t="s">
        <v>857</v>
      </c>
      <c r="B895" t="s">
        <v>36</v>
      </c>
      <c r="C895">
        <v>2007</v>
      </c>
      <c r="D895" t="s">
        <v>73</v>
      </c>
      <c r="E895">
        <v>8.6999999999999993</v>
      </c>
      <c r="F895" t="s">
        <v>107</v>
      </c>
      <c r="G895">
        <v>0.87</v>
      </c>
      <c r="H895">
        <v>0.05</v>
      </c>
      <c r="I895">
        <v>0.02</v>
      </c>
      <c r="J895">
        <v>0.08</v>
      </c>
      <c r="K895">
        <v>1.02</v>
      </c>
    </row>
    <row r="896" spans="1:11" x14ac:dyDescent="0.25">
      <c r="A896" t="s">
        <v>858</v>
      </c>
      <c r="B896" t="s">
        <v>48</v>
      </c>
      <c r="C896">
        <v>2008</v>
      </c>
      <c r="D896" t="s">
        <v>24</v>
      </c>
      <c r="E896">
        <v>8.4</v>
      </c>
      <c r="F896" t="s">
        <v>229</v>
      </c>
      <c r="G896">
        <v>0.71</v>
      </c>
      <c r="H896">
        <v>0.19</v>
      </c>
      <c r="I896">
        <v>0.24</v>
      </c>
      <c r="J896">
        <v>0.12</v>
      </c>
      <c r="K896">
        <v>1.26</v>
      </c>
    </row>
    <row r="897" spans="1:11" x14ac:dyDescent="0.25">
      <c r="A897" t="s">
        <v>859</v>
      </c>
      <c r="B897" t="s">
        <v>36</v>
      </c>
      <c r="C897">
        <v>2006</v>
      </c>
      <c r="D897" t="s">
        <v>40</v>
      </c>
      <c r="E897">
        <v>8.4</v>
      </c>
      <c r="F897" t="s">
        <v>38</v>
      </c>
      <c r="G897">
        <v>0.45</v>
      </c>
      <c r="H897">
        <v>0.95</v>
      </c>
      <c r="I897">
        <v>0.02</v>
      </c>
      <c r="J897">
        <v>0.2</v>
      </c>
      <c r="K897">
        <v>1.62</v>
      </c>
    </row>
    <row r="898" spans="1:11" x14ac:dyDescent="0.25">
      <c r="A898" t="s">
        <v>860</v>
      </c>
      <c r="B898" t="s">
        <v>61</v>
      </c>
      <c r="C898">
        <v>2003</v>
      </c>
      <c r="D898" t="s">
        <v>24</v>
      </c>
      <c r="E898">
        <v>8.6999999999999993</v>
      </c>
      <c r="F898" t="s">
        <v>133</v>
      </c>
      <c r="G898">
        <v>0.63</v>
      </c>
      <c r="H898">
        <v>0.49</v>
      </c>
      <c r="I898">
        <v>0.45</v>
      </c>
      <c r="J898">
        <v>0.17</v>
      </c>
      <c r="K898">
        <v>1.74</v>
      </c>
    </row>
    <row r="899" spans="1:11" x14ac:dyDescent="0.25">
      <c r="A899" t="s">
        <v>861</v>
      </c>
      <c r="B899" t="s">
        <v>36</v>
      </c>
      <c r="C899">
        <v>2013</v>
      </c>
      <c r="D899" t="s">
        <v>33</v>
      </c>
      <c r="E899">
        <v>8.4</v>
      </c>
      <c r="F899" t="s">
        <v>107</v>
      </c>
      <c r="G899">
        <v>0.56999999999999995</v>
      </c>
      <c r="H899">
        <v>0.33</v>
      </c>
      <c r="I899">
        <v>0.01</v>
      </c>
      <c r="J899">
        <v>0.09</v>
      </c>
      <c r="K899">
        <v>0.99999999999999989</v>
      </c>
    </row>
    <row r="900" spans="1:11" x14ac:dyDescent="0.25">
      <c r="A900" t="s">
        <v>862</v>
      </c>
      <c r="B900" t="s">
        <v>48</v>
      </c>
      <c r="C900">
        <v>2008</v>
      </c>
      <c r="D900" t="s">
        <v>73</v>
      </c>
      <c r="E900">
        <v>5.6</v>
      </c>
      <c r="F900" t="s">
        <v>107</v>
      </c>
      <c r="G900">
        <v>0.49</v>
      </c>
      <c r="H900">
        <v>0.33</v>
      </c>
      <c r="I900">
        <v>0.02</v>
      </c>
      <c r="J900">
        <v>0.15</v>
      </c>
      <c r="K900">
        <v>0.9900000000000001</v>
      </c>
    </row>
    <row r="901" spans="1:11" x14ac:dyDescent="0.25">
      <c r="A901" t="s">
        <v>863</v>
      </c>
      <c r="B901" t="s">
        <v>48</v>
      </c>
      <c r="C901">
        <v>2009</v>
      </c>
      <c r="D901" t="s">
        <v>17</v>
      </c>
      <c r="E901">
        <v>8.8000000000000007</v>
      </c>
      <c r="F901" t="s">
        <v>703</v>
      </c>
      <c r="G901">
        <v>0.27</v>
      </c>
      <c r="H901">
        <v>0.53</v>
      </c>
      <c r="I901">
        <v>0</v>
      </c>
      <c r="J901">
        <v>0.19</v>
      </c>
      <c r="K901">
        <v>0.99</v>
      </c>
    </row>
    <row r="902" spans="1:11" x14ac:dyDescent="0.25">
      <c r="A902" t="s">
        <v>864</v>
      </c>
      <c r="B902" t="s">
        <v>26</v>
      </c>
      <c r="C902">
        <v>2008</v>
      </c>
      <c r="D902" t="s">
        <v>147</v>
      </c>
      <c r="E902">
        <v>8</v>
      </c>
      <c r="F902" t="s">
        <v>226</v>
      </c>
      <c r="G902">
        <v>0.28000000000000003</v>
      </c>
      <c r="H902">
        <v>0.05</v>
      </c>
      <c r="I902">
        <v>0.64</v>
      </c>
      <c r="J902">
        <v>0.03</v>
      </c>
      <c r="K902">
        <v>1</v>
      </c>
    </row>
    <row r="903" spans="1:11" x14ac:dyDescent="0.25">
      <c r="A903" t="s">
        <v>819</v>
      </c>
      <c r="B903" t="s">
        <v>36</v>
      </c>
      <c r="C903">
        <v>2013</v>
      </c>
      <c r="D903" t="s">
        <v>394</v>
      </c>
      <c r="E903">
        <v>8.4</v>
      </c>
      <c r="F903" t="s">
        <v>107</v>
      </c>
      <c r="G903">
        <v>0.73</v>
      </c>
      <c r="H903">
        <v>0.16</v>
      </c>
      <c r="I903">
        <v>0</v>
      </c>
      <c r="J903">
        <v>0.1</v>
      </c>
      <c r="K903">
        <v>0.99</v>
      </c>
    </row>
    <row r="904" spans="1:11" x14ac:dyDescent="0.25">
      <c r="A904" t="s">
        <v>865</v>
      </c>
      <c r="B904" t="s">
        <v>36</v>
      </c>
      <c r="C904">
        <v>2010</v>
      </c>
      <c r="D904" t="s">
        <v>73</v>
      </c>
      <c r="E904">
        <v>7.1</v>
      </c>
      <c r="F904" t="s">
        <v>101</v>
      </c>
      <c r="G904">
        <v>0.65</v>
      </c>
      <c r="H904">
        <v>0.24</v>
      </c>
      <c r="I904">
        <v>0</v>
      </c>
      <c r="J904">
        <v>0.09</v>
      </c>
      <c r="K904">
        <v>0.98</v>
      </c>
    </row>
    <row r="905" spans="1:11" x14ac:dyDescent="0.25">
      <c r="A905" t="s">
        <v>861</v>
      </c>
      <c r="B905" t="s">
        <v>48</v>
      </c>
      <c r="C905">
        <v>2013</v>
      </c>
      <c r="D905" t="s">
        <v>33</v>
      </c>
      <c r="E905">
        <v>8.3000000000000007</v>
      </c>
      <c r="F905" t="s">
        <v>107</v>
      </c>
      <c r="G905">
        <v>0.34</v>
      </c>
      <c r="H905">
        <v>0.44</v>
      </c>
      <c r="I905">
        <v>0.06</v>
      </c>
      <c r="J905">
        <v>0.15</v>
      </c>
      <c r="K905">
        <v>0.9900000000000001</v>
      </c>
    </row>
    <row r="906" spans="1:11" x14ac:dyDescent="0.25">
      <c r="A906" t="s">
        <v>335</v>
      </c>
      <c r="B906" t="s">
        <v>143</v>
      </c>
      <c r="C906">
        <v>2008</v>
      </c>
      <c r="D906" t="s">
        <v>13</v>
      </c>
      <c r="E906">
        <v>7.8</v>
      </c>
      <c r="F906" t="s">
        <v>158</v>
      </c>
      <c r="G906">
        <v>0.02</v>
      </c>
      <c r="H906">
        <v>0.53</v>
      </c>
      <c r="I906">
        <v>0.19</v>
      </c>
      <c r="J906">
        <v>0.25</v>
      </c>
      <c r="K906">
        <v>0.99</v>
      </c>
    </row>
    <row r="907" spans="1:11" x14ac:dyDescent="0.25">
      <c r="A907" t="s">
        <v>866</v>
      </c>
      <c r="B907" t="s">
        <v>48</v>
      </c>
      <c r="C907">
        <v>2012</v>
      </c>
      <c r="D907" t="s">
        <v>73</v>
      </c>
      <c r="E907">
        <v>7.4</v>
      </c>
      <c r="F907" t="s">
        <v>867</v>
      </c>
      <c r="G907">
        <v>0.38</v>
      </c>
      <c r="H907">
        <v>0.4</v>
      </c>
      <c r="I907">
        <v>0.06</v>
      </c>
      <c r="J907">
        <v>0.15</v>
      </c>
      <c r="K907">
        <v>0.9900000000000001</v>
      </c>
    </row>
    <row r="908" spans="1:11" x14ac:dyDescent="0.25">
      <c r="A908" t="s">
        <v>868</v>
      </c>
      <c r="B908" t="s">
        <v>26</v>
      </c>
      <c r="C908">
        <v>2005</v>
      </c>
      <c r="D908" t="s">
        <v>208</v>
      </c>
      <c r="E908">
        <v>4.5999999999999996</v>
      </c>
      <c r="F908" t="s">
        <v>381</v>
      </c>
      <c r="G908">
        <v>0.86</v>
      </c>
      <c r="H908">
        <v>0.03</v>
      </c>
      <c r="I908">
        <v>0.01</v>
      </c>
      <c r="J908">
        <v>7.0000000000000007E-2</v>
      </c>
      <c r="K908">
        <v>0.97</v>
      </c>
    </row>
    <row r="909" spans="1:11" x14ac:dyDescent="0.25">
      <c r="A909" t="s">
        <v>869</v>
      </c>
      <c r="B909" t="s">
        <v>61</v>
      </c>
      <c r="C909">
        <v>2002</v>
      </c>
      <c r="D909" t="s">
        <v>24</v>
      </c>
      <c r="E909">
        <v>8.6</v>
      </c>
      <c r="F909" t="s">
        <v>158</v>
      </c>
      <c r="G909">
        <v>0.28999999999999998</v>
      </c>
      <c r="H909">
        <v>0.23</v>
      </c>
      <c r="I909">
        <v>0.38</v>
      </c>
      <c r="J909">
        <v>0.08</v>
      </c>
      <c r="K909">
        <v>0.98</v>
      </c>
    </row>
    <row r="910" spans="1:11" x14ac:dyDescent="0.25">
      <c r="A910" t="s">
        <v>870</v>
      </c>
      <c r="B910" t="s">
        <v>143</v>
      </c>
      <c r="C910">
        <v>2005</v>
      </c>
      <c r="D910" t="s">
        <v>17</v>
      </c>
      <c r="E910">
        <v>8.8000000000000007</v>
      </c>
      <c r="F910" t="s">
        <v>133</v>
      </c>
      <c r="G910">
        <v>0.36</v>
      </c>
      <c r="H910">
        <v>0.45</v>
      </c>
      <c r="I910">
        <v>0.32</v>
      </c>
      <c r="J910">
        <v>0.27</v>
      </c>
      <c r="K910">
        <v>1.4</v>
      </c>
    </row>
    <row r="911" spans="1:11" x14ac:dyDescent="0.25">
      <c r="A911" t="s">
        <v>871</v>
      </c>
      <c r="B911" t="s">
        <v>66</v>
      </c>
      <c r="C911">
        <v>2003</v>
      </c>
      <c r="D911" t="s">
        <v>208</v>
      </c>
      <c r="E911">
        <v>8.8000000000000007</v>
      </c>
      <c r="F911" t="s">
        <v>14</v>
      </c>
      <c r="G911">
        <v>0.49</v>
      </c>
      <c r="H911">
        <v>0.18</v>
      </c>
      <c r="I911">
        <v>0.28999999999999998</v>
      </c>
      <c r="J911">
        <v>0.01</v>
      </c>
      <c r="K911">
        <v>0.97</v>
      </c>
    </row>
    <row r="912" spans="1:11" x14ac:dyDescent="0.25">
      <c r="A912" t="s">
        <v>872</v>
      </c>
      <c r="B912" t="s">
        <v>61</v>
      </c>
      <c r="C912">
        <v>2003</v>
      </c>
      <c r="D912" t="s">
        <v>24</v>
      </c>
      <c r="E912">
        <v>8.6</v>
      </c>
      <c r="F912" t="s">
        <v>70</v>
      </c>
      <c r="G912">
        <v>0.38</v>
      </c>
      <c r="H912">
        <v>0.25</v>
      </c>
      <c r="I912">
        <v>0.26</v>
      </c>
      <c r="J912">
        <v>7.0000000000000007E-2</v>
      </c>
      <c r="K912">
        <v>0.96</v>
      </c>
    </row>
    <row r="913" spans="1:11" x14ac:dyDescent="0.25">
      <c r="A913" t="s">
        <v>873</v>
      </c>
      <c r="B913" t="s">
        <v>57</v>
      </c>
      <c r="C913">
        <v>2011</v>
      </c>
      <c r="D913" t="s">
        <v>40</v>
      </c>
      <c r="E913">
        <v>6.9</v>
      </c>
      <c r="F913" t="s">
        <v>14</v>
      </c>
      <c r="G913">
        <v>0.4</v>
      </c>
      <c r="H913">
        <v>0.36</v>
      </c>
      <c r="I913">
        <v>0.13</v>
      </c>
      <c r="J913">
        <v>7.0000000000000007E-2</v>
      </c>
      <c r="K913">
        <v>0.96</v>
      </c>
    </row>
    <row r="914" spans="1:11" x14ac:dyDescent="0.25">
      <c r="A914" t="s">
        <v>874</v>
      </c>
      <c r="B914" t="s">
        <v>57</v>
      </c>
      <c r="C914">
        <v>2012</v>
      </c>
      <c r="D914" t="s">
        <v>40</v>
      </c>
      <c r="E914">
        <v>8.1999999999999993</v>
      </c>
      <c r="F914" t="s">
        <v>875</v>
      </c>
      <c r="G914">
        <v>0.41</v>
      </c>
      <c r="H914">
        <v>0.18</v>
      </c>
      <c r="I914">
        <v>0.31</v>
      </c>
      <c r="J914">
        <v>0.06</v>
      </c>
      <c r="K914">
        <v>0.96</v>
      </c>
    </row>
    <row r="915" spans="1:11" x14ac:dyDescent="0.25">
      <c r="A915" t="s">
        <v>637</v>
      </c>
      <c r="B915" t="s">
        <v>36</v>
      </c>
      <c r="C915">
        <v>2008</v>
      </c>
      <c r="D915" t="s">
        <v>1</v>
      </c>
      <c r="E915">
        <v>5.6</v>
      </c>
      <c r="F915" t="s">
        <v>229</v>
      </c>
      <c r="G915">
        <v>0.54</v>
      </c>
      <c r="H915">
        <v>0.32</v>
      </c>
      <c r="I915">
        <v>0</v>
      </c>
      <c r="J915">
        <v>0.09</v>
      </c>
      <c r="K915">
        <v>0.95000000000000007</v>
      </c>
    </row>
    <row r="916" spans="1:11" x14ac:dyDescent="0.25">
      <c r="A916" t="s">
        <v>876</v>
      </c>
      <c r="B916" t="s">
        <v>151</v>
      </c>
      <c r="C916">
        <v>2004</v>
      </c>
      <c r="D916" t="s">
        <v>24</v>
      </c>
      <c r="E916">
        <v>8.5</v>
      </c>
      <c r="F916" t="s">
        <v>133</v>
      </c>
      <c r="G916">
        <v>0.54</v>
      </c>
      <c r="H916">
        <v>0.21</v>
      </c>
      <c r="I916">
        <v>0.31</v>
      </c>
      <c r="J916">
        <v>0.04</v>
      </c>
      <c r="K916">
        <v>1.1000000000000001</v>
      </c>
    </row>
    <row r="917" spans="1:11" x14ac:dyDescent="0.25">
      <c r="A917" t="s">
        <v>877</v>
      </c>
      <c r="B917" t="s">
        <v>103</v>
      </c>
      <c r="C917">
        <v>1997</v>
      </c>
      <c r="D917" t="s">
        <v>24</v>
      </c>
      <c r="E917">
        <v>8.9</v>
      </c>
      <c r="F917" t="s">
        <v>70</v>
      </c>
      <c r="G917">
        <v>0.26</v>
      </c>
      <c r="H917">
        <v>0.17</v>
      </c>
      <c r="I917">
        <v>0.46</v>
      </c>
      <c r="J917">
        <v>0.06</v>
      </c>
      <c r="K917">
        <v>0.95000000000000018</v>
      </c>
    </row>
    <row r="918" spans="1:11" x14ac:dyDescent="0.25">
      <c r="A918" t="s">
        <v>878</v>
      </c>
      <c r="B918" t="s">
        <v>12</v>
      </c>
      <c r="C918">
        <v>2006</v>
      </c>
      <c r="D918" t="s">
        <v>73</v>
      </c>
      <c r="E918">
        <v>5.9</v>
      </c>
      <c r="F918" t="s">
        <v>107</v>
      </c>
      <c r="G918">
        <v>0.54</v>
      </c>
      <c r="H918">
        <v>0.03</v>
      </c>
      <c r="I918">
        <v>0.04</v>
      </c>
      <c r="J918">
        <v>0.05</v>
      </c>
      <c r="K918">
        <v>0.66000000000000014</v>
      </c>
    </row>
    <row r="919" spans="1:11" x14ac:dyDescent="0.25">
      <c r="A919" t="s">
        <v>879</v>
      </c>
      <c r="B919" t="s">
        <v>48</v>
      </c>
      <c r="C919">
        <v>2010</v>
      </c>
      <c r="D919" t="s">
        <v>73</v>
      </c>
      <c r="E919">
        <v>6.6</v>
      </c>
      <c r="F919" t="s">
        <v>226</v>
      </c>
      <c r="G919">
        <v>0.28999999999999998</v>
      </c>
      <c r="H919">
        <v>0.34</v>
      </c>
      <c r="I919">
        <v>0.2</v>
      </c>
      <c r="J919">
        <v>0.12</v>
      </c>
      <c r="K919">
        <v>0.95000000000000007</v>
      </c>
    </row>
    <row r="920" spans="1:11" x14ac:dyDescent="0.25">
      <c r="A920" t="s">
        <v>880</v>
      </c>
      <c r="B920" t="s">
        <v>48</v>
      </c>
      <c r="C920">
        <v>2011</v>
      </c>
      <c r="D920" t="s">
        <v>17</v>
      </c>
      <c r="E920">
        <v>8.1999999999999993</v>
      </c>
      <c r="F920" t="s">
        <v>107</v>
      </c>
      <c r="G920">
        <v>0.24</v>
      </c>
      <c r="H920">
        <v>0.53</v>
      </c>
      <c r="I920">
        <v>0.01</v>
      </c>
      <c r="J920">
        <v>0.17</v>
      </c>
      <c r="K920">
        <v>0.95000000000000007</v>
      </c>
    </row>
    <row r="921" spans="1:11" x14ac:dyDescent="0.25">
      <c r="A921" t="s">
        <v>881</v>
      </c>
      <c r="B921" t="s">
        <v>48</v>
      </c>
      <c r="C921">
        <v>2010</v>
      </c>
      <c r="D921" t="s">
        <v>24</v>
      </c>
      <c r="E921">
        <v>6.3</v>
      </c>
      <c r="F921" t="s">
        <v>70</v>
      </c>
      <c r="G921">
        <v>0.34</v>
      </c>
      <c r="H921">
        <v>0.16</v>
      </c>
      <c r="I921">
        <v>0.36</v>
      </c>
      <c r="J921">
        <v>0.09</v>
      </c>
      <c r="K921">
        <v>0.95</v>
      </c>
    </row>
    <row r="922" spans="1:11" x14ac:dyDescent="0.25">
      <c r="A922" t="s">
        <v>882</v>
      </c>
      <c r="B922" t="s">
        <v>66</v>
      </c>
      <c r="C922">
        <v>2004</v>
      </c>
      <c r="D922" t="s">
        <v>24</v>
      </c>
      <c r="E922">
        <v>7.1</v>
      </c>
      <c r="F922" t="s">
        <v>14</v>
      </c>
      <c r="G922">
        <v>0.64</v>
      </c>
      <c r="H922">
        <v>0.24</v>
      </c>
      <c r="I922">
        <v>0.28999999999999998</v>
      </c>
      <c r="J922">
        <v>0.02</v>
      </c>
      <c r="K922">
        <v>1.19</v>
      </c>
    </row>
    <row r="923" spans="1:11" x14ac:dyDescent="0.25">
      <c r="A923" t="s">
        <v>883</v>
      </c>
      <c r="B923" t="s">
        <v>103</v>
      </c>
      <c r="C923">
        <v>2000</v>
      </c>
      <c r="D923" t="s">
        <v>24</v>
      </c>
      <c r="E923">
        <v>7.4</v>
      </c>
      <c r="F923" t="s">
        <v>125</v>
      </c>
      <c r="G923">
        <v>0.1</v>
      </c>
      <c r="H923">
        <v>7.0000000000000007E-2</v>
      </c>
      <c r="I923">
        <v>0.71</v>
      </c>
      <c r="J923">
        <v>0.06</v>
      </c>
      <c r="K923">
        <v>0.94</v>
      </c>
    </row>
    <row r="924" spans="1:11" x14ac:dyDescent="0.25">
      <c r="A924" t="s">
        <v>884</v>
      </c>
      <c r="B924" t="s">
        <v>26</v>
      </c>
      <c r="C924">
        <v>2011</v>
      </c>
      <c r="D924" t="s">
        <v>24</v>
      </c>
      <c r="E924">
        <v>6.8</v>
      </c>
      <c r="F924" t="s">
        <v>172</v>
      </c>
      <c r="G924">
        <v>0.53</v>
      </c>
      <c r="H924">
        <v>0.09</v>
      </c>
      <c r="I924">
        <v>0.27</v>
      </c>
      <c r="J924">
        <v>0.05</v>
      </c>
      <c r="K924">
        <v>0.94000000000000006</v>
      </c>
    </row>
    <row r="925" spans="1:11" x14ac:dyDescent="0.25">
      <c r="A925" t="s">
        <v>740</v>
      </c>
      <c r="B925" t="s">
        <v>36</v>
      </c>
      <c r="C925">
        <v>2010</v>
      </c>
      <c r="D925" t="s">
        <v>49</v>
      </c>
      <c r="E925">
        <v>8.9</v>
      </c>
      <c r="F925" t="s">
        <v>229</v>
      </c>
      <c r="G925">
        <v>0.51</v>
      </c>
      <c r="H925">
        <v>0.25</v>
      </c>
      <c r="I925">
        <v>0.09</v>
      </c>
      <c r="J925">
        <v>0.08</v>
      </c>
      <c r="K925">
        <v>0.92999999999999994</v>
      </c>
    </row>
    <row r="926" spans="1:11" x14ac:dyDescent="0.25">
      <c r="A926" t="s">
        <v>885</v>
      </c>
      <c r="B926" t="s">
        <v>36</v>
      </c>
      <c r="C926">
        <v>2009</v>
      </c>
      <c r="D926" t="s">
        <v>73</v>
      </c>
      <c r="E926">
        <v>7.4</v>
      </c>
      <c r="F926" t="s">
        <v>703</v>
      </c>
      <c r="G926">
        <v>0.36</v>
      </c>
      <c r="H926">
        <v>0.45</v>
      </c>
      <c r="I926">
        <v>0.02</v>
      </c>
      <c r="J926">
        <v>0.1</v>
      </c>
      <c r="K926">
        <v>0.93</v>
      </c>
    </row>
    <row r="927" spans="1:11" x14ac:dyDescent="0.25">
      <c r="A927" t="s">
        <v>886</v>
      </c>
      <c r="B927" t="s">
        <v>26</v>
      </c>
      <c r="C927">
        <v>2005</v>
      </c>
      <c r="D927" t="s">
        <v>147</v>
      </c>
      <c r="E927">
        <v>8.1</v>
      </c>
      <c r="F927" t="s">
        <v>226</v>
      </c>
      <c r="G927">
        <v>0.44</v>
      </c>
      <c r="H927">
        <v>0.05</v>
      </c>
      <c r="I927">
        <v>0.39</v>
      </c>
      <c r="J927">
        <v>0.05</v>
      </c>
      <c r="K927">
        <v>0.93</v>
      </c>
    </row>
    <row r="928" spans="1:11" x14ac:dyDescent="0.25">
      <c r="A928" t="s">
        <v>798</v>
      </c>
      <c r="B928" t="s">
        <v>36</v>
      </c>
      <c r="C928">
        <v>2010</v>
      </c>
      <c r="D928" t="s">
        <v>49</v>
      </c>
      <c r="E928">
        <v>7</v>
      </c>
      <c r="F928" t="s">
        <v>101</v>
      </c>
      <c r="G928">
        <v>0.63</v>
      </c>
      <c r="H928">
        <v>0.2</v>
      </c>
      <c r="I928">
        <v>0.02</v>
      </c>
      <c r="J928">
        <v>0.08</v>
      </c>
      <c r="K928">
        <v>0.93</v>
      </c>
    </row>
    <row r="929" spans="1:11" x14ac:dyDescent="0.25">
      <c r="A929" t="s">
        <v>887</v>
      </c>
      <c r="B929" t="s">
        <v>12</v>
      </c>
      <c r="C929">
        <v>2012</v>
      </c>
      <c r="D929" t="s">
        <v>24</v>
      </c>
      <c r="E929">
        <v>9.3000000000000007</v>
      </c>
      <c r="F929" t="s">
        <v>14</v>
      </c>
      <c r="G929">
        <v>0.43</v>
      </c>
      <c r="H929">
        <v>0.25</v>
      </c>
      <c r="I929">
        <v>0.16</v>
      </c>
      <c r="J929">
        <v>7.0000000000000007E-2</v>
      </c>
      <c r="K929">
        <v>0.90999999999999992</v>
      </c>
    </row>
    <row r="930" spans="1:11" x14ac:dyDescent="0.25">
      <c r="A930" t="s">
        <v>888</v>
      </c>
      <c r="B930" t="s">
        <v>36</v>
      </c>
      <c r="C930">
        <v>2013</v>
      </c>
      <c r="D930" t="s">
        <v>73</v>
      </c>
      <c r="E930">
        <v>7.6</v>
      </c>
      <c r="F930" t="s">
        <v>101</v>
      </c>
      <c r="G930">
        <v>0.51</v>
      </c>
      <c r="H930">
        <v>0.32</v>
      </c>
      <c r="I930">
        <v>0.01</v>
      </c>
      <c r="J930">
        <v>0.08</v>
      </c>
      <c r="K930">
        <v>0.92</v>
      </c>
    </row>
    <row r="931" spans="1:11" x14ac:dyDescent="0.25">
      <c r="A931" t="s">
        <v>889</v>
      </c>
      <c r="B931" t="s">
        <v>103</v>
      </c>
      <c r="C931">
        <v>1996</v>
      </c>
      <c r="D931" t="s">
        <v>29</v>
      </c>
      <c r="E931">
        <v>7.7</v>
      </c>
      <c r="F931" t="s">
        <v>70</v>
      </c>
      <c r="G931">
        <v>0.12</v>
      </c>
      <c r="H931">
        <v>0.08</v>
      </c>
      <c r="I931">
        <v>0.66</v>
      </c>
      <c r="J931">
        <v>0.06</v>
      </c>
      <c r="K931">
        <v>0.92000000000000015</v>
      </c>
    </row>
    <row r="932" spans="1:11" x14ac:dyDescent="0.25">
      <c r="A932" t="s">
        <v>890</v>
      </c>
      <c r="B932" t="s">
        <v>36</v>
      </c>
      <c r="C932">
        <v>2007</v>
      </c>
      <c r="D932" t="s">
        <v>24</v>
      </c>
      <c r="E932">
        <v>7.7</v>
      </c>
      <c r="F932" t="s">
        <v>38</v>
      </c>
      <c r="G932">
        <v>0.3</v>
      </c>
      <c r="H932">
        <v>0.33</v>
      </c>
      <c r="I932">
        <v>0.21</v>
      </c>
      <c r="J932">
        <v>0.08</v>
      </c>
      <c r="K932">
        <v>0.91999999999999993</v>
      </c>
    </row>
    <row r="933" spans="1:11" x14ac:dyDescent="0.25">
      <c r="A933" t="s">
        <v>891</v>
      </c>
      <c r="B933" t="s">
        <v>12</v>
      </c>
      <c r="C933">
        <v>2009</v>
      </c>
      <c r="D933" t="s">
        <v>13</v>
      </c>
      <c r="E933">
        <v>7.9</v>
      </c>
      <c r="F933" t="s">
        <v>94</v>
      </c>
      <c r="G933">
        <v>0.28000000000000003</v>
      </c>
      <c r="H933">
        <v>0.51</v>
      </c>
      <c r="I933">
        <v>0.02</v>
      </c>
      <c r="J933">
        <v>0.11</v>
      </c>
      <c r="K933">
        <v>0.92</v>
      </c>
    </row>
    <row r="934" spans="1:11" x14ac:dyDescent="0.25">
      <c r="A934" t="s">
        <v>892</v>
      </c>
      <c r="B934" t="s">
        <v>48</v>
      </c>
      <c r="C934">
        <v>2011</v>
      </c>
      <c r="D934" t="s">
        <v>49</v>
      </c>
      <c r="E934">
        <v>5.8</v>
      </c>
      <c r="F934" t="s">
        <v>893</v>
      </c>
      <c r="G934">
        <v>0.25</v>
      </c>
      <c r="H934">
        <v>0.14000000000000001</v>
      </c>
      <c r="I934">
        <v>0.46</v>
      </c>
      <c r="J934">
        <v>0.06</v>
      </c>
      <c r="K934">
        <v>0.91000000000000014</v>
      </c>
    </row>
    <row r="935" spans="1:11" x14ac:dyDescent="0.25">
      <c r="A935" t="s">
        <v>888</v>
      </c>
      <c r="B935" t="s">
        <v>48</v>
      </c>
      <c r="C935">
        <v>2013</v>
      </c>
      <c r="D935" t="s">
        <v>73</v>
      </c>
      <c r="E935">
        <v>8.1999999999999993</v>
      </c>
      <c r="F935" t="s">
        <v>101</v>
      </c>
      <c r="G935">
        <v>0.26</v>
      </c>
      <c r="H935">
        <v>0.48</v>
      </c>
      <c r="I935">
        <v>0.03</v>
      </c>
      <c r="J935">
        <v>0.14000000000000001</v>
      </c>
      <c r="K935">
        <v>0.91</v>
      </c>
    </row>
    <row r="936" spans="1:11" x14ac:dyDescent="0.25">
      <c r="A936" t="s">
        <v>894</v>
      </c>
      <c r="B936" t="s">
        <v>36</v>
      </c>
      <c r="C936">
        <v>2008</v>
      </c>
      <c r="D936" t="s">
        <v>208</v>
      </c>
      <c r="E936">
        <v>8</v>
      </c>
      <c r="F936" t="s">
        <v>107</v>
      </c>
      <c r="G936">
        <v>0.57999999999999996</v>
      </c>
      <c r="H936">
        <v>0.24</v>
      </c>
      <c r="I936">
        <v>0.01</v>
      </c>
      <c r="J936">
        <v>0.09</v>
      </c>
      <c r="K936">
        <v>0.91999999999999993</v>
      </c>
    </row>
    <row r="937" spans="1:11" x14ac:dyDescent="0.25">
      <c r="A937" t="s">
        <v>895</v>
      </c>
      <c r="B937" t="s">
        <v>12</v>
      </c>
      <c r="C937">
        <v>2008</v>
      </c>
      <c r="D937" t="s">
        <v>17</v>
      </c>
      <c r="E937">
        <v>5.8</v>
      </c>
      <c r="F937" t="s">
        <v>229</v>
      </c>
      <c r="G937">
        <v>0.48</v>
      </c>
      <c r="H937">
        <v>0.32</v>
      </c>
      <c r="I937">
        <v>0.02</v>
      </c>
      <c r="J937">
        <v>0.09</v>
      </c>
      <c r="K937">
        <v>0.91</v>
      </c>
    </row>
    <row r="938" spans="1:11" x14ac:dyDescent="0.25">
      <c r="A938" t="s">
        <v>896</v>
      </c>
      <c r="B938" t="s">
        <v>103</v>
      </c>
      <c r="C938">
        <v>2000</v>
      </c>
      <c r="D938" t="s">
        <v>17</v>
      </c>
      <c r="E938">
        <v>8.3000000000000007</v>
      </c>
      <c r="F938" t="s">
        <v>703</v>
      </c>
      <c r="G938">
        <v>0.02</v>
      </c>
      <c r="H938">
        <v>0.8</v>
      </c>
      <c r="I938">
        <v>0.02</v>
      </c>
      <c r="J938">
        <v>7.0000000000000007E-2</v>
      </c>
      <c r="K938">
        <v>0.91000000000000014</v>
      </c>
    </row>
    <row r="939" spans="1:11" x14ac:dyDescent="0.25">
      <c r="A939" t="s">
        <v>885</v>
      </c>
      <c r="B939" t="s">
        <v>48</v>
      </c>
      <c r="C939">
        <v>2009</v>
      </c>
      <c r="D939" t="s">
        <v>73</v>
      </c>
      <c r="E939">
        <v>7.3</v>
      </c>
      <c r="F939" t="s">
        <v>703</v>
      </c>
      <c r="G939">
        <v>0.23</v>
      </c>
      <c r="H939">
        <v>0.46</v>
      </c>
      <c r="I939">
        <v>0.05</v>
      </c>
      <c r="J939">
        <v>0.17</v>
      </c>
      <c r="K939">
        <v>0.91000000000000014</v>
      </c>
    </row>
    <row r="940" spans="1:11" x14ac:dyDescent="0.25">
      <c r="A940" t="s">
        <v>673</v>
      </c>
      <c r="B940" t="s">
        <v>48</v>
      </c>
      <c r="C940">
        <v>2011</v>
      </c>
      <c r="D940" t="s">
        <v>73</v>
      </c>
      <c r="E940">
        <v>6.6</v>
      </c>
      <c r="F940" t="s">
        <v>381</v>
      </c>
      <c r="G940">
        <v>0.32</v>
      </c>
      <c r="H940">
        <v>0.4</v>
      </c>
      <c r="I940">
        <v>0.04</v>
      </c>
      <c r="J940">
        <v>0.15</v>
      </c>
      <c r="K940">
        <v>0.91</v>
      </c>
    </row>
    <row r="941" spans="1:11" x14ac:dyDescent="0.25">
      <c r="A941" t="s">
        <v>897</v>
      </c>
      <c r="B941" t="s">
        <v>36</v>
      </c>
      <c r="C941">
        <v>2008</v>
      </c>
      <c r="D941" t="s">
        <v>24</v>
      </c>
      <c r="E941">
        <v>7.5</v>
      </c>
      <c r="F941" t="s">
        <v>38</v>
      </c>
      <c r="G941">
        <v>0.45</v>
      </c>
      <c r="H941">
        <v>0.26</v>
      </c>
      <c r="I941">
        <v>0.11</v>
      </c>
      <c r="J941">
        <v>0.08</v>
      </c>
      <c r="K941">
        <v>0.89999999999999991</v>
      </c>
    </row>
    <row r="942" spans="1:11" x14ac:dyDescent="0.25">
      <c r="A942" t="s">
        <v>898</v>
      </c>
      <c r="B942" t="s">
        <v>48</v>
      </c>
      <c r="C942">
        <v>2011</v>
      </c>
      <c r="D942" t="s">
        <v>73</v>
      </c>
      <c r="E942">
        <v>7</v>
      </c>
      <c r="F942" t="s">
        <v>70</v>
      </c>
      <c r="G942">
        <v>0.66</v>
      </c>
      <c r="H942">
        <v>0.12</v>
      </c>
      <c r="I942">
        <v>0.04</v>
      </c>
      <c r="J942">
        <v>0.09</v>
      </c>
      <c r="K942">
        <v>0.91</v>
      </c>
    </row>
    <row r="943" spans="1:11" x14ac:dyDescent="0.25">
      <c r="A943" t="s">
        <v>899</v>
      </c>
      <c r="B943" t="s">
        <v>143</v>
      </c>
      <c r="C943">
        <v>2009</v>
      </c>
      <c r="D943" t="s">
        <v>73</v>
      </c>
      <c r="E943">
        <v>8</v>
      </c>
      <c r="F943" t="s">
        <v>70</v>
      </c>
      <c r="G943">
        <v>0.27</v>
      </c>
      <c r="H943">
        <v>0.36</v>
      </c>
      <c r="I943">
        <v>0.05</v>
      </c>
      <c r="J943">
        <v>0.22</v>
      </c>
      <c r="K943">
        <v>0.9</v>
      </c>
    </row>
    <row r="944" spans="1:11" x14ac:dyDescent="0.25">
      <c r="A944" t="s">
        <v>900</v>
      </c>
      <c r="B944" t="s">
        <v>61</v>
      </c>
      <c r="C944">
        <v>2007</v>
      </c>
      <c r="D944" t="s">
        <v>1</v>
      </c>
      <c r="E944">
        <v>4.4000000000000004</v>
      </c>
      <c r="F944" t="s">
        <v>74</v>
      </c>
      <c r="G944">
        <v>0.74</v>
      </c>
      <c r="H944">
        <v>0.03</v>
      </c>
      <c r="I944">
        <v>0.01</v>
      </c>
      <c r="J944">
        <v>0.12</v>
      </c>
      <c r="K944">
        <v>0.9</v>
      </c>
    </row>
    <row r="945" spans="1:11" x14ac:dyDescent="0.25">
      <c r="A945" t="s">
        <v>468</v>
      </c>
      <c r="B945" t="s">
        <v>48</v>
      </c>
      <c r="C945">
        <v>2008</v>
      </c>
      <c r="D945" t="s">
        <v>17</v>
      </c>
      <c r="E945">
        <v>7</v>
      </c>
      <c r="F945" t="s">
        <v>469</v>
      </c>
      <c r="G945">
        <v>0.42</v>
      </c>
      <c r="H945">
        <v>0.33</v>
      </c>
      <c r="I945">
        <v>0</v>
      </c>
      <c r="J945">
        <v>0.14000000000000001</v>
      </c>
      <c r="K945">
        <v>0.89</v>
      </c>
    </row>
    <row r="946" spans="1:11" x14ac:dyDescent="0.25">
      <c r="A946" t="s">
        <v>901</v>
      </c>
      <c r="B946" t="s">
        <v>52</v>
      </c>
      <c r="C946">
        <v>2018</v>
      </c>
      <c r="D946" t="s">
        <v>24</v>
      </c>
      <c r="E946">
        <v>8.6999999999999993</v>
      </c>
      <c r="F946" t="s">
        <v>299</v>
      </c>
      <c r="G946">
        <v>0.33</v>
      </c>
      <c r="H946">
        <v>0.31</v>
      </c>
      <c r="I946">
        <v>0.12</v>
      </c>
      <c r="J946">
        <v>0.13</v>
      </c>
      <c r="K946">
        <v>0.89</v>
      </c>
    </row>
    <row r="947" spans="1:11" x14ac:dyDescent="0.25">
      <c r="A947" t="s">
        <v>902</v>
      </c>
      <c r="B947" t="s">
        <v>66</v>
      </c>
      <c r="C947">
        <v>2005</v>
      </c>
      <c r="D947" t="s">
        <v>208</v>
      </c>
      <c r="E947">
        <v>8.4</v>
      </c>
      <c r="F947" t="s">
        <v>14</v>
      </c>
      <c r="G947">
        <v>0.42</v>
      </c>
      <c r="H947">
        <v>0.16</v>
      </c>
      <c r="I947">
        <v>0.3</v>
      </c>
      <c r="J947">
        <v>0.02</v>
      </c>
      <c r="K947">
        <v>0.89999999999999991</v>
      </c>
    </row>
    <row r="948" spans="1:11" x14ac:dyDescent="0.25">
      <c r="A948" t="s">
        <v>903</v>
      </c>
      <c r="B948" t="s">
        <v>143</v>
      </c>
      <c r="C948">
        <v>2011</v>
      </c>
      <c r="D948" t="s">
        <v>29</v>
      </c>
      <c r="E948">
        <v>8.3000000000000007</v>
      </c>
      <c r="F948" t="s">
        <v>172</v>
      </c>
      <c r="G948">
        <v>0.21</v>
      </c>
      <c r="H948">
        <v>0.13</v>
      </c>
      <c r="I948">
        <v>0.46</v>
      </c>
      <c r="J948">
        <v>0.09</v>
      </c>
      <c r="K948">
        <v>0.89</v>
      </c>
    </row>
    <row r="949" spans="1:11" x14ac:dyDescent="0.25">
      <c r="A949" t="s">
        <v>904</v>
      </c>
      <c r="B949" t="s">
        <v>57</v>
      </c>
      <c r="C949">
        <v>2012</v>
      </c>
      <c r="D949" t="s">
        <v>49</v>
      </c>
      <c r="E949">
        <v>7.8</v>
      </c>
      <c r="F949" t="s">
        <v>226</v>
      </c>
      <c r="G949">
        <v>0.3</v>
      </c>
      <c r="H949">
        <v>0.23</v>
      </c>
      <c r="I949">
        <v>0.3</v>
      </c>
      <c r="J949">
        <v>0.05</v>
      </c>
      <c r="K949">
        <v>0.88000000000000012</v>
      </c>
    </row>
    <row r="950" spans="1:11" x14ac:dyDescent="0.25">
      <c r="A950" t="s">
        <v>905</v>
      </c>
      <c r="B950" t="s">
        <v>12</v>
      </c>
      <c r="C950">
        <v>2008</v>
      </c>
      <c r="D950" t="s">
        <v>31</v>
      </c>
      <c r="E950">
        <v>6.7</v>
      </c>
      <c r="F950" t="s">
        <v>229</v>
      </c>
      <c r="G950">
        <v>0.41</v>
      </c>
      <c r="H950">
        <v>0.37</v>
      </c>
      <c r="I950">
        <v>0.01</v>
      </c>
      <c r="J950">
        <v>0.09</v>
      </c>
      <c r="K950">
        <v>0.88</v>
      </c>
    </row>
    <row r="951" spans="1:11" x14ac:dyDescent="0.25">
      <c r="A951" t="s">
        <v>702</v>
      </c>
      <c r="B951" t="s">
        <v>36</v>
      </c>
      <c r="C951">
        <v>2010</v>
      </c>
      <c r="D951" t="s">
        <v>17</v>
      </c>
      <c r="E951">
        <v>8.4</v>
      </c>
      <c r="F951" t="s">
        <v>703</v>
      </c>
      <c r="G951">
        <v>0.18</v>
      </c>
      <c r="H951">
        <v>0.59</v>
      </c>
      <c r="I951">
        <v>0.01</v>
      </c>
      <c r="J951">
        <v>0.1</v>
      </c>
      <c r="K951">
        <v>0.88</v>
      </c>
    </row>
    <row r="952" spans="1:11" x14ac:dyDescent="0.25">
      <c r="A952" t="s">
        <v>906</v>
      </c>
      <c r="B952" t="s">
        <v>48</v>
      </c>
      <c r="C952">
        <v>2009</v>
      </c>
      <c r="D952" t="s">
        <v>73</v>
      </c>
      <c r="E952">
        <v>7.7</v>
      </c>
      <c r="F952" t="s">
        <v>107</v>
      </c>
      <c r="G952">
        <v>0.35</v>
      </c>
      <c r="H952">
        <v>0.38</v>
      </c>
      <c r="I952">
        <v>0.01</v>
      </c>
      <c r="J952">
        <v>0.15</v>
      </c>
      <c r="K952">
        <v>0.89</v>
      </c>
    </row>
    <row r="953" spans="1:11" x14ac:dyDescent="0.25">
      <c r="A953" t="s">
        <v>907</v>
      </c>
      <c r="B953" t="s">
        <v>36</v>
      </c>
      <c r="C953">
        <v>2011</v>
      </c>
      <c r="D953" t="s">
        <v>24</v>
      </c>
      <c r="E953">
        <v>6.6</v>
      </c>
      <c r="F953" t="s">
        <v>202</v>
      </c>
      <c r="G953">
        <v>0.55000000000000004</v>
      </c>
      <c r="H953">
        <v>0.24</v>
      </c>
      <c r="I953">
        <v>0</v>
      </c>
      <c r="J953">
        <v>0.08</v>
      </c>
      <c r="K953">
        <v>0.87</v>
      </c>
    </row>
    <row r="954" spans="1:11" x14ac:dyDescent="0.25">
      <c r="A954" t="s">
        <v>908</v>
      </c>
      <c r="B954" t="s">
        <v>26</v>
      </c>
      <c r="C954">
        <v>2008</v>
      </c>
      <c r="D954" t="s">
        <v>24</v>
      </c>
      <c r="E954">
        <v>7.3</v>
      </c>
      <c r="F954" t="s">
        <v>229</v>
      </c>
      <c r="G954">
        <v>0.5</v>
      </c>
      <c r="H954">
        <v>0.28999999999999998</v>
      </c>
      <c r="I954">
        <v>0.01</v>
      </c>
      <c r="J954">
        <v>0.08</v>
      </c>
      <c r="K954">
        <v>0.88</v>
      </c>
    </row>
    <row r="955" spans="1:11" x14ac:dyDescent="0.25">
      <c r="A955" t="s">
        <v>909</v>
      </c>
      <c r="B955" t="s">
        <v>36</v>
      </c>
      <c r="C955">
        <v>2010</v>
      </c>
      <c r="D955" t="s">
        <v>29</v>
      </c>
      <c r="E955">
        <v>7.1</v>
      </c>
      <c r="F955" t="s">
        <v>381</v>
      </c>
      <c r="G955">
        <v>0.44</v>
      </c>
      <c r="H955">
        <v>0.35</v>
      </c>
      <c r="I955">
        <v>0</v>
      </c>
      <c r="J955">
        <v>0.08</v>
      </c>
      <c r="K955">
        <v>0.87</v>
      </c>
    </row>
    <row r="956" spans="1:11" x14ac:dyDescent="0.25">
      <c r="A956" t="s">
        <v>910</v>
      </c>
      <c r="B956" t="s">
        <v>143</v>
      </c>
      <c r="C956">
        <v>2005</v>
      </c>
      <c r="D956" t="s">
        <v>208</v>
      </c>
      <c r="E956">
        <v>7.4</v>
      </c>
      <c r="F956" t="s">
        <v>158</v>
      </c>
      <c r="G956">
        <v>0.32</v>
      </c>
      <c r="H956">
        <v>0.26</v>
      </c>
      <c r="I956">
        <v>0.12</v>
      </c>
      <c r="J956">
        <v>0.17</v>
      </c>
      <c r="K956">
        <v>0.87000000000000011</v>
      </c>
    </row>
    <row r="957" spans="1:11" x14ac:dyDescent="0.25">
      <c r="A957" t="s">
        <v>275</v>
      </c>
      <c r="B957" t="s">
        <v>36</v>
      </c>
      <c r="C957">
        <v>2011</v>
      </c>
      <c r="D957" t="s">
        <v>31</v>
      </c>
      <c r="E957">
        <v>5.6</v>
      </c>
      <c r="F957" t="s">
        <v>107</v>
      </c>
      <c r="G957">
        <v>0.62</v>
      </c>
      <c r="H957">
        <v>0.18</v>
      </c>
      <c r="I957">
        <v>0</v>
      </c>
      <c r="J957">
        <v>7.0000000000000007E-2</v>
      </c>
      <c r="K957">
        <v>0.87000000000000011</v>
      </c>
    </row>
    <row r="958" spans="1:11" x14ac:dyDescent="0.25">
      <c r="A958" t="s">
        <v>820</v>
      </c>
      <c r="B958" t="s">
        <v>36</v>
      </c>
      <c r="C958">
        <v>2012</v>
      </c>
      <c r="D958" t="s">
        <v>33</v>
      </c>
      <c r="E958">
        <v>7.9</v>
      </c>
      <c r="F958" t="s">
        <v>172</v>
      </c>
      <c r="G958">
        <v>0.38</v>
      </c>
      <c r="H958">
        <v>0.4</v>
      </c>
      <c r="I958">
        <v>0.01</v>
      </c>
      <c r="J958">
        <v>0.08</v>
      </c>
      <c r="K958">
        <v>0.87</v>
      </c>
    </row>
    <row r="959" spans="1:11" x14ac:dyDescent="0.25">
      <c r="A959" t="s">
        <v>911</v>
      </c>
      <c r="B959" t="s">
        <v>16</v>
      </c>
      <c r="C959">
        <v>2017</v>
      </c>
      <c r="D959" t="s">
        <v>408</v>
      </c>
      <c r="E959">
        <v>6.3</v>
      </c>
      <c r="F959" t="s">
        <v>654</v>
      </c>
      <c r="G959">
        <v>0.31</v>
      </c>
      <c r="H959">
        <v>0.32</v>
      </c>
      <c r="I959">
        <v>0.19</v>
      </c>
      <c r="J959">
        <v>0.06</v>
      </c>
      <c r="K959">
        <v>0.88000000000000012</v>
      </c>
    </row>
    <row r="960" spans="1:11" x14ac:dyDescent="0.25">
      <c r="A960" t="s">
        <v>912</v>
      </c>
      <c r="B960" t="s">
        <v>131</v>
      </c>
      <c r="C960">
        <v>2016</v>
      </c>
      <c r="D960" t="s">
        <v>33</v>
      </c>
      <c r="E960">
        <v>7.4</v>
      </c>
      <c r="F960" t="s">
        <v>14</v>
      </c>
      <c r="G960">
        <v>0.35</v>
      </c>
      <c r="H960">
        <v>0.37</v>
      </c>
      <c r="I960">
        <v>0.08</v>
      </c>
      <c r="J960">
        <v>0.06</v>
      </c>
      <c r="K960">
        <v>0.85999999999999988</v>
      </c>
    </row>
    <row r="961" spans="1:11" x14ac:dyDescent="0.25">
      <c r="A961" t="s">
        <v>791</v>
      </c>
      <c r="B961" t="s">
        <v>36</v>
      </c>
      <c r="C961">
        <v>2008</v>
      </c>
      <c r="D961" t="s">
        <v>17</v>
      </c>
      <c r="E961">
        <v>8.6999999999999993</v>
      </c>
      <c r="F961" t="s">
        <v>703</v>
      </c>
      <c r="G961">
        <v>0.33</v>
      </c>
      <c r="H961">
        <v>0.44</v>
      </c>
      <c r="I961">
        <v>0.01</v>
      </c>
      <c r="J961">
        <v>0.09</v>
      </c>
      <c r="K961">
        <v>0.87</v>
      </c>
    </row>
    <row r="962" spans="1:11" x14ac:dyDescent="0.25">
      <c r="A962" t="s">
        <v>913</v>
      </c>
      <c r="B962" t="s">
        <v>36</v>
      </c>
      <c r="C962">
        <v>2009</v>
      </c>
      <c r="D962" t="s">
        <v>73</v>
      </c>
      <c r="E962">
        <v>8.4</v>
      </c>
      <c r="F962" t="s">
        <v>381</v>
      </c>
      <c r="G962">
        <v>0.48</v>
      </c>
      <c r="H962">
        <v>0.28999999999999998</v>
      </c>
      <c r="I962">
        <v>0.01</v>
      </c>
      <c r="J962">
        <v>0.09</v>
      </c>
      <c r="K962">
        <v>0.87</v>
      </c>
    </row>
    <row r="963" spans="1:11" x14ac:dyDescent="0.25">
      <c r="A963" t="s">
        <v>914</v>
      </c>
      <c r="B963" t="s">
        <v>57</v>
      </c>
      <c r="C963">
        <v>2016</v>
      </c>
      <c r="D963" t="s">
        <v>37</v>
      </c>
      <c r="E963">
        <v>6.2</v>
      </c>
      <c r="F963" t="s">
        <v>14</v>
      </c>
      <c r="G963">
        <v>0.25</v>
      </c>
      <c r="H963">
        <v>0.37</v>
      </c>
      <c r="I963">
        <v>0.2</v>
      </c>
      <c r="J963">
        <v>0.05</v>
      </c>
      <c r="K963">
        <v>0.87000000000000011</v>
      </c>
    </row>
    <row r="964" spans="1:11" x14ac:dyDescent="0.25">
      <c r="A964" t="s">
        <v>915</v>
      </c>
      <c r="B964" t="s">
        <v>36</v>
      </c>
      <c r="C964">
        <v>2008</v>
      </c>
      <c r="D964" t="s">
        <v>73</v>
      </c>
      <c r="E964">
        <v>7.6</v>
      </c>
      <c r="F964" t="s">
        <v>107</v>
      </c>
      <c r="G964">
        <v>0.47</v>
      </c>
      <c r="H964">
        <v>0.3</v>
      </c>
      <c r="I964">
        <v>0</v>
      </c>
      <c r="J964">
        <v>0.09</v>
      </c>
      <c r="K964">
        <v>0.86</v>
      </c>
    </row>
    <row r="965" spans="1:11" x14ac:dyDescent="0.25">
      <c r="A965" t="s">
        <v>916</v>
      </c>
      <c r="B965" t="s">
        <v>103</v>
      </c>
      <c r="C965">
        <v>2000</v>
      </c>
      <c r="D965" t="s">
        <v>24</v>
      </c>
      <c r="E965">
        <v>9.3000000000000007</v>
      </c>
      <c r="F965" t="s">
        <v>125</v>
      </c>
      <c r="G965">
        <v>0.3</v>
      </c>
      <c r="H965">
        <v>0.2</v>
      </c>
      <c r="I965">
        <v>0.3</v>
      </c>
      <c r="J965">
        <v>0.06</v>
      </c>
      <c r="K965">
        <v>0.8600000000000001</v>
      </c>
    </row>
    <row r="966" spans="1:11" x14ac:dyDescent="0.25">
      <c r="A966" t="s">
        <v>814</v>
      </c>
      <c r="B966" t="s">
        <v>48</v>
      </c>
      <c r="C966">
        <v>2008</v>
      </c>
      <c r="D966" t="s">
        <v>73</v>
      </c>
      <c r="E966">
        <v>6</v>
      </c>
      <c r="F966" t="s">
        <v>101</v>
      </c>
      <c r="G966">
        <v>0.28999999999999998</v>
      </c>
      <c r="H966">
        <v>0.4</v>
      </c>
      <c r="I966">
        <v>0.02</v>
      </c>
      <c r="J966">
        <v>0.16</v>
      </c>
      <c r="K966">
        <v>0.87</v>
      </c>
    </row>
    <row r="967" spans="1:11" x14ac:dyDescent="0.25">
      <c r="A967" t="s">
        <v>917</v>
      </c>
      <c r="B967" t="s">
        <v>12</v>
      </c>
      <c r="C967">
        <v>2010</v>
      </c>
      <c r="D967" t="s">
        <v>40</v>
      </c>
      <c r="E967">
        <v>7.6</v>
      </c>
      <c r="F967" t="s">
        <v>14</v>
      </c>
      <c r="G967">
        <v>0.46</v>
      </c>
      <c r="H967">
        <v>0.22</v>
      </c>
      <c r="I967">
        <v>0.12</v>
      </c>
      <c r="J967">
        <v>0.06</v>
      </c>
      <c r="K967">
        <v>0.8600000000000001</v>
      </c>
    </row>
    <row r="968" spans="1:11" x14ac:dyDescent="0.25">
      <c r="A968" t="s">
        <v>918</v>
      </c>
      <c r="B968" t="s">
        <v>131</v>
      </c>
      <c r="C968">
        <v>2014</v>
      </c>
      <c r="D968" t="s">
        <v>31</v>
      </c>
      <c r="E968">
        <v>7.2</v>
      </c>
      <c r="F968" t="s">
        <v>14</v>
      </c>
      <c r="G968">
        <v>0.35</v>
      </c>
      <c r="H968">
        <v>0.24</v>
      </c>
      <c r="I968">
        <v>0.21</v>
      </c>
      <c r="J968">
        <v>0.06</v>
      </c>
      <c r="K968">
        <v>0.85999999999999988</v>
      </c>
    </row>
    <row r="969" spans="1:11" x14ac:dyDescent="0.25">
      <c r="A969" t="s">
        <v>274</v>
      </c>
      <c r="B969" t="s">
        <v>143</v>
      </c>
      <c r="C969">
        <v>2007</v>
      </c>
      <c r="D969" t="s">
        <v>13</v>
      </c>
      <c r="E969">
        <v>8.1999999999999993</v>
      </c>
      <c r="F969" t="s">
        <v>158</v>
      </c>
      <c r="G969">
        <v>0.01</v>
      </c>
      <c r="H969">
        <v>0.72</v>
      </c>
      <c r="I969">
        <v>0.12</v>
      </c>
      <c r="J969">
        <v>0.01</v>
      </c>
      <c r="K969">
        <v>0.86</v>
      </c>
    </row>
    <row r="970" spans="1:11" x14ac:dyDescent="0.25">
      <c r="A970" t="s">
        <v>735</v>
      </c>
      <c r="B970" t="s">
        <v>36</v>
      </c>
      <c r="C970">
        <v>2010</v>
      </c>
      <c r="D970" t="s">
        <v>13</v>
      </c>
      <c r="E970">
        <v>8.4</v>
      </c>
      <c r="F970" t="s">
        <v>94</v>
      </c>
      <c r="G970">
        <v>0.32</v>
      </c>
      <c r="H970">
        <v>0.42</v>
      </c>
      <c r="I970">
        <v>0.02</v>
      </c>
      <c r="J970">
        <v>0.09</v>
      </c>
      <c r="K970">
        <v>0.85</v>
      </c>
    </row>
    <row r="971" spans="1:11" x14ac:dyDescent="0.25">
      <c r="A971" t="s">
        <v>919</v>
      </c>
      <c r="B971" t="s">
        <v>48</v>
      </c>
      <c r="C971">
        <v>2009</v>
      </c>
      <c r="D971" t="s">
        <v>49</v>
      </c>
      <c r="E971">
        <v>8.5</v>
      </c>
      <c r="F971" t="s">
        <v>893</v>
      </c>
      <c r="G971">
        <v>0.52</v>
      </c>
      <c r="H971">
        <v>0.16</v>
      </c>
      <c r="I971">
        <v>0.08</v>
      </c>
      <c r="J971">
        <v>0.1</v>
      </c>
      <c r="K971">
        <v>0.86</v>
      </c>
    </row>
    <row r="972" spans="1:11" x14ac:dyDescent="0.25">
      <c r="A972" t="s">
        <v>920</v>
      </c>
      <c r="B972" t="s">
        <v>103</v>
      </c>
      <c r="C972">
        <v>1996</v>
      </c>
      <c r="D972" t="s">
        <v>29</v>
      </c>
      <c r="E972">
        <v>8.1999999999999993</v>
      </c>
      <c r="F972" t="s">
        <v>226</v>
      </c>
      <c r="G972">
        <v>0.14000000000000001</v>
      </c>
      <c r="H972">
        <v>0.09</v>
      </c>
      <c r="I972">
        <v>0.56999999999999995</v>
      </c>
      <c r="J972">
        <v>0.06</v>
      </c>
      <c r="K972">
        <v>0.85999999999999988</v>
      </c>
    </row>
    <row r="973" spans="1:11" x14ac:dyDescent="0.25">
      <c r="A973" t="s">
        <v>921</v>
      </c>
      <c r="B973" t="s">
        <v>48</v>
      </c>
      <c r="C973">
        <v>2008</v>
      </c>
      <c r="D973" t="s">
        <v>29</v>
      </c>
      <c r="E973">
        <v>7.3</v>
      </c>
      <c r="F973" t="s">
        <v>254</v>
      </c>
      <c r="G973">
        <v>0.22</v>
      </c>
      <c r="H973">
        <v>0.34</v>
      </c>
      <c r="I973">
        <v>0.18</v>
      </c>
      <c r="J973">
        <v>0.12</v>
      </c>
      <c r="K973">
        <v>0.86</v>
      </c>
    </row>
    <row r="974" spans="1:11" x14ac:dyDescent="0.25">
      <c r="A974" t="s">
        <v>865</v>
      </c>
      <c r="B974" t="s">
        <v>48</v>
      </c>
      <c r="C974">
        <v>2010</v>
      </c>
      <c r="D974" t="s">
        <v>73</v>
      </c>
      <c r="E974">
        <v>7.1</v>
      </c>
      <c r="F974" t="s">
        <v>101</v>
      </c>
      <c r="G974">
        <v>0.44</v>
      </c>
      <c r="H974">
        <v>0.27</v>
      </c>
      <c r="I974">
        <v>0.01</v>
      </c>
      <c r="J974">
        <v>0.13</v>
      </c>
      <c r="K974">
        <v>0.85</v>
      </c>
    </row>
    <row r="975" spans="1:11" x14ac:dyDescent="0.25">
      <c r="A975" t="s">
        <v>922</v>
      </c>
      <c r="B975" t="s">
        <v>12</v>
      </c>
      <c r="C975">
        <v>2009</v>
      </c>
      <c r="D975" t="s">
        <v>73</v>
      </c>
      <c r="E975">
        <v>7.9</v>
      </c>
      <c r="F975" t="s">
        <v>229</v>
      </c>
      <c r="G975">
        <v>0.44</v>
      </c>
      <c r="H975">
        <v>0.3</v>
      </c>
      <c r="I975">
        <v>0.02</v>
      </c>
      <c r="J975">
        <v>0.09</v>
      </c>
      <c r="K975">
        <v>0.85</v>
      </c>
    </row>
    <row r="976" spans="1:11" x14ac:dyDescent="0.25">
      <c r="A976" t="s">
        <v>923</v>
      </c>
      <c r="B976" t="s">
        <v>48</v>
      </c>
      <c r="C976">
        <v>2012</v>
      </c>
      <c r="D976" t="s">
        <v>33</v>
      </c>
      <c r="E976">
        <v>8.3000000000000007</v>
      </c>
      <c r="F976" t="s">
        <v>381</v>
      </c>
      <c r="G976">
        <v>0.35</v>
      </c>
      <c r="H976">
        <v>0.37</v>
      </c>
      <c r="I976">
        <v>0.01</v>
      </c>
      <c r="J976">
        <v>0.13</v>
      </c>
      <c r="K976">
        <v>0.86</v>
      </c>
    </row>
    <row r="977" spans="1:11" x14ac:dyDescent="0.25">
      <c r="A977" t="s">
        <v>866</v>
      </c>
      <c r="B977" t="s">
        <v>36</v>
      </c>
      <c r="C977">
        <v>2012</v>
      </c>
      <c r="D977" t="s">
        <v>73</v>
      </c>
      <c r="E977">
        <v>7</v>
      </c>
      <c r="F977" t="s">
        <v>867</v>
      </c>
      <c r="G977">
        <v>0.46</v>
      </c>
      <c r="H977">
        <v>0.28000000000000003</v>
      </c>
      <c r="I977">
        <v>0.02</v>
      </c>
      <c r="J977">
        <v>0.08</v>
      </c>
      <c r="K977">
        <v>0.84</v>
      </c>
    </row>
    <row r="978" spans="1:11" x14ac:dyDescent="0.25">
      <c r="A978" t="s">
        <v>924</v>
      </c>
      <c r="B978" t="s">
        <v>131</v>
      </c>
      <c r="C978">
        <v>2015</v>
      </c>
      <c r="D978" t="s">
        <v>24</v>
      </c>
      <c r="E978">
        <v>8.1</v>
      </c>
      <c r="F978" t="s">
        <v>14</v>
      </c>
      <c r="G978">
        <v>0.34</v>
      </c>
      <c r="H978">
        <v>0.28999999999999998</v>
      </c>
      <c r="I978">
        <v>0.15</v>
      </c>
      <c r="J978">
        <v>0.06</v>
      </c>
      <c r="K978">
        <v>0.84000000000000008</v>
      </c>
    </row>
    <row r="979" spans="1:11" x14ac:dyDescent="0.25">
      <c r="A979" t="s">
        <v>834</v>
      </c>
      <c r="B979" t="s">
        <v>48</v>
      </c>
      <c r="C979">
        <v>2009</v>
      </c>
      <c r="D979" t="s">
        <v>13</v>
      </c>
      <c r="E979">
        <v>8.1999999999999993</v>
      </c>
      <c r="F979" t="s">
        <v>314</v>
      </c>
      <c r="G979">
        <v>0.75</v>
      </c>
      <c r="H979">
        <v>0.01</v>
      </c>
      <c r="I979">
        <v>0.01</v>
      </c>
      <c r="J979">
        <v>7.0000000000000007E-2</v>
      </c>
      <c r="K979">
        <v>0.84000000000000008</v>
      </c>
    </row>
    <row r="980" spans="1:11" x14ac:dyDescent="0.25">
      <c r="A980" t="s">
        <v>797</v>
      </c>
      <c r="B980" t="s">
        <v>48</v>
      </c>
      <c r="C980">
        <v>2009</v>
      </c>
      <c r="D980" t="s">
        <v>13</v>
      </c>
      <c r="E980">
        <v>8.1999999999999993</v>
      </c>
      <c r="F980" t="s">
        <v>101</v>
      </c>
      <c r="G980">
        <v>0.46</v>
      </c>
      <c r="H980">
        <v>0.25</v>
      </c>
      <c r="I980">
        <v>0.01</v>
      </c>
      <c r="J980">
        <v>0.12</v>
      </c>
      <c r="K980">
        <v>0.84</v>
      </c>
    </row>
    <row r="981" spans="1:11" x14ac:dyDescent="0.25">
      <c r="A981" t="s">
        <v>925</v>
      </c>
      <c r="B981" t="s">
        <v>131</v>
      </c>
      <c r="C981">
        <v>2012</v>
      </c>
      <c r="D981" t="s">
        <v>49</v>
      </c>
      <c r="E981">
        <v>6.9</v>
      </c>
      <c r="F981" t="s">
        <v>107</v>
      </c>
      <c r="G981">
        <v>0.35</v>
      </c>
      <c r="H981">
        <v>0.37</v>
      </c>
      <c r="I981">
        <v>0.05</v>
      </c>
      <c r="J981">
        <v>7.0000000000000007E-2</v>
      </c>
      <c r="K981">
        <v>0.84000000000000008</v>
      </c>
    </row>
    <row r="982" spans="1:11" x14ac:dyDescent="0.25">
      <c r="A982" t="s">
        <v>926</v>
      </c>
      <c r="B982" t="s">
        <v>61</v>
      </c>
      <c r="C982">
        <v>2007</v>
      </c>
      <c r="D982" t="s">
        <v>24</v>
      </c>
      <c r="E982">
        <v>8.3000000000000007</v>
      </c>
      <c r="F982" t="s">
        <v>70</v>
      </c>
      <c r="G982">
        <v>0.24</v>
      </c>
      <c r="H982">
        <v>0.16</v>
      </c>
      <c r="I982">
        <v>0.39</v>
      </c>
      <c r="J982">
        <v>0.05</v>
      </c>
      <c r="K982">
        <v>0.84000000000000008</v>
      </c>
    </row>
    <row r="983" spans="1:11" x14ac:dyDescent="0.25">
      <c r="A983" t="s">
        <v>927</v>
      </c>
      <c r="B983" t="s">
        <v>48</v>
      </c>
      <c r="C983">
        <v>2007</v>
      </c>
      <c r="D983" t="s">
        <v>73</v>
      </c>
      <c r="E983">
        <v>6.1</v>
      </c>
      <c r="F983" t="s">
        <v>364</v>
      </c>
      <c r="G983">
        <v>0.32</v>
      </c>
      <c r="H983">
        <v>0.32</v>
      </c>
      <c r="I983">
        <v>0.05</v>
      </c>
      <c r="J983">
        <v>0.14000000000000001</v>
      </c>
      <c r="K983">
        <v>0.83000000000000007</v>
      </c>
    </row>
    <row r="984" spans="1:11" x14ac:dyDescent="0.25">
      <c r="A984" t="s">
        <v>928</v>
      </c>
      <c r="B984" t="s">
        <v>36</v>
      </c>
      <c r="C984">
        <v>2007</v>
      </c>
      <c r="D984" t="s">
        <v>73</v>
      </c>
      <c r="E984">
        <v>8</v>
      </c>
      <c r="F984" t="s">
        <v>929</v>
      </c>
      <c r="G984">
        <v>0.41</v>
      </c>
      <c r="H984">
        <v>0.33</v>
      </c>
      <c r="I984">
        <v>0.01</v>
      </c>
      <c r="J984">
        <v>0.09</v>
      </c>
      <c r="K984">
        <v>0.84</v>
      </c>
    </row>
    <row r="985" spans="1:11" x14ac:dyDescent="0.25">
      <c r="A985" t="s">
        <v>782</v>
      </c>
      <c r="B985" t="s">
        <v>48</v>
      </c>
      <c r="C985">
        <v>2011</v>
      </c>
      <c r="D985" t="s">
        <v>24</v>
      </c>
      <c r="E985">
        <v>7.7</v>
      </c>
      <c r="F985" t="s">
        <v>101</v>
      </c>
      <c r="G985">
        <v>0.4</v>
      </c>
      <c r="H985">
        <v>0.26</v>
      </c>
      <c r="I985">
        <v>0.05</v>
      </c>
      <c r="J985">
        <v>0.12</v>
      </c>
      <c r="K985">
        <v>0.83000000000000007</v>
      </c>
    </row>
    <row r="986" spans="1:11" x14ac:dyDescent="0.25">
      <c r="A986" t="s">
        <v>930</v>
      </c>
      <c r="B986" t="s">
        <v>48</v>
      </c>
      <c r="C986">
        <v>2011</v>
      </c>
      <c r="D986" t="s">
        <v>73</v>
      </c>
      <c r="E986">
        <v>4.5</v>
      </c>
      <c r="F986" t="s">
        <v>931</v>
      </c>
      <c r="G986">
        <v>0.3</v>
      </c>
      <c r="H986">
        <v>0.35</v>
      </c>
      <c r="I986">
        <v>0.04</v>
      </c>
      <c r="J986">
        <v>0.14000000000000001</v>
      </c>
      <c r="K986">
        <v>0.83</v>
      </c>
    </row>
    <row r="987" spans="1:11" x14ac:dyDescent="0.25">
      <c r="A987" t="s">
        <v>932</v>
      </c>
      <c r="B987" t="s">
        <v>48</v>
      </c>
      <c r="C987">
        <v>2010</v>
      </c>
      <c r="D987" t="s">
        <v>29</v>
      </c>
      <c r="E987">
        <v>6</v>
      </c>
      <c r="F987" t="s">
        <v>364</v>
      </c>
      <c r="G987">
        <v>0.43</v>
      </c>
      <c r="H987">
        <v>0.19</v>
      </c>
      <c r="I987">
        <v>0.11</v>
      </c>
      <c r="J987">
        <v>0.1</v>
      </c>
      <c r="K987">
        <v>0.83</v>
      </c>
    </row>
    <row r="988" spans="1:11" x14ac:dyDescent="0.25">
      <c r="A988" t="s">
        <v>933</v>
      </c>
      <c r="B988" t="s">
        <v>36</v>
      </c>
      <c r="C988">
        <v>2008</v>
      </c>
      <c r="D988" t="s">
        <v>208</v>
      </c>
      <c r="E988">
        <v>8.4</v>
      </c>
      <c r="F988" t="s">
        <v>355</v>
      </c>
      <c r="G988">
        <v>0.57999999999999996</v>
      </c>
      <c r="H988">
        <v>0.17</v>
      </c>
      <c r="I988">
        <v>0</v>
      </c>
      <c r="J988">
        <v>7.0000000000000007E-2</v>
      </c>
      <c r="K988">
        <v>0.82000000000000006</v>
      </c>
    </row>
    <row r="989" spans="1:11" x14ac:dyDescent="0.25">
      <c r="A989" t="s">
        <v>907</v>
      </c>
      <c r="B989" t="s">
        <v>48</v>
      </c>
      <c r="C989">
        <v>2011</v>
      </c>
      <c r="D989" t="s">
        <v>24</v>
      </c>
      <c r="E989">
        <v>6.5</v>
      </c>
      <c r="F989" t="s">
        <v>202</v>
      </c>
      <c r="G989">
        <v>0.25</v>
      </c>
      <c r="H989">
        <v>0.43</v>
      </c>
      <c r="I989">
        <v>0.01</v>
      </c>
      <c r="J989">
        <v>0.12</v>
      </c>
      <c r="K989">
        <v>0.80999999999999994</v>
      </c>
    </row>
    <row r="990" spans="1:11" x14ac:dyDescent="0.25">
      <c r="A990" t="s">
        <v>934</v>
      </c>
      <c r="B990" t="s">
        <v>143</v>
      </c>
      <c r="C990">
        <v>2008</v>
      </c>
      <c r="D990" t="s">
        <v>1</v>
      </c>
      <c r="E990">
        <v>8.6999999999999993</v>
      </c>
      <c r="F990" t="s">
        <v>70</v>
      </c>
      <c r="G990">
        <v>0.33</v>
      </c>
      <c r="H990">
        <v>0.25</v>
      </c>
      <c r="I990">
        <v>7.0000000000000007E-2</v>
      </c>
      <c r="J990">
        <v>0.17</v>
      </c>
      <c r="K990">
        <v>0.82000000000000017</v>
      </c>
    </row>
    <row r="991" spans="1:11" x14ac:dyDescent="0.25">
      <c r="A991" t="s">
        <v>935</v>
      </c>
      <c r="B991" t="s">
        <v>52</v>
      </c>
      <c r="C991">
        <v>2018</v>
      </c>
      <c r="D991" t="s">
        <v>17</v>
      </c>
      <c r="E991">
        <v>6.5</v>
      </c>
      <c r="F991" t="s">
        <v>107</v>
      </c>
      <c r="G991">
        <v>0.22</v>
      </c>
      <c r="H991">
        <v>0.42</v>
      </c>
      <c r="I991">
        <v>0.05</v>
      </c>
      <c r="J991">
        <v>0.12</v>
      </c>
      <c r="K991">
        <v>0.81</v>
      </c>
    </row>
    <row r="992" spans="1:11" x14ac:dyDescent="0.25">
      <c r="A992" t="s">
        <v>936</v>
      </c>
      <c r="B992" t="s">
        <v>57</v>
      </c>
      <c r="C992">
        <v>2014</v>
      </c>
      <c r="D992" t="s">
        <v>147</v>
      </c>
      <c r="E992">
        <v>8.1</v>
      </c>
      <c r="F992" t="s">
        <v>14</v>
      </c>
      <c r="G992">
        <v>0.2</v>
      </c>
      <c r="H992">
        <v>0.27</v>
      </c>
      <c r="I992">
        <v>0.3</v>
      </c>
      <c r="J992">
        <v>0.04</v>
      </c>
      <c r="K992">
        <v>0.81</v>
      </c>
    </row>
    <row r="993" spans="1:11" x14ac:dyDescent="0.25">
      <c r="A993" t="s">
        <v>937</v>
      </c>
      <c r="B993" t="s">
        <v>103</v>
      </c>
      <c r="C993">
        <v>2001</v>
      </c>
      <c r="D993" t="s">
        <v>24</v>
      </c>
      <c r="E993">
        <v>7.5</v>
      </c>
      <c r="F993" t="s">
        <v>133</v>
      </c>
      <c r="G993">
        <v>0.06</v>
      </c>
      <c r="H993">
        <v>0.04</v>
      </c>
      <c r="I993">
        <v>0.66</v>
      </c>
      <c r="J993">
        <v>0.05</v>
      </c>
      <c r="K993">
        <v>0.81</v>
      </c>
    </row>
    <row r="994" spans="1:11" x14ac:dyDescent="0.25">
      <c r="A994" t="s">
        <v>938</v>
      </c>
      <c r="B994" t="s">
        <v>36</v>
      </c>
      <c r="C994">
        <v>2008</v>
      </c>
      <c r="D994" t="s">
        <v>13</v>
      </c>
      <c r="E994">
        <v>6.2</v>
      </c>
      <c r="F994" t="s">
        <v>107</v>
      </c>
      <c r="G994">
        <v>0.48</v>
      </c>
      <c r="H994">
        <v>0.25</v>
      </c>
      <c r="I994">
        <v>0</v>
      </c>
      <c r="J994">
        <v>0.08</v>
      </c>
      <c r="K994">
        <v>0.80999999999999994</v>
      </c>
    </row>
    <row r="995" spans="1:11" x14ac:dyDescent="0.25">
      <c r="A995" t="s">
        <v>498</v>
      </c>
      <c r="B995" t="s">
        <v>36</v>
      </c>
      <c r="C995">
        <v>2009</v>
      </c>
      <c r="D995" t="s">
        <v>13</v>
      </c>
      <c r="E995">
        <v>7</v>
      </c>
      <c r="F995" t="s">
        <v>158</v>
      </c>
      <c r="G995">
        <v>0.12</v>
      </c>
      <c r="H995">
        <v>0.57999999999999996</v>
      </c>
      <c r="I995">
        <v>0.03</v>
      </c>
      <c r="J995">
        <v>0.08</v>
      </c>
      <c r="K995">
        <v>0.80999999999999994</v>
      </c>
    </row>
    <row r="996" spans="1:11" x14ac:dyDescent="0.25">
      <c r="A996" t="s">
        <v>939</v>
      </c>
      <c r="B996" t="s">
        <v>26</v>
      </c>
      <c r="C996">
        <v>2010</v>
      </c>
      <c r="D996" t="s">
        <v>24</v>
      </c>
      <c r="E996">
        <v>8</v>
      </c>
      <c r="F996" t="s">
        <v>14</v>
      </c>
      <c r="G996">
        <v>0.53</v>
      </c>
      <c r="H996">
        <v>0.1</v>
      </c>
      <c r="I996">
        <v>0.13</v>
      </c>
      <c r="J996">
        <v>0.05</v>
      </c>
      <c r="K996">
        <v>0.81</v>
      </c>
    </row>
    <row r="997" spans="1:11" x14ac:dyDescent="0.25">
      <c r="A997" t="s">
        <v>863</v>
      </c>
      <c r="B997" t="s">
        <v>36</v>
      </c>
      <c r="C997">
        <v>2009</v>
      </c>
      <c r="D997" t="s">
        <v>17</v>
      </c>
      <c r="E997">
        <v>8.8000000000000007</v>
      </c>
      <c r="F997" t="s">
        <v>703</v>
      </c>
      <c r="G997">
        <v>0.32</v>
      </c>
      <c r="H997">
        <v>0.39</v>
      </c>
      <c r="I997">
        <v>0</v>
      </c>
      <c r="J997">
        <v>0.09</v>
      </c>
      <c r="K997">
        <v>0.79999999999999993</v>
      </c>
    </row>
    <row r="998" spans="1:11" x14ac:dyDescent="0.25">
      <c r="A998" t="s">
        <v>940</v>
      </c>
      <c r="B998" t="s">
        <v>36</v>
      </c>
      <c r="C998">
        <v>2006</v>
      </c>
      <c r="D998" t="s">
        <v>73</v>
      </c>
      <c r="E998">
        <v>9.1</v>
      </c>
      <c r="F998" t="s">
        <v>107</v>
      </c>
      <c r="G998">
        <v>1.4</v>
      </c>
      <c r="H998">
        <v>0.02</v>
      </c>
      <c r="I998">
        <v>0.02</v>
      </c>
      <c r="J998">
        <v>0.1</v>
      </c>
      <c r="K998">
        <v>1.54</v>
      </c>
    </row>
    <row r="999" spans="1:11" x14ac:dyDescent="0.25">
      <c r="A999" t="s">
        <v>941</v>
      </c>
      <c r="B999" t="s">
        <v>131</v>
      </c>
      <c r="C999">
        <v>2013</v>
      </c>
      <c r="D999" t="s">
        <v>13</v>
      </c>
      <c r="E999">
        <v>5.9</v>
      </c>
      <c r="F999" t="s">
        <v>14</v>
      </c>
      <c r="G999">
        <v>0.37</v>
      </c>
      <c r="H999">
        <v>0.23</v>
      </c>
      <c r="I999">
        <v>0.14000000000000001</v>
      </c>
      <c r="J999">
        <v>0.06</v>
      </c>
      <c r="K999">
        <v>0.8</v>
      </c>
    </row>
    <row r="1000" spans="1:11" x14ac:dyDescent="0.25">
      <c r="A1000" t="s">
        <v>517</v>
      </c>
      <c r="B1000" t="s">
        <v>143</v>
      </c>
      <c r="C1000">
        <v>2008</v>
      </c>
      <c r="D1000" t="s">
        <v>13</v>
      </c>
      <c r="E1000">
        <v>7.3</v>
      </c>
      <c r="F1000" t="s">
        <v>158</v>
      </c>
      <c r="G1000">
        <v>0.04</v>
      </c>
      <c r="H1000">
        <v>0.33</v>
      </c>
      <c r="I1000">
        <v>0.26</v>
      </c>
      <c r="J1000">
        <v>0.17</v>
      </c>
      <c r="K1000">
        <v>0.8</v>
      </c>
    </row>
    <row r="1001" spans="1:11" x14ac:dyDescent="0.25">
      <c r="A1001" t="s">
        <v>942</v>
      </c>
      <c r="B1001" t="s">
        <v>36</v>
      </c>
      <c r="C1001">
        <v>2013</v>
      </c>
      <c r="D1001" t="s">
        <v>31</v>
      </c>
      <c r="E1001">
        <v>5.6</v>
      </c>
      <c r="F1001" t="s">
        <v>497</v>
      </c>
      <c r="G1001">
        <v>0.44</v>
      </c>
      <c r="H1001">
        <v>0.27</v>
      </c>
      <c r="I1001">
        <v>0.01</v>
      </c>
      <c r="J1001">
        <v>7.0000000000000007E-2</v>
      </c>
      <c r="K1001">
        <v>0.79</v>
      </c>
    </row>
    <row r="1002" spans="1:11" x14ac:dyDescent="0.25">
      <c r="A1002" t="s">
        <v>943</v>
      </c>
      <c r="B1002" t="s">
        <v>61</v>
      </c>
      <c r="C1002">
        <v>2006</v>
      </c>
      <c r="D1002" t="s">
        <v>40</v>
      </c>
      <c r="E1002">
        <v>7.5</v>
      </c>
      <c r="F1002" t="s">
        <v>133</v>
      </c>
      <c r="G1002">
        <v>0.15</v>
      </c>
      <c r="H1002">
        <v>0.12</v>
      </c>
      <c r="I1002">
        <v>0.2</v>
      </c>
      <c r="J1002">
        <v>0.04</v>
      </c>
      <c r="K1002">
        <v>0.51</v>
      </c>
    </row>
    <row r="1003" spans="1:11" x14ac:dyDescent="0.25">
      <c r="A1003" t="s">
        <v>923</v>
      </c>
      <c r="B1003" t="s">
        <v>36</v>
      </c>
      <c r="C1003">
        <v>2012</v>
      </c>
      <c r="D1003" t="s">
        <v>33</v>
      </c>
      <c r="E1003">
        <v>8.6</v>
      </c>
      <c r="F1003" t="s">
        <v>381</v>
      </c>
      <c r="G1003">
        <v>0.45</v>
      </c>
      <c r="H1003">
        <v>0.27</v>
      </c>
      <c r="I1003">
        <v>0</v>
      </c>
      <c r="J1003">
        <v>7.0000000000000007E-2</v>
      </c>
      <c r="K1003">
        <v>0.79</v>
      </c>
    </row>
    <row r="1004" spans="1:11" x14ac:dyDescent="0.25">
      <c r="A1004" t="s">
        <v>944</v>
      </c>
      <c r="B1004" t="s">
        <v>36</v>
      </c>
      <c r="C1004">
        <v>2009</v>
      </c>
      <c r="D1004" t="s">
        <v>147</v>
      </c>
      <c r="E1004">
        <v>6.2</v>
      </c>
      <c r="F1004" t="s">
        <v>101</v>
      </c>
      <c r="G1004">
        <v>0.47</v>
      </c>
      <c r="H1004">
        <v>0.23</v>
      </c>
      <c r="I1004">
        <v>0.01</v>
      </c>
      <c r="J1004">
        <v>0.08</v>
      </c>
      <c r="K1004">
        <v>0.78999999999999992</v>
      </c>
    </row>
    <row r="1005" spans="1:11" x14ac:dyDescent="0.25">
      <c r="A1005" t="s">
        <v>945</v>
      </c>
      <c r="B1005" t="s">
        <v>12</v>
      </c>
      <c r="C1005">
        <v>2009</v>
      </c>
      <c r="D1005" t="s">
        <v>49</v>
      </c>
      <c r="E1005">
        <v>8.1</v>
      </c>
      <c r="F1005" t="s">
        <v>229</v>
      </c>
      <c r="G1005">
        <v>0.45</v>
      </c>
      <c r="H1005">
        <v>0.24</v>
      </c>
      <c r="I1005">
        <v>0.02</v>
      </c>
      <c r="J1005">
        <v>7.0000000000000007E-2</v>
      </c>
      <c r="K1005">
        <v>0.78</v>
      </c>
    </row>
    <row r="1006" spans="1:11" x14ac:dyDescent="0.25">
      <c r="A1006" t="s">
        <v>946</v>
      </c>
      <c r="B1006" t="s">
        <v>36</v>
      </c>
      <c r="C1006">
        <v>2008</v>
      </c>
      <c r="D1006" t="s">
        <v>24</v>
      </c>
      <c r="E1006">
        <v>6.5</v>
      </c>
      <c r="F1006" t="s">
        <v>38</v>
      </c>
      <c r="G1006">
        <v>0.38</v>
      </c>
      <c r="H1006">
        <v>0.3</v>
      </c>
      <c r="I1006">
        <v>0.03</v>
      </c>
      <c r="J1006">
        <v>0.08</v>
      </c>
      <c r="K1006">
        <v>0.78999999999999992</v>
      </c>
    </row>
    <row r="1007" spans="1:11" x14ac:dyDescent="0.25">
      <c r="A1007" t="s">
        <v>833</v>
      </c>
      <c r="B1007" t="s">
        <v>36</v>
      </c>
      <c r="C1007">
        <v>2010</v>
      </c>
      <c r="D1007" t="s">
        <v>29</v>
      </c>
      <c r="E1007">
        <v>7.6</v>
      </c>
      <c r="F1007" t="s">
        <v>364</v>
      </c>
      <c r="G1007">
        <v>0.43</v>
      </c>
      <c r="H1007">
        <v>0.27</v>
      </c>
      <c r="I1007">
        <v>0.01</v>
      </c>
      <c r="J1007">
        <v>7.0000000000000007E-2</v>
      </c>
      <c r="K1007">
        <v>0.78</v>
      </c>
    </row>
    <row r="1008" spans="1:11" x14ac:dyDescent="0.25">
      <c r="A1008" t="s">
        <v>947</v>
      </c>
      <c r="B1008" t="s">
        <v>36</v>
      </c>
      <c r="C1008">
        <v>2006</v>
      </c>
      <c r="D1008" t="s">
        <v>49</v>
      </c>
      <c r="E1008">
        <v>8.5</v>
      </c>
      <c r="F1008" t="s">
        <v>107</v>
      </c>
      <c r="G1008">
        <v>0.67</v>
      </c>
      <c r="H1008">
        <v>0.04</v>
      </c>
      <c r="I1008">
        <v>0.01</v>
      </c>
      <c r="J1008">
        <v>0.06</v>
      </c>
      <c r="K1008">
        <v>0.78</v>
      </c>
    </row>
    <row r="1009" spans="1:11" x14ac:dyDescent="0.25">
      <c r="A1009" t="s">
        <v>933</v>
      </c>
      <c r="B1009" t="s">
        <v>48</v>
      </c>
      <c r="C1009">
        <v>2008</v>
      </c>
      <c r="D1009" t="s">
        <v>208</v>
      </c>
      <c r="E1009">
        <v>8.4</v>
      </c>
      <c r="F1009" t="s">
        <v>355</v>
      </c>
      <c r="G1009">
        <v>0.49</v>
      </c>
      <c r="H1009">
        <v>0.19</v>
      </c>
      <c r="I1009">
        <v>0.01</v>
      </c>
      <c r="J1009">
        <v>0.09</v>
      </c>
      <c r="K1009">
        <v>0.77999999999999992</v>
      </c>
    </row>
    <row r="1010" spans="1:11" x14ac:dyDescent="0.25">
      <c r="A1010" t="s">
        <v>533</v>
      </c>
      <c r="B1010" t="s">
        <v>143</v>
      </c>
      <c r="C1010">
        <v>2008</v>
      </c>
      <c r="D1010" t="s">
        <v>17</v>
      </c>
      <c r="E1010">
        <v>5.6</v>
      </c>
      <c r="F1010" t="s">
        <v>101</v>
      </c>
      <c r="G1010">
        <v>0.24</v>
      </c>
      <c r="H1010">
        <v>0.33</v>
      </c>
      <c r="I1010">
        <v>0.01</v>
      </c>
      <c r="J1010">
        <v>0.19</v>
      </c>
      <c r="K1010">
        <v>0.77</v>
      </c>
    </row>
    <row r="1011" spans="1:11" x14ac:dyDescent="0.25">
      <c r="A1011" t="s">
        <v>948</v>
      </c>
      <c r="B1011" t="s">
        <v>12</v>
      </c>
      <c r="C1011">
        <v>2007</v>
      </c>
      <c r="D1011" t="s">
        <v>73</v>
      </c>
      <c r="E1011">
        <v>7</v>
      </c>
      <c r="F1011" t="s">
        <v>229</v>
      </c>
      <c r="G1011">
        <v>0.42</v>
      </c>
      <c r="H1011">
        <v>0.21</v>
      </c>
      <c r="I1011">
        <v>0.08</v>
      </c>
      <c r="J1011">
        <v>7.0000000000000007E-2</v>
      </c>
      <c r="K1011">
        <v>0.78</v>
      </c>
    </row>
    <row r="1012" spans="1:11" x14ac:dyDescent="0.25">
      <c r="A1012" t="s">
        <v>493</v>
      </c>
      <c r="B1012" t="s">
        <v>57</v>
      </c>
      <c r="C1012">
        <v>2011</v>
      </c>
      <c r="D1012" t="s">
        <v>40</v>
      </c>
      <c r="E1012">
        <v>5.6</v>
      </c>
      <c r="F1012" t="s">
        <v>101</v>
      </c>
      <c r="G1012">
        <v>0.3</v>
      </c>
      <c r="H1012">
        <v>0.38</v>
      </c>
      <c r="I1012">
        <v>0.03</v>
      </c>
      <c r="J1012">
        <v>7.0000000000000007E-2</v>
      </c>
      <c r="K1012">
        <v>0.78</v>
      </c>
    </row>
    <row r="1013" spans="1:11" x14ac:dyDescent="0.25">
      <c r="A1013" t="s">
        <v>949</v>
      </c>
      <c r="B1013" t="s">
        <v>48</v>
      </c>
      <c r="C1013">
        <v>2009</v>
      </c>
      <c r="D1013" t="s">
        <v>29</v>
      </c>
      <c r="E1013">
        <v>5.6</v>
      </c>
      <c r="F1013" t="s">
        <v>364</v>
      </c>
      <c r="G1013">
        <v>0.37</v>
      </c>
      <c r="H1013">
        <v>0.19</v>
      </c>
      <c r="I1013">
        <v>0.11</v>
      </c>
      <c r="J1013">
        <v>0.1</v>
      </c>
      <c r="K1013">
        <v>0.77</v>
      </c>
    </row>
    <row r="1014" spans="1:11" x14ac:dyDescent="0.25">
      <c r="A1014" t="s">
        <v>532</v>
      </c>
      <c r="B1014" t="s">
        <v>143</v>
      </c>
      <c r="C1014">
        <v>2008</v>
      </c>
      <c r="D1014" t="s">
        <v>17</v>
      </c>
      <c r="E1014">
        <v>5.4</v>
      </c>
      <c r="F1014" t="s">
        <v>101</v>
      </c>
      <c r="G1014">
        <v>0.23</v>
      </c>
      <c r="H1014">
        <v>0.32</v>
      </c>
      <c r="I1014">
        <v>0.03</v>
      </c>
      <c r="J1014">
        <v>0.19</v>
      </c>
      <c r="K1014">
        <v>0.77</v>
      </c>
    </row>
    <row r="1015" spans="1:11" x14ac:dyDescent="0.25">
      <c r="A1015" t="s">
        <v>950</v>
      </c>
      <c r="B1015" t="s">
        <v>66</v>
      </c>
      <c r="C1015">
        <v>2005</v>
      </c>
      <c r="D1015" t="s">
        <v>1</v>
      </c>
      <c r="E1015">
        <v>7.5</v>
      </c>
      <c r="F1015" t="s">
        <v>14</v>
      </c>
      <c r="G1015">
        <v>0.45</v>
      </c>
      <c r="H1015">
        <v>0.17</v>
      </c>
      <c r="I1015">
        <v>0.14000000000000001</v>
      </c>
      <c r="J1015">
        <v>0.01</v>
      </c>
      <c r="K1015">
        <v>0.77</v>
      </c>
    </row>
    <row r="1016" spans="1:11" x14ac:dyDescent="0.25">
      <c r="A1016" t="s">
        <v>951</v>
      </c>
      <c r="B1016" t="s">
        <v>26</v>
      </c>
      <c r="C1016">
        <v>2005</v>
      </c>
      <c r="D1016" t="s">
        <v>17</v>
      </c>
      <c r="E1016">
        <v>5.3</v>
      </c>
      <c r="F1016" t="s">
        <v>14</v>
      </c>
      <c r="G1016">
        <v>0.21</v>
      </c>
      <c r="H1016">
        <v>0.14000000000000001</v>
      </c>
      <c r="I1016">
        <v>0.38</v>
      </c>
      <c r="J1016">
        <v>0.04</v>
      </c>
      <c r="K1016">
        <v>0.77</v>
      </c>
    </row>
    <row r="1017" spans="1:11" x14ac:dyDescent="0.25">
      <c r="A1017" t="s">
        <v>904</v>
      </c>
      <c r="B1017" t="s">
        <v>48</v>
      </c>
      <c r="C1017">
        <v>2013</v>
      </c>
      <c r="D1017" t="s">
        <v>49</v>
      </c>
      <c r="E1017">
        <v>7.6</v>
      </c>
      <c r="F1017" t="s">
        <v>226</v>
      </c>
      <c r="G1017">
        <v>0.14000000000000001</v>
      </c>
      <c r="H1017">
        <v>0.32</v>
      </c>
      <c r="I1017">
        <v>0.22</v>
      </c>
      <c r="J1017">
        <v>0.09</v>
      </c>
      <c r="K1017">
        <v>0.77</v>
      </c>
    </row>
    <row r="1018" spans="1:11" x14ac:dyDescent="0.25">
      <c r="A1018" t="s">
        <v>952</v>
      </c>
      <c r="B1018" t="s">
        <v>36</v>
      </c>
      <c r="C1018">
        <v>2008</v>
      </c>
      <c r="D1018" t="s">
        <v>1</v>
      </c>
      <c r="E1018">
        <v>8</v>
      </c>
      <c r="F1018" t="s">
        <v>38</v>
      </c>
      <c r="G1018">
        <v>0.32</v>
      </c>
      <c r="H1018">
        <v>0.35</v>
      </c>
      <c r="I1018">
        <v>0</v>
      </c>
      <c r="J1018">
        <v>0.08</v>
      </c>
      <c r="K1018">
        <v>0.74999999999999989</v>
      </c>
    </row>
    <row r="1019" spans="1:11" x14ac:dyDescent="0.25">
      <c r="A1019" t="s">
        <v>953</v>
      </c>
      <c r="B1019" t="s">
        <v>12</v>
      </c>
      <c r="C1019">
        <v>2012</v>
      </c>
      <c r="D1019" t="s">
        <v>33</v>
      </c>
      <c r="E1019">
        <v>6.5</v>
      </c>
      <c r="F1019" t="s">
        <v>14</v>
      </c>
      <c r="G1019">
        <v>0.26</v>
      </c>
      <c r="H1019">
        <v>0.19</v>
      </c>
      <c r="I1019">
        <v>0.27</v>
      </c>
      <c r="J1019">
        <v>0.04</v>
      </c>
      <c r="K1019">
        <v>0.76</v>
      </c>
    </row>
    <row r="1020" spans="1:11" x14ac:dyDescent="0.25">
      <c r="A1020" t="s">
        <v>954</v>
      </c>
      <c r="B1020" t="s">
        <v>61</v>
      </c>
      <c r="C1020">
        <v>2002</v>
      </c>
      <c r="D1020" t="s">
        <v>29</v>
      </c>
      <c r="E1020">
        <v>8.1999999999999993</v>
      </c>
      <c r="F1020" t="s">
        <v>226</v>
      </c>
      <c r="G1020">
        <v>0.31</v>
      </c>
      <c r="H1020">
        <v>0.24</v>
      </c>
      <c r="I1020">
        <v>0.13</v>
      </c>
      <c r="J1020">
        <v>0.08</v>
      </c>
      <c r="K1020">
        <v>0.76</v>
      </c>
    </row>
    <row r="1021" spans="1:11" x14ac:dyDescent="0.25">
      <c r="A1021" t="s">
        <v>879</v>
      </c>
      <c r="B1021" t="s">
        <v>36</v>
      </c>
      <c r="C1021">
        <v>2010</v>
      </c>
      <c r="D1021" t="s">
        <v>73</v>
      </c>
      <c r="E1021">
        <v>6.5</v>
      </c>
      <c r="F1021" t="s">
        <v>226</v>
      </c>
      <c r="G1021">
        <v>0.38</v>
      </c>
      <c r="H1021">
        <v>0.24</v>
      </c>
      <c r="I1021">
        <v>0.08</v>
      </c>
      <c r="J1021">
        <v>0.06</v>
      </c>
      <c r="K1021">
        <v>0.76</v>
      </c>
    </row>
    <row r="1022" spans="1:11" x14ac:dyDescent="0.25">
      <c r="A1022" t="s">
        <v>955</v>
      </c>
      <c r="B1022" t="s">
        <v>36</v>
      </c>
      <c r="C1022">
        <v>2007</v>
      </c>
      <c r="D1022" t="s">
        <v>73</v>
      </c>
      <c r="E1022">
        <v>6.8</v>
      </c>
      <c r="F1022" t="s">
        <v>218</v>
      </c>
      <c r="G1022">
        <v>0.36</v>
      </c>
      <c r="H1022">
        <v>0.31</v>
      </c>
      <c r="I1022">
        <v>0.01</v>
      </c>
      <c r="J1022">
        <v>0.08</v>
      </c>
      <c r="K1022">
        <v>0.7599999999999999</v>
      </c>
    </row>
    <row r="1023" spans="1:11" x14ac:dyDescent="0.25">
      <c r="A1023" t="s">
        <v>767</v>
      </c>
      <c r="B1023" t="s">
        <v>52</v>
      </c>
      <c r="C1023">
        <v>2017</v>
      </c>
      <c r="D1023" t="s">
        <v>1</v>
      </c>
      <c r="E1023">
        <v>8</v>
      </c>
      <c r="F1023" t="s">
        <v>956</v>
      </c>
      <c r="G1023">
        <v>0.17</v>
      </c>
      <c r="H1023">
        <v>0.46</v>
      </c>
      <c r="I1023">
        <v>0.01</v>
      </c>
      <c r="J1023">
        <v>0.12</v>
      </c>
      <c r="K1023">
        <v>0.76</v>
      </c>
    </row>
    <row r="1024" spans="1:11" x14ac:dyDescent="0.25">
      <c r="A1024" t="s">
        <v>957</v>
      </c>
      <c r="B1024" t="s">
        <v>48</v>
      </c>
      <c r="C1024">
        <v>2006</v>
      </c>
      <c r="D1024" t="s">
        <v>49</v>
      </c>
      <c r="E1024">
        <v>5</v>
      </c>
      <c r="F1024" t="s">
        <v>70</v>
      </c>
      <c r="G1024">
        <v>0.18</v>
      </c>
      <c r="H1024">
        <v>0.38</v>
      </c>
      <c r="I1024">
        <v>0.06</v>
      </c>
      <c r="J1024">
        <v>0.14000000000000001</v>
      </c>
      <c r="K1024">
        <v>0.76000000000000012</v>
      </c>
    </row>
    <row r="1025" spans="1:11" x14ac:dyDescent="0.25">
      <c r="A1025" t="s">
        <v>958</v>
      </c>
      <c r="B1025" t="s">
        <v>57</v>
      </c>
      <c r="C1025">
        <v>2017</v>
      </c>
      <c r="D1025" t="s">
        <v>24</v>
      </c>
      <c r="E1025">
        <v>8.3000000000000007</v>
      </c>
      <c r="F1025" t="s">
        <v>14</v>
      </c>
      <c r="G1025">
        <v>0.34</v>
      </c>
      <c r="H1025">
        <v>0.16</v>
      </c>
      <c r="I1025">
        <v>0.21</v>
      </c>
      <c r="J1025">
        <v>0.05</v>
      </c>
      <c r="K1025">
        <v>0.76</v>
      </c>
    </row>
    <row r="1026" spans="1:11" x14ac:dyDescent="0.25">
      <c r="A1026" t="s">
        <v>955</v>
      </c>
      <c r="B1026" t="s">
        <v>48</v>
      </c>
      <c r="C1026">
        <v>2007</v>
      </c>
      <c r="D1026" t="s">
        <v>73</v>
      </c>
      <c r="E1026">
        <v>6.8</v>
      </c>
      <c r="F1026" t="s">
        <v>218</v>
      </c>
      <c r="G1026">
        <v>0.28999999999999998</v>
      </c>
      <c r="H1026">
        <v>0.32</v>
      </c>
      <c r="I1026">
        <v>0.01</v>
      </c>
      <c r="J1026">
        <v>0.13</v>
      </c>
      <c r="K1026">
        <v>0.75</v>
      </c>
    </row>
    <row r="1027" spans="1:11" x14ac:dyDescent="0.25">
      <c r="A1027" t="s">
        <v>769</v>
      </c>
      <c r="B1027" t="s">
        <v>36</v>
      </c>
      <c r="C1027">
        <v>2010</v>
      </c>
      <c r="D1027" t="s">
        <v>29</v>
      </c>
      <c r="E1027">
        <v>9.1999999999999993</v>
      </c>
      <c r="F1027" t="s">
        <v>226</v>
      </c>
      <c r="G1027">
        <v>0.53</v>
      </c>
      <c r="H1027">
        <v>0.21</v>
      </c>
      <c r="I1027">
        <v>7.0000000000000007E-2</v>
      </c>
      <c r="J1027">
        <v>7.0000000000000007E-2</v>
      </c>
      <c r="K1027">
        <v>0.88000000000000012</v>
      </c>
    </row>
    <row r="1028" spans="1:11" x14ac:dyDescent="0.25">
      <c r="A1028" t="s">
        <v>959</v>
      </c>
      <c r="B1028" t="s">
        <v>61</v>
      </c>
      <c r="C1028">
        <v>2001</v>
      </c>
      <c r="D1028" t="s">
        <v>40</v>
      </c>
      <c r="E1028">
        <v>7.5</v>
      </c>
      <c r="F1028" t="s">
        <v>158</v>
      </c>
      <c r="G1028">
        <v>0.3</v>
      </c>
      <c r="H1028">
        <v>0.24</v>
      </c>
      <c r="I1028">
        <v>0.13</v>
      </c>
      <c r="J1028">
        <v>0.08</v>
      </c>
      <c r="K1028">
        <v>0.75</v>
      </c>
    </row>
    <row r="1029" spans="1:11" x14ac:dyDescent="0.25">
      <c r="A1029" t="s">
        <v>960</v>
      </c>
      <c r="B1029" t="s">
        <v>16</v>
      </c>
      <c r="C1029">
        <v>2018</v>
      </c>
      <c r="D1029" t="s">
        <v>13</v>
      </c>
      <c r="E1029">
        <v>5.9</v>
      </c>
      <c r="F1029" t="s">
        <v>101</v>
      </c>
      <c r="G1029">
        <v>0.18</v>
      </c>
      <c r="H1029">
        <v>0.47</v>
      </c>
      <c r="I1029">
        <v>0.06</v>
      </c>
      <c r="J1029">
        <v>0.05</v>
      </c>
      <c r="K1029">
        <v>0.76</v>
      </c>
    </row>
    <row r="1030" spans="1:11" x14ac:dyDescent="0.25">
      <c r="A1030" t="s">
        <v>961</v>
      </c>
      <c r="B1030" t="s">
        <v>61</v>
      </c>
      <c r="C1030">
        <v>2001</v>
      </c>
      <c r="D1030" t="s">
        <v>29</v>
      </c>
      <c r="E1030">
        <v>7.9</v>
      </c>
      <c r="F1030" t="s">
        <v>226</v>
      </c>
      <c r="G1030">
        <v>0.22</v>
      </c>
      <c r="H1030">
        <v>0.17</v>
      </c>
      <c r="I1030">
        <v>0.3</v>
      </c>
      <c r="J1030">
        <v>0.06</v>
      </c>
      <c r="K1030">
        <v>0.75</v>
      </c>
    </row>
    <row r="1031" spans="1:11" x14ac:dyDescent="0.25">
      <c r="A1031" t="s">
        <v>962</v>
      </c>
      <c r="B1031" t="s">
        <v>36</v>
      </c>
      <c r="C1031">
        <v>2008</v>
      </c>
      <c r="D1031" t="s">
        <v>73</v>
      </c>
      <c r="E1031">
        <v>6.6</v>
      </c>
      <c r="F1031" t="s">
        <v>963</v>
      </c>
      <c r="G1031">
        <v>0.46</v>
      </c>
      <c r="H1031">
        <v>0.2</v>
      </c>
      <c r="I1031">
        <v>0.01</v>
      </c>
      <c r="J1031">
        <v>7.0000000000000007E-2</v>
      </c>
      <c r="K1031">
        <v>0.74</v>
      </c>
    </row>
    <row r="1032" spans="1:11" x14ac:dyDescent="0.25">
      <c r="A1032" t="s">
        <v>964</v>
      </c>
      <c r="B1032" t="s">
        <v>48</v>
      </c>
      <c r="C1032">
        <v>2011</v>
      </c>
      <c r="D1032" t="s">
        <v>49</v>
      </c>
      <c r="E1032">
        <v>7.5</v>
      </c>
      <c r="F1032" t="s">
        <v>364</v>
      </c>
      <c r="G1032">
        <v>0.3</v>
      </c>
      <c r="H1032">
        <v>0.16</v>
      </c>
      <c r="I1032">
        <v>0.22</v>
      </c>
      <c r="J1032">
        <v>7.0000000000000007E-2</v>
      </c>
      <c r="K1032">
        <v>0.75</v>
      </c>
    </row>
    <row r="1033" spans="1:11" x14ac:dyDescent="0.25">
      <c r="A1033" t="s">
        <v>944</v>
      </c>
      <c r="B1033" t="s">
        <v>48</v>
      </c>
      <c r="C1033">
        <v>2009</v>
      </c>
      <c r="D1033" t="s">
        <v>147</v>
      </c>
      <c r="E1033">
        <v>6.4</v>
      </c>
      <c r="F1033" t="s">
        <v>101</v>
      </c>
      <c r="G1033">
        <v>0.41</v>
      </c>
      <c r="H1033">
        <v>0.21</v>
      </c>
      <c r="I1033">
        <v>0.01</v>
      </c>
      <c r="J1033">
        <v>0.1</v>
      </c>
      <c r="K1033">
        <v>0.73</v>
      </c>
    </row>
    <row r="1034" spans="1:11" x14ac:dyDescent="0.25">
      <c r="A1034" t="s">
        <v>913</v>
      </c>
      <c r="B1034" t="s">
        <v>48</v>
      </c>
      <c r="C1034">
        <v>2009</v>
      </c>
      <c r="D1034" t="s">
        <v>73</v>
      </c>
      <c r="E1034">
        <v>8.6</v>
      </c>
      <c r="F1034" t="s">
        <v>381</v>
      </c>
      <c r="G1034">
        <v>0.33</v>
      </c>
      <c r="H1034">
        <v>0.27</v>
      </c>
      <c r="I1034">
        <v>0.02</v>
      </c>
      <c r="J1034">
        <v>0.12</v>
      </c>
      <c r="K1034">
        <v>0.7400000000000001</v>
      </c>
    </row>
    <row r="1035" spans="1:11" x14ac:dyDescent="0.25">
      <c r="A1035" t="s">
        <v>965</v>
      </c>
      <c r="B1035" t="s">
        <v>48</v>
      </c>
      <c r="C1035">
        <v>2011</v>
      </c>
      <c r="D1035" t="s">
        <v>29</v>
      </c>
      <c r="E1035">
        <v>8.1</v>
      </c>
      <c r="F1035" t="s">
        <v>226</v>
      </c>
      <c r="G1035">
        <v>0.15</v>
      </c>
      <c r="H1035">
        <v>0.05</v>
      </c>
      <c r="I1035">
        <v>0.17</v>
      </c>
      <c r="J1035">
        <v>0.02</v>
      </c>
      <c r="K1035">
        <v>0.39</v>
      </c>
    </row>
    <row r="1036" spans="1:11" x14ac:dyDescent="0.25">
      <c r="A1036" t="s">
        <v>966</v>
      </c>
      <c r="B1036" t="s">
        <v>36</v>
      </c>
      <c r="C1036">
        <v>2008</v>
      </c>
      <c r="D1036" t="s">
        <v>24</v>
      </c>
      <c r="E1036">
        <v>8.1</v>
      </c>
      <c r="F1036" t="s">
        <v>364</v>
      </c>
      <c r="G1036">
        <v>0.32</v>
      </c>
      <c r="H1036">
        <v>0.18</v>
      </c>
      <c r="I1036">
        <v>0.19</v>
      </c>
      <c r="J1036">
        <v>0.05</v>
      </c>
      <c r="K1036">
        <v>0.74</v>
      </c>
    </row>
    <row r="1037" spans="1:11" x14ac:dyDescent="0.25">
      <c r="A1037" t="s">
        <v>967</v>
      </c>
      <c r="B1037" t="s">
        <v>48</v>
      </c>
      <c r="C1037">
        <v>2010</v>
      </c>
      <c r="D1037" t="s">
        <v>24</v>
      </c>
      <c r="E1037">
        <v>7.5</v>
      </c>
      <c r="F1037" t="s">
        <v>229</v>
      </c>
      <c r="G1037">
        <v>0.2</v>
      </c>
      <c r="H1037">
        <v>0.22</v>
      </c>
      <c r="I1037">
        <v>0.24</v>
      </c>
      <c r="J1037">
        <v>0.08</v>
      </c>
      <c r="K1037">
        <v>0.74</v>
      </c>
    </row>
    <row r="1038" spans="1:11" x14ac:dyDescent="0.25">
      <c r="A1038" t="s">
        <v>968</v>
      </c>
      <c r="B1038" t="s">
        <v>16</v>
      </c>
      <c r="C1038">
        <v>2017</v>
      </c>
      <c r="D1038" t="s">
        <v>1</v>
      </c>
      <c r="E1038">
        <v>5.4</v>
      </c>
      <c r="F1038" t="s">
        <v>229</v>
      </c>
      <c r="G1038">
        <v>0.39</v>
      </c>
      <c r="H1038">
        <v>0.27</v>
      </c>
      <c r="I1038">
        <v>0.01</v>
      </c>
      <c r="J1038">
        <v>0.06</v>
      </c>
      <c r="K1038">
        <v>0.73</v>
      </c>
    </row>
    <row r="1039" spans="1:11" x14ac:dyDescent="0.25">
      <c r="A1039" t="s">
        <v>827</v>
      </c>
      <c r="B1039" t="s">
        <v>48</v>
      </c>
      <c r="C1039">
        <v>2011</v>
      </c>
      <c r="D1039" t="s">
        <v>73</v>
      </c>
      <c r="E1039">
        <v>7.1</v>
      </c>
      <c r="F1039" t="s">
        <v>120</v>
      </c>
      <c r="G1039">
        <v>0.28999999999999998</v>
      </c>
      <c r="H1039">
        <v>0.32</v>
      </c>
      <c r="I1039">
        <v>0.01</v>
      </c>
      <c r="J1039">
        <v>0.12</v>
      </c>
      <c r="K1039">
        <v>0.74</v>
      </c>
    </row>
    <row r="1040" spans="1:11" x14ac:dyDescent="0.25">
      <c r="A1040" t="s">
        <v>969</v>
      </c>
      <c r="B1040" t="s">
        <v>61</v>
      </c>
      <c r="C1040">
        <v>2006</v>
      </c>
      <c r="D1040" t="s">
        <v>24</v>
      </c>
      <c r="E1040">
        <v>8.4</v>
      </c>
      <c r="F1040" t="s">
        <v>172</v>
      </c>
      <c r="G1040">
        <v>0.04</v>
      </c>
      <c r="H1040">
        <v>0.03</v>
      </c>
      <c r="I1040">
        <v>0.39</v>
      </c>
      <c r="J1040">
        <v>0.01</v>
      </c>
      <c r="K1040">
        <v>0.47</v>
      </c>
    </row>
    <row r="1041" spans="1:11" x14ac:dyDescent="0.25">
      <c r="A1041" t="s">
        <v>970</v>
      </c>
      <c r="B1041" t="s">
        <v>48</v>
      </c>
      <c r="C1041">
        <v>2010</v>
      </c>
      <c r="D1041" t="s">
        <v>24</v>
      </c>
      <c r="E1041">
        <v>8.1</v>
      </c>
      <c r="F1041" t="s">
        <v>172</v>
      </c>
      <c r="G1041">
        <v>0.28000000000000003</v>
      </c>
      <c r="H1041">
        <v>0.15</v>
      </c>
      <c r="I1041">
        <v>0.22</v>
      </c>
      <c r="J1041">
        <v>7.0000000000000007E-2</v>
      </c>
      <c r="K1041">
        <v>0.72</v>
      </c>
    </row>
    <row r="1042" spans="1:11" x14ac:dyDescent="0.25">
      <c r="A1042" t="s">
        <v>971</v>
      </c>
      <c r="B1042" t="s">
        <v>61</v>
      </c>
      <c r="C1042">
        <v>2004</v>
      </c>
      <c r="D1042" t="s">
        <v>408</v>
      </c>
      <c r="E1042">
        <v>8.5</v>
      </c>
      <c r="F1042" t="s">
        <v>133</v>
      </c>
      <c r="G1042">
        <v>0.47</v>
      </c>
      <c r="H1042">
        <v>0.02</v>
      </c>
      <c r="I1042">
        <v>0.17</v>
      </c>
      <c r="J1042">
        <v>0.08</v>
      </c>
      <c r="K1042">
        <v>0.74</v>
      </c>
    </row>
    <row r="1043" spans="1:11" x14ac:dyDescent="0.25">
      <c r="A1043" t="s">
        <v>972</v>
      </c>
      <c r="B1043" t="s">
        <v>16</v>
      </c>
      <c r="C1043">
        <v>2018</v>
      </c>
      <c r="D1043" t="s">
        <v>49</v>
      </c>
      <c r="E1043">
        <v>7.7</v>
      </c>
      <c r="F1043" t="s">
        <v>226</v>
      </c>
      <c r="G1043">
        <v>0.27</v>
      </c>
      <c r="H1043">
        <v>0.14000000000000001</v>
      </c>
      <c r="I1043">
        <v>0.27</v>
      </c>
      <c r="J1043">
        <v>0.04</v>
      </c>
      <c r="K1043">
        <v>0.72000000000000008</v>
      </c>
    </row>
    <row r="1044" spans="1:11" x14ac:dyDescent="0.25">
      <c r="A1044" t="s">
        <v>973</v>
      </c>
      <c r="B1044" t="s">
        <v>61</v>
      </c>
      <c r="C1044">
        <v>2008</v>
      </c>
      <c r="D1044" t="s">
        <v>147</v>
      </c>
      <c r="E1044">
        <v>7.9</v>
      </c>
      <c r="F1044" t="s">
        <v>229</v>
      </c>
      <c r="G1044">
        <v>0.05</v>
      </c>
      <c r="H1044">
        <v>0.04</v>
      </c>
      <c r="I1044">
        <v>0.84</v>
      </c>
      <c r="J1044">
        <v>0.16</v>
      </c>
      <c r="K1044">
        <v>1.0900000000000001</v>
      </c>
    </row>
    <row r="1045" spans="1:11" x14ac:dyDescent="0.25">
      <c r="A1045" t="s">
        <v>974</v>
      </c>
      <c r="B1045" t="s">
        <v>26</v>
      </c>
      <c r="C1045">
        <v>2005</v>
      </c>
      <c r="D1045" t="s">
        <v>1</v>
      </c>
      <c r="E1045">
        <v>8.9</v>
      </c>
      <c r="F1045" t="s">
        <v>14</v>
      </c>
      <c r="G1045">
        <v>0.36</v>
      </c>
      <c r="H1045">
        <v>0</v>
      </c>
      <c r="I1045">
        <v>0.32</v>
      </c>
      <c r="J1045">
        <v>0.03</v>
      </c>
      <c r="K1045">
        <v>0.71</v>
      </c>
    </row>
    <row r="1046" spans="1:11" x14ac:dyDescent="0.25">
      <c r="A1046" t="s">
        <v>975</v>
      </c>
      <c r="B1046" t="s">
        <v>48</v>
      </c>
      <c r="C1046">
        <v>2010</v>
      </c>
      <c r="D1046" t="s">
        <v>17</v>
      </c>
      <c r="E1046">
        <v>8.3000000000000007</v>
      </c>
      <c r="F1046" t="s">
        <v>74</v>
      </c>
      <c r="G1046">
        <v>0.22</v>
      </c>
      <c r="H1046">
        <v>0.37</v>
      </c>
      <c r="I1046">
        <v>0.02</v>
      </c>
      <c r="J1046">
        <v>0.12</v>
      </c>
      <c r="K1046">
        <v>0.73</v>
      </c>
    </row>
    <row r="1047" spans="1:11" x14ac:dyDescent="0.25">
      <c r="A1047" t="s">
        <v>742</v>
      </c>
      <c r="B1047" t="s">
        <v>36</v>
      </c>
      <c r="C1047">
        <v>2011</v>
      </c>
      <c r="D1047" t="s">
        <v>17</v>
      </c>
      <c r="E1047">
        <v>8.5</v>
      </c>
      <c r="F1047" t="s">
        <v>703</v>
      </c>
      <c r="G1047">
        <v>0.11</v>
      </c>
      <c r="H1047">
        <v>0.5</v>
      </c>
      <c r="I1047">
        <v>0.01</v>
      </c>
      <c r="J1047">
        <v>0.09</v>
      </c>
      <c r="K1047">
        <v>0.71</v>
      </c>
    </row>
    <row r="1048" spans="1:11" x14ac:dyDescent="0.25">
      <c r="A1048" t="s">
        <v>809</v>
      </c>
      <c r="B1048" t="s">
        <v>36</v>
      </c>
      <c r="C1048">
        <v>2011</v>
      </c>
      <c r="D1048" t="s">
        <v>17</v>
      </c>
      <c r="E1048">
        <v>9.1</v>
      </c>
      <c r="F1048" t="s">
        <v>703</v>
      </c>
      <c r="G1048">
        <v>0.23</v>
      </c>
      <c r="H1048">
        <v>0.4</v>
      </c>
      <c r="I1048">
        <v>0.01</v>
      </c>
      <c r="J1048">
        <v>7.0000000000000007E-2</v>
      </c>
      <c r="K1048">
        <v>0.71</v>
      </c>
    </row>
    <row r="1049" spans="1:11" x14ac:dyDescent="0.25">
      <c r="A1049" t="s">
        <v>976</v>
      </c>
      <c r="B1049" t="s">
        <v>52</v>
      </c>
      <c r="C1049">
        <v>2018</v>
      </c>
      <c r="D1049" t="s">
        <v>1</v>
      </c>
      <c r="E1049">
        <v>8.5</v>
      </c>
      <c r="F1049" t="s">
        <v>53</v>
      </c>
      <c r="G1049">
        <v>0.22</v>
      </c>
      <c r="H1049">
        <v>0.36</v>
      </c>
      <c r="I1049">
        <v>0.02</v>
      </c>
      <c r="J1049">
        <v>0.11</v>
      </c>
      <c r="K1049">
        <v>0.71</v>
      </c>
    </row>
    <row r="1050" spans="1:11" x14ac:dyDescent="0.25">
      <c r="A1050" t="s">
        <v>977</v>
      </c>
      <c r="B1050" t="s">
        <v>48</v>
      </c>
      <c r="C1050">
        <v>2011</v>
      </c>
      <c r="D1050" t="s">
        <v>49</v>
      </c>
      <c r="E1050">
        <v>8.6</v>
      </c>
      <c r="F1050" t="s">
        <v>70</v>
      </c>
      <c r="G1050">
        <v>0.39</v>
      </c>
      <c r="H1050">
        <v>0.08</v>
      </c>
      <c r="I1050">
        <v>0.02</v>
      </c>
      <c r="J1050">
        <v>7.0000000000000007E-2</v>
      </c>
      <c r="K1050">
        <v>0.56000000000000005</v>
      </c>
    </row>
    <row r="1051" spans="1:11" x14ac:dyDescent="0.25">
      <c r="A1051" t="s">
        <v>978</v>
      </c>
      <c r="B1051" t="s">
        <v>151</v>
      </c>
      <c r="C1051">
        <v>2003</v>
      </c>
      <c r="D1051" t="s">
        <v>208</v>
      </c>
      <c r="E1051">
        <v>4.4000000000000004</v>
      </c>
      <c r="F1051" t="s">
        <v>158</v>
      </c>
      <c r="G1051">
        <v>0.49</v>
      </c>
      <c r="H1051">
        <v>0.13</v>
      </c>
      <c r="I1051">
        <v>7.0000000000000007E-2</v>
      </c>
      <c r="J1051">
        <v>0.02</v>
      </c>
      <c r="K1051">
        <v>0.71</v>
      </c>
    </row>
    <row r="1052" spans="1:11" x14ac:dyDescent="0.25">
      <c r="A1052" t="s">
        <v>979</v>
      </c>
      <c r="B1052" t="s">
        <v>52</v>
      </c>
      <c r="C1052">
        <v>2014</v>
      </c>
      <c r="D1052" t="s">
        <v>33</v>
      </c>
      <c r="E1052">
        <v>6</v>
      </c>
      <c r="F1052" t="s">
        <v>956</v>
      </c>
      <c r="G1052">
        <v>0.26</v>
      </c>
      <c r="H1052">
        <v>0.32</v>
      </c>
      <c r="I1052">
        <v>0.01</v>
      </c>
      <c r="J1052">
        <v>0.11</v>
      </c>
      <c r="K1052">
        <v>0.70000000000000007</v>
      </c>
    </row>
    <row r="1053" spans="1:11" x14ac:dyDescent="0.25">
      <c r="A1053" t="s">
        <v>980</v>
      </c>
      <c r="B1053" t="s">
        <v>92</v>
      </c>
      <c r="C1053">
        <v>1997</v>
      </c>
      <c r="D1053" t="s">
        <v>49</v>
      </c>
      <c r="E1053">
        <v>9.1</v>
      </c>
      <c r="F1053" t="s">
        <v>14</v>
      </c>
      <c r="G1053">
        <v>0.39</v>
      </c>
      <c r="H1053">
        <v>0.09</v>
      </c>
      <c r="I1053">
        <v>0.17</v>
      </c>
      <c r="J1053">
        <v>0.06</v>
      </c>
      <c r="K1053">
        <v>0.71</v>
      </c>
    </row>
    <row r="1054" spans="1:11" x14ac:dyDescent="0.25">
      <c r="A1054" t="s">
        <v>981</v>
      </c>
      <c r="B1054" t="s">
        <v>131</v>
      </c>
      <c r="C1054">
        <v>2013</v>
      </c>
      <c r="D1054" t="s">
        <v>24</v>
      </c>
      <c r="E1054">
        <v>8.6999999999999993</v>
      </c>
      <c r="F1054" t="s">
        <v>226</v>
      </c>
      <c r="G1054">
        <v>0.24</v>
      </c>
      <c r="H1054">
        <v>0.2</v>
      </c>
      <c r="I1054">
        <v>0.22</v>
      </c>
      <c r="J1054">
        <v>0.04</v>
      </c>
      <c r="K1054">
        <v>0.70000000000000007</v>
      </c>
    </row>
    <row r="1055" spans="1:11" x14ac:dyDescent="0.25">
      <c r="A1055" t="s">
        <v>982</v>
      </c>
      <c r="B1055" t="s">
        <v>103</v>
      </c>
      <c r="C1055">
        <v>2000</v>
      </c>
      <c r="D1055" t="s">
        <v>24</v>
      </c>
      <c r="E1055">
        <v>8.1</v>
      </c>
      <c r="F1055" t="s">
        <v>279</v>
      </c>
      <c r="G1055">
        <v>7.0000000000000007E-2</v>
      </c>
      <c r="H1055">
        <v>0.05</v>
      </c>
      <c r="I1055">
        <v>0.63</v>
      </c>
      <c r="J1055">
        <v>0.05</v>
      </c>
      <c r="K1055">
        <v>0.8</v>
      </c>
    </row>
    <row r="1056" spans="1:11" x14ac:dyDescent="0.25">
      <c r="A1056" t="s">
        <v>983</v>
      </c>
      <c r="B1056" t="s">
        <v>48</v>
      </c>
      <c r="C1056">
        <v>2011</v>
      </c>
      <c r="D1056" t="s">
        <v>408</v>
      </c>
      <c r="E1056">
        <v>7.9</v>
      </c>
      <c r="F1056" t="s">
        <v>838</v>
      </c>
      <c r="G1056">
        <v>0.3</v>
      </c>
      <c r="H1056">
        <v>0.15</v>
      </c>
      <c r="I1056">
        <v>0.2</v>
      </c>
      <c r="J1056">
        <v>0.06</v>
      </c>
      <c r="K1056">
        <v>0.71</v>
      </c>
    </row>
    <row r="1057" spans="1:11" x14ac:dyDescent="0.25">
      <c r="A1057" t="s">
        <v>776</v>
      </c>
      <c r="B1057" t="s">
        <v>123</v>
      </c>
      <c r="C1057">
        <v>2014</v>
      </c>
      <c r="D1057" t="s">
        <v>73</v>
      </c>
      <c r="E1057">
        <v>7.6</v>
      </c>
      <c r="F1057" t="s">
        <v>101</v>
      </c>
      <c r="G1057">
        <v>0.39</v>
      </c>
      <c r="H1057">
        <v>0.25</v>
      </c>
      <c r="I1057">
        <v>0</v>
      </c>
      <c r="J1057">
        <v>0.06</v>
      </c>
      <c r="K1057">
        <v>0.7</v>
      </c>
    </row>
    <row r="1058" spans="1:11" x14ac:dyDescent="0.25">
      <c r="A1058" t="s">
        <v>984</v>
      </c>
      <c r="B1058" t="s">
        <v>26</v>
      </c>
      <c r="C1058">
        <v>2010</v>
      </c>
      <c r="D1058" t="s">
        <v>147</v>
      </c>
      <c r="E1058">
        <v>7.7</v>
      </c>
      <c r="F1058" t="s">
        <v>226</v>
      </c>
      <c r="G1058">
        <v>0.23</v>
      </c>
      <c r="H1058">
        <v>0.14000000000000001</v>
      </c>
      <c r="I1058">
        <v>0.3</v>
      </c>
      <c r="J1058">
        <v>0.04</v>
      </c>
      <c r="K1058">
        <v>0.71</v>
      </c>
    </row>
    <row r="1059" spans="1:11" x14ac:dyDescent="0.25">
      <c r="A1059" t="s">
        <v>985</v>
      </c>
      <c r="B1059" t="s">
        <v>57</v>
      </c>
      <c r="C1059">
        <v>2016</v>
      </c>
      <c r="D1059" t="s">
        <v>24</v>
      </c>
      <c r="E1059">
        <v>7.4</v>
      </c>
      <c r="F1059" t="s">
        <v>14</v>
      </c>
      <c r="G1059">
        <v>0.22</v>
      </c>
      <c r="H1059">
        <v>0.11</v>
      </c>
      <c r="I1059">
        <v>0.2</v>
      </c>
      <c r="J1059">
        <v>0.03</v>
      </c>
      <c r="K1059">
        <v>0.56000000000000005</v>
      </c>
    </row>
    <row r="1060" spans="1:11" x14ac:dyDescent="0.25">
      <c r="A1060" t="s">
        <v>986</v>
      </c>
      <c r="B1060" t="s">
        <v>12</v>
      </c>
      <c r="C1060">
        <v>2008</v>
      </c>
      <c r="D1060" t="s">
        <v>1</v>
      </c>
      <c r="E1060">
        <v>8.1</v>
      </c>
      <c r="F1060" t="s">
        <v>381</v>
      </c>
      <c r="G1060">
        <v>0.49</v>
      </c>
      <c r="H1060">
        <v>0.37</v>
      </c>
      <c r="I1060">
        <v>0</v>
      </c>
      <c r="J1060">
        <v>0.1</v>
      </c>
      <c r="K1060">
        <v>0.96</v>
      </c>
    </row>
    <row r="1061" spans="1:11" x14ac:dyDescent="0.25">
      <c r="A1061" t="s">
        <v>987</v>
      </c>
      <c r="B1061" t="s">
        <v>36</v>
      </c>
      <c r="C1061">
        <v>2005</v>
      </c>
      <c r="D1061" t="s">
        <v>147</v>
      </c>
      <c r="E1061">
        <v>7.7</v>
      </c>
      <c r="F1061" t="s">
        <v>38</v>
      </c>
      <c r="G1061">
        <v>0.28000000000000003</v>
      </c>
      <c r="H1061">
        <v>0.03</v>
      </c>
      <c r="I1061">
        <v>0</v>
      </c>
      <c r="J1061">
        <v>0.03</v>
      </c>
      <c r="K1061">
        <v>0.34000000000000008</v>
      </c>
    </row>
    <row r="1062" spans="1:11" x14ac:dyDescent="0.25">
      <c r="A1062" t="s">
        <v>988</v>
      </c>
      <c r="B1062" t="s">
        <v>103</v>
      </c>
      <c r="C1062">
        <v>1999</v>
      </c>
      <c r="D1062" t="s">
        <v>24</v>
      </c>
      <c r="E1062">
        <v>6.2</v>
      </c>
      <c r="F1062" t="s">
        <v>125</v>
      </c>
      <c r="G1062">
        <v>0.04</v>
      </c>
      <c r="H1062">
        <v>0.03</v>
      </c>
      <c r="I1062">
        <v>0.57999999999999996</v>
      </c>
      <c r="J1062">
        <v>0.05</v>
      </c>
      <c r="K1062">
        <v>0.7</v>
      </c>
    </row>
    <row r="1063" spans="1:11" x14ac:dyDescent="0.25">
      <c r="A1063" t="s">
        <v>989</v>
      </c>
      <c r="B1063" t="s">
        <v>143</v>
      </c>
      <c r="C1063">
        <v>2005</v>
      </c>
      <c r="D1063" t="s">
        <v>1</v>
      </c>
      <c r="E1063">
        <v>6.6</v>
      </c>
      <c r="F1063" t="s">
        <v>70</v>
      </c>
      <c r="G1063">
        <v>0.52</v>
      </c>
      <c r="H1063">
        <v>0.01</v>
      </c>
      <c r="I1063">
        <v>0.12</v>
      </c>
      <c r="J1063">
        <v>0.05</v>
      </c>
      <c r="K1063">
        <v>0.70000000000000007</v>
      </c>
    </row>
    <row r="1064" spans="1:11" x14ac:dyDescent="0.25">
      <c r="A1064" t="s">
        <v>990</v>
      </c>
      <c r="B1064" t="s">
        <v>48</v>
      </c>
      <c r="C1064">
        <v>2010</v>
      </c>
      <c r="D1064" t="s">
        <v>49</v>
      </c>
      <c r="E1064">
        <v>6.2</v>
      </c>
      <c r="F1064" t="s">
        <v>74</v>
      </c>
      <c r="G1064">
        <v>0.18</v>
      </c>
      <c r="H1064">
        <v>0.37</v>
      </c>
      <c r="I1064">
        <v>0.02</v>
      </c>
      <c r="J1064">
        <v>0.12</v>
      </c>
      <c r="K1064">
        <v>0.69000000000000006</v>
      </c>
    </row>
    <row r="1065" spans="1:11" x14ac:dyDescent="0.25">
      <c r="A1065" t="s">
        <v>991</v>
      </c>
      <c r="B1065" t="s">
        <v>57</v>
      </c>
      <c r="C1065">
        <v>2017</v>
      </c>
      <c r="D1065" t="s">
        <v>24</v>
      </c>
      <c r="E1065">
        <v>8.1</v>
      </c>
      <c r="F1065" t="s">
        <v>226</v>
      </c>
      <c r="G1065">
        <v>0.14000000000000001</v>
      </c>
      <c r="H1065">
        <v>0.15</v>
      </c>
      <c r="I1065">
        <v>0.39</v>
      </c>
      <c r="J1065">
        <v>0.03</v>
      </c>
      <c r="K1065">
        <v>0.71000000000000008</v>
      </c>
    </row>
    <row r="1066" spans="1:11" x14ac:dyDescent="0.25">
      <c r="A1066" t="s">
        <v>880</v>
      </c>
      <c r="B1066" t="s">
        <v>36</v>
      </c>
      <c r="C1066">
        <v>2011</v>
      </c>
      <c r="D1066" t="s">
        <v>17</v>
      </c>
      <c r="E1066">
        <v>8.1</v>
      </c>
      <c r="F1066" t="s">
        <v>107</v>
      </c>
      <c r="G1066">
        <v>0.25</v>
      </c>
      <c r="H1066">
        <v>0.37</v>
      </c>
      <c r="I1066">
        <v>0</v>
      </c>
      <c r="J1066">
        <v>7.0000000000000007E-2</v>
      </c>
      <c r="K1066">
        <v>0.69</v>
      </c>
    </row>
    <row r="1067" spans="1:11" x14ac:dyDescent="0.25">
      <c r="A1067" t="s">
        <v>992</v>
      </c>
      <c r="B1067" t="s">
        <v>66</v>
      </c>
      <c r="C1067">
        <v>2004</v>
      </c>
      <c r="D1067" t="s">
        <v>147</v>
      </c>
      <c r="E1067">
        <v>6.6</v>
      </c>
      <c r="F1067" t="s">
        <v>14</v>
      </c>
      <c r="G1067">
        <v>0.37</v>
      </c>
      <c r="H1067">
        <v>0.14000000000000001</v>
      </c>
      <c r="I1067">
        <v>0.17</v>
      </c>
      <c r="J1067">
        <v>0.01</v>
      </c>
      <c r="K1067">
        <v>0.69000000000000006</v>
      </c>
    </row>
    <row r="1068" spans="1:11" x14ac:dyDescent="0.25">
      <c r="A1068" t="s">
        <v>993</v>
      </c>
      <c r="B1068" t="s">
        <v>143</v>
      </c>
      <c r="C1068">
        <v>2007</v>
      </c>
      <c r="D1068" t="s">
        <v>49</v>
      </c>
      <c r="E1068">
        <v>6.9</v>
      </c>
      <c r="F1068" t="s">
        <v>158</v>
      </c>
      <c r="G1068">
        <v>0.26</v>
      </c>
      <c r="H1068">
        <v>0.01</v>
      </c>
      <c r="I1068">
        <v>0.26</v>
      </c>
      <c r="J1068">
        <v>0.17</v>
      </c>
      <c r="K1068">
        <v>0.70000000000000007</v>
      </c>
    </row>
    <row r="1069" spans="1:11" x14ac:dyDescent="0.25">
      <c r="A1069" t="s">
        <v>585</v>
      </c>
      <c r="B1069" t="s">
        <v>123</v>
      </c>
      <c r="C1069">
        <v>2014</v>
      </c>
      <c r="D1069" t="s">
        <v>31</v>
      </c>
      <c r="E1069">
        <v>7.9</v>
      </c>
      <c r="F1069" t="s">
        <v>120</v>
      </c>
      <c r="G1069">
        <v>0.36</v>
      </c>
      <c r="H1069">
        <v>0.27</v>
      </c>
      <c r="I1069">
        <v>0</v>
      </c>
      <c r="J1069">
        <v>0.06</v>
      </c>
      <c r="K1069">
        <v>0.69</v>
      </c>
    </row>
    <row r="1070" spans="1:11" x14ac:dyDescent="0.25">
      <c r="A1070" t="s">
        <v>994</v>
      </c>
      <c r="B1070" t="s">
        <v>48</v>
      </c>
      <c r="C1070">
        <v>2010</v>
      </c>
      <c r="D1070" t="s">
        <v>1</v>
      </c>
      <c r="E1070">
        <v>8.6999999999999993</v>
      </c>
      <c r="F1070" t="s">
        <v>70</v>
      </c>
      <c r="G1070">
        <v>0.52</v>
      </c>
      <c r="H1070">
        <v>0.08</v>
      </c>
      <c r="I1070">
        <v>0.01</v>
      </c>
      <c r="J1070">
        <v>0.08</v>
      </c>
      <c r="K1070">
        <v>0.69</v>
      </c>
    </row>
    <row r="1071" spans="1:11" x14ac:dyDescent="0.25">
      <c r="A1071" t="s">
        <v>995</v>
      </c>
      <c r="B1071" t="s">
        <v>61</v>
      </c>
      <c r="C1071">
        <v>2003</v>
      </c>
      <c r="D1071" t="s">
        <v>24</v>
      </c>
      <c r="E1071">
        <v>4.9000000000000004</v>
      </c>
      <c r="F1071" t="s">
        <v>172</v>
      </c>
      <c r="G1071">
        <v>0.1</v>
      </c>
      <c r="H1071">
        <v>0.08</v>
      </c>
      <c r="I1071">
        <v>0.56000000000000005</v>
      </c>
      <c r="J1071">
        <v>0.03</v>
      </c>
      <c r="K1071">
        <v>0.77</v>
      </c>
    </row>
    <row r="1072" spans="1:11" x14ac:dyDescent="0.25">
      <c r="A1072" t="s">
        <v>996</v>
      </c>
      <c r="B1072" t="s">
        <v>16</v>
      </c>
      <c r="C1072">
        <v>2018</v>
      </c>
      <c r="D1072" t="s">
        <v>73</v>
      </c>
      <c r="E1072">
        <v>8.5</v>
      </c>
      <c r="F1072" t="s">
        <v>956</v>
      </c>
      <c r="G1072">
        <v>0.38</v>
      </c>
      <c r="H1072">
        <v>0.24</v>
      </c>
      <c r="I1072">
        <v>0.01</v>
      </c>
      <c r="J1072">
        <v>0.06</v>
      </c>
      <c r="K1072">
        <v>0.69</v>
      </c>
    </row>
    <row r="1073" spans="1:11" x14ac:dyDescent="0.25">
      <c r="A1073" t="s">
        <v>997</v>
      </c>
      <c r="B1073" t="s">
        <v>57</v>
      </c>
      <c r="C1073">
        <v>2017</v>
      </c>
      <c r="D1073" t="s">
        <v>37</v>
      </c>
      <c r="E1073">
        <v>5</v>
      </c>
      <c r="F1073" t="s">
        <v>14</v>
      </c>
      <c r="G1073">
        <v>0.23</v>
      </c>
      <c r="H1073">
        <v>0.17</v>
      </c>
      <c r="I1073">
        <v>0.24</v>
      </c>
      <c r="J1073">
        <v>0.04</v>
      </c>
      <c r="K1073">
        <v>0.68</v>
      </c>
    </row>
    <row r="1074" spans="1:11" x14ac:dyDescent="0.25">
      <c r="A1074" t="s">
        <v>998</v>
      </c>
      <c r="B1074" t="s">
        <v>36</v>
      </c>
      <c r="C1074">
        <v>2011</v>
      </c>
      <c r="D1074" t="s">
        <v>17</v>
      </c>
      <c r="E1074">
        <v>6.8</v>
      </c>
      <c r="F1074" t="s">
        <v>254</v>
      </c>
      <c r="G1074">
        <v>0.3</v>
      </c>
      <c r="H1074">
        <v>0.32</v>
      </c>
      <c r="I1074">
        <v>0</v>
      </c>
      <c r="J1074">
        <v>0.06</v>
      </c>
      <c r="K1074">
        <v>0.67999999999999994</v>
      </c>
    </row>
    <row r="1075" spans="1:11" x14ac:dyDescent="0.25">
      <c r="A1075" t="s">
        <v>999</v>
      </c>
      <c r="B1075" t="s">
        <v>143</v>
      </c>
      <c r="C1075">
        <v>2008</v>
      </c>
      <c r="D1075" t="s">
        <v>13</v>
      </c>
      <c r="E1075">
        <v>8</v>
      </c>
      <c r="F1075" t="s">
        <v>70</v>
      </c>
      <c r="G1075">
        <v>0.21</v>
      </c>
      <c r="H1075">
        <v>0.11</v>
      </c>
      <c r="I1075">
        <v>0.28000000000000003</v>
      </c>
      <c r="J1075">
        <v>0.08</v>
      </c>
      <c r="K1075">
        <v>0.68</v>
      </c>
    </row>
    <row r="1076" spans="1:11" x14ac:dyDescent="0.25">
      <c r="A1076" t="s">
        <v>1000</v>
      </c>
      <c r="B1076" t="s">
        <v>131</v>
      </c>
      <c r="C1076">
        <v>2013</v>
      </c>
      <c r="D1076" t="s">
        <v>1</v>
      </c>
      <c r="E1076">
        <v>9.5</v>
      </c>
      <c r="F1076" t="s">
        <v>107</v>
      </c>
      <c r="G1076">
        <v>0.25</v>
      </c>
      <c r="H1076">
        <v>0.35</v>
      </c>
      <c r="I1076">
        <v>0.03</v>
      </c>
      <c r="J1076">
        <v>0.05</v>
      </c>
      <c r="K1076">
        <v>0.68</v>
      </c>
    </row>
    <row r="1077" spans="1:11" x14ac:dyDescent="0.25">
      <c r="A1077" t="s">
        <v>1001</v>
      </c>
      <c r="B1077" t="s">
        <v>103</v>
      </c>
      <c r="C1077">
        <v>1998</v>
      </c>
      <c r="D1077" t="s">
        <v>29</v>
      </c>
      <c r="E1077">
        <v>7.5</v>
      </c>
      <c r="F1077" t="s">
        <v>125</v>
      </c>
      <c r="G1077">
        <v>0.25</v>
      </c>
      <c r="H1077">
        <v>0.17</v>
      </c>
      <c r="I1077">
        <v>0.22</v>
      </c>
      <c r="J1077">
        <v>0.04</v>
      </c>
      <c r="K1077">
        <v>0.68</v>
      </c>
    </row>
    <row r="1078" spans="1:11" x14ac:dyDescent="0.25">
      <c r="A1078" t="s">
        <v>1002</v>
      </c>
      <c r="B1078" t="s">
        <v>103</v>
      </c>
      <c r="C1078">
        <v>1999</v>
      </c>
      <c r="D1078" t="s">
        <v>24</v>
      </c>
      <c r="E1078">
        <v>8.5</v>
      </c>
      <c r="F1078" t="s">
        <v>158</v>
      </c>
      <c r="G1078">
        <v>0.15</v>
      </c>
      <c r="H1078">
        <v>0.1</v>
      </c>
      <c r="I1078">
        <v>0.38</v>
      </c>
      <c r="J1078">
        <v>0.04</v>
      </c>
      <c r="K1078">
        <v>0.67</v>
      </c>
    </row>
    <row r="1079" spans="1:11" x14ac:dyDescent="0.25">
      <c r="A1079" t="s">
        <v>1003</v>
      </c>
      <c r="B1079" t="s">
        <v>61</v>
      </c>
      <c r="C1079">
        <v>2003</v>
      </c>
      <c r="D1079" t="s">
        <v>24</v>
      </c>
      <c r="E1079">
        <v>7.5</v>
      </c>
      <c r="F1079" t="s">
        <v>727</v>
      </c>
      <c r="G1079">
        <v>0.23</v>
      </c>
      <c r="H1079">
        <v>0.18</v>
      </c>
      <c r="I1079">
        <v>0.2</v>
      </c>
      <c r="J1079">
        <v>0.06</v>
      </c>
      <c r="K1079">
        <v>0.67000000000000015</v>
      </c>
    </row>
    <row r="1080" spans="1:11" x14ac:dyDescent="0.25">
      <c r="A1080" t="s">
        <v>900</v>
      </c>
      <c r="B1080" t="s">
        <v>48</v>
      </c>
      <c r="C1080">
        <v>2007</v>
      </c>
      <c r="D1080" t="s">
        <v>1</v>
      </c>
      <c r="E1080">
        <v>6.6</v>
      </c>
      <c r="F1080" t="s">
        <v>74</v>
      </c>
      <c r="G1080">
        <v>0.26</v>
      </c>
      <c r="H1080">
        <v>0.28999999999999998</v>
      </c>
      <c r="I1080">
        <v>0.02</v>
      </c>
      <c r="J1080">
        <v>0.11</v>
      </c>
      <c r="K1080">
        <v>0.68</v>
      </c>
    </row>
    <row r="1081" spans="1:11" x14ac:dyDescent="0.25">
      <c r="A1081" t="s">
        <v>1004</v>
      </c>
      <c r="B1081" t="s">
        <v>26</v>
      </c>
      <c r="C1081">
        <v>2008</v>
      </c>
      <c r="D1081" t="s">
        <v>24</v>
      </c>
      <c r="E1081">
        <v>8.1</v>
      </c>
      <c r="F1081" t="s">
        <v>172</v>
      </c>
      <c r="G1081">
        <v>0.38</v>
      </c>
      <c r="H1081">
        <v>0.03</v>
      </c>
      <c r="I1081">
        <v>0.3</v>
      </c>
      <c r="J1081">
        <v>0.04</v>
      </c>
      <c r="K1081">
        <v>0.75</v>
      </c>
    </row>
    <row r="1082" spans="1:11" x14ac:dyDescent="0.25">
      <c r="A1082" t="s">
        <v>1005</v>
      </c>
      <c r="B1082" t="s">
        <v>16</v>
      </c>
      <c r="C1082">
        <v>2018</v>
      </c>
      <c r="D1082" t="s">
        <v>49</v>
      </c>
      <c r="E1082">
        <v>9</v>
      </c>
      <c r="F1082" t="s">
        <v>265</v>
      </c>
      <c r="G1082">
        <v>0.38</v>
      </c>
      <c r="H1082">
        <v>0.22</v>
      </c>
      <c r="I1082">
        <v>0.01</v>
      </c>
      <c r="J1082">
        <v>0.06</v>
      </c>
      <c r="K1082">
        <v>0.66999999999999993</v>
      </c>
    </row>
    <row r="1083" spans="1:11" x14ac:dyDescent="0.25">
      <c r="A1083" t="s">
        <v>1006</v>
      </c>
      <c r="B1083" t="s">
        <v>103</v>
      </c>
      <c r="C1083">
        <v>2000</v>
      </c>
      <c r="D1083" t="s">
        <v>24</v>
      </c>
      <c r="E1083">
        <v>6.5</v>
      </c>
      <c r="F1083" t="s">
        <v>70</v>
      </c>
      <c r="G1083">
        <v>0.19</v>
      </c>
      <c r="H1083">
        <v>0.13</v>
      </c>
      <c r="I1083">
        <v>0.31</v>
      </c>
      <c r="J1083">
        <v>0.04</v>
      </c>
      <c r="K1083">
        <v>0.67</v>
      </c>
    </row>
    <row r="1084" spans="1:11" x14ac:dyDescent="0.25">
      <c r="A1084" t="s">
        <v>1007</v>
      </c>
      <c r="B1084" t="s">
        <v>26</v>
      </c>
      <c r="C1084">
        <v>2008</v>
      </c>
      <c r="D1084" t="s">
        <v>24</v>
      </c>
      <c r="E1084">
        <v>7.7</v>
      </c>
      <c r="F1084" t="s">
        <v>172</v>
      </c>
      <c r="G1084">
        <v>0.22</v>
      </c>
      <c r="H1084">
        <v>0.01</v>
      </c>
      <c r="I1084">
        <v>0.42</v>
      </c>
      <c r="J1084">
        <v>0.02</v>
      </c>
      <c r="K1084">
        <v>0.67</v>
      </c>
    </row>
    <row r="1085" spans="1:11" x14ac:dyDescent="0.25">
      <c r="A1085" t="s">
        <v>1008</v>
      </c>
      <c r="B1085" t="s">
        <v>48</v>
      </c>
      <c r="C1085">
        <v>2014</v>
      </c>
      <c r="D1085" t="s">
        <v>13</v>
      </c>
      <c r="E1085">
        <v>7.9</v>
      </c>
      <c r="F1085" t="s">
        <v>94</v>
      </c>
      <c r="G1085">
        <v>0.15</v>
      </c>
      <c r="H1085">
        <v>0.4</v>
      </c>
      <c r="I1085">
        <v>0.01</v>
      </c>
      <c r="J1085">
        <v>0.1</v>
      </c>
      <c r="K1085">
        <v>0.66</v>
      </c>
    </row>
    <row r="1086" spans="1:11" x14ac:dyDescent="0.25">
      <c r="A1086" t="s">
        <v>785</v>
      </c>
      <c r="B1086" t="s">
        <v>36</v>
      </c>
      <c r="C1086">
        <v>2010</v>
      </c>
      <c r="D1086" t="s">
        <v>49</v>
      </c>
      <c r="E1086">
        <v>7.9</v>
      </c>
      <c r="F1086" t="s">
        <v>158</v>
      </c>
      <c r="G1086">
        <v>0.42</v>
      </c>
      <c r="H1086">
        <v>0.17</v>
      </c>
      <c r="I1086">
        <v>0.01</v>
      </c>
      <c r="J1086">
        <v>0.05</v>
      </c>
      <c r="K1086">
        <v>0.65</v>
      </c>
    </row>
    <row r="1087" spans="1:11" x14ac:dyDescent="0.25">
      <c r="A1087" t="s">
        <v>1009</v>
      </c>
      <c r="B1087" t="s">
        <v>48</v>
      </c>
      <c r="C1087">
        <v>2010</v>
      </c>
      <c r="D1087" t="s">
        <v>49</v>
      </c>
      <c r="E1087">
        <v>4.8</v>
      </c>
      <c r="F1087" t="s">
        <v>893</v>
      </c>
      <c r="G1087">
        <v>0.06</v>
      </c>
      <c r="H1087">
        <v>0.03</v>
      </c>
      <c r="I1087">
        <v>0.55000000000000004</v>
      </c>
      <c r="J1087">
        <v>0.01</v>
      </c>
      <c r="K1087">
        <v>0.65</v>
      </c>
    </row>
    <row r="1088" spans="1:11" x14ac:dyDescent="0.25">
      <c r="A1088" t="s">
        <v>1010</v>
      </c>
      <c r="B1088" t="s">
        <v>61</v>
      </c>
      <c r="C1088">
        <v>2005</v>
      </c>
      <c r="D1088" t="s">
        <v>24</v>
      </c>
      <c r="E1088">
        <v>6.3</v>
      </c>
      <c r="F1088" t="s">
        <v>158</v>
      </c>
      <c r="G1088">
        <v>0.17</v>
      </c>
      <c r="H1088">
        <v>0.13</v>
      </c>
      <c r="I1088">
        <v>0.3</v>
      </c>
      <c r="J1088">
        <v>0.05</v>
      </c>
      <c r="K1088">
        <v>0.65000000000000013</v>
      </c>
    </row>
    <row r="1089" spans="1:11" x14ac:dyDescent="0.25">
      <c r="A1089" t="s">
        <v>938</v>
      </c>
      <c r="B1089" t="s">
        <v>48</v>
      </c>
      <c r="C1089">
        <v>2008</v>
      </c>
      <c r="D1089" t="s">
        <v>13</v>
      </c>
      <c r="E1089">
        <v>6</v>
      </c>
      <c r="F1089" t="s">
        <v>107</v>
      </c>
      <c r="G1089">
        <v>0.31</v>
      </c>
      <c r="H1089">
        <v>0.24</v>
      </c>
      <c r="I1089">
        <v>0.01</v>
      </c>
      <c r="J1089">
        <v>0.1</v>
      </c>
      <c r="K1089">
        <v>0.66</v>
      </c>
    </row>
    <row r="1090" spans="1:11" x14ac:dyDescent="0.25">
      <c r="A1090" t="s">
        <v>1011</v>
      </c>
      <c r="B1090" t="s">
        <v>48</v>
      </c>
      <c r="C1090">
        <v>2015</v>
      </c>
      <c r="D1090" t="s">
        <v>29</v>
      </c>
      <c r="E1090">
        <v>7.6</v>
      </c>
      <c r="F1090" t="s">
        <v>893</v>
      </c>
      <c r="G1090">
        <v>0.23</v>
      </c>
      <c r="H1090">
        <v>0.15</v>
      </c>
      <c r="I1090">
        <v>0.21</v>
      </c>
      <c r="J1090">
        <v>7.0000000000000007E-2</v>
      </c>
      <c r="K1090">
        <v>0.65999999999999992</v>
      </c>
    </row>
    <row r="1091" spans="1:11" x14ac:dyDescent="0.25">
      <c r="A1091" t="s">
        <v>1012</v>
      </c>
      <c r="B1091" t="s">
        <v>151</v>
      </c>
      <c r="C1091">
        <v>2003</v>
      </c>
      <c r="D1091" t="s">
        <v>17</v>
      </c>
      <c r="E1091">
        <v>8.4</v>
      </c>
      <c r="F1091" t="s">
        <v>14</v>
      </c>
      <c r="G1091">
        <v>0.41</v>
      </c>
      <c r="H1091">
        <v>0.11</v>
      </c>
      <c r="I1091">
        <v>0.12</v>
      </c>
      <c r="J1091">
        <v>0.02</v>
      </c>
      <c r="K1091">
        <v>0.66</v>
      </c>
    </row>
    <row r="1092" spans="1:11" x14ac:dyDescent="0.25">
      <c r="A1092" t="s">
        <v>667</v>
      </c>
      <c r="B1092" t="s">
        <v>12</v>
      </c>
      <c r="C1092">
        <v>2008</v>
      </c>
      <c r="D1092" t="s">
        <v>73</v>
      </c>
      <c r="E1092">
        <v>5.6</v>
      </c>
      <c r="F1092" t="s">
        <v>74</v>
      </c>
      <c r="G1092">
        <v>0.28999999999999998</v>
      </c>
      <c r="H1092">
        <v>0.28000000000000003</v>
      </c>
      <c r="I1092">
        <v>0.01</v>
      </c>
      <c r="J1092">
        <v>7.0000000000000007E-2</v>
      </c>
      <c r="K1092">
        <v>0.65000000000000013</v>
      </c>
    </row>
    <row r="1093" spans="1:11" x14ac:dyDescent="0.25">
      <c r="A1093" t="s">
        <v>767</v>
      </c>
      <c r="B1093" t="s">
        <v>16</v>
      </c>
      <c r="C1093">
        <v>2017</v>
      </c>
      <c r="D1093" t="s">
        <v>1</v>
      </c>
      <c r="E1093">
        <v>8</v>
      </c>
      <c r="F1093" t="s">
        <v>956</v>
      </c>
      <c r="G1093">
        <v>0.23</v>
      </c>
      <c r="H1093">
        <v>0.33</v>
      </c>
      <c r="I1093">
        <v>0.03</v>
      </c>
      <c r="J1093">
        <v>0.05</v>
      </c>
      <c r="K1093">
        <v>0.64000000000000012</v>
      </c>
    </row>
    <row r="1094" spans="1:11" x14ac:dyDescent="0.25">
      <c r="A1094" t="s">
        <v>1013</v>
      </c>
      <c r="B1094" t="s">
        <v>143</v>
      </c>
      <c r="C1094">
        <v>2008</v>
      </c>
      <c r="D1094" t="s">
        <v>24</v>
      </c>
      <c r="E1094">
        <v>7.5</v>
      </c>
      <c r="F1094" t="s">
        <v>172</v>
      </c>
      <c r="G1094">
        <v>0.2</v>
      </c>
      <c r="H1094">
        <v>0.14000000000000001</v>
      </c>
      <c r="I1094">
        <v>0.22</v>
      </c>
      <c r="J1094">
        <v>0.09</v>
      </c>
      <c r="K1094">
        <v>0.65</v>
      </c>
    </row>
    <row r="1095" spans="1:11" x14ac:dyDescent="0.25">
      <c r="A1095" t="s">
        <v>1014</v>
      </c>
      <c r="B1095" t="s">
        <v>48</v>
      </c>
      <c r="C1095">
        <v>2010</v>
      </c>
      <c r="D1095" t="s">
        <v>49</v>
      </c>
      <c r="E1095">
        <v>6.1</v>
      </c>
      <c r="F1095" t="s">
        <v>226</v>
      </c>
      <c r="G1095">
        <v>0.17</v>
      </c>
      <c r="H1095">
        <v>0.04</v>
      </c>
      <c r="I1095">
        <v>0.4</v>
      </c>
      <c r="J1095">
        <v>0.02</v>
      </c>
      <c r="K1095">
        <v>0.63000000000000012</v>
      </c>
    </row>
    <row r="1096" spans="1:11" x14ac:dyDescent="0.25">
      <c r="A1096" t="s">
        <v>1015</v>
      </c>
      <c r="B1096" t="s">
        <v>12</v>
      </c>
      <c r="C1096">
        <v>2009</v>
      </c>
      <c r="D1096" t="s">
        <v>208</v>
      </c>
      <c r="E1096">
        <v>7.7</v>
      </c>
      <c r="F1096" t="s">
        <v>14</v>
      </c>
      <c r="G1096">
        <v>0.28000000000000003</v>
      </c>
      <c r="H1096">
        <v>0.13</v>
      </c>
      <c r="I1096">
        <v>0.19</v>
      </c>
      <c r="J1096">
        <v>0.04</v>
      </c>
      <c r="K1096">
        <v>0.64000000000000012</v>
      </c>
    </row>
    <row r="1097" spans="1:11" x14ac:dyDescent="0.25">
      <c r="A1097" t="s">
        <v>932</v>
      </c>
      <c r="B1097" t="s">
        <v>36</v>
      </c>
      <c r="C1097">
        <v>2010</v>
      </c>
      <c r="D1097" t="s">
        <v>29</v>
      </c>
      <c r="E1097">
        <v>6</v>
      </c>
      <c r="F1097" t="s">
        <v>364</v>
      </c>
      <c r="G1097">
        <v>0.49</v>
      </c>
      <c r="H1097">
        <v>0.09</v>
      </c>
      <c r="I1097">
        <v>0.01</v>
      </c>
      <c r="J1097">
        <v>0.05</v>
      </c>
      <c r="K1097">
        <v>0.64</v>
      </c>
    </row>
    <row r="1098" spans="1:11" x14ac:dyDescent="0.25">
      <c r="A1098" t="s">
        <v>1016</v>
      </c>
      <c r="B1098" t="s">
        <v>92</v>
      </c>
      <c r="C1098">
        <v>1999</v>
      </c>
      <c r="D1098" t="s">
        <v>1</v>
      </c>
      <c r="E1098">
        <v>7.6</v>
      </c>
      <c r="F1098" t="s">
        <v>158</v>
      </c>
      <c r="G1098">
        <v>0.44</v>
      </c>
      <c r="H1098">
        <v>0.1</v>
      </c>
      <c r="I1098">
        <v>0.04</v>
      </c>
      <c r="J1098">
        <v>0.05</v>
      </c>
      <c r="K1098">
        <v>0.63000000000000012</v>
      </c>
    </row>
    <row r="1099" spans="1:11" x14ac:dyDescent="0.25">
      <c r="A1099" t="s">
        <v>1017</v>
      </c>
      <c r="B1099" t="s">
        <v>143</v>
      </c>
      <c r="C1099">
        <v>2009</v>
      </c>
      <c r="D1099" t="s">
        <v>24</v>
      </c>
      <c r="E1099">
        <v>7.1</v>
      </c>
      <c r="F1099" t="s">
        <v>229</v>
      </c>
      <c r="G1099">
        <v>0.21</v>
      </c>
      <c r="H1099">
        <v>0.06</v>
      </c>
      <c r="I1099">
        <v>0.63</v>
      </c>
      <c r="J1099">
        <v>0.06</v>
      </c>
      <c r="K1099">
        <v>0.96</v>
      </c>
    </row>
    <row r="1100" spans="1:11" x14ac:dyDescent="0.25">
      <c r="A1100" t="s">
        <v>942</v>
      </c>
      <c r="B1100" t="s">
        <v>48</v>
      </c>
      <c r="C1100">
        <v>2013</v>
      </c>
      <c r="D1100" t="s">
        <v>49</v>
      </c>
      <c r="E1100">
        <v>6.6</v>
      </c>
      <c r="F1100" t="s">
        <v>497</v>
      </c>
      <c r="G1100">
        <v>0.26</v>
      </c>
      <c r="H1100">
        <v>0.21</v>
      </c>
      <c r="I1100">
        <v>7.0000000000000007E-2</v>
      </c>
      <c r="J1100">
        <v>0.1</v>
      </c>
      <c r="K1100">
        <v>0.64</v>
      </c>
    </row>
    <row r="1101" spans="1:11" x14ac:dyDescent="0.25">
      <c r="A1101" t="s">
        <v>613</v>
      </c>
      <c r="B1101" t="s">
        <v>48</v>
      </c>
      <c r="C1101">
        <v>2008</v>
      </c>
      <c r="D1101" t="s">
        <v>73</v>
      </c>
      <c r="E1101">
        <v>6.3</v>
      </c>
      <c r="F1101" t="s">
        <v>226</v>
      </c>
      <c r="G1101">
        <v>0.31</v>
      </c>
      <c r="H1101">
        <v>0.17</v>
      </c>
      <c r="I1101">
        <v>7.0000000000000007E-2</v>
      </c>
      <c r="J1101">
        <v>0.08</v>
      </c>
      <c r="K1101">
        <v>0.63</v>
      </c>
    </row>
    <row r="1102" spans="1:11" x14ac:dyDescent="0.25">
      <c r="A1102" t="s">
        <v>1018</v>
      </c>
      <c r="B1102" t="s">
        <v>48</v>
      </c>
      <c r="C1102">
        <v>2011</v>
      </c>
      <c r="D1102" t="s">
        <v>24</v>
      </c>
      <c r="E1102">
        <v>5.4</v>
      </c>
      <c r="F1102" t="s">
        <v>822</v>
      </c>
      <c r="G1102">
        <v>0.23</v>
      </c>
      <c r="H1102">
        <v>0.09</v>
      </c>
      <c r="I1102">
        <v>0.27</v>
      </c>
      <c r="J1102">
        <v>0.04</v>
      </c>
      <c r="K1102">
        <v>0.63000000000000012</v>
      </c>
    </row>
    <row r="1103" spans="1:11" x14ac:dyDescent="0.25">
      <c r="A1103" t="s">
        <v>1019</v>
      </c>
      <c r="B1103" t="s">
        <v>16</v>
      </c>
      <c r="C1103">
        <v>2018</v>
      </c>
      <c r="D1103" t="s">
        <v>49</v>
      </c>
      <c r="E1103">
        <v>6.5</v>
      </c>
      <c r="F1103" t="s">
        <v>956</v>
      </c>
      <c r="G1103">
        <v>0.35</v>
      </c>
      <c r="H1103">
        <v>0.21</v>
      </c>
      <c r="I1103">
        <v>0.01</v>
      </c>
      <c r="J1103">
        <v>0.06</v>
      </c>
      <c r="K1103">
        <v>0.62999999999999989</v>
      </c>
    </row>
    <row r="1104" spans="1:11" x14ac:dyDescent="0.25">
      <c r="A1104" t="s">
        <v>1020</v>
      </c>
      <c r="B1104" t="s">
        <v>61</v>
      </c>
      <c r="C1104">
        <v>2003</v>
      </c>
      <c r="D1104" t="s">
        <v>1</v>
      </c>
      <c r="E1104">
        <v>8</v>
      </c>
      <c r="F1104" t="s">
        <v>107</v>
      </c>
      <c r="G1104">
        <v>0.12</v>
      </c>
      <c r="H1104">
        <v>0.09</v>
      </c>
      <c r="I1104">
        <v>0.38</v>
      </c>
      <c r="J1104">
        <v>0.03</v>
      </c>
      <c r="K1104">
        <v>0.62</v>
      </c>
    </row>
    <row r="1105" spans="1:11" x14ac:dyDescent="0.25">
      <c r="A1105" t="s">
        <v>1021</v>
      </c>
      <c r="B1105" t="s">
        <v>61</v>
      </c>
      <c r="C1105">
        <v>2008</v>
      </c>
      <c r="D1105" t="s">
        <v>24</v>
      </c>
      <c r="E1105">
        <v>8.6999999999999993</v>
      </c>
      <c r="F1105" t="s">
        <v>838</v>
      </c>
      <c r="G1105">
        <v>0.22</v>
      </c>
      <c r="H1105">
        <v>0.2</v>
      </c>
      <c r="I1105">
        <v>0.16</v>
      </c>
      <c r="J1105">
        <v>0.05</v>
      </c>
      <c r="K1105">
        <v>0.63000000000000012</v>
      </c>
    </row>
    <row r="1106" spans="1:11" x14ac:dyDescent="0.25">
      <c r="A1106" t="s">
        <v>1022</v>
      </c>
      <c r="B1106" t="s">
        <v>48</v>
      </c>
      <c r="C1106">
        <v>2006</v>
      </c>
      <c r="D1106" t="s">
        <v>13</v>
      </c>
      <c r="E1106">
        <v>7.9</v>
      </c>
      <c r="F1106" t="s">
        <v>74</v>
      </c>
      <c r="G1106">
        <v>0.3</v>
      </c>
      <c r="H1106">
        <v>0.23</v>
      </c>
      <c r="I1106">
        <v>0.01</v>
      </c>
      <c r="J1106">
        <v>0.1</v>
      </c>
      <c r="K1106">
        <v>0.64</v>
      </c>
    </row>
    <row r="1107" spans="1:11" x14ac:dyDescent="0.25">
      <c r="A1107" t="s">
        <v>1023</v>
      </c>
      <c r="B1107" t="s">
        <v>48</v>
      </c>
      <c r="C1107">
        <v>2010</v>
      </c>
      <c r="D1107" t="s">
        <v>24</v>
      </c>
      <c r="E1107">
        <v>6.6</v>
      </c>
      <c r="F1107" t="s">
        <v>172</v>
      </c>
      <c r="G1107">
        <v>0.17</v>
      </c>
      <c r="H1107">
        <v>0.19</v>
      </c>
      <c r="I1107">
        <v>0.2</v>
      </c>
      <c r="J1107">
        <v>7.0000000000000007E-2</v>
      </c>
      <c r="K1107">
        <v>0.63000000000000012</v>
      </c>
    </row>
    <row r="1108" spans="1:11" x14ac:dyDescent="0.25">
      <c r="A1108" t="s">
        <v>998</v>
      </c>
      <c r="B1108" t="s">
        <v>48</v>
      </c>
      <c r="C1108">
        <v>2011</v>
      </c>
      <c r="D1108" t="s">
        <v>17</v>
      </c>
      <c r="E1108">
        <v>6.9</v>
      </c>
      <c r="F1108" t="s">
        <v>254</v>
      </c>
      <c r="G1108">
        <v>0.16</v>
      </c>
      <c r="H1108">
        <v>0.35</v>
      </c>
      <c r="I1108">
        <v>0.01</v>
      </c>
      <c r="J1108">
        <v>0.11</v>
      </c>
      <c r="K1108">
        <v>0.63</v>
      </c>
    </row>
    <row r="1109" spans="1:11" x14ac:dyDescent="0.25">
      <c r="A1109" t="s">
        <v>1024</v>
      </c>
      <c r="B1109" t="s">
        <v>61</v>
      </c>
      <c r="C1109">
        <v>2002</v>
      </c>
      <c r="D1109" t="s">
        <v>24</v>
      </c>
      <c r="E1109">
        <v>7.6</v>
      </c>
      <c r="F1109" t="s">
        <v>70</v>
      </c>
      <c r="G1109">
        <v>0.16</v>
      </c>
      <c r="H1109">
        <v>0.13</v>
      </c>
      <c r="I1109">
        <v>0.28999999999999998</v>
      </c>
      <c r="J1109">
        <v>0.04</v>
      </c>
      <c r="K1109">
        <v>0.62000000000000011</v>
      </c>
    </row>
    <row r="1110" spans="1:11" x14ac:dyDescent="0.25">
      <c r="A1110" t="s">
        <v>1025</v>
      </c>
      <c r="B1110" t="s">
        <v>12</v>
      </c>
      <c r="C1110">
        <v>2007</v>
      </c>
      <c r="D1110" t="s">
        <v>17</v>
      </c>
      <c r="E1110">
        <v>4.8</v>
      </c>
      <c r="F1110" t="s">
        <v>14</v>
      </c>
      <c r="G1110">
        <v>0.19</v>
      </c>
      <c r="H1110">
        <v>0.26</v>
      </c>
      <c r="I1110">
        <v>0.11</v>
      </c>
      <c r="J1110">
        <v>0.06</v>
      </c>
      <c r="K1110">
        <v>0.62000000000000011</v>
      </c>
    </row>
    <row r="1111" spans="1:11" x14ac:dyDescent="0.25">
      <c r="A1111" t="s">
        <v>1026</v>
      </c>
      <c r="B1111" t="s">
        <v>143</v>
      </c>
      <c r="C1111">
        <v>2009</v>
      </c>
      <c r="D1111" t="s">
        <v>1</v>
      </c>
      <c r="E1111">
        <v>7.5</v>
      </c>
      <c r="F1111" t="s">
        <v>70</v>
      </c>
      <c r="G1111">
        <v>0.18</v>
      </c>
      <c r="H1111">
        <v>0.28000000000000003</v>
      </c>
      <c r="I1111">
        <v>0</v>
      </c>
      <c r="J1111">
        <v>0.16</v>
      </c>
      <c r="K1111">
        <v>0.62</v>
      </c>
    </row>
    <row r="1112" spans="1:11" x14ac:dyDescent="0.25">
      <c r="A1112" t="s">
        <v>1027</v>
      </c>
      <c r="B1112" t="s">
        <v>151</v>
      </c>
      <c r="C1112">
        <v>2003</v>
      </c>
      <c r="D1112" t="s">
        <v>49</v>
      </c>
      <c r="E1112">
        <v>9.4</v>
      </c>
      <c r="F1112" t="s">
        <v>226</v>
      </c>
      <c r="G1112">
        <v>0.38</v>
      </c>
      <c r="H1112">
        <v>0.1</v>
      </c>
      <c r="I1112">
        <v>0.12</v>
      </c>
      <c r="J1112">
        <v>0.02</v>
      </c>
      <c r="K1112">
        <v>0.62</v>
      </c>
    </row>
    <row r="1113" spans="1:11" x14ac:dyDescent="0.25">
      <c r="A1113" t="s">
        <v>1028</v>
      </c>
      <c r="B1113" t="s">
        <v>36</v>
      </c>
      <c r="C1113">
        <v>2010</v>
      </c>
      <c r="D1113" t="s">
        <v>49</v>
      </c>
      <c r="E1113">
        <v>7.5</v>
      </c>
      <c r="F1113" t="s">
        <v>107</v>
      </c>
      <c r="G1113">
        <v>0.3</v>
      </c>
      <c r="H1113">
        <v>0.26</v>
      </c>
      <c r="I1113">
        <v>0</v>
      </c>
      <c r="J1113">
        <v>0.06</v>
      </c>
      <c r="K1113">
        <v>0.62000000000000011</v>
      </c>
    </row>
    <row r="1114" spans="1:11" x14ac:dyDescent="0.25">
      <c r="A1114" t="s">
        <v>1029</v>
      </c>
      <c r="B1114" t="s">
        <v>26</v>
      </c>
      <c r="C1114">
        <v>2007</v>
      </c>
      <c r="D1114" t="s">
        <v>147</v>
      </c>
      <c r="E1114">
        <v>7.9</v>
      </c>
      <c r="F1114" t="s">
        <v>226</v>
      </c>
      <c r="G1114">
        <v>0.3</v>
      </c>
      <c r="H1114">
        <v>0.03</v>
      </c>
      <c r="I1114">
        <v>0.25</v>
      </c>
      <c r="J1114">
        <v>0.03</v>
      </c>
      <c r="K1114">
        <v>0.61</v>
      </c>
    </row>
    <row r="1115" spans="1:11" x14ac:dyDescent="0.25">
      <c r="A1115" t="s">
        <v>1030</v>
      </c>
      <c r="B1115" t="s">
        <v>48</v>
      </c>
      <c r="C1115">
        <v>2008</v>
      </c>
      <c r="D1115" t="s">
        <v>13</v>
      </c>
      <c r="E1115">
        <v>8.3000000000000007</v>
      </c>
      <c r="F1115" t="s">
        <v>314</v>
      </c>
      <c r="G1115">
        <v>0.56000000000000005</v>
      </c>
      <c r="H1115">
        <v>0</v>
      </c>
      <c r="I1115">
        <v>0</v>
      </c>
      <c r="J1115">
        <v>0.05</v>
      </c>
      <c r="K1115">
        <v>0.6100000000000001</v>
      </c>
    </row>
    <row r="1116" spans="1:11" x14ac:dyDescent="0.25">
      <c r="A1116" t="s">
        <v>1031</v>
      </c>
      <c r="B1116" t="s">
        <v>48</v>
      </c>
      <c r="C1116">
        <v>2011</v>
      </c>
      <c r="D1116" t="s">
        <v>29</v>
      </c>
      <c r="E1116">
        <v>5</v>
      </c>
      <c r="F1116" t="s">
        <v>364</v>
      </c>
      <c r="G1116">
        <v>0.27</v>
      </c>
      <c r="H1116">
        <v>0.18</v>
      </c>
      <c r="I1116">
        <v>0.09</v>
      </c>
      <c r="J1116">
        <v>7.0000000000000007E-2</v>
      </c>
      <c r="K1116">
        <v>0.6100000000000001</v>
      </c>
    </row>
    <row r="1117" spans="1:11" x14ac:dyDescent="0.25">
      <c r="A1117" t="s">
        <v>1032</v>
      </c>
      <c r="B1117" t="s">
        <v>48</v>
      </c>
      <c r="C1117">
        <v>2009</v>
      </c>
      <c r="D1117" t="s">
        <v>73</v>
      </c>
      <c r="E1117">
        <v>6.9</v>
      </c>
      <c r="F1117" t="s">
        <v>120</v>
      </c>
      <c r="G1117">
        <v>0.22</v>
      </c>
      <c r="H1117">
        <v>0.27</v>
      </c>
      <c r="I1117">
        <v>0.01</v>
      </c>
      <c r="J1117">
        <v>0.11</v>
      </c>
      <c r="K1117">
        <v>0.61</v>
      </c>
    </row>
    <row r="1118" spans="1:11" x14ac:dyDescent="0.25">
      <c r="A1118" t="s">
        <v>1033</v>
      </c>
      <c r="B1118" t="s">
        <v>48</v>
      </c>
      <c r="C1118">
        <v>2010</v>
      </c>
      <c r="D1118" t="s">
        <v>73</v>
      </c>
      <c r="E1118">
        <v>8.5</v>
      </c>
      <c r="F1118" t="s">
        <v>229</v>
      </c>
      <c r="G1118">
        <v>0.21</v>
      </c>
      <c r="H1118">
        <v>0.22</v>
      </c>
      <c r="I1118">
        <v>0.11</v>
      </c>
      <c r="J1118">
        <v>0.08</v>
      </c>
      <c r="K1118">
        <v>0.62</v>
      </c>
    </row>
    <row r="1119" spans="1:11" x14ac:dyDescent="0.25">
      <c r="A1119" t="s">
        <v>1034</v>
      </c>
      <c r="B1119" t="s">
        <v>61</v>
      </c>
      <c r="C1119">
        <v>2006</v>
      </c>
      <c r="D1119" t="s">
        <v>49</v>
      </c>
      <c r="E1119">
        <v>5.6</v>
      </c>
      <c r="F1119" t="s">
        <v>1035</v>
      </c>
      <c r="G1119">
        <v>0.02</v>
      </c>
      <c r="H1119">
        <v>0.02</v>
      </c>
      <c r="I1119">
        <v>0.56999999999999995</v>
      </c>
      <c r="J1119">
        <v>0.01</v>
      </c>
      <c r="K1119">
        <v>0.62</v>
      </c>
    </row>
    <row r="1120" spans="1:11" x14ac:dyDescent="0.25">
      <c r="A1120" t="s">
        <v>1036</v>
      </c>
      <c r="B1120" t="s">
        <v>48</v>
      </c>
      <c r="C1120">
        <v>2009</v>
      </c>
      <c r="D1120" t="s">
        <v>24</v>
      </c>
      <c r="E1120">
        <v>7.1</v>
      </c>
      <c r="F1120" t="s">
        <v>1037</v>
      </c>
      <c r="G1120">
        <v>0.22</v>
      </c>
      <c r="H1120">
        <v>0.23</v>
      </c>
      <c r="I1120">
        <v>0.08</v>
      </c>
      <c r="J1120">
        <v>0.09</v>
      </c>
      <c r="K1120">
        <v>0.62</v>
      </c>
    </row>
    <row r="1121" spans="1:11" x14ac:dyDescent="0.25">
      <c r="A1121" t="s">
        <v>1038</v>
      </c>
      <c r="B1121" t="s">
        <v>12</v>
      </c>
      <c r="C1121">
        <v>2012</v>
      </c>
      <c r="D1121" t="s">
        <v>208</v>
      </c>
      <c r="E1121">
        <v>8.6999999999999993</v>
      </c>
      <c r="F1121" t="s">
        <v>14</v>
      </c>
      <c r="G1121">
        <v>0.11</v>
      </c>
      <c r="H1121">
        <v>0.13</v>
      </c>
      <c r="I1121">
        <v>0.34</v>
      </c>
      <c r="J1121">
        <v>0.02</v>
      </c>
      <c r="K1121">
        <v>0.60000000000000009</v>
      </c>
    </row>
    <row r="1122" spans="1:11" x14ac:dyDescent="0.25">
      <c r="A1122" t="s">
        <v>1039</v>
      </c>
      <c r="B1122" t="s">
        <v>66</v>
      </c>
      <c r="C1122">
        <v>2005</v>
      </c>
      <c r="D1122" t="s">
        <v>24</v>
      </c>
      <c r="E1122">
        <v>8.6</v>
      </c>
      <c r="F1122" t="s">
        <v>172</v>
      </c>
      <c r="G1122">
        <v>0.27</v>
      </c>
      <c r="H1122">
        <v>0.1</v>
      </c>
      <c r="I1122">
        <v>0.22</v>
      </c>
      <c r="J1122">
        <v>0.01</v>
      </c>
      <c r="K1122">
        <v>0.6</v>
      </c>
    </row>
    <row r="1123" spans="1:11" x14ac:dyDescent="0.25">
      <c r="A1123" t="s">
        <v>1040</v>
      </c>
      <c r="B1123" t="s">
        <v>151</v>
      </c>
      <c r="C1123">
        <v>2001</v>
      </c>
      <c r="D1123" t="s">
        <v>17</v>
      </c>
      <c r="E1123">
        <v>8.4</v>
      </c>
      <c r="F1123" t="s">
        <v>14</v>
      </c>
      <c r="G1123">
        <v>0.4</v>
      </c>
      <c r="H1123">
        <v>0.1</v>
      </c>
      <c r="I1123">
        <v>0.09</v>
      </c>
      <c r="J1123">
        <v>0.02</v>
      </c>
      <c r="K1123">
        <v>0.61</v>
      </c>
    </row>
    <row r="1124" spans="1:11" x14ac:dyDescent="0.25">
      <c r="A1124" t="s">
        <v>1041</v>
      </c>
      <c r="B1124" t="s">
        <v>103</v>
      </c>
      <c r="C1124">
        <v>1996</v>
      </c>
      <c r="D1124" t="s">
        <v>24</v>
      </c>
      <c r="E1124">
        <v>8.1999999999999993</v>
      </c>
      <c r="F1124" t="s">
        <v>158</v>
      </c>
      <c r="G1124">
        <v>0.21</v>
      </c>
      <c r="H1124">
        <v>0.14000000000000001</v>
      </c>
      <c r="I1124">
        <v>0.21</v>
      </c>
      <c r="J1124">
        <v>0.04</v>
      </c>
      <c r="K1124">
        <v>0.6</v>
      </c>
    </row>
    <row r="1125" spans="1:11" x14ac:dyDescent="0.25">
      <c r="A1125" t="s">
        <v>906</v>
      </c>
      <c r="B1125" t="s">
        <v>36</v>
      </c>
      <c r="C1125">
        <v>2009</v>
      </c>
      <c r="D1125" t="s">
        <v>73</v>
      </c>
      <c r="E1125">
        <v>7.6</v>
      </c>
      <c r="F1125" t="s">
        <v>107</v>
      </c>
      <c r="G1125">
        <v>0.3</v>
      </c>
      <c r="H1125">
        <v>0.24</v>
      </c>
      <c r="I1125">
        <v>0</v>
      </c>
      <c r="J1125">
        <v>0.06</v>
      </c>
      <c r="K1125">
        <v>0.60000000000000009</v>
      </c>
    </row>
    <row r="1126" spans="1:11" x14ac:dyDescent="0.25">
      <c r="A1126" t="s">
        <v>1042</v>
      </c>
      <c r="B1126" t="s">
        <v>143</v>
      </c>
      <c r="C1126">
        <v>2010</v>
      </c>
      <c r="D1126" t="s">
        <v>24</v>
      </c>
      <c r="E1126">
        <v>7.4</v>
      </c>
      <c r="F1126" t="s">
        <v>229</v>
      </c>
      <c r="G1126">
        <v>0.08</v>
      </c>
      <c r="H1126">
        <v>0.11</v>
      </c>
      <c r="I1126">
        <v>0.62</v>
      </c>
      <c r="J1126">
        <v>0.06</v>
      </c>
      <c r="K1126">
        <v>0.87000000000000011</v>
      </c>
    </row>
    <row r="1127" spans="1:11" x14ac:dyDescent="0.25">
      <c r="A1127" t="s">
        <v>1043</v>
      </c>
      <c r="B1127" t="s">
        <v>57</v>
      </c>
      <c r="C1127">
        <v>2013</v>
      </c>
      <c r="D1127" t="s">
        <v>24</v>
      </c>
      <c r="E1127">
        <v>8.3000000000000007</v>
      </c>
      <c r="F1127" t="s">
        <v>838</v>
      </c>
      <c r="G1127">
        <v>0.28000000000000003</v>
      </c>
      <c r="H1127">
        <v>0</v>
      </c>
      <c r="I1127">
        <v>0.27</v>
      </c>
      <c r="J1127">
        <v>0.03</v>
      </c>
      <c r="K1127">
        <v>0.58000000000000007</v>
      </c>
    </row>
    <row r="1128" spans="1:11" x14ac:dyDescent="0.25">
      <c r="A1128" t="s">
        <v>1044</v>
      </c>
      <c r="B1128" t="s">
        <v>36</v>
      </c>
      <c r="C1128">
        <v>2005</v>
      </c>
      <c r="D1128" t="s">
        <v>17</v>
      </c>
      <c r="E1128">
        <v>8.8000000000000007</v>
      </c>
      <c r="F1128" t="s">
        <v>38</v>
      </c>
      <c r="G1128">
        <v>0.49</v>
      </c>
      <c r="H1128">
        <v>0.03</v>
      </c>
      <c r="I1128">
        <v>0.03</v>
      </c>
      <c r="J1128">
        <v>0.05</v>
      </c>
      <c r="K1128">
        <v>0.60000000000000009</v>
      </c>
    </row>
    <row r="1129" spans="1:11" x14ac:dyDescent="0.25">
      <c r="A1129" t="s">
        <v>743</v>
      </c>
      <c r="B1129" t="s">
        <v>48</v>
      </c>
      <c r="C1129">
        <v>2014</v>
      </c>
      <c r="D1129" t="s">
        <v>33</v>
      </c>
      <c r="E1129">
        <v>8.5</v>
      </c>
      <c r="F1129" t="s">
        <v>654</v>
      </c>
      <c r="G1129">
        <v>0.13</v>
      </c>
      <c r="H1129">
        <v>0.13</v>
      </c>
      <c r="I1129">
        <v>0.28000000000000003</v>
      </c>
      <c r="J1129">
        <v>0.05</v>
      </c>
      <c r="K1129">
        <v>0.59000000000000008</v>
      </c>
    </row>
    <row r="1130" spans="1:11" x14ac:dyDescent="0.25">
      <c r="A1130" t="s">
        <v>1045</v>
      </c>
      <c r="B1130" t="s">
        <v>48</v>
      </c>
      <c r="C1130">
        <v>2010</v>
      </c>
      <c r="D1130" t="s">
        <v>73</v>
      </c>
      <c r="E1130">
        <v>6.3</v>
      </c>
      <c r="F1130" t="s">
        <v>172</v>
      </c>
      <c r="G1130">
        <v>0.17</v>
      </c>
      <c r="H1130">
        <v>0.28000000000000003</v>
      </c>
      <c r="I1130">
        <v>0.05</v>
      </c>
      <c r="J1130">
        <v>0.1</v>
      </c>
      <c r="K1130">
        <v>0.60000000000000009</v>
      </c>
    </row>
    <row r="1131" spans="1:11" x14ac:dyDescent="0.25">
      <c r="A1131" t="s">
        <v>1046</v>
      </c>
      <c r="B1131" t="s">
        <v>61</v>
      </c>
      <c r="C1131">
        <v>2002</v>
      </c>
      <c r="D1131" t="s">
        <v>13</v>
      </c>
      <c r="E1131">
        <v>7.9</v>
      </c>
      <c r="F1131" t="s">
        <v>94</v>
      </c>
      <c r="G1131">
        <v>0.21</v>
      </c>
      <c r="H1131">
        <v>0.17</v>
      </c>
      <c r="I1131">
        <v>0.16</v>
      </c>
      <c r="J1131">
        <v>0.06</v>
      </c>
      <c r="K1131">
        <v>0.60000000000000009</v>
      </c>
    </row>
    <row r="1132" spans="1:11" x14ac:dyDescent="0.25">
      <c r="A1132" t="s">
        <v>1047</v>
      </c>
      <c r="B1132" t="s">
        <v>140</v>
      </c>
      <c r="C1132">
        <v>2003</v>
      </c>
      <c r="D1132" t="s">
        <v>13</v>
      </c>
      <c r="E1132">
        <v>6.6</v>
      </c>
      <c r="F1132" t="s">
        <v>536</v>
      </c>
      <c r="G1132">
        <v>0.36</v>
      </c>
      <c r="H1132">
        <v>0.08</v>
      </c>
      <c r="I1132">
        <v>0.14000000000000001</v>
      </c>
      <c r="J1132">
        <v>0.02</v>
      </c>
      <c r="K1132">
        <v>0.60000000000000009</v>
      </c>
    </row>
    <row r="1133" spans="1:11" x14ac:dyDescent="0.25">
      <c r="A1133" t="s">
        <v>1048</v>
      </c>
      <c r="B1133" t="s">
        <v>26</v>
      </c>
      <c r="C1133">
        <v>2010</v>
      </c>
      <c r="D1133" t="s">
        <v>31</v>
      </c>
      <c r="E1133">
        <v>8.3000000000000007</v>
      </c>
      <c r="F1133" t="s">
        <v>14</v>
      </c>
      <c r="G1133">
        <v>0.17</v>
      </c>
      <c r="H1133">
        <v>0.18</v>
      </c>
      <c r="I1133">
        <v>0.2</v>
      </c>
      <c r="J1133">
        <v>0.04</v>
      </c>
      <c r="K1133">
        <v>0.59000000000000008</v>
      </c>
    </row>
    <row r="1134" spans="1:11" x14ac:dyDescent="0.25">
      <c r="A1134" t="s">
        <v>1049</v>
      </c>
      <c r="B1134" t="s">
        <v>61</v>
      </c>
      <c r="C1134">
        <v>2010</v>
      </c>
      <c r="D1134" t="s">
        <v>147</v>
      </c>
      <c r="E1134">
        <v>8</v>
      </c>
      <c r="F1134" t="s">
        <v>158</v>
      </c>
      <c r="G1134">
        <v>0.13</v>
      </c>
      <c r="H1134">
        <v>0.22</v>
      </c>
      <c r="I1134">
        <v>0.01</v>
      </c>
      <c r="J1134">
        <v>0.23</v>
      </c>
      <c r="K1134">
        <v>0.59</v>
      </c>
    </row>
    <row r="1135" spans="1:11" x14ac:dyDescent="0.25">
      <c r="A1135" t="s">
        <v>246</v>
      </c>
      <c r="B1135" t="s">
        <v>36</v>
      </c>
      <c r="C1135">
        <v>2005</v>
      </c>
      <c r="D1135" t="s">
        <v>13</v>
      </c>
      <c r="E1135">
        <v>7.7</v>
      </c>
      <c r="F1135" t="s">
        <v>94</v>
      </c>
      <c r="G1135">
        <v>0.54</v>
      </c>
      <c r="H1135">
        <v>0</v>
      </c>
      <c r="I1135">
        <v>0.01</v>
      </c>
      <c r="J1135">
        <v>0.03</v>
      </c>
      <c r="K1135">
        <v>0.58000000000000007</v>
      </c>
    </row>
    <row r="1136" spans="1:11" x14ac:dyDescent="0.25">
      <c r="A1136" t="s">
        <v>975</v>
      </c>
      <c r="B1136" t="s">
        <v>36</v>
      </c>
      <c r="C1136">
        <v>2010</v>
      </c>
      <c r="D1136" t="s">
        <v>17</v>
      </c>
      <c r="E1136">
        <v>8.3000000000000007</v>
      </c>
      <c r="F1136" t="s">
        <v>74</v>
      </c>
      <c r="G1136">
        <v>0.25</v>
      </c>
      <c r="H1136">
        <v>0.27</v>
      </c>
      <c r="I1136">
        <v>0</v>
      </c>
      <c r="J1136">
        <v>0.06</v>
      </c>
      <c r="K1136">
        <v>0.58000000000000007</v>
      </c>
    </row>
    <row r="1137" spans="1:11" x14ac:dyDescent="0.25">
      <c r="A1137" t="s">
        <v>1050</v>
      </c>
      <c r="B1137" t="s">
        <v>48</v>
      </c>
      <c r="C1137">
        <v>2011</v>
      </c>
      <c r="D1137" t="s">
        <v>147</v>
      </c>
      <c r="E1137">
        <v>6.7</v>
      </c>
      <c r="F1137" t="s">
        <v>101</v>
      </c>
      <c r="G1137">
        <v>0.22</v>
      </c>
      <c r="H1137">
        <v>0.24</v>
      </c>
      <c r="I1137">
        <v>0.04</v>
      </c>
      <c r="J1137">
        <v>0.08</v>
      </c>
      <c r="K1137">
        <v>0.57999999999999996</v>
      </c>
    </row>
    <row r="1138" spans="1:11" x14ac:dyDescent="0.25">
      <c r="A1138" t="s">
        <v>1051</v>
      </c>
      <c r="B1138" t="s">
        <v>66</v>
      </c>
      <c r="C1138">
        <v>2003</v>
      </c>
      <c r="D1138" t="s">
        <v>40</v>
      </c>
      <c r="E1138">
        <v>7.6</v>
      </c>
      <c r="F1138" t="s">
        <v>875</v>
      </c>
      <c r="G1138">
        <v>0.34</v>
      </c>
      <c r="H1138">
        <v>0.13</v>
      </c>
      <c r="I1138">
        <v>0.11</v>
      </c>
      <c r="J1138">
        <v>0.01</v>
      </c>
      <c r="K1138">
        <v>0.59000000000000008</v>
      </c>
    </row>
    <row r="1139" spans="1:11" x14ac:dyDescent="0.25">
      <c r="A1139" t="s">
        <v>1052</v>
      </c>
      <c r="B1139" t="s">
        <v>57</v>
      </c>
      <c r="C1139">
        <v>2016</v>
      </c>
      <c r="D1139" t="s">
        <v>24</v>
      </c>
      <c r="E1139">
        <v>7.3</v>
      </c>
      <c r="F1139" t="s">
        <v>172</v>
      </c>
      <c r="G1139">
        <v>0.17</v>
      </c>
      <c r="H1139">
        <v>0.1</v>
      </c>
      <c r="I1139">
        <v>0.28999999999999998</v>
      </c>
      <c r="J1139">
        <v>0.03</v>
      </c>
      <c r="K1139">
        <v>0.59000000000000008</v>
      </c>
    </row>
    <row r="1140" spans="1:11" x14ac:dyDescent="0.25">
      <c r="A1140" t="s">
        <v>1053</v>
      </c>
      <c r="B1140" t="s">
        <v>16</v>
      </c>
      <c r="C1140">
        <v>2017</v>
      </c>
      <c r="D1140" t="s">
        <v>31</v>
      </c>
      <c r="E1140">
        <v>5</v>
      </c>
      <c r="F1140" t="s">
        <v>956</v>
      </c>
      <c r="G1140">
        <v>0.21</v>
      </c>
      <c r="H1140">
        <v>0.33</v>
      </c>
      <c r="I1140">
        <v>0</v>
      </c>
      <c r="J1140">
        <v>0.04</v>
      </c>
      <c r="K1140">
        <v>0.58000000000000007</v>
      </c>
    </row>
    <row r="1141" spans="1:11" x14ac:dyDescent="0.25">
      <c r="A1141" t="s">
        <v>1054</v>
      </c>
      <c r="B1141" t="s">
        <v>103</v>
      </c>
      <c r="C1141">
        <v>1998</v>
      </c>
      <c r="D1141" t="s">
        <v>24</v>
      </c>
      <c r="E1141">
        <v>8.3000000000000007</v>
      </c>
      <c r="F1141" t="s">
        <v>101</v>
      </c>
      <c r="G1141">
        <v>0.28999999999999998</v>
      </c>
      <c r="H1141">
        <v>0.19</v>
      </c>
      <c r="I1141">
        <v>7.0000000000000007E-2</v>
      </c>
      <c r="J1141">
        <v>0.04</v>
      </c>
      <c r="K1141">
        <v>0.59000000000000008</v>
      </c>
    </row>
    <row r="1142" spans="1:11" x14ac:dyDescent="0.25">
      <c r="A1142" t="s">
        <v>1055</v>
      </c>
      <c r="B1142" t="s">
        <v>36</v>
      </c>
      <c r="C1142">
        <v>2009</v>
      </c>
      <c r="D1142" t="s">
        <v>49</v>
      </c>
      <c r="E1142">
        <v>6.9</v>
      </c>
      <c r="F1142" t="s">
        <v>107</v>
      </c>
      <c r="G1142">
        <v>0.31</v>
      </c>
      <c r="H1142">
        <v>0.19</v>
      </c>
      <c r="I1142">
        <v>0.02</v>
      </c>
      <c r="J1142">
        <v>0.06</v>
      </c>
      <c r="K1142">
        <v>0.58000000000000007</v>
      </c>
    </row>
    <row r="1143" spans="1:11" x14ac:dyDescent="0.25">
      <c r="A1143" t="s">
        <v>1056</v>
      </c>
      <c r="B1143" t="s">
        <v>92</v>
      </c>
      <c r="C1143">
        <v>1998</v>
      </c>
      <c r="D1143" t="s">
        <v>13</v>
      </c>
      <c r="E1143">
        <v>9.1</v>
      </c>
      <c r="F1143" t="s">
        <v>158</v>
      </c>
      <c r="G1143">
        <v>0.06</v>
      </c>
      <c r="H1143">
        <v>0.3</v>
      </c>
      <c r="I1143">
        <v>0.19</v>
      </c>
      <c r="J1143">
        <v>0.03</v>
      </c>
      <c r="K1143">
        <v>0.58000000000000007</v>
      </c>
    </row>
    <row r="1144" spans="1:11" x14ac:dyDescent="0.25">
      <c r="A1144" t="s">
        <v>1057</v>
      </c>
      <c r="B1144" t="s">
        <v>36</v>
      </c>
      <c r="C1144">
        <v>2008</v>
      </c>
      <c r="D1144" t="s">
        <v>24</v>
      </c>
      <c r="E1144">
        <v>6.5</v>
      </c>
      <c r="F1144" t="s">
        <v>172</v>
      </c>
      <c r="G1144">
        <v>0.25</v>
      </c>
      <c r="H1144">
        <v>0.2</v>
      </c>
      <c r="I1144">
        <v>0.18</v>
      </c>
      <c r="J1144">
        <v>0.06</v>
      </c>
      <c r="K1144">
        <v>0.69</v>
      </c>
    </row>
    <row r="1145" spans="1:11" x14ac:dyDescent="0.25">
      <c r="A1145" t="s">
        <v>1058</v>
      </c>
      <c r="B1145" t="s">
        <v>26</v>
      </c>
      <c r="C1145">
        <v>2010</v>
      </c>
      <c r="D1145" t="s">
        <v>24</v>
      </c>
      <c r="E1145">
        <v>7.2</v>
      </c>
      <c r="F1145" t="s">
        <v>172</v>
      </c>
      <c r="G1145">
        <v>0.22</v>
      </c>
      <c r="H1145">
        <v>0.1</v>
      </c>
      <c r="I1145">
        <v>0.23</v>
      </c>
      <c r="J1145">
        <v>0.03</v>
      </c>
      <c r="K1145">
        <v>0.58000000000000007</v>
      </c>
    </row>
    <row r="1146" spans="1:11" x14ac:dyDescent="0.25">
      <c r="A1146" t="s">
        <v>1059</v>
      </c>
      <c r="B1146" t="s">
        <v>131</v>
      </c>
      <c r="C1146">
        <v>2015</v>
      </c>
      <c r="D1146" t="s">
        <v>1</v>
      </c>
      <c r="E1146">
        <v>8.1999999999999993</v>
      </c>
      <c r="F1146" t="s">
        <v>14</v>
      </c>
      <c r="G1146">
        <v>0.26</v>
      </c>
      <c r="H1146">
        <v>0.14000000000000001</v>
      </c>
      <c r="I1146">
        <v>0.13</v>
      </c>
      <c r="J1146">
        <v>0.04</v>
      </c>
      <c r="K1146">
        <v>0.57000000000000006</v>
      </c>
    </row>
    <row r="1147" spans="1:11" x14ac:dyDescent="0.25">
      <c r="A1147" t="s">
        <v>1060</v>
      </c>
      <c r="B1147" t="s">
        <v>57</v>
      </c>
      <c r="C1147">
        <v>2016</v>
      </c>
      <c r="D1147" t="s">
        <v>40</v>
      </c>
      <c r="E1147">
        <v>7.5</v>
      </c>
      <c r="F1147" t="s">
        <v>14</v>
      </c>
      <c r="G1147">
        <v>7.0000000000000007E-2</v>
      </c>
      <c r="H1147">
        <v>0.25</v>
      </c>
      <c r="I1147">
        <v>0.23</v>
      </c>
      <c r="J1147">
        <v>0.02</v>
      </c>
      <c r="K1147">
        <v>0.57000000000000006</v>
      </c>
    </row>
    <row r="1148" spans="1:11" x14ac:dyDescent="0.25">
      <c r="A1148" t="s">
        <v>1061</v>
      </c>
      <c r="B1148" t="s">
        <v>48</v>
      </c>
      <c r="C1148">
        <v>2011</v>
      </c>
      <c r="D1148" t="s">
        <v>24</v>
      </c>
      <c r="E1148">
        <v>7.9</v>
      </c>
      <c r="F1148" t="s">
        <v>1062</v>
      </c>
      <c r="G1148">
        <v>0.27</v>
      </c>
      <c r="H1148">
        <v>0.11</v>
      </c>
      <c r="I1148">
        <v>0.14000000000000001</v>
      </c>
      <c r="J1148">
        <v>0.06</v>
      </c>
      <c r="K1148">
        <v>0.58000000000000007</v>
      </c>
    </row>
    <row r="1149" spans="1:11" x14ac:dyDescent="0.25">
      <c r="A1149" t="s">
        <v>1063</v>
      </c>
      <c r="B1149" t="s">
        <v>48</v>
      </c>
      <c r="C1149">
        <v>2009</v>
      </c>
      <c r="D1149" t="s">
        <v>29</v>
      </c>
      <c r="E1149">
        <v>8.5</v>
      </c>
      <c r="F1149" t="s">
        <v>1064</v>
      </c>
      <c r="G1149">
        <v>0.36</v>
      </c>
      <c r="H1149">
        <v>0.1</v>
      </c>
      <c r="I1149">
        <v>0.06</v>
      </c>
      <c r="J1149">
        <v>0.06</v>
      </c>
      <c r="K1149">
        <v>0.58000000000000007</v>
      </c>
    </row>
    <row r="1150" spans="1:11" x14ac:dyDescent="0.25">
      <c r="A1150" t="s">
        <v>1065</v>
      </c>
      <c r="B1150" t="s">
        <v>16</v>
      </c>
      <c r="C1150">
        <v>2017</v>
      </c>
      <c r="D1150" t="s">
        <v>29</v>
      </c>
      <c r="E1150">
        <v>7</v>
      </c>
      <c r="F1150" t="s">
        <v>226</v>
      </c>
      <c r="G1150">
        <v>0.22</v>
      </c>
      <c r="H1150">
        <v>0.22</v>
      </c>
      <c r="I1150">
        <v>0.09</v>
      </c>
      <c r="J1150">
        <v>0.04</v>
      </c>
      <c r="K1150">
        <v>0.57000000000000006</v>
      </c>
    </row>
    <row r="1151" spans="1:11" x14ac:dyDescent="0.25">
      <c r="A1151" t="s">
        <v>1066</v>
      </c>
      <c r="B1151" t="s">
        <v>26</v>
      </c>
      <c r="C1151">
        <v>2011</v>
      </c>
      <c r="D1151" t="s">
        <v>40</v>
      </c>
      <c r="E1151">
        <v>6.3</v>
      </c>
      <c r="F1151" t="s">
        <v>875</v>
      </c>
      <c r="G1151">
        <v>0.27</v>
      </c>
      <c r="H1151">
        <v>0.06</v>
      </c>
      <c r="I1151">
        <v>0.22</v>
      </c>
      <c r="J1151">
        <v>0.03</v>
      </c>
      <c r="K1151">
        <v>0.58000000000000007</v>
      </c>
    </row>
    <row r="1152" spans="1:11" x14ac:dyDescent="0.25">
      <c r="A1152" t="s">
        <v>1067</v>
      </c>
      <c r="B1152" t="s">
        <v>103</v>
      </c>
      <c r="C1152">
        <v>1996</v>
      </c>
      <c r="D1152" t="s">
        <v>24</v>
      </c>
      <c r="E1152">
        <v>4.8</v>
      </c>
      <c r="F1152" t="s">
        <v>70</v>
      </c>
      <c r="G1152">
        <v>0.11</v>
      </c>
      <c r="H1152">
        <v>0.08</v>
      </c>
      <c r="I1152">
        <v>0.35</v>
      </c>
      <c r="J1152">
        <v>0.04</v>
      </c>
      <c r="K1152">
        <v>0.58000000000000007</v>
      </c>
    </row>
    <row r="1153" spans="1:11" x14ac:dyDescent="0.25">
      <c r="A1153" t="s">
        <v>1068</v>
      </c>
      <c r="B1153" t="s">
        <v>26</v>
      </c>
      <c r="C1153">
        <v>2009</v>
      </c>
      <c r="D1153" t="s">
        <v>40</v>
      </c>
      <c r="E1153">
        <v>9</v>
      </c>
      <c r="F1153" t="s">
        <v>875</v>
      </c>
      <c r="G1153">
        <v>0.35</v>
      </c>
      <c r="H1153">
        <v>0.03</v>
      </c>
      <c r="I1153">
        <v>0.17</v>
      </c>
      <c r="J1153">
        <v>0.03</v>
      </c>
      <c r="K1153">
        <v>0.58000000000000007</v>
      </c>
    </row>
    <row r="1154" spans="1:11" x14ac:dyDescent="0.25">
      <c r="A1154" t="s">
        <v>1069</v>
      </c>
      <c r="B1154" t="s">
        <v>48</v>
      </c>
      <c r="C1154">
        <v>2008</v>
      </c>
      <c r="D1154" t="s">
        <v>13</v>
      </c>
      <c r="E1154">
        <v>7.8</v>
      </c>
      <c r="F1154" t="s">
        <v>314</v>
      </c>
      <c r="G1154">
        <v>0.08</v>
      </c>
      <c r="H1154">
        <v>0.37</v>
      </c>
      <c r="I1154">
        <v>0</v>
      </c>
      <c r="J1154">
        <v>0.12</v>
      </c>
      <c r="K1154">
        <v>0.57000000000000006</v>
      </c>
    </row>
    <row r="1155" spans="1:11" x14ac:dyDescent="0.25">
      <c r="A1155" t="s">
        <v>1070</v>
      </c>
      <c r="B1155" t="s">
        <v>61</v>
      </c>
      <c r="C1155">
        <v>2005</v>
      </c>
      <c r="D1155" t="s">
        <v>49</v>
      </c>
      <c r="E1155">
        <v>5.8</v>
      </c>
      <c r="F1155" t="s">
        <v>226</v>
      </c>
      <c r="G1155">
        <v>0.19</v>
      </c>
      <c r="H1155">
        <v>0.15</v>
      </c>
      <c r="I1155">
        <v>0.17</v>
      </c>
      <c r="J1155">
        <v>0.05</v>
      </c>
      <c r="K1155">
        <v>0.56000000000000005</v>
      </c>
    </row>
    <row r="1156" spans="1:11" x14ac:dyDescent="0.25">
      <c r="A1156" t="s">
        <v>1071</v>
      </c>
      <c r="B1156" t="s">
        <v>103</v>
      </c>
      <c r="C1156">
        <v>2000</v>
      </c>
      <c r="D1156" t="s">
        <v>24</v>
      </c>
      <c r="E1156">
        <v>8.4</v>
      </c>
      <c r="F1156" t="s">
        <v>226</v>
      </c>
      <c r="G1156">
        <v>0.11</v>
      </c>
      <c r="H1156">
        <v>0.08</v>
      </c>
      <c r="I1156">
        <v>0.34</v>
      </c>
      <c r="J1156">
        <v>0.04</v>
      </c>
      <c r="K1156">
        <v>0.57000000000000006</v>
      </c>
    </row>
    <row r="1157" spans="1:11" x14ac:dyDescent="0.25">
      <c r="A1157" t="s">
        <v>1072</v>
      </c>
      <c r="B1157" t="s">
        <v>52</v>
      </c>
      <c r="C1157">
        <v>2017</v>
      </c>
      <c r="D1157" t="s">
        <v>13</v>
      </c>
      <c r="E1157">
        <v>8.1</v>
      </c>
      <c r="F1157" t="s">
        <v>53</v>
      </c>
      <c r="G1157">
        <v>0.12</v>
      </c>
      <c r="H1157">
        <v>0.22</v>
      </c>
      <c r="I1157">
        <v>0.17</v>
      </c>
      <c r="J1157">
        <v>0.06</v>
      </c>
      <c r="K1157">
        <v>0.57000000000000006</v>
      </c>
    </row>
    <row r="1158" spans="1:11" x14ac:dyDescent="0.25">
      <c r="A1158" t="s">
        <v>1073</v>
      </c>
      <c r="B1158" t="s">
        <v>61</v>
      </c>
      <c r="C1158">
        <v>2007</v>
      </c>
      <c r="D1158" t="s">
        <v>24</v>
      </c>
      <c r="E1158">
        <v>8</v>
      </c>
      <c r="F1158" t="s">
        <v>838</v>
      </c>
      <c r="G1158">
        <v>0.23</v>
      </c>
      <c r="H1158">
        <v>0.18</v>
      </c>
      <c r="I1158">
        <v>0.09</v>
      </c>
      <c r="J1158">
        <v>0.06</v>
      </c>
      <c r="K1158">
        <v>0.56000000000000005</v>
      </c>
    </row>
    <row r="1159" spans="1:11" x14ac:dyDescent="0.25">
      <c r="A1159" t="s">
        <v>1074</v>
      </c>
      <c r="B1159" t="s">
        <v>143</v>
      </c>
      <c r="C1159">
        <v>2011</v>
      </c>
      <c r="D1159" t="s">
        <v>24</v>
      </c>
      <c r="E1159">
        <v>8</v>
      </c>
      <c r="F1159" t="s">
        <v>172</v>
      </c>
      <c r="G1159">
        <v>0.13</v>
      </c>
      <c r="H1159">
        <v>0.09</v>
      </c>
      <c r="I1159">
        <v>0.27</v>
      </c>
      <c r="J1159">
        <v>0.06</v>
      </c>
      <c r="K1159">
        <v>0.55000000000000004</v>
      </c>
    </row>
    <row r="1160" spans="1:11" x14ac:dyDescent="0.25">
      <c r="A1160" t="s">
        <v>1055</v>
      </c>
      <c r="B1160" t="s">
        <v>48</v>
      </c>
      <c r="C1160">
        <v>2009</v>
      </c>
      <c r="D1160" t="s">
        <v>49</v>
      </c>
      <c r="E1160">
        <v>7.5</v>
      </c>
      <c r="F1160" t="s">
        <v>107</v>
      </c>
      <c r="G1160">
        <v>0.21</v>
      </c>
      <c r="H1160">
        <v>0.22</v>
      </c>
      <c r="I1160">
        <v>0.05</v>
      </c>
      <c r="J1160">
        <v>0.09</v>
      </c>
      <c r="K1160">
        <v>0.56999999999999995</v>
      </c>
    </row>
    <row r="1161" spans="1:11" x14ac:dyDescent="0.25">
      <c r="A1161" t="s">
        <v>887</v>
      </c>
      <c r="B1161" t="s">
        <v>57</v>
      </c>
      <c r="C1161">
        <v>2015</v>
      </c>
      <c r="D1161" t="s">
        <v>24</v>
      </c>
      <c r="E1161">
        <v>8.6</v>
      </c>
      <c r="F1161" t="s">
        <v>14</v>
      </c>
      <c r="G1161">
        <v>0.24</v>
      </c>
      <c r="H1161">
        <v>0.15</v>
      </c>
      <c r="I1161">
        <v>0.13</v>
      </c>
      <c r="J1161">
        <v>0.04</v>
      </c>
      <c r="K1161">
        <v>0.56000000000000005</v>
      </c>
    </row>
    <row r="1162" spans="1:11" x14ac:dyDescent="0.25">
      <c r="A1162" t="s">
        <v>1075</v>
      </c>
      <c r="B1162" t="s">
        <v>12</v>
      </c>
      <c r="C1162">
        <v>2010</v>
      </c>
      <c r="D1162" t="s">
        <v>408</v>
      </c>
      <c r="E1162">
        <v>7.3</v>
      </c>
      <c r="F1162" t="s">
        <v>195</v>
      </c>
      <c r="G1162">
        <v>0.33</v>
      </c>
      <c r="H1162">
        <v>0.16</v>
      </c>
      <c r="I1162">
        <v>0.02</v>
      </c>
      <c r="J1162">
        <v>0.05</v>
      </c>
      <c r="K1162">
        <v>0.56000000000000005</v>
      </c>
    </row>
    <row r="1163" spans="1:11" x14ac:dyDescent="0.25">
      <c r="A1163" t="s">
        <v>1076</v>
      </c>
      <c r="B1163" t="s">
        <v>57</v>
      </c>
      <c r="C1163">
        <v>2015</v>
      </c>
      <c r="D1163" t="s">
        <v>408</v>
      </c>
      <c r="E1163">
        <v>7.8</v>
      </c>
      <c r="F1163" t="s">
        <v>14</v>
      </c>
      <c r="G1163">
        <v>0.09</v>
      </c>
      <c r="H1163">
        <v>0.11</v>
      </c>
      <c r="I1163">
        <v>0.35</v>
      </c>
      <c r="J1163">
        <v>0.02</v>
      </c>
      <c r="K1163">
        <v>0.57000000000000006</v>
      </c>
    </row>
    <row r="1164" spans="1:11" x14ac:dyDescent="0.25">
      <c r="A1164" t="s">
        <v>1077</v>
      </c>
      <c r="B1164" t="s">
        <v>57</v>
      </c>
      <c r="C1164">
        <v>2017</v>
      </c>
      <c r="D1164" t="s">
        <v>33</v>
      </c>
      <c r="E1164">
        <v>9.1</v>
      </c>
      <c r="F1164" t="s">
        <v>14</v>
      </c>
      <c r="G1164">
        <v>0.3</v>
      </c>
      <c r="H1164">
        <v>0.15</v>
      </c>
      <c r="I1164">
        <v>7.0000000000000007E-2</v>
      </c>
      <c r="J1164">
        <v>0.05</v>
      </c>
      <c r="K1164">
        <v>0.57000000000000006</v>
      </c>
    </row>
    <row r="1165" spans="1:11" x14ac:dyDescent="0.25">
      <c r="A1165" t="s">
        <v>243</v>
      </c>
      <c r="B1165" t="s">
        <v>92</v>
      </c>
      <c r="C1165">
        <v>1999</v>
      </c>
      <c r="D1165" t="s">
        <v>49</v>
      </c>
      <c r="E1165">
        <v>9</v>
      </c>
      <c r="F1165" t="s">
        <v>226</v>
      </c>
      <c r="G1165">
        <v>0.39</v>
      </c>
      <c r="H1165">
        <v>0.09</v>
      </c>
      <c r="I1165">
        <v>7.0000000000000007E-2</v>
      </c>
      <c r="J1165">
        <v>0.01</v>
      </c>
      <c r="K1165">
        <v>0.56000000000000005</v>
      </c>
    </row>
    <row r="1166" spans="1:11" x14ac:dyDescent="0.25">
      <c r="A1166" t="s">
        <v>1078</v>
      </c>
      <c r="B1166" t="s">
        <v>48</v>
      </c>
      <c r="C1166">
        <v>2011</v>
      </c>
      <c r="D1166" t="s">
        <v>147</v>
      </c>
      <c r="E1166">
        <v>7.7</v>
      </c>
      <c r="F1166" t="s">
        <v>229</v>
      </c>
      <c r="G1166">
        <v>0.15</v>
      </c>
      <c r="H1166">
        <v>0.13</v>
      </c>
      <c r="I1166">
        <v>0.63</v>
      </c>
      <c r="J1166">
        <v>0.05</v>
      </c>
      <c r="K1166">
        <v>0.96000000000000008</v>
      </c>
    </row>
    <row r="1167" spans="1:11" x14ac:dyDescent="0.25">
      <c r="A1167" t="s">
        <v>1079</v>
      </c>
      <c r="B1167" t="s">
        <v>48</v>
      </c>
      <c r="C1167">
        <v>2010</v>
      </c>
      <c r="D1167" t="s">
        <v>49</v>
      </c>
      <c r="E1167">
        <v>7.9</v>
      </c>
      <c r="F1167" t="s">
        <v>364</v>
      </c>
      <c r="G1167">
        <v>0.24</v>
      </c>
      <c r="H1167">
        <v>0.23</v>
      </c>
      <c r="I1167">
        <v>0.01</v>
      </c>
      <c r="J1167">
        <v>0.08</v>
      </c>
      <c r="K1167">
        <v>0.55999999999999994</v>
      </c>
    </row>
    <row r="1168" spans="1:11" x14ac:dyDescent="0.25">
      <c r="A1168" t="s">
        <v>1080</v>
      </c>
      <c r="B1168" t="s">
        <v>12</v>
      </c>
      <c r="C1168">
        <v>2008</v>
      </c>
      <c r="D1168" t="s">
        <v>49</v>
      </c>
      <c r="E1168">
        <v>8.1999999999999993</v>
      </c>
      <c r="F1168" t="s">
        <v>107</v>
      </c>
      <c r="G1168">
        <v>0.28999999999999998</v>
      </c>
      <c r="H1168">
        <v>0.17</v>
      </c>
      <c r="I1168">
        <v>0.04</v>
      </c>
      <c r="J1168">
        <v>0.05</v>
      </c>
      <c r="K1168">
        <v>0.54999999999999993</v>
      </c>
    </row>
    <row r="1169" spans="1:11" x14ac:dyDescent="0.25">
      <c r="A1169" t="s">
        <v>1081</v>
      </c>
      <c r="B1169" t="s">
        <v>103</v>
      </c>
      <c r="C1169">
        <v>1999</v>
      </c>
      <c r="D1169" t="s">
        <v>24</v>
      </c>
      <c r="E1169">
        <v>7.6</v>
      </c>
      <c r="F1169" t="s">
        <v>1082</v>
      </c>
      <c r="G1169">
        <v>0.27</v>
      </c>
      <c r="H1169">
        <v>0.18</v>
      </c>
      <c r="I1169">
        <v>0.06</v>
      </c>
      <c r="J1169">
        <v>0.04</v>
      </c>
      <c r="K1169">
        <v>0.55000000000000004</v>
      </c>
    </row>
    <row r="1170" spans="1:11" x14ac:dyDescent="0.25">
      <c r="A1170" t="s">
        <v>1083</v>
      </c>
      <c r="B1170" t="s">
        <v>61</v>
      </c>
      <c r="C1170">
        <v>2006</v>
      </c>
      <c r="D1170" t="s">
        <v>49</v>
      </c>
      <c r="E1170">
        <v>9.4</v>
      </c>
      <c r="F1170" t="s">
        <v>158</v>
      </c>
      <c r="G1170">
        <v>0.34</v>
      </c>
      <c r="H1170">
        <v>0.01</v>
      </c>
      <c r="I1170">
        <v>0.15</v>
      </c>
      <c r="J1170">
        <v>0.06</v>
      </c>
      <c r="K1170">
        <v>0.56000000000000005</v>
      </c>
    </row>
    <row r="1171" spans="1:11" x14ac:dyDescent="0.25">
      <c r="A1171" t="s">
        <v>1084</v>
      </c>
      <c r="B1171" t="s">
        <v>57</v>
      </c>
      <c r="C1171">
        <v>2017</v>
      </c>
      <c r="D1171" t="s">
        <v>1</v>
      </c>
      <c r="E1171">
        <v>7.5</v>
      </c>
      <c r="F1171" t="s">
        <v>14</v>
      </c>
      <c r="G1171">
        <v>0.2</v>
      </c>
      <c r="H1171">
        <v>0.16</v>
      </c>
      <c r="I1171">
        <v>0.17</v>
      </c>
      <c r="J1171">
        <v>0.03</v>
      </c>
      <c r="K1171">
        <v>0.56000000000000005</v>
      </c>
    </row>
    <row r="1172" spans="1:11" x14ac:dyDescent="0.25">
      <c r="A1172" t="s">
        <v>1085</v>
      </c>
      <c r="B1172" t="s">
        <v>48</v>
      </c>
      <c r="C1172">
        <v>2008</v>
      </c>
      <c r="D1172" t="s">
        <v>24</v>
      </c>
      <c r="E1172">
        <v>7.8</v>
      </c>
      <c r="F1172" t="s">
        <v>1062</v>
      </c>
      <c r="G1172">
        <v>0.36</v>
      </c>
      <c r="H1172">
        <v>0.03</v>
      </c>
      <c r="I1172">
        <v>0.11</v>
      </c>
      <c r="J1172">
        <v>0.05</v>
      </c>
      <c r="K1172">
        <v>0.55000000000000004</v>
      </c>
    </row>
    <row r="1173" spans="1:11" x14ac:dyDescent="0.25">
      <c r="A1173" t="s">
        <v>1086</v>
      </c>
      <c r="B1173" t="s">
        <v>48</v>
      </c>
      <c r="C1173">
        <v>2012</v>
      </c>
      <c r="D1173" t="s">
        <v>73</v>
      </c>
      <c r="E1173">
        <v>7</v>
      </c>
      <c r="F1173" t="s">
        <v>229</v>
      </c>
      <c r="G1173">
        <v>0.09</v>
      </c>
      <c r="H1173">
        <v>0.06</v>
      </c>
      <c r="I1173">
        <v>0.42</v>
      </c>
      <c r="J1173">
        <v>0.03</v>
      </c>
      <c r="K1173">
        <v>0.6</v>
      </c>
    </row>
    <row r="1174" spans="1:11" x14ac:dyDescent="0.25">
      <c r="A1174" t="s">
        <v>1087</v>
      </c>
      <c r="B1174" t="s">
        <v>26</v>
      </c>
      <c r="C1174">
        <v>2007</v>
      </c>
      <c r="D1174" t="s">
        <v>1</v>
      </c>
      <c r="E1174">
        <v>7.8</v>
      </c>
      <c r="F1174" t="s">
        <v>14</v>
      </c>
      <c r="G1174">
        <v>0.25</v>
      </c>
      <c r="H1174">
        <v>0.03</v>
      </c>
      <c r="I1174">
        <v>0.24</v>
      </c>
      <c r="J1174">
        <v>0.03</v>
      </c>
      <c r="K1174">
        <v>0.55000000000000004</v>
      </c>
    </row>
    <row r="1175" spans="1:11" x14ac:dyDescent="0.25">
      <c r="A1175" t="s">
        <v>778</v>
      </c>
      <c r="B1175" t="s">
        <v>143</v>
      </c>
      <c r="C1175">
        <v>2010</v>
      </c>
      <c r="D1175" t="s">
        <v>17</v>
      </c>
      <c r="E1175">
        <v>7.7</v>
      </c>
      <c r="F1175" t="s">
        <v>70</v>
      </c>
      <c r="G1175">
        <v>0.11</v>
      </c>
      <c r="H1175">
        <v>0.27</v>
      </c>
      <c r="I1175">
        <v>0.02</v>
      </c>
      <c r="J1175">
        <v>0.14000000000000001</v>
      </c>
      <c r="K1175">
        <v>0.54</v>
      </c>
    </row>
    <row r="1176" spans="1:11" x14ac:dyDescent="0.25">
      <c r="A1176" t="s">
        <v>1088</v>
      </c>
      <c r="B1176" t="s">
        <v>48</v>
      </c>
      <c r="C1176">
        <v>2011</v>
      </c>
      <c r="D1176" t="s">
        <v>49</v>
      </c>
      <c r="E1176">
        <v>6.5</v>
      </c>
      <c r="F1176" t="s">
        <v>893</v>
      </c>
      <c r="G1176">
        <v>0.11</v>
      </c>
      <c r="H1176">
        <v>0.05</v>
      </c>
      <c r="I1176">
        <v>0.36</v>
      </c>
      <c r="J1176">
        <v>0.02</v>
      </c>
      <c r="K1176">
        <v>0.54</v>
      </c>
    </row>
    <row r="1177" spans="1:11" x14ac:dyDescent="0.25">
      <c r="A1177" t="s">
        <v>830</v>
      </c>
      <c r="B1177" t="s">
        <v>48</v>
      </c>
      <c r="C1177">
        <v>2011</v>
      </c>
      <c r="D1177" t="s">
        <v>73</v>
      </c>
      <c r="E1177">
        <v>8.4</v>
      </c>
      <c r="F1177" t="s">
        <v>101</v>
      </c>
      <c r="G1177">
        <v>0.24</v>
      </c>
      <c r="H1177">
        <v>0.2</v>
      </c>
      <c r="I1177">
        <v>0.01</v>
      </c>
      <c r="J1177">
        <v>0.09</v>
      </c>
      <c r="K1177">
        <v>0.54</v>
      </c>
    </row>
    <row r="1178" spans="1:11" x14ac:dyDescent="0.25">
      <c r="A1178" t="s">
        <v>1079</v>
      </c>
      <c r="B1178" t="s">
        <v>36</v>
      </c>
      <c r="C1178">
        <v>2010</v>
      </c>
      <c r="D1178" t="s">
        <v>49</v>
      </c>
      <c r="E1178">
        <v>8</v>
      </c>
      <c r="F1178" t="s">
        <v>364</v>
      </c>
      <c r="G1178">
        <v>0.3</v>
      </c>
      <c r="H1178">
        <v>0.19</v>
      </c>
      <c r="I1178">
        <v>0</v>
      </c>
      <c r="J1178">
        <v>0.05</v>
      </c>
      <c r="K1178">
        <v>0.54</v>
      </c>
    </row>
    <row r="1179" spans="1:11" x14ac:dyDescent="0.25">
      <c r="A1179" t="s">
        <v>1089</v>
      </c>
      <c r="B1179" t="s">
        <v>48</v>
      </c>
      <c r="C1179">
        <v>2009</v>
      </c>
      <c r="D1179" t="s">
        <v>13</v>
      </c>
      <c r="E1179">
        <v>7.9</v>
      </c>
      <c r="F1179" t="s">
        <v>94</v>
      </c>
      <c r="G1179">
        <v>0.46</v>
      </c>
      <c r="H1179">
        <v>0.03</v>
      </c>
      <c r="I1179">
        <v>0.01</v>
      </c>
      <c r="J1179">
        <v>0.05</v>
      </c>
      <c r="K1179">
        <v>0.55000000000000004</v>
      </c>
    </row>
    <row r="1180" spans="1:11" x14ac:dyDescent="0.25">
      <c r="A1180" t="s">
        <v>1090</v>
      </c>
      <c r="B1180" t="s">
        <v>26</v>
      </c>
      <c r="C1180">
        <v>2007</v>
      </c>
      <c r="D1180" t="s">
        <v>147</v>
      </c>
      <c r="E1180">
        <v>8</v>
      </c>
      <c r="F1180" t="s">
        <v>14</v>
      </c>
      <c r="G1180">
        <v>0.26</v>
      </c>
      <c r="H1180">
        <v>0.04</v>
      </c>
      <c r="I1180">
        <v>0.22</v>
      </c>
      <c r="J1180">
        <v>0.03</v>
      </c>
      <c r="K1180">
        <v>0.55000000000000004</v>
      </c>
    </row>
    <row r="1181" spans="1:11" x14ac:dyDescent="0.25">
      <c r="A1181" t="s">
        <v>1031</v>
      </c>
      <c r="B1181" t="s">
        <v>36</v>
      </c>
      <c r="C1181">
        <v>2011</v>
      </c>
      <c r="D1181" t="s">
        <v>29</v>
      </c>
      <c r="E1181">
        <v>6</v>
      </c>
      <c r="F1181" t="s">
        <v>364</v>
      </c>
      <c r="G1181">
        <v>0.39</v>
      </c>
      <c r="H1181">
        <v>0.1</v>
      </c>
      <c r="I1181">
        <v>0.01</v>
      </c>
      <c r="J1181">
        <v>0.05</v>
      </c>
      <c r="K1181">
        <v>0.55000000000000004</v>
      </c>
    </row>
    <row r="1182" spans="1:11" x14ac:dyDescent="0.25">
      <c r="A1182" t="s">
        <v>1091</v>
      </c>
      <c r="B1182" t="s">
        <v>143</v>
      </c>
      <c r="C1182">
        <v>2010</v>
      </c>
      <c r="D1182" t="s">
        <v>24</v>
      </c>
      <c r="E1182">
        <v>8.1</v>
      </c>
      <c r="F1182" t="s">
        <v>229</v>
      </c>
      <c r="G1182">
        <v>0.12</v>
      </c>
      <c r="H1182">
        <v>0.16</v>
      </c>
      <c r="I1182">
        <v>0.18</v>
      </c>
      <c r="J1182">
        <v>0.09</v>
      </c>
      <c r="K1182">
        <v>0.55000000000000004</v>
      </c>
    </row>
    <row r="1183" spans="1:11" x14ac:dyDescent="0.25">
      <c r="A1183" t="s">
        <v>1092</v>
      </c>
      <c r="B1183" t="s">
        <v>103</v>
      </c>
      <c r="C1183">
        <v>1998</v>
      </c>
      <c r="D1183" t="s">
        <v>31</v>
      </c>
      <c r="E1183">
        <v>7.7</v>
      </c>
      <c r="F1183" t="s">
        <v>420</v>
      </c>
      <c r="G1183">
        <v>0.09</v>
      </c>
      <c r="H1183">
        <v>0.06</v>
      </c>
      <c r="I1183">
        <v>0.35</v>
      </c>
      <c r="J1183">
        <v>0.04</v>
      </c>
      <c r="K1183">
        <v>0.54</v>
      </c>
    </row>
    <row r="1184" spans="1:11" x14ac:dyDescent="0.25">
      <c r="A1184" t="s">
        <v>1093</v>
      </c>
      <c r="B1184" t="s">
        <v>151</v>
      </c>
      <c r="C1184">
        <v>2005</v>
      </c>
      <c r="D1184" t="s">
        <v>24</v>
      </c>
      <c r="E1184">
        <v>8.6</v>
      </c>
      <c r="F1184" t="s">
        <v>14</v>
      </c>
      <c r="G1184">
        <v>0.28999999999999998</v>
      </c>
      <c r="H1184">
        <v>0.08</v>
      </c>
      <c r="I1184">
        <v>0.16</v>
      </c>
      <c r="J1184">
        <v>0.01</v>
      </c>
      <c r="K1184">
        <v>0.54</v>
      </c>
    </row>
    <row r="1185" spans="1:11" x14ac:dyDescent="0.25">
      <c r="A1185" t="s">
        <v>1094</v>
      </c>
      <c r="B1185" t="s">
        <v>36</v>
      </c>
      <c r="C1185">
        <v>2010</v>
      </c>
      <c r="D1185" t="s">
        <v>73</v>
      </c>
      <c r="E1185">
        <v>7.4</v>
      </c>
      <c r="F1185" t="s">
        <v>381</v>
      </c>
      <c r="G1185">
        <v>0.22</v>
      </c>
      <c r="H1185">
        <v>0.23</v>
      </c>
      <c r="I1185">
        <v>0.03</v>
      </c>
      <c r="J1185">
        <v>0.05</v>
      </c>
      <c r="K1185">
        <v>0.53</v>
      </c>
    </row>
    <row r="1186" spans="1:11" x14ac:dyDescent="0.25">
      <c r="A1186" t="s">
        <v>1095</v>
      </c>
      <c r="B1186" t="s">
        <v>131</v>
      </c>
      <c r="C1186">
        <v>2015</v>
      </c>
      <c r="D1186" t="s">
        <v>13</v>
      </c>
      <c r="E1186">
        <v>6.1</v>
      </c>
      <c r="F1186" t="s">
        <v>14</v>
      </c>
      <c r="G1186">
        <v>0.16</v>
      </c>
      <c r="H1186">
        <v>0.2</v>
      </c>
      <c r="I1186">
        <v>0.15</v>
      </c>
      <c r="J1186">
        <v>0.03</v>
      </c>
      <c r="K1186">
        <v>0.54</v>
      </c>
    </row>
    <row r="1187" spans="1:11" x14ac:dyDescent="0.25">
      <c r="A1187" t="s">
        <v>1096</v>
      </c>
      <c r="B1187" t="s">
        <v>143</v>
      </c>
      <c r="C1187">
        <v>2011</v>
      </c>
      <c r="D1187" t="s">
        <v>24</v>
      </c>
      <c r="E1187">
        <v>9</v>
      </c>
      <c r="F1187" t="s">
        <v>172</v>
      </c>
      <c r="G1187">
        <v>0.15</v>
      </c>
      <c r="H1187">
        <v>7.0000000000000007E-2</v>
      </c>
      <c r="I1187">
        <v>0.27</v>
      </c>
      <c r="J1187">
        <v>0.05</v>
      </c>
      <c r="K1187">
        <v>0.54</v>
      </c>
    </row>
    <row r="1188" spans="1:11" x14ac:dyDescent="0.25">
      <c r="A1188" t="s">
        <v>1097</v>
      </c>
      <c r="B1188" t="s">
        <v>36</v>
      </c>
      <c r="C1188">
        <v>2011</v>
      </c>
      <c r="D1188" t="s">
        <v>24</v>
      </c>
      <c r="E1188">
        <v>6.5</v>
      </c>
      <c r="F1188" t="s">
        <v>1098</v>
      </c>
      <c r="G1188">
        <v>0.4</v>
      </c>
      <c r="H1188">
        <v>7.0000000000000007E-2</v>
      </c>
      <c r="I1188">
        <v>0.03</v>
      </c>
      <c r="J1188">
        <v>0.04</v>
      </c>
      <c r="K1188">
        <v>0.54</v>
      </c>
    </row>
    <row r="1189" spans="1:11" x14ac:dyDescent="0.25">
      <c r="A1189" t="s">
        <v>1036</v>
      </c>
      <c r="B1189" t="s">
        <v>36</v>
      </c>
      <c r="C1189">
        <v>2009</v>
      </c>
      <c r="D1189" t="s">
        <v>24</v>
      </c>
      <c r="E1189">
        <v>7</v>
      </c>
      <c r="F1189" t="s">
        <v>1037</v>
      </c>
      <c r="G1189">
        <v>0.28999999999999998</v>
      </c>
      <c r="H1189">
        <v>0.16</v>
      </c>
      <c r="I1189">
        <v>0.04</v>
      </c>
      <c r="J1189">
        <v>0.05</v>
      </c>
      <c r="K1189">
        <v>0.53999999999999992</v>
      </c>
    </row>
    <row r="1190" spans="1:11" x14ac:dyDescent="0.25">
      <c r="A1190" t="s">
        <v>1099</v>
      </c>
      <c r="B1190" t="s">
        <v>48</v>
      </c>
      <c r="C1190">
        <v>2010</v>
      </c>
      <c r="D1190" t="s">
        <v>73</v>
      </c>
      <c r="E1190">
        <v>5.8</v>
      </c>
      <c r="F1190" t="s">
        <v>364</v>
      </c>
      <c r="G1190">
        <v>0.18</v>
      </c>
      <c r="H1190">
        <v>0.21</v>
      </c>
      <c r="I1190">
        <v>7.0000000000000007E-2</v>
      </c>
      <c r="J1190">
        <v>0.08</v>
      </c>
      <c r="K1190">
        <v>0.54</v>
      </c>
    </row>
    <row r="1191" spans="1:11" x14ac:dyDescent="0.25">
      <c r="A1191" t="s">
        <v>1100</v>
      </c>
      <c r="B1191" t="s">
        <v>12</v>
      </c>
      <c r="C1191">
        <v>2010</v>
      </c>
      <c r="D1191" t="s">
        <v>29</v>
      </c>
      <c r="E1191">
        <v>8.3000000000000007</v>
      </c>
      <c r="F1191" t="s">
        <v>226</v>
      </c>
      <c r="G1191">
        <v>0.3</v>
      </c>
      <c r="H1191">
        <v>0.16</v>
      </c>
      <c r="I1191">
        <v>0.03</v>
      </c>
      <c r="J1191">
        <v>0.05</v>
      </c>
      <c r="K1191">
        <v>0.54</v>
      </c>
    </row>
    <row r="1192" spans="1:11" x14ac:dyDescent="0.25">
      <c r="A1192" t="s">
        <v>1101</v>
      </c>
      <c r="B1192" t="s">
        <v>57</v>
      </c>
      <c r="C1192">
        <v>2016</v>
      </c>
      <c r="D1192" t="s">
        <v>24</v>
      </c>
      <c r="E1192">
        <v>6.3</v>
      </c>
      <c r="F1192" t="s">
        <v>299</v>
      </c>
      <c r="G1192">
        <v>0.17</v>
      </c>
      <c r="H1192">
        <v>0.09</v>
      </c>
      <c r="I1192">
        <v>0.24</v>
      </c>
      <c r="J1192">
        <v>0.03</v>
      </c>
      <c r="K1192">
        <v>0.53</v>
      </c>
    </row>
    <row r="1193" spans="1:11" x14ac:dyDescent="0.25">
      <c r="A1193" t="s">
        <v>1102</v>
      </c>
      <c r="B1193" t="s">
        <v>26</v>
      </c>
      <c r="C1193">
        <v>2007</v>
      </c>
      <c r="D1193" t="s">
        <v>24</v>
      </c>
      <c r="E1193">
        <v>8.1</v>
      </c>
      <c r="F1193" t="s">
        <v>875</v>
      </c>
      <c r="G1193">
        <v>0.35</v>
      </c>
      <c r="H1193">
        <v>0.01</v>
      </c>
      <c r="I1193">
        <v>0.14000000000000001</v>
      </c>
      <c r="J1193">
        <v>0.03</v>
      </c>
      <c r="K1193">
        <v>0.53</v>
      </c>
    </row>
    <row r="1194" spans="1:11" x14ac:dyDescent="0.25">
      <c r="A1194" t="s">
        <v>1103</v>
      </c>
      <c r="B1194" t="s">
        <v>103</v>
      </c>
      <c r="C1194">
        <v>1997</v>
      </c>
      <c r="D1194" t="s">
        <v>147</v>
      </c>
      <c r="E1194">
        <v>6.1</v>
      </c>
      <c r="F1194" t="s">
        <v>1104</v>
      </c>
      <c r="G1194">
        <v>7.0000000000000007E-2</v>
      </c>
      <c r="H1194">
        <v>0.05</v>
      </c>
      <c r="I1194">
        <v>0.38</v>
      </c>
      <c r="J1194">
        <v>0.03</v>
      </c>
      <c r="K1194">
        <v>0.53</v>
      </c>
    </row>
    <row r="1195" spans="1:11" x14ac:dyDescent="0.25">
      <c r="A1195" t="s">
        <v>1105</v>
      </c>
      <c r="B1195" t="s">
        <v>26</v>
      </c>
      <c r="C1195">
        <v>2007</v>
      </c>
      <c r="D1195" t="s">
        <v>147</v>
      </c>
      <c r="E1195">
        <v>7.6</v>
      </c>
      <c r="F1195" t="s">
        <v>226</v>
      </c>
      <c r="G1195">
        <v>0.21</v>
      </c>
      <c r="H1195">
        <v>0.04</v>
      </c>
      <c r="I1195">
        <v>0.26</v>
      </c>
      <c r="J1195">
        <v>0.03</v>
      </c>
      <c r="K1195">
        <v>0.54</v>
      </c>
    </row>
    <row r="1196" spans="1:11" x14ac:dyDescent="0.25">
      <c r="A1196" t="s">
        <v>1106</v>
      </c>
      <c r="B1196" t="s">
        <v>12</v>
      </c>
      <c r="C1196">
        <v>2006</v>
      </c>
      <c r="D1196" t="s">
        <v>17</v>
      </c>
      <c r="E1196">
        <v>7</v>
      </c>
      <c r="F1196" t="s">
        <v>14</v>
      </c>
      <c r="G1196">
        <v>0.39</v>
      </c>
      <c r="H1196">
        <v>0.03</v>
      </c>
      <c r="I1196">
        <v>0.08</v>
      </c>
      <c r="J1196">
        <v>0.04</v>
      </c>
      <c r="K1196">
        <v>0.54</v>
      </c>
    </row>
    <row r="1197" spans="1:11" x14ac:dyDescent="0.25">
      <c r="A1197" t="s">
        <v>1107</v>
      </c>
      <c r="B1197" t="s">
        <v>131</v>
      </c>
      <c r="C1197">
        <v>2012</v>
      </c>
      <c r="D1197" t="s">
        <v>17</v>
      </c>
      <c r="E1197">
        <v>6.9</v>
      </c>
      <c r="F1197" t="s">
        <v>229</v>
      </c>
      <c r="G1197">
        <v>0.19</v>
      </c>
      <c r="H1197">
        <v>0.28000000000000003</v>
      </c>
      <c r="I1197">
        <v>0.02</v>
      </c>
      <c r="J1197">
        <v>0.04</v>
      </c>
      <c r="K1197">
        <v>0.53</v>
      </c>
    </row>
    <row r="1198" spans="1:11" x14ac:dyDescent="0.25">
      <c r="A1198" t="s">
        <v>1108</v>
      </c>
      <c r="B1198" t="s">
        <v>48</v>
      </c>
      <c r="C1198">
        <v>2009</v>
      </c>
      <c r="D1198" t="s">
        <v>73</v>
      </c>
      <c r="E1198">
        <v>5</v>
      </c>
      <c r="F1198" t="s">
        <v>202</v>
      </c>
      <c r="G1198">
        <v>0.13</v>
      </c>
      <c r="H1198">
        <v>0.28999999999999998</v>
      </c>
      <c r="I1198">
        <v>0.01</v>
      </c>
      <c r="J1198">
        <v>0.1</v>
      </c>
      <c r="K1198">
        <v>0.53</v>
      </c>
    </row>
    <row r="1199" spans="1:11" x14ac:dyDescent="0.25">
      <c r="A1199" t="s">
        <v>1109</v>
      </c>
      <c r="B1199" t="s">
        <v>26</v>
      </c>
      <c r="C1199">
        <v>2006</v>
      </c>
      <c r="D1199" t="s">
        <v>73</v>
      </c>
      <c r="E1199">
        <v>7.2</v>
      </c>
      <c r="F1199" t="s">
        <v>14</v>
      </c>
      <c r="G1199">
        <v>0.38</v>
      </c>
      <c r="H1199">
        <v>0.01</v>
      </c>
      <c r="I1199">
        <v>0.1</v>
      </c>
      <c r="J1199">
        <v>0.04</v>
      </c>
      <c r="K1199">
        <v>0.53</v>
      </c>
    </row>
    <row r="1200" spans="1:11" x14ac:dyDescent="0.25">
      <c r="A1200" t="s">
        <v>1110</v>
      </c>
      <c r="B1200" t="s">
        <v>26</v>
      </c>
      <c r="C1200">
        <v>2009</v>
      </c>
      <c r="D1200" t="s">
        <v>208</v>
      </c>
      <c r="E1200">
        <v>8.1999999999999993</v>
      </c>
      <c r="F1200" t="s">
        <v>14</v>
      </c>
      <c r="G1200">
        <v>0.28999999999999998</v>
      </c>
      <c r="H1200">
        <v>0.03</v>
      </c>
      <c r="I1200">
        <v>0.27</v>
      </c>
      <c r="J1200">
        <v>0.03</v>
      </c>
      <c r="K1200">
        <v>0.62</v>
      </c>
    </row>
    <row r="1201" spans="1:11" x14ac:dyDescent="0.25">
      <c r="A1201" t="s">
        <v>1111</v>
      </c>
      <c r="B1201" t="s">
        <v>143</v>
      </c>
      <c r="C1201">
        <v>2007</v>
      </c>
      <c r="D1201" t="s">
        <v>49</v>
      </c>
      <c r="E1201">
        <v>7.8</v>
      </c>
      <c r="F1201" t="s">
        <v>158</v>
      </c>
      <c r="G1201">
        <v>0.22</v>
      </c>
      <c r="H1201">
        <v>0.16</v>
      </c>
      <c r="I1201">
        <v>0.04</v>
      </c>
      <c r="J1201">
        <v>0.1</v>
      </c>
      <c r="K1201">
        <v>0.52</v>
      </c>
    </row>
    <row r="1202" spans="1:11" x14ac:dyDescent="0.25">
      <c r="A1202" t="s">
        <v>1112</v>
      </c>
      <c r="B1202" t="s">
        <v>26</v>
      </c>
      <c r="C1202">
        <v>2008</v>
      </c>
      <c r="D1202" t="s">
        <v>24</v>
      </c>
      <c r="E1202">
        <v>7.1</v>
      </c>
      <c r="F1202" t="s">
        <v>229</v>
      </c>
      <c r="G1202">
        <v>0.17</v>
      </c>
      <c r="H1202">
        <v>0</v>
      </c>
      <c r="I1202">
        <v>0.33</v>
      </c>
      <c r="J1202">
        <v>0.02</v>
      </c>
      <c r="K1202">
        <v>0.52</v>
      </c>
    </row>
    <row r="1203" spans="1:11" x14ac:dyDescent="0.25">
      <c r="A1203" t="s">
        <v>1113</v>
      </c>
      <c r="B1203" t="s">
        <v>12</v>
      </c>
      <c r="C1203">
        <v>2006</v>
      </c>
      <c r="D1203" t="s">
        <v>17</v>
      </c>
      <c r="E1203">
        <v>3.7</v>
      </c>
      <c r="F1203" t="s">
        <v>107</v>
      </c>
      <c r="G1203">
        <v>0.46</v>
      </c>
      <c r="H1203">
        <v>0.01</v>
      </c>
      <c r="I1203">
        <v>0.02</v>
      </c>
      <c r="J1203">
        <v>0.04</v>
      </c>
      <c r="K1203">
        <v>0.53</v>
      </c>
    </row>
    <row r="1204" spans="1:11" x14ac:dyDescent="0.25">
      <c r="A1204" t="s">
        <v>1114</v>
      </c>
      <c r="B1204" t="s">
        <v>36</v>
      </c>
      <c r="C1204">
        <v>2009</v>
      </c>
      <c r="D1204" t="s">
        <v>73</v>
      </c>
      <c r="E1204">
        <v>7.9</v>
      </c>
      <c r="F1204" t="s">
        <v>202</v>
      </c>
      <c r="G1204">
        <v>0.32</v>
      </c>
      <c r="H1204">
        <v>0.15</v>
      </c>
      <c r="I1204">
        <v>0</v>
      </c>
      <c r="J1204">
        <v>0.05</v>
      </c>
      <c r="K1204">
        <v>0.52</v>
      </c>
    </row>
    <row r="1205" spans="1:11" x14ac:dyDescent="0.25">
      <c r="A1205" t="s">
        <v>1115</v>
      </c>
      <c r="B1205" t="s">
        <v>61</v>
      </c>
      <c r="C1205">
        <v>2003</v>
      </c>
      <c r="D1205" t="s">
        <v>49</v>
      </c>
      <c r="E1205">
        <v>8.5</v>
      </c>
      <c r="F1205" t="s">
        <v>158</v>
      </c>
      <c r="G1205">
        <v>0.18</v>
      </c>
      <c r="H1205">
        <v>0.14000000000000001</v>
      </c>
      <c r="I1205">
        <v>0.16</v>
      </c>
      <c r="J1205">
        <v>0.05</v>
      </c>
      <c r="K1205">
        <v>0.53</v>
      </c>
    </row>
    <row r="1206" spans="1:11" x14ac:dyDescent="0.25">
      <c r="A1206" t="s">
        <v>1116</v>
      </c>
      <c r="B1206" t="s">
        <v>143</v>
      </c>
      <c r="C1206">
        <v>2011</v>
      </c>
      <c r="D1206" t="s">
        <v>24</v>
      </c>
      <c r="E1206">
        <v>7</v>
      </c>
      <c r="F1206" t="s">
        <v>172</v>
      </c>
      <c r="G1206">
        <v>0.13</v>
      </c>
      <c r="H1206">
        <v>7.0000000000000007E-2</v>
      </c>
      <c r="I1206">
        <v>0.27</v>
      </c>
      <c r="J1206">
        <v>0.05</v>
      </c>
      <c r="K1206">
        <v>0.52</v>
      </c>
    </row>
    <row r="1207" spans="1:11" x14ac:dyDescent="0.25">
      <c r="A1207" t="s">
        <v>1117</v>
      </c>
      <c r="B1207" t="s">
        <v>26</v>
      </c>
      <c r="C1207">
        <v>2008</v>
      </c>
      <c r="D1207" t="s">
        <v>24</v>
      </c>
      <c r="E1207">
        <v>7.9</v>
      </c>
      <c r="F1207" t="s">
        <v>875</v>
      </c>
      <c r="G1207">
        <v>0.32</v>
      </c>
      <c r="H1207">
        <v>0.03</v>
      </c>
      <c r="I1207">
        <v>0.15</v>
      </c>
      <c r="J1207">
        <v>0.03</v>
      </c>
      <c r="K1207">
        <v>0.53</v>
      </c>
    </row>
    <row r="1208" spans="1:11" x14ac:dyDescent="0.25">
      <c r="A1208" t="s">
        <v>1118</v>
      </c>
      <c r="B1208" t="s">
        <v>48</v>
      </c>
      <c r="C1208">
        <v>2009</v>
      </c>
      <c r="D1208" t="s">
        <v>49</v>
      </c>
      <c r="E1208">
        <v>6.5</v>
      </c>
      <c r="F1208" t="s">
        <v>1119</v>
      </c>
      <c r="G1208">
        <v>0.18</v>
      </c>
      <c r="H1208">
        <v>0.08</v>
      </c>
      <c r="I1208">
        <v>0.22</v>
      </c>
      <c r="J1208">
        <v>0.04</v>
      </c>
      <c r="K1208">
        <v>0.52</v>
      </c>
    </row>
    <row r="1209" spans="1:11" x14ac:dyDescent="0.25">
      <c r="A1209" t="s">
        <v>1120</v>
      </c>
      <c r="B1209" t="s">
        <v>48</v>
      </c>
      <c r="C1209">
        <v>2007</v>
      </c>
      <c r="D1209" t="s">
        <v>49</v>
      </c>
      <c r="E1209">
        <v>5.5</v>
      </c>
      <c r="F1209" t="s">
        <v>70</v>
      </c>
      <c r="G1209">
        <v>0.36</v>
      </c>
      <c r="H1209">
        <v>0.04</v>
      </c>
      <c r="I1209">
        <v>0.08</v>
      </c>
      <c r="J1209">
        <v>0.04</v>
      </c>
      <c r="K1209">
        <v>0.52</v>
      </c>
    </row>
    <row r="1210" spans="1:11" x14ac:dyDescent="0.25">
      <c r="A1210" t="s">
        <v>1121</v>
      </c>
      <c r="B1210" t="s">
        <v>143</v>
      </c>
      <c r="C1210">
        <v>2009</v>
      </c>
      <c r="D1210" t="s">
        <v>29</v>
      </c>
      <c r="E1210">
        <v>8</v>
      </c>
      <c r="F1210" t="s">
        <v>364</v>
      </c>
      <c r="G1210">
        <v>0.12</v>
      </c>
      <c r="H1210">
        <v>0.2</v>
      </c>
      <c r="I1210">
        <v>7.0000000000000007E-2</v>
      </c>
      <c r="J1210">
        <v>0.12</v>
      </c>
      <c r="K1210">
        <v>0.51</v>
      </c>
    </row>
    <row r="1211" spans="1:11" x14ac:dyDescent="0.25">
      <c r="A1211" t="s">
        <v>498</v>
      </c>
      <c r="B1211" t="s">
        <v>12</v>
      </c>
      <c r="C1211">
        <v>2009</v>
      </c>
      <c r="D1211" t="s">
        <v>13</v>
      </c>
      <c r="E1211">
        <v>8.1</v>
      </c>
      <c r="F1211" t="s">
        <v>158</v>
      </c>
      <c r="G1211">
        <v>0.12</v>
      </c>
      <c r="H1211">
        <v>0.27</v>
      </c>
      <c r="I1211">
        <v>0.06</v>
      </c>
      <c r="J1211">
        <v>0.05</v>
      </c>
      <c r="K1211">
        <v>0.5</v>
      </c>
    </row>
    <row r="1212" spans="1:11" x14ac:dyDescent="0.25">
      <c r="A1212" t="s">
        <v>1122</v>
      </c>
      <c r="B1212" t="s">
        <v>61</v>
      </c>
      <c r="C1212">
        <v>2006</v>
      </c>
      <c r="D1212" t="s">
        <v>147</v>
      </c>
      <c r="E1212">
        <v>7.5</v>
      </c>
      <c r="F1212" t="s">
        <v>229</v>
      </c>
      <c r="G1212">
        <v>0.03</v>
      </c>
      <c r="H1212">
        <v>0.02</v>
      </c>
      <c r="I1212">
        <v>0.74</v>
      </c>
      <c r="J1212">
        <v>0.01</v>
      </c>
      <c r="K1212">
        <v>0.8</v>
      </c>
    </row>
    <row r="1213" spans="1:11" x14ac:dyDescent="0.25">
      <c r="A1213" t="s">
        <v>1123</v>
      </c>
      <c r="B1213" t="s">
        <v>48</v>
      </c>
      <c r="C1213">
        <v>2011</v>
      </c>
      <c r="D1213" t="s">
        <v>29</v>
      </c>
      <c r="E1213">
        <v>6.7</v>
      </c>
      <c r="F1213" t="s">
        <v>1062</v>
      </c>
      <c r="G1213">
        <v>0.27</v>
      </c>
      <c r="H1213">
        <v>0.11</v>
      </c>
      <c r="I1213">
        <v>7.0000000000000007E-2</v>
      </c>
      <c r="J1213">
        <v>0.06</v>
      </c>
      <c r="K1213">
        <v>0.51</v>
      </c>
    </row>
    <row r="1214" spans="1:11" x14ac:dyDescent="0.25">
      <c r="A1214" t="s">
        <v>1124</v>
      </c>
      <c r="B1214" t="s">
        <v>143</v>
      </c>
      <c r="C1214">
        <v>2005</v>
      </c>
      <c r="D1214" t="s">
        <v>49</v>
      </c>
      <c r="E1214">
        <v>6.6</v>
      </c>
      <c r="F1214" t="s">
        <v>893</v>
      </c>
      <c r="G1214">
        <v>0.18</v>
      </c>
      <c r="H1214">
        <v>0</v>
      </c>
      <c r="I1214">
        <v>0.3</v>
      </c>
      <c r="J1214">
        <v>0.02</v>
      </c>
      <c r="K1214">
        <v>0.5</v>
      </c>
    </row>
    <row r="1215" spans="1:11" x14ac:dyDescent="0.25">
      <c r="A1215" t="s">
        <v>949</v>
      </c>
      <c r="B1215" t="s">
        <v>36</v>
      </c>
      <c r="C1215">
        <v>2009</v>
      </c>
      <c r="D1215" t="s">
        <v>29</v>
      </c>
      <c r="E1215">
        <v>5.8</v>
      </c>
      <c r="F1215" t="s">
        <v>364</v>
      </c>
      <c r="G1215">
        <v>0.36</v>
      </c>
      <c r="H1215">
        <v>0.08</v>
      </c>
      <c r="I1215">
        <v>0.02</v>
      </c>
      <c r="J1215">
        <v>0.04</v>
      </c>
      <c r="K1215">
        <v>0.5</v>
      </c>
    </row>
    <row r="1216" spans="1:11" x14ac:dyDescent="0.25">
      <c r="A1216" t="s">
        <v>1125</v>
      </c>
      <c r="B1216" t="s">
        <v>16</v>
      </c>
      <c r="C1216">
        <v>2017</v>
      </c>
      <c r="D1216" t="s">
        <v>49</v>
      </c>
      <c r="E1216">
        <v>7.3</v>
      </c>
      <c r="F1216" t="s">
        <v>14</v>
      </c>
      <c r="G1216">
        <v>0.22</v>
      </c>
      <c r="H1216">
        <v>0.14000000000000001</v>
      </c>
      <c r="I1216">
        <v>0.1</v>
      </c>
      <c r="J1216">
        <v>0.04</v>
      </c>
      <c r="K1216">
        <v>0.49999999999999989</v>
      </c>
    </row>
    <row r="1217" spans="1:11" x14ac:dyDescent="0.25">
      <c r="A1217" t="s">
        <v>1126</v>
      </c>
      <c r="B1217" t="s">
        <v>48</v>
      </c>
      <c r="C1217">
        <v>2010</v>
      </c>
      <c r="D1217" t="s">
        <v>208</v>
      </c>
      <c r="E1217">
        <v>8</v>
      </c>
      <c r="F1217" t="s">
        <v>107</v>
      </c>
      <c r="G1217">
        <v>0.18</v>
      </c>
      <c r="H1217">
        <v>0.22</v>
      </c>
      <c r="I1217">
        <v>0.02</v>
      </c>
      <c r="J1217">
        <v>0.08</v>
      </c>
      <c r="K1217">
        <v>0.5</v>
      </c>
    </row>
    <row r="1218" spans="1:11" x14ac:dyDescent="0.25">
      <c r="A1218" t="s">
        <v>1127</v>
      </c>
      <c r="B1218" t="s">
        <v>26</v>
      </c>
      <c r="C1218">
        <v>2007</v>
      </c>
      <c r="D1218" t="s">
        <v>408</v>
      </c>
      <c r="E1218">
        <v>8.4</v>
      </c>
      <c r="F1218" t="s">
        <v>14</v>
      </c>
      <c r="G1218">
        <v>0.17</v>
      </c>
      <c r="H1218">
        <v>0.02</v>
      </c>
      <c r="I1218">
        <v>0.3</v>
      </c>
      <c r="J1218">
        <v>0.02</v>
      </c>
      <c r="K1218">
        <v>0.51</v>
      </c>
    </row>
    <row r="1219" spans="1:11" x14ac:dyDescent="0.25">
      <c r="A1219" t="s">
        <v>1128</v>
      </c>
      <c r="B1219" t="s">
        <v>66</v>
      </c>
      <c r="C1219">
        <v>2001</v>
      </c>
      <c r="D1219" t="s">
        <v>1</v>
      </c>
      <c r="E1219">
        <v>8.9</v>
      </c>
      <c r="F1219" t="s">
        <v>158</v>
      </c>
      <c r="G1219">
        <v>0.6</v>
      </c>
      <c r="H1219">
        <v>0.22</v>
      </c>
      <c r="I1219">
        <v>0.05</v>
      </c>
      <c r="J1219">
        <v>0.02</v>
      </c>
      <c r="K1219">
        <v>0.89</v>
      </c>
    </row>
    <row r="1220" spans="1:11" x14ac:dyDescent="0.25">
      <c r="A1220" t="s">
        <v>1129</v>
      </c>
      <c r="B1220" t="s">
        <v>57</v>
      </c>
      <c r="C1220">
        <v>2014</v>
      </c>
      <c r="D1220" t="s">
        <v>40</v>
      </c>
      <c r="E1220">
        <v>7.9</v>
      </c>
      <c r="F1220" t="s">
        <v>14</v>
      </c>
      <c r="G1220">
        <v>0.17</v>
      </c>
      <c r="H1220">
        <v>0.2</v>
      </c>
      <c r="I1220">
        <v>0.53</v>
      </c>
      <c r="J1220">
        <v>0.03</v>
      </c>
      <c r="K1220">
        <v>0.93</v>
      </c>
    </row>
    <row r="1221" spans="1:11" x14ac:dyDescent="0.25">
      <c r="A1221" t="s">
        <v>1130</v>
      </c>
      <c r="B1221" t="s">
        <v>61</v>
      </c>
      <c r="C1221">
        <v>2005</v>
      </c>
      <c r="D1221" t="s">
        <v>24</v>
      </c>
      <c r="E1221">
        <v>6</v>
      </c>
      <c r="F1221" t="s">
        <v>172</v>
      </c>
      <c r="G1221">
        <v>0.06</v>
      </c>
      <c r="H1221">
        <v>0.04</v>
      </c>
      <c r="I1221">
        <v>0.47</v>
      </c>
      <c r="J1221">
        <v>0.01</v>
      </c>
      <c r="K1221">
        <v>0.57999999999999996</v>
      </c>
    </row>
    <row r="1222" spans="1:11" x14ac:dyDescent="0.25">
      <c r="A1222" t="s">
        <v>1131</v>
      </c>
      <c r="B1222" t="s">
        <v>48</v>
      </c>
      <c r="C1222">
        <v>2010</v>
      </c>
      <c r="D1222" t="s">
        <v>147</v>
      </c>
      <c r="E1222">
        <v>7.9</v>
      </c>
      <c r="F1222" t="s">
        <v>229</v>
      </c>
      <c r="G1222">
        <v>0.21</v>
      </c>
      <c r="H1222">
        <v>0.21</v>
      </c>
      <c r="I1222">
        <v>0.62</v>
      </c>
      <c r="J1222">
        <v>0.08</v>
      </c>
      <c r="K1222">
        <v>1.1200000000000001</v>
      </c>
    </row>
    <row r="1223" spans="1:11" x14ac:dyDescent="0.25">
      <c r="A1223" t="s">
        <v>1132</v>
      </c>
      <c r="B1223" t="s">
        <v>66</v>
      </c>
      <c r="C1223">
        <v>2002</v>
      </c>
      <c r="D1223" t="s">
        <v>24</v>
      </c>
      <c r="E1223">
        <v>8.5</v>
      </c>
      <c r="F1223" t="s">
        <v>838</v>
      </c>
      <c r="G1223">
        <v>0.13</v>
      </c>
      <c r="H1223">
        <v>0.05</v>
      </c>
      <c r="I1223">
        <v>0.31</v>
      </c>
      <c r="J1223">
        <v>0.01</v>
      </c>
      <c r="K1223">
        <v>0.5</v>
      </c>
    </row>
    <row r="1224" spans="1:11" x14ac:dyDescent="0.25">
      <c r="A1224" t="s">
        <v>1133</v>
      </c>
      <c r="B1224" t="s">
        <v>57</v>
      </c>
      <c r="C1224">
        <v>2013</v>
      </c>
      <c r="D1224" t="s">
        <v>40</v>
      </c>
      <c r="E1224">
        <v>5.5</v>
      </c>
      <c r="F1224" t="s">
        <v>875</v>
      </c>
      <c r="G1224">
        <v>0.28999999999999998</v>
      </c>
      <c r="H1224">
        <v>0.13</v>
      </c>
      <c r="I1224">
        <v>0.04</v>
      </c>
      <c r="J1224">
        <v>0.04</v>
      </c>
      <c r="K1224">
        <v>0.49999999999999989</v>
      </c>
    </row>
    <row r="1225" spans="1:11" x14ac:dyDescent="0.25">
      <c r="A1225" t="s">
        <v>1134</v>
      </c>
      <c r="B1225" t="s">
        <v>140</v>
      </c>
      <c r="C1225">
        <v>2004</v>
      </c>
      <c r="D1225" t="s">
        <v>29</v>
      </c>
      <c r="E1225">
        <v>8.1</v>
      </c>
      <c r="F1225" t="s">
        <v>536</v>
      </c>
      <c r="G1225">
        <v>0.3</v>
      </c>
      <c r="H1225">
        <v>0.1</v>
      </c>
      <c r="I1225">
        <v>0.08</v>
      </c>
      <c r="J1225">
        <v>0.02</v>
      </c>
      <c r="K1225">
        <v>0.5</v>
      </c>
    </row>
    <row r="1226" spans="1:11" x14ac:dyDescent="0.25">
      <c r="A1226" t="s">
        <v>1135</v>
      </c>
      <c r="B1226" t="s">
        <v>57</v>
      </c>
      <c r="C1226">
        <v>2014</v>
      </c>
      <c r="D1226" t="s">
        <v>31</v>
      </c>
      <c r="E1226">
        <v>7.8</v>
      </c>
      <c r="F1226" t="s">
        <v>14</v>
      </c>
      <c r="G1226">
        <v>0.18</v>
      </c>
      <c r="H1226">
        <v>0.12</v>
      </c>
      <c r="I1226">
        <v>0.17</v>
      </c>
      <c r="J1226">
        <v>0.03</v>
      </c>
      <c r="K1226">
        <v>0.5</v>
      </c>
    </row>
    <row r="1227" spans="1:11" x14ac:dyDescent="0.25">
      <c r="A1227" t="s">
        <v>1136</v>
      </c>
      <c r="B1227" t="s">
        <v>57</v>
      </c>
      <c r="C1227">
        <v>2012</v>
      </c>
      <c r="D1227" t="s">
        <v>1</v>
      </c>
      <c r="E1227">
        <v>6.6</v>
      </c>
      <c r="F1227" t="s">
        <v>469</v>
      </c>
      <c r="G1227">
        <v>0.36</v>
      </c>
      <c r="H1227">
        <v>0.05</v>
      </c>
      <c r="I1227">
        <v>0.04</v>
      </c>
      <c r="J1227">
        <v>0.04</v>
      </c>
      <c r="K1227">
        <v>0.48999999999999988</v>
      </c>
    </row>
    <row r="1228" spans="1:11" x14ac:dyDescent="0.25">
      <c r="A1228" t="s">
        <v>1137</v>
      </c>
      <c r="B1228" t="s">
        <v>26</v>
      </c>
      <c r="C1228">
        <v>2010</v>
      </c>
      <c r="D1228" t="s">
        <v>408</v>
      </c>
      <c r="E1228">
        <v>8.6999999999999993</v>
      </c>
      <c r="F1228" t="s">
        <v>14</v>
      </c>
      <c r="G1228">
        <v>0.28000000000000003</v>
      </c>
      <c r="H1228">
        <v>0.03</v>
      </c>
      <c r="I1228">
        <v>0.16</v>
      </c>
      <c r="J1228">
        <v>0.03</v>
      </c>
      <c r="K1228">
        <v>0.50000000000000011</v>
      </c>
    </row>
    <row r="1229" spans="1:11" x14ac:dyDescent="0.25">
      <c r="A1229" t="s">
        <v>1050</v>
      </c>
      <c r="B1229" t="s">
        <v>36</v>
      </c>
      <c r="C1229">
        <v>2011</v>
      </c>
      <c r="D1229" t="s">
        <v>147</v>
      </c>
      <c r="E1229">
        <v>6.9</v>
      </c>
      <c r="F1229" t="s">
        <v>101</v>
      </c>
      <c r="G1229">
        <v>0.27</v>
      </c>
      <c r="H1229">
        <v>0.15</v>
      </c>
      <c r="I1229">
        <v>0.04</v>
      </c>
      <c r="J1229">
        <v>0.04</v>
      </c>
      <c r="K1229">
        <v>0.5</v>
      </c>
    </row>
    <row r="1230" spans="1:11" x14ac:dyDescent="0.25">
      <c r="A1230" t="s">
        <v>1138</v>
      </c>
      <c r="B1230" t="s">
        <v>57</v>
      </c>
      <c r="C1230">
        <v>2011</v>
      </c>
      <c r="D1230" t="s">
        <v>49</v>
      </c>
      <c r="E1230">
        <v>5.7</v>
      </c>
      <c r="F1230" t="s">
        <v>229</v>
      </c>
      <c r="G1230">
        <v>0.26</v>
      </c>
      <c r="H1230">
        <v>0.15</v>
      </c>
      <c r="I1230">
        <v>0.05</v>
      </c>
      <c r="J1230">
        <v>0.04</v>
      </c>
      <c r="K1230">
        <v>0.5</v>
      </c>
    </row>
    <row r="1231" spans="1:11" x14ac:dyDescent="0.25">
      <c r="A1231" t="s">
        <v>1032</v>
      </c>
      <c r="B1231" t="s">
        <v>36</v>
      </c>
      <c r="C1231">
        <v>2009</v>
      </c>
      <c r="D1231" t="s">
        <v>73</v>
      </c>
      <c r="E1231">
        <v>6.9</v>
      </c>
      <c r="F1231" t="s">
        <v>120</v>
      </c>
      <c r="G1231">
        <v>0.23</v>
      </c>
      <c r="H1231">
        <v>0.21</v>
      </c>
      <c r="I1231">
        <v>0.01</v>
      </c>
      <c r="J1231">
        <v>0.05</v>
      </c>
      <c r="K1231">
        <v>0.5</v>
      </c>
    </row>
    <row r="1232" spans="1:11" x14ac:dyDescent="0.25">
      <c r="A1232" t="s">
        <v>361</v>
      </c>
      <c r="B1232" t="s">
        <v>26</v>
      </c>
      <c r="C1232">
        <v>2004</v>
      </c>
      <c r="D1232" t="s">
        <v>49</v>
      </c>
      <c r="E1232">
        <v>6.1</v>
      </c>
      <c r="F1232" t="s">
        <v>74</v>
      </c>
      <c r="G1232">
        <v>0.41</v>
      </c>
      <c r="H1232">
        <v>0.02</v>
      </c>
      <c r="I1232">
        <v>0.03</v>
      </c>
      <c r="J1232">
        <v>0.04</v>
      </c>
      <c r="K1232">
        <v>0.49999999999999989</v>
      </c>
    </row>
    <row r="1233" spans="1:11" x14ac:dyDescent="0.25">
      <c r="A1233" t="s">
        <v>1139</v>
      </c>
      <c r="B1233" t="s">
        <v>57</v>
      </c>
      <c r="C1233">
        <v>2011</v>
      </c>
      <c r="D1233" t="s">
        <v>49</v>
      </c>
      <c r="E1233">
        <v>5.6</v>
      </c>
      <c r="F1233" t="s">
        <v>14</v>
      </c>
      <c r="G1233">
        <v>0.31</v>
      </c>
      <c r="H1233">
        <v>0.1</v>
      </c>
      <c r="I1233">
        <v>0.05</v>
      </c>
      <c r="J1233">
        <v>0.04</v>
      </c>
      <c r="K1233">
        <v>0.5</v>
      </c>
    </row>
    <row r="1234" spans="1:11" x14ac:dyDescent="0.25">
      <c r="A1234" t="s">
        <v>1140</v>
      </c>
      <c r="B1234" t="s">
        <v>57</v>
      </c>
      <c r="C1234">
        <v>2011</v>
      </c>
      <c r="D1234" t="s">
        <v>73</v>
      </c>
      <c r="E1234">
        <v>6.3</v>
      </c>
      <c r="F1234" t="s">
        <v>226</v>
      </c>
      <c r="G1234">
        <v>0.16</v>
      </c>
      <c r="H1234">
        <v>0.17</v>
      </c>
      <c r="I1234">
        <v>0.13</v>
      </c>
      <c r="J1234">
        <v>0.03</v>
      </c>
      <c r="K1234">
        <v>0.49</v>
      </c>
    </row>
    <row r="1235" spans="1:11" x14ac:dyDescent="0.25">
      <c r="A1235" t="s">
        <v>1141</v>
      </c>
      <c r="B1235" t="s">
        <v>48</v>
      </c>
      <c r="C1235">
        <v>2009</v>
      </c>
      <c r="D1235" t="s">
        <v>49</v>
      </c>
      <c r="E1235">
        <v>5.9</v>
      </c>
      <c r="F1235" t="s">
        <v>364</v>
      </c>
      <c r="G1235">
        <v>0.09</v>
      </c>
      <c r="H1235">
        <v>7.0000000000000007E-2</v>
      </c>
      <c r="I1235">
        <v>0.32</v>
      </c>
      <c r="J1235">
        <v>0.03</v>
      </c>
      <c r="K1235">
        <v>0.51</v>
      </c>
    </row>
    <row r="1236" spans="1:11" x14ac:dyDescent="0.25">
      <c r="A1236" t="s">
        <v>1022</v>
      </c>
      <c r="B1236" t="s">
        <v>36</v>
      </c>
      <c r="C1236">
        <v>2006</v>
      </c>
      <c r="D1236" t="s">
        <v>13</v>
      </c>
      <c r="E1236">
        <v>8.4</v>
      </c>
      <c r="F1236" t="s">
        <v>74</v>
      </c>
      <c r="G1236">
        <v>0.44</v>
      </c>
      <c r="H1236">
        <v>0.02</v>
      </c>
      <c r="I1236">
        <v>0</v>
      </c>
      <c r="J1236">
        <v>0.04</v>
      </c>
      <c r="K1236">
        <v>0.5</v>
      </c>
    </row>
    <row r="1237" spans="1:11" x14ac:dyDescent="0.25">
      <c r="A1237" t="s">
        <v>1142</v>
      </c>
      <c r="B1237" t="s">
        <v>57</v>
      </c>
      <c r="C1237">
        <v>2017</v>
      </c>
      <c r="D1237" t="s">
        <v>40</v>
      </c>
      <c r="E1237">
        <v>7.9</v>
      </c>
      <c r="F1237" t="s">
        <v>1143</v>
      </c>
      <c r="G1237">
        <v>0.19</v>
      </c>
      <c r="H1237">
        <v>0.06</v>
      </c>
      <c r="I1237">
        <v>0.22</v>
      </c>
      <c r="J1237">
        <v>0.03</v>
      </c>
      <c r="K1237">
        <v>0.5</v>
      </c>
    </row>
    <row r="1238" spans="1:11" x14ac:dyDescent="0.25">
      <c r="A1238" t="s">
        <v>1144</v>
      </c>
      <c r="B1238" t="s">
        <v>12</v>
      </c>
      <c r="C1238">
        <v>2007</v>
      </c>
      <c r="D1238" t="s">
        <v>208</v>
      </c>
      <c r="E1238">
        <v>7.7</v>
      </c>
      <c r="F1238" t="s">
        <v>14</v>
      </c>
      <c r="G1238">
        <v>0.27</v>
      </c>
      <c r="H1238">
        <v>0.03</v>
      </c>
      <c r="I1238">
        <v>0.17</v>
      </c>
      <c r="J1238">
        <v>0.03</v>
      </c>
      <c r="K1238">
        <v>0.50000000000000011</v>
      </c>
    </row>
    <row r="1239" spans="1:11" x14ac:dyDescent="0.25">
      <c r="A1239" t="s">
        <v>1145</v>
      </c>
      <c r="B1239" t="s">
        <v>57</v>
      </c>
      <c r="C1239">
        <v>2014</v>
      </c>
      <c r="D1239" t="s">
        <v>13</v>
      </c>
      <c r="E1239">
        <v>8.1</v>
      </c>
      <c r="F1239" t="s">
        <v>14</v>
      </c>
      <c r="G1239">
        <v>0.14000000000000001</v>
      </c>
      <c r="H1239">
        <v>0.15</v>
      </c>
      <c r="I1239">
        <v>0.18</v>
      </c>
      <c r="J1239">
        <v>0.03</v>
      </c>
      <c r="K1239">
        <v>0.5</v>
      </c>
    </row>
    <row r="1240" spans="1:11" x14ac:dyDescent="0.25">
      <c r="A1240" t="s">
        <v>964</v>
      </c>
      <c r="B1240" t="s">
        <v>36</v>
      </c>
      <c r="C1240">
        <v>2011</v>
      </c>
      <c r="D1240" t="s">
        <v>49</v>
      </c>
      <c r="E1240">
        <v>7</v>
      </c>
      <c r="F1240" t="s">
        <v>364</v>
      </c>
      <c r="G1240">
        <v>0.3</v>
      </c>
      <c r="H1240">
        <v>0.12</v>
      </c>
      <c r="I1240">
        <v>0.03</v>
      </c>
      <c r="J1240">
        <v>0.04</v>
      </c>
      <c r="K1240">
        <v>0.48999999999999988</v>
      </c>
    </row>
    <row r="1241" spans="1:11" x14ac:dyDescent="0.25">
      <c r="A1241" t="s">
        <v>1146</v>
      </c>
      <c r="B1241" t="s">
        <v>57</v>
      </c>
      <c r="C1241">
        <v>2011</v>
      </c>
      <c r="D1241" t="s">
        <v>17</v>
      </c>
      <c r="E1241">
        <v>4</v>
      </c>
      <c r="F1241" t="s">
        <v>107</v>
      </c>
      <c r="G1241">
        <v>0.27</v>
      </c>
      <c r="H1241">
        <v>0.16</v>
      </c>
      <c r="I1241">
        <v>0.02</v>
      </c>
      <c r="J1241">
        <v>0.04</v>
      </c>
      <c r="K1241">
        <v>0.49</v>
      </c>
    </row>
    <row r="1242" spans="1:11" x14ac:dyDescent="0.25">
      <c r="A1242" t="s">
        <v>1045</v>
      </c>
      <c r="B1242" t="s">
        <v>36</v>
      </c>
      <c r="C1242">
        <v>2010</v>
      </c>
      <c r="D1242" t="s">
        <v>73</v>
      </c>
      <c r="E1242">
        <v>6.4</v>
      </c>
      <c r="F1242" t="s">
        <v>172</v>
      </c>
      <c r="G1242">
        <v>0.2</v>
      </c>
      <c r="H1242">
        <v>0.23</v>
      </c>
      <c r="I1242">
        <v>0.01</v>
      </c>
      <c r="J1242">
        <v>0.05</v>
      </c>
      <c r="K1242">
        <v>0.49</v>
      </c>
    </row>
    <row r="1243" spans="1:11" x14ac:dyDescent="0.25">
      <c r="A1243" t="s">
        <v>1147</v>
      </c>
      <c r="B1243" t="s">
        <v>131</v>
      </c>
      <c r="C1243">
        <v>2015</v>
      </c>
      <c r="D1243" t="s">
        <v>37</v>
      </c>
      <c r="E1243">
        <v>4.8</v>
      </c>
      <c r="F1243" t="s">
        <v>14</v>
      </c>
      <c r="G1243">
        <v>0.23</v>
      </c>
      <c r="H1243">
        <v>0.12</v>
      </c>
      <c r="I1243">
        <v>0.1</v>
      </c>
      <c r="J1243">
        <v>0.04</v>
      </c>
      <c r="K1243">
        <v>0.48999999999999988</v>
      </c>
    </row>
    <row r="1244" spans="1:11" x14ac:dyDescent="0.25">
      <c r="A1244" t="s">
        <v>921</v>
      </c>
      <c r="B1244" t="s">
        <v>36</v>
      </c>
      <c r="C1244">
        <v>2008</v>
      </c>
      <c r="D1244" t="s">
        <v>29</v>
      </c>
      <c r="E1244">
        <v>7.3</v>
      </c>
      <c r="F1244" t="s">
        <v>254</v>
      </c>
      <c r="G1244">
        <v>0.24</v>
      </c>
      <c r="H1244">
        <v>0.18</v>
      </c>
      <c r="I1244">
        <v>0.03</v>
      </c>
      <c r="J1244">
        <v>0.05</v>
      </c>
      <c r="K1244">
        <v>0.49999999999999989</v>
      </c>
    </row>
    <row r="1245" spans="1:11" x14ac:dyDescent="0.25">
      <c r="A1245" t="s">
        <v>459</v>
      </c>
      <c r="B1245" t="s">
        <v>151</v>
      </c>
      <c r="C1245">
        <v>2001</v>
      </c>
      <c r="D1245" t="s">
        <v>17</v>
      </c>
      <c r="E1245">
        <v>7.2</v>
      </c>
      <c r="F1245" t="s">
        <v>460</v>
      </c>
      <c r="G1245">
        <v>0.36</v>
      </c>
      <c r="H1245">
        <v>0.09</v>
      </c>
      <c r="I1245">
        <v>0.02</v>
      </c>
      <c r="J1245">
        <v>0.01</v>
      </c>
      <c r="K1245">
        <v>0.48</v>
      </c>
    </row>
    <row r="1246" spans="1:11" x14ac:dyDescent="0.25">
      <c r="A1246" t="s">
        <v>1148</v>
      </c>
      <c r="B1246" t="s">
        <v>57</v>
      </c>
      <c r="C1246">
        <v>2012</v>
      </c>
      <c r="D1246" t="s">
        <v>31</v>
      </c>
      <c r="E1246">
        <v>8</v>
      </c>
      <c r="F1246" t="s">
        <v>14</v>
      </c>
      <c r="G1246">
        <v>0.2</v>
      </c>
      <c r="H1246">
        <v>0.05</v>
      </c>
      <c r="I1246">
        <v>0.21</v>
      </c>
      <c r="J1246">
        <v>0.02</v>
      </c>
      <c r="K1246">
        <v>0.48</v>
      </c>
    </row>
    <row r="1247" spans="1:11" x14ac:dyDescent="0.25">
      <c r="A1247" t="s">
        <v>1149</v>
      </c>
      <c r="B1247" t="s">
        <v>36</v>
      </c>
      <c r="C1247">
        <v>2008</v>
      </c>
      <c r="D1247" t="s">
        <v>147</v>
      </c>
      <c r="E1247">
        <v>6.3</v>
      </c>
      <c r="F1247" t="s">
        <v>254</v>
      </c>
      <c r="G1247">
        <v>0.14000000000000001</v>
      </c>
      <c r="H1247">
        <v>0.3</v>
      </c>
      <c r="I1247">
        <v>0</v>
      </c>
      <c r="J1247">
        <v>0.05</v>
      </c>
      <c r="K1247">
        <v>0.49</v>
      </c>
    </row>
    <row r="1248" spans="1:11" x14ac:dyDescent="0.25">
      <c r="A1248" t="s">
        <v>1150</v>
      </c>
      <c r="B1248" t="s">
        <v>48</v>
      </c>
      <c r="C1248">
        <v>2014</v>
      </c>
      <c r="D1248" t="s">
        <v>24</v>
      </c>
      <c r="E1248">
        <v>6.4</v>
      </c>
      <c r="F1248" t="s">
        <v>1062</v>
      </c>
      <c r="G1248">
        <v>0.22</v>
      </c>
      <c r="H1248">
        <v>0.1</v>
      </c>
      <c r="I1248">
        <v>0.11</v>
      </c>
      <c r="J1248">
        <v>0.05</v>
      </c>
      <c r="K1248">
        <v>0.48</v>
      </c>
    </row>
    <row r="1249" spans="1:11" x14ac:dyDescent="0.25">
      <c r="A1249" t="s">
        <v>1151</v>
      </c>
      <c r="B1249" t="s">
        <v>48</v>
      </c>
      <c r="C1249">
        <v>2009</v>
      </c>
      <c r="D1249" t="s">
        <v>147</v>
      </c>
      <c r="E1249">
        <v>7</v>
      </c>
      <c r="F1249" t="s">
        <v>226</v>
      </c>
      <c r="G1249">
        <v>0.12</v>
      </c>
      <c r="H1249">
        <v>0.17</v>
      </c>
      <c r="I1249">
        <v>0.01</v>
      </c>
      <c r="J1249">
        <v>0.06</v>
      </c>
      <c r="K1249">
        <v>0.36</v>
      </c>
    </row>
    <row r="1250" spans="1:11" x14ac:dyDescent="0.25">
      <c r="A1250" t="s">
        <v>1152</v>
      </c>
      <c r="B1250" t="s">
        <v>36</v>
      </c>
      <c r="C1250">
        <v>2008</v>
      </c>
      <c r="D1250" t="s">
        <v>73</v>
      </c>
      <c r="E1250">
        <v>7.1</v>
      </c>
      <c r="F1250" t="s">
        <v>822</v>
      </c>
      <c r="G1250">
        <v>0.22</v>
      </c>
      <c r="H1250">
        <v>0.2</v>
      </c>
      <c r="I1250">
        <v>0.01</v>
      </c>
      <c r="J1250">
        <v>0.05</v>
      </c>
      <c r="K1250">
        <v>0.48</v>
      </c>
    </row>
    <row r="1251" spans="1:11" x14ac:dyDescent="0.25">
      <c r="A1251" t="s">
        <v>1153</v>
      </c>
      <c r="B1251" t="s">
        <v>92</v>
      </c>
      <c r="C1251">
        <v>1999</v>
      </c>
      <c r="D1251" t="s">
        <v>40</v>
      </c>
      <c r="E1251">
        <v>7.8</v>
      </c>
      <c r="F1251" t="s">
        <v>875</v>
      </c>
      <c r="G1251">
        <v>0.25</v>
      </c>
      <c r="H1251">
        <v>0.06</v>
      </c>
      <c r="I1251">
        <v>0.11</v>
      </c>
      <c r="J1251">
        <v>0.06</v>
      </c>
      <c r="K1251">
        <v>0.48</v>
      </c>
    </row>
    <row r="1252" spans="1:11" x14ac:dyDescent="0.25">
      <c r="A1252" t="s">
        <v>1154</v>
      </c>
      <c r="B1252" t="s">
        <v>143</v>
      </c>
      <c r="C1252">
        <v>2007</v>
      </c>
      <c r="D1252" t="s">
        <v>17</v>
      </c>
      <c r="E1252">
        <v>6.3</v>
      </c>
      <c r="F1252" t="s">
        <v>229</v>
      </c>
      <c r="G1252">
        <v>0.1</v>
      </c>
      <c r="H1252">
        <v>0.23</v>
      </c>
      <c r="I1252">
        <v>0.02</v>
      </c>
      <c r="J1252">
        <v>0.13</v>
      </c>
      <c r="K1252">
        <v>0.48</v>
      </c>
    </row>
    <row r="1253" spans="1:11" x14ac:dyDescent="0.25">
      <c r="A1253" t="s">
        <v>1155</v>
      </c>
      <c r="B1253" t="s">
        <v>57</v>
      </c>
      <c r="C1253">
        <v>2013</v>
      </c>
      <c r="D1253" t="s">
        <v>1</v>
      </c>
      <c r="E1253">
        <v>5.2</v>
      </c>
      <c r="F1253" t="s">
        <v>229</v>
      </c>
      <c r="G1253">
        <v>0.22</v>
      </c>
      <c r="H1253">
        <v>0.15</v>
      </c>
      <c r="I1253">
        <v>7.0000000000000007E-2</v>
      </c>
      <c r="J1253">
        <v>0.04</v>
      </c>
      <c r="K1253">
        <v>0.48</v>
      </c>
    </row>
    <row r="1254" spans="1:11" x14ac:dyDescent="0.25">
      <c r="A1254" t="s">
        <v>1156</v>
      </c>
      <c r="B1254" t="s">
        <v>143</v>
      </c>
      <c r="C1254">
        <v>2006</v>
      </c>
      <c r="D1254" t="s">
        <v>40</v>
      </c>
      <c r="E1254">
        <v>7.6</v>
      </c>
      <c r="F1254" t="s">
        <v>364</v>
      </c>
      <c r="G1254">
        <v>0.37</v>
      </c>
      <c r="H1254">
        <v>0.31</v>
      </c>
      <c r="I1254">
        <v>0.12</v>
      </c>
      <c r="J1254">
        <v>0.19</v>
      </c>
      <c r="K1254">
        <v>0.99</v>
      </c>
    </row>
    <row r="1255" spans="1:11" x14ac:dyDescent="0.25">
      <c r="A1255" t="s">
        <v>1157</v>
      </c>
      <c r="B1255" t="s">
        <v>26</v>
      </c>
      <c r="C1255">
        <v>2006</v>
      </c>
      <c r="D1255" t="s">
        <v>24</v>
      </c>
      <c r="E1255">
        <v>7</v>
      </c>
      <c r="F1255" t="s">
        <v>14</v>
      </c>
      <c r="G1255">
        <v>0.16</v>
      </c>
      <c r="H1255">
        <v>0.01</v>
      </c>
      <c r="I1255">
        <v>0.28999999999999998</v>
      </c>
      <c r="J1255">
        <v>0.01</v>
      </c>
      <c r="K1255">
        <v>0.47</v>
      </c>
    </row>
    <row r="1256" spans="1:11" x14ac:dyDescent="0.25">
      <c r="A1256" t="s">
        <v>1158</v>
      </c>
      <c r="B1256" t="s">
        <v>61</v>
      </c>
      <c r="C1256">
        <v>2000</v>
      </c>
      <c r="D1256" t="s">
        <v>408</v>
      </c>
      <c r="E1256">
        <v>8</v>
      </c>
      <c r="F1256" t="s">
        <v>70</v>
      </c>
      <c r="G1256">
        <v>0.14000000000000001</v>
      </c>
      <c r="H1256">
        <v>0.11</v>
      </c>
      <c r="I1256">
        <v>0.19</v>
      </c>
      <c r="J1256">
        <v>0.04</v>
      </c>
      <c r="K1256">
        <v>0.48</v>
      </c>
    </row>
    <row r="1257" spans="1:11" x14ac:dyDescent="0.25">
      <c r="A1257" t="s">
        <v>1159</v>
      </c>
      <c r="B1257" t="s">
        <v>103</v>
      </c>
      <c r="C1257">
        <v>1997</v>
      </c>
      <c r="D1257" t="s">
        <v>73</v>
      </c>
      <c r="E1257">
        <v>8</v>
      </c>
      <c r="F1257" t="s">
        <v>460</v>
      </c>
      <c r="G1257">
        <v>0.24</v>
      </c>
      <c r="H1257">
        <v>0.16</v>
      </c>
      <c r="I1257">
        <v>0.04</v>
      </c>
      <c r="J1257">
        <v>0.03</v>
      </c>
      <c r="K1257">
        <v>0.47</v>
      </c>
    </row>
    <row r="1258" spans="1:11" x14ac:dyDescent="0.25">
      <c r="A1258" t="s">
        <v>370</v>
      </c>
      <c r="B1258" t="s">
        <v>57</v>
      </c>
      <c r="C1258">
        <v>2018</v>
      </c>
      <c r="D1258" t="s">
        <v>147</v>
      </c>
      <c r="E1258">
        <v>7.3</v>
      </c>
      <c r="F1258" t="s">
        <v>14</v>
      </c>
      <c r="G1258">
        <v>0.19</v>
      </c>
      <c r="H1258">
        <v>0.16</v>
      </c>
      <c r="I1258">
        <v>0.09</v>
      </c>
      <c r="J1258">
        <v>0.03</v>
      </c>
      <c r="K1258">
        <v>0.47</v>
      </c>
    </row>
    <row r="1259" spans="1:11" x14ac:dyDescent="0.25">
      <c r="A1259" t="s">
        <v>1160</v>
      </c>
      <c r="B1259" t="s">
        <v>48</v>
      </c>
      <c r="C1259">
        <v>2007</v>
      </c>
      <c r="D1259" t="s">
        <v>49</v>
      </c>
      <c r="E1259">
        <v>6.4</v>
      </c>
      <c r="F1259" t="s">
        <v>364</v>
      </c>
      <c r="G1259">
        <v>0.14000000000000001</v>
      </c>
      <c r="H1259">
        <v>0.01</v>
      </c>
      <c r="I1259">
        <v>0.31</v>
      </c>
      <c r="J1259">
        <v>0.02</v>
      </c>
      <c r="K1259">
        <v>0.48</v>
      </c>
    </row>
    <row r="1260" spans="1:11" x14ac:dyDescent="0.25">
      <c r="A1260" t="s">
        <v>1152</v>
      </c>
      <c r="B1260" t="s">
        <v>48</v>
      </c>
      <c r="C1260">
        <v>2008</v>
      </c>
      <c r="D1260" t="s">
        <v>73</v>
      </c>
      <c r="E1260">
        <v>7.2</v>
      </c>
      <c r="F1260" t="s">
        <v>822</v>
      </c>
      <c r="G1260">
        <v>0.23</v>
      </c>
      <c r="H1260">
        <v>0.16</v>
      </c>
      <c r="I1260">
        <v>0.01</v>
      </c>
      <c r="J1260">
        <v>7.0000000000000007E-2</v>
      </c>
      <c r="K1260">
        <v>0.47</v>
      </c>
    </row>
    <row r="1261" spans="1:11" x14ac:dyDescent="0.25">
      <c r="A1261" t="s">
        <v>990</v>
      </c>
      <c r="B1261" t="s">
        <v>36</v>
      </c>
      <c r="C1261">
        <v>2010</v>
      </c>
      <c r="D1261" t="s">
        <v>49</v>
      </c>
      <c r="E1261">
        <v>6.2</v>
      </c>
      <c r="F1261" t="s">
        <v>74</v>
      </c>
      <c r="G1261">
        <v>0.2</v>
      </c>
      <c r="H1261">
        <v>0.23</v>
      </c>
      <c r="I1261">
        <v>0</v>
      </c>
      <c r="J1261">
        <v>0.05</v>
      </c>
      <c r="K1261">
        <v>0.48</v>
      </c>
    </row>
    <row r="1262" spans="1:11" x14ac:dyDescent="0.25">
      <c r="A1262" t="s">
        <v>1114</v>
      </c>
      <c r="B1262" t="s">
        <v>48</v>
      </c>
      <c r="C1262">
        <v>2009</v>
      </c>
      <c r="D1262" t="s">
        <v>73</v>
      </c>
      <c r="E1262">
        <v>8.1999999999999993</v>
      </c>
      <c r="F1262" t="s">
        <v>202</v>
      </c>
      <c r="G1262">
        <v>0.19</v>
      </c>
      <c r="H1262">
        <v>0.2</v>
      </c>
      <c r="I1262">
        <v>0.01</v>
      </c>
      <c r="J1262">
        <v>0.08</v>
      </c>
      <c r="K1262">
        <v>0.48</v>
      </c>
    </row>
    <row r="1263" spans="1:11" x14ac:dyDescent="0.25">
      <c r="A1263" t="s">
        <v>1161</v>
      </c>
      <c r="B1263" t="s">
        <v>36</v>
      </c>
      <c r="C1263">
        <v>2008</v>
      </c>
      <c r="D1263" t="s">
        <v>73</v>
      </c>
      <c r="E1263">
        <v>7.8</v>
      </c>
      <c r="F1263" t="s">
        <v>929</v>
      </c>
      <c r="G1263">
        <v>0.25</v>
      </c>
      <c r="H1263">
        <v>0.17</v>
      </c>
      <c r="I1263">
        <v>0.01</v>
      </c>
      <c r="J1263">
        <v>0.05</v>
      </c>
      <c r="K1263">
        <v>0.48</v>
      </c>
    </row>
    <row r="1264" spans="1:11" x14ac:dyDescent="0.25">
      <c r="A1264" t="s">
        <v>735</v>
      </c>
      <c r="B1264" t="s">
        <v>143</v>
      </c>
      <c r="C1264">
        <v>2010</v>
      </c>
      <c r="D1264" t="s">
        <v>13</v>
      </c>
      <c r="E1264">
        <v>6.8</v>
      </c>
      <c r="F1264" t="s">
        <v>94</v>
      </c>
      <c r="G1264">
        <v>0.09</v>
      </c>
      <c r="H1264">
        <v>0.23</v>
      </c>
      <c r="I1264">
        <v>0.03</v>
      </c>
      <c r="J1264">
        <v>0.12</v>
      </c>
      <c r="K1264">
        <v>0.47</v>
      </c>
    </row>
    <row r="1265" spans="1:11" x14ac:dyDescent="0.25">
      <c r="A1265" t="s">
        <v>1162</v>
      </c>
      <c r="B1265" t="s">
        <v>12</v>
      </c>
      <c r="C1265">
        <v>2009</v>
      </c>
      <c r="D1265" t="s">
        <v>73</v>
      </c>
      <c r="E1265">
        <v>8.1999999999999993</v>
      </c>
      <c r="F1265" t="s">
        <v>101</v>
      </c>
      <c r="G1265">
        <v>0.32</v>
      </c>
      <c r="H1265">
        <v>0.1</v>
      </c>
      <c r="I1265">
        <v>0.01</v>
      </c>
      <c r="J1265">
        <v>0.04</v>
      </c>
      <c r="K1265">
        <v>0.47</v>
      </c>
    </row>
    <row r="1266" spans="1:11" x14ac:dyDescent="0.25">
      <c r="A1266" t="s">
        <v>1163</v>
      </c>
      <c r="B1266" t="s">
        <v>143</v>
      </c>
      <c r="C1266">
        <v>2011</v>
      </c>
      <c r="D1266" t="s">
        <v>49</v>
      </c>
      <c r="E1266">
        <v>7.1</v>
      </c>
      <c r="F1266" t="s">
        <v>822</v>
      </c>
      <c r="G1266">
        <v>0.03</v>
      </c>
      <c r="H1266">
        <v>0</v>
      </c>
      <c r="I1266">
        <v>0.62</v>
      </c>
      <c r="J1266">
        <v>0</v>
      </c>
      <c r="K1266">
        <v>0.65</v>
      </c>
    </row>
    <row r="1267" spans="1:11" x14ac:dyDescent="0.25">
      <c r="A1267" t="s">
        <v>1164</v>
      </c>
      <c r="B1267" t="s">
        <v>36</v>
      </c>
      <c r="C1267">
        <v>2008</v>
      </c>
      <c r="D1267" t="s">
        <v>40</v>
      </c>
      <c r="E1267">
        <v>8.5</v>
      </c>
      <c r="F1267" t="s">
        <v>38</v>
      </c>
      <c r="G1267">
        <v>0.16</v>
      </c>
      <c r="H1267">
        <v>0.25</v>
      </c>
      <c r="I1267">
        <v>0.01</v>
      </c>
      <c r="J1267">
        <v>0.05</v>
      </c>
      <c r="K1267">
        <v>0.47</v>
      </c>
    </row>
    <row r="1268" spans="1:11" x14ac:dyDescent="0.25">
      <c r="A1268" t="s">
        <v>1049</v>
      </c>
      <c r="B1268" t="s">
        <v>12</v>
      </c>
      <c r="C1268">
        <v>2009</v>
      </c>
      <c r="D1268" t="s">
        <v>147</v>
      </c>
      <c r="E1268">
        <v>7.3</v>
      </c>
      <c r="F1268" t="s">
        <v>158</v>
      </c>
      <c r="G1268">
        <v>0.22</v>
      </c>
      <c r="H1268">
        <v>0.19</v>
      </c>
      <c r="I1268">
        <v>0.01</v>
      </c>
      <c r="J1268">
        <v>0.05</v>
      </c>
      <c r="K1268">
        <v>0.47</v>
      </c>
    </row>
    <row r="1269" spans="1:11" x14ac:dyDescent="0.25">
      <c r="A1269" t="s">
        <v>1165</v>
      </c>
      <c r="B1269" t="s">
        <v>12</v>
      </c>
      <c r="C1269">
        <v>2010</v>
      </c>
      <c r="D1269" t="s">
        <v>49</v>
      </c>
      <c r="E1269">
        <v>3.8</v>
      </c>
      <c r="F1269" t="s">
        <v>14</v>
      </c>
      <c r="G1269">
        <v>0.37</v>
      </c>
      <c r="H1269">
        <v>0.01</v>
      </c>
      <c r="I1269">
        <v>7.0000000000000007E-2</v>
      </c>
      <c r="J1269">
        <v>0.02</v>
      </c>
      <c r="K1269">
        <v>0.47</v>
      </c>
    </row>
    <row r="1270" spans="1:11" x14ac:dyDescent="0.25">
      <c r="A1270" t="s">
        <v>1166</v>
      </c>
      <c r="B1270" t="s">
        <v>26</v>
      </c>
      <c r="C1270">
        <v>2009</v>
      </c>
      <c r="D1270" t="s">
        <v>24</v>
      </c>
      <c r="E1270">
        <v>7.7</v>
      </c>
      <c r="F1270" t="s">
        <v>172</v>
      </c>
      <c r="G1270">
        <v>0.12</v>
      </c>
      <c r="H1270">
        <v>0.06</v>
      </c>
      <c r="I1270">
        <v>0.27</v>
      </c>
      <c r="J1270">
        <v>0.02</v>
      </c>
      <c r="K1270">
        <v>0.47</v>
      </c>
    </row>
    <row r="1271" spans="1:11" x14ac:dyDescent="0.25">
      <c r="A1271" t="s">
        <v>1167</v>
      </c>
      <c r="B1271" t="s">
        <v>57</v>
      </c>
      <c r="C1271">
        <v>2018</v>
      </c>
      <c r="D1271" t="s">
        <v>147</v>
      </c>
      <c r="E1271">
        <v>7.1</v>
      </c>
      <c r="F1271" t="s">
        <v>14</v>
      </c>
      <c r="G1271">
        <v>0.15</v>
      </c>
      <c r="H1271">
        <v>0.17</v>
      </c>
      <c r="I1271">
        <v>0.12</v>
      </c>
      <c r="J1271">
        <v>0.03</v>
      </c>
      <c r="K1271">
        <v>0.47</v>
      </c>
    </row>
    <row r="1272" spans="1:11" x14ac:dyDescent="0.25">
      <c r="A1272" t="s">
        <v>1168</v>
      </c>
      <c r="B1272" t="s">
        <v>52</v>
      </c>
      <c r="C1272">
        <v>2017</v>
      </c>
      <c r="D1272" t="s">
        <v>1</v>
      </c>
      <c r="E1272">
        <v>6.7</v>
      </c>
      <c r="F1272" t="s">
        <v>53</v>
      </c>
      <c r="G1272">
        <v>0.14000000000000001</v>
      </c>
      <c r="H1272">
        <v>0.25</v>
      </c>
      <c r="I1272">
        <v>0.01</v>
      </c>
      <c r="J1272">
        <v>7.0000000000000007E-2</v>
      </c>
      <c r="K1272">
        <v>0.47</v>
      </c>
    </row>
    <row r="1273" spans="1:11" x14ac:dyDescent="0.25">
      <c r="A1273" t="s">
        <v>1097</v>
      </c>
      <c r="B1273" t="s">
        <v>48</v>
      </c>
      <c r="C1273">
        <v>2011</v>
      </c>
      <c r="D1273" t="s">
        <v>24</v>
      </c>
      <c r="E1273">
        <v>6.5</v>
      </c>
      <c r="F1273" t="s">
        <v>1098</v>
      </c>
      <c r="G1273">
        <v>0.26</v>
      </c>
      <c r="H1273">
        <v>0.1</v>
      </c>
      <c r="I1273">
        <v>0.06</v>
      </c>
      <c r="J1273">
        <v>0.04</v>
      </c>
      <c r="K1273">
        <v>0.46</v>
      </c>
    </row>
    <row r="1274" spans="1:11" x14ac:dyDescent="0.25">
      <c r="A1274" t="s">
        <v>1169</v>
      </c>
      <c r="B1274" t="s">
        <v>16</v>
      </c>
      <c r="C1274">
        <v>2017</v>
      </c>
      <c r="D1274" t="s">
        <v>1</v>
      </c>
      <c r="E1274">
        <v>8.8000000000000007</v>
      </c>
      <c r="F1274" t="s">
        <v>229</v>
      </c>
      <c r="G1274">
        <v>0.23</v>
      </c>
      <c r="H1274">
        <v>0.18</v>
      </c>
      <c r="I1274">
        <v>0.01</v>
      </c>
      <c r="J1274">
        <v>0.04</v>
      </c>
      <c r="K1274">
        <v>0.46</v>
      </c>
    </row>
    <row r="1275" spans="1:11" x14ac:dyDescent="0.25">
      <c r="A1275" t="s">
        <v>1170</v>
      </c>
      <c r="B1275" t="s">
        <v>66</v>
      </c>
      <c r="C1275">
        <v>2004</v>
      </c>
      <c r="D1275" t="s">
        <v>408</v>
      </c>
      <c r="E1275">
        <v>5.7</v>
      </c>
      <c r="F1275" t="s">
        <v>14</v>
      </c>
      <c r="G1275">
        <v>0.25</v>
      </c>
      <c r="H1275">
        <v>0.09</v>
      </c>
      <c r="I1275">
        <v>0.12</v>
      </c>
      <c r="J1275">
        <v>0.01</v>
      </c>
      <c r="K1275">
        <v>0.47</v>
      </c>
    </row>
    <row r="1276" spans="1:11" x14ac:dyDescent="0.25">
      <c r="A1276" t="s">
        <v>1171</v>
      </c>
      <c r="B1276" t="s">
        <v>48</v>
      </c>
      <c r="C1276">
        <v>2011</v>
      </c>
      <c r="D1276" t="s">
        <v>73</v>
      </c>
      <c r="E1276">
        <v>7</v>
      </c>
      <c r="F1276" t="s">
        <v>381</v>
      </c>
      <c r="G1276">
        <v>0.2</v>
      </c>
      <c r="H1276">
        <v>0.15</v>
      </c>
      <c r="I1276">
        <v>0.03</v>
      </c>
      <c r="J1276">
        <v>7.0000000000000007E-2</v>
      </c>
      <c r="K1276">
        <v>0.45</v>
      </c>
    </row>
    <row r="1277" spans="1:11" x14ac:dyDescent="0.25">
      <c r="A1277" t="s">
        <v>431</v>
      </c>
      <c r="B1277" t="s">
        <v>12</v>
      </c>
      <c r="C1277">
        <v>2010</v>
      </c>
      <c r="D1277" t="s">
        <v>17</v>
      </c>
      <c r="E1277">
        <v>5</v>
      </c>
      <c r="F1277" t="s">
        <v>101</v>
      </c>
      <c r="G1277">
        <v>0.17</v>
      </c>
      <c r="H1277">
        <v>0.24</v>
      </c>
      <c r="I1277">
        <v>0</v>
      </c>
      <c r="J1277">
        <v>0.05</v>
      </c>
      <c r="K1277">
        <v>0.46</v>
      </c>
    </row>
    <row r="1278" spans="1:11" x14ac:dyDescent="0.25">
      <c r="A1278" t="s">
        <v>1172</v>
      </c>
      <c r="B1278" t="s">
        <v>57</v>
      </c>
      <c r="C1278">
        <v>2017</v>
      </c>
      <c r="D1278" t="s">
        <v>13</v>
      </c>
      <c r="E1278">
        <v>6</v>
      </c>
      <c r="F1278" t="s">
        <v>14</v>
      </c>
      <c r="G1278">
        <v>0.18</v>
      </c>
      <c r="H1278">
        <v>0.12</v>
      </c>
      <c r="I1278">
        <v>0.13</v>
      </c>
      <c r="J1278">
        <v>0.03</v>
      </c>
      <c r="K1278">
        <v>0.46</v>
      </c>
    </row>
    <row r="1279" spans="1:11" x14ac:dyDescent="0.25">
      <c r="A1279" t="s">
        <v>1173</v>
      </c>
      <c r="B1279" t="s">
        <v>16</v>
      </c>
      <c r="C1279">
        <v>2018</v>
      </c>
      <c r="D1279" t="s">
        <v>49</v>
      </c>
      <c r="E1279">
        <v>8</v>
      </c>
      <c r="F1279" t="s">
        <v>14</v>
      </c>
      <c r="G1279">
        <v>0.21</v>
      </c>
      <c r="H1279">
        <v>0.15</v>
      </c>
      <c r="I1279">
        <v>7.0000000000000007E-2</v>
      </c>
      <c r="J1279">
        <v>0.03</v>
      </c>
      <c r="K1279">
        <v>0.46</v>
      </c>
    </row>
    <row r="1280" spans="1:11" x14ac:dyDescent="0.25">
      <c r="A1280" t="s">
        <v>1174</v>
      </c>
      <c r="B1280" t="s">
        <v>61</v>
      </c>
      <c r="C1280">
        <v>2003</v>
      </c>
      <c r="D1280" t="s">
        <v>24</v>
      </c>
      <c r="E1280">
        <v>7.1</v>
      </c>
      <c r="F1280" t="s">
        <v>727</v>
      </c>
      <c r="G1280">
        <v>0.14000000000000001</v>
      </c>
      <c r="H1280">
        <v>0.11</v>
      </c>
      <c r="I1280">
        <v>0.17</v>
      </c>
      <c r="J1280">
        <v>0.04</v>
      </c>
      <c r="K1280">
        <v>0.46</v>
      </c>
    </row>
    <row r="1281" spans="1:11" x14ac:dyDescent="0.25">
      <c r="A1281" t="s">
        <v>1175</v>
      </c>
      <c r="B1281" t="s">
        <v>151</v>
      </c>
      <c r="C1281">
        <v>2003</v>
      </c>
      <c r="D1281" t="s">
        <v>49</v>
      </c>
      <c r="E1281">
        <v>6.5</v>
      </c>
      <c r="F1281" t="s">
        <v>254</v>
      </c>
      <c r="G1281">
        <v>0.34</v>
      </c>
      <c r="H1281">
        <v>0.09</v>
      </c>
      <c r="I1281">
        <v>0.02</v>
      </c>
      <c r="J1281">
        <v>0.01</v>
      </c>
      <c r="K1281">
        <v>0.46000000000000008</v>
      </c>
    </row>
    <row r="1282" spans="1:11" x14ac:dyDescent="0.25">
      <c r="A1282" t="s">
        <v>1176</v>
      </c>
      <c r="B1282" t="s">
        <v>26</v>
      </c>
      <c r="C1282">
        <v>2007</v>
      </c>
      <c r="D1282" t="s">
        <v>29</v>
      </c>
      <c r="E1282">
        <v>8.1999999999999993</v>
      </c>
      <c r="F1282" t="s">
        <v>229</v>
      </c>
      <c r="G1282">
        <v>0.28999999999999998</v>
      </c>
      <c r="H1282">
        <v>0.01</v>
      </c>
      <c r="I1282">
        <v>0.12</v>
      </c>
      <c r="J1282">
        <v>0.03</v>
      </c>
      <c r="K1282">
        <v>0.45</v>
      </c>
    </row>
    <row r="1283" spans="1:11" x14ac:dyDescent="0.25">
      <c r="A1283" t="s">
        <v>1177</v>
      </c>
      <c r="B1283" t="s">
        <v>151</v>
      </c>
      <c r="C1283">
        <v>2002</v>
      </c>
      <c r="D1283" t="s">
        <v>24</v>
      </c>
      <c r="E1283">
        <v>8.1999999999999993</v>
      </c>
      <c r="F1283" t="s">
        <v>229</v>
      </c>
      <c r="G1283">
        <v>0.23</v>
      </c>
      <c r="H1283">
        <v>0.06</v>
      </c>
      <c r="I1283">
        <v>0.16</v>
      </c>
      <c r="J1283">
        <v>0.01</v>
      </c>
      <c r="K1283">
        <v>0.46000000000000008</v>
      </c>
    </row>
    <row r="1284" spans="1:11" x14ac:dyDescent="0.25">
      <c r="A1284" t="s">
        <v>1178</v>
      </c>
      <c r="B1284" t="s">
        <v>143</v>
      </c>
      <c r="C1284">
        <v>2007</v>
      </c>
      <c r="D1284" t="s">
        <v>17</v>
      </c>
      <c r="E1284">
        <v>7.8</v>
      </c>
      <c r="F1284" t="s">
        <v>101</v>
      </c>
      <c r="G1284">
        <v>0.02</v>
      </c>
      <c r="H1284">
        <v>0.38</v>
      </c>
      <c r="I1284">
        <v>0.01</v>
      </c>
      <c r="J1284">
        <v>0.05</v>
      </c>
      <c r="K1284">
        <v>0.46</v>
      </c>
    </row>
    <row r="1285" spans="1:11" x14ac:dyDescent="0.25">
      <c r="A1285" t="s">
        <v>1179</v>
      </c>
      <c r="B1285" t="s">
        <v>143</v>
      </c>
      <c r="C1285">
        <v>2009</v>
      </c>
      <c r="D1285" t="s">
        <v>49</v>
      </c>
      <c r="E1285">
        <v>6.4</v>
      </c>
      <c r="F1285" t="s">
        <v>893</v>
      </c>
      <c r="G1285">
        <v>0.03</v>
      </c>
      <c r="H1285">
        <v>0.02</v>
      </c>
      <c r="I1285">
        <v>0.38</v>
      </c>
      <c r="J1285">
        <v>0.02</v>
      </c>
      <c r="K1285">
        <v>0.45</v>
      </c>
    </row>
    <row r="1286" spans="1:11" x14ac:dyDescent="0.25">
      <c r="A1286" t="s">
        <v>1180</v>
      </c>
      <c r="B1286" t="s">
        <v>48</v>
      </c>
      <c r="C1286">
        <v>2011</v>
      </c>
      <c r="D1286" t="s">
        <v>73</v>
      </c>
      <c r="E1286">
        <v>7.8</v>
      </c>
      <c r="F1286" t="s">
        <v>202</v>
      </c>
      <c r="G1286">
        <v>0.21</v>
      </c>
      <c r="H1286">
        <v>0.16</v>
      </c>
      <c r="I1286">
        <v>0.01</v>
      </c>
      <c r="J1286">
        <v>7.0000000000000007E-2</v>
      </c>
      <c r="K1286">
        <v>0.45</v>
      </c>
    </row>
    <row r="1287" spans="1:11" x14ac:dyDescent="0.25">
      <c r="A1287" t="s">
        <v>1181</v>
      </c>
      <c r="B1287" t="s">
        <v>12</v>
      </c>
      <c r="C1287">
        <v>2008</v>
      </c>
      <c r="D1287" t="s">
        <v>408</v>
      </c>
      <c r="E1287">
        <v>8.6</v>
      </c>
      <c r="F1287" t="s">
        <v>101</v>
      </c>
      <c r="G1287">
        <v>0.71</v>
      </c>
      <c r="H1287">
        <v>0.38</v>
      </c>
      <c r="I1287">
        <v>0</v>
      </c>
      <c r="J1287">
        <v>0.12</v>
      </c>
      <c r="K1287">
        <v>1.21</v>
      </c>
    </row>
    <row r="1288" spans="1:11" x14ac:dyDescent="0.25">
      <c r="A1288" t="s">
        <v>517</v>
      </c>
      <c r="B1288" t="s">
        <v>12</v>
      </c>
      <c r="C1288">
        <v>2009</v>
      </c>
      <c r="D1288" t="s">
        <v>13</v>
      </c>
      <c r="E1288">
        <v>8.4</v>
      </c>
      <c r="F1288" t="s">
        <v>158</v>
      </c>
      <c r="G1288">
        <v>0.09</v>
      </c>
      <c r="H1288">
        <v>0.26</v>
      </c>
      <c r="I1288">
        <v>0.05</v>
      </c>
      <c r="J1288">
        <v>0.05</v>
      </c>
      <c r="K1288">
        <v>0.45</v>
      </c>
    </row>
    <row r="1289" spans="1:11" x14ac:dyDescent="0.25">
      <c r="A1289" t="s">
        <v>1180</v>
      </c>
      <c r="B1289" t="s">
        <v>36</v>
      </c>
      <c r="C1289">
        <v>2011</v>
      </c>
      <c r="D1289" t="s">
        <v>73</v>
      </c>
      <c r="E1289">
        <v>7.8</v>
      </c>
      <c r="F1289" t="s">
        <v>202</v>
      </c>
      <c r="G1289">
        <v>0.3</v>
      </c>
      <c r="H1289">
        <v>0.11</v>
      </c>
      <c r="I1289">
        <v>0.01</v>
      </c>
      <c r="J1289">
        <v>0.04</v>
      </c>
      <c r="K1289">
        <v>0.46</v>
      </c>
    </row>
    <row r="1290" spans="1:11" x14ac:dyDescent="0.25">
      <c r="A1290" t="s">
        <v>1182</v>
      </c>
      <c r="B1290" t="s">
        <v>103</v>
      </c>
      <c r="C1290">
        <v>1997</v>
      </c>
      <c r="D1290" t="s">
        <v>24</v>
      </c>
      <c r="E1290">
        <v>7.7</v>
      </c>
      <c r="F1290" t="s">
        <v>158</v>
      </c>
      <c r="G1290">
        <v>0.14000000000000001</v>
      </c>
      <c r="H1290">
        <v>0.09</v>
      </c>
      <c r="I1290">
        <v>0.19</v>
      </c>
      <c r="J1290">
        <v>0.03</v>
      </c>
      <c r="K1290">
        <v>0.45000000000000012</v>
      </c>
    </row>
    <row r="1291" spans="1:11" x14ac:dyDescent="0.25">
      <c r="A1291" t="s">
        <v>1183</v>
      </c>
      <c r="B1291" t="s">
        <v>48</v>
      </c>
      <c r="C1291">
        <v>2011</v>
      </c>
      <c r="D1291" t="s">
        <v>13</v>
      </c>
      <c r="E1291">
        <v>6.4</v>
      </c>
      <c r="F1291" t="s">
        <v>229</v>
      </c>
      <c r="G1291">
        <v>0.09</v>
      </c>
      <c r="H1291">
        <v>0.24</v>
      </c>
      <c r="I1291">
        <v>0.03</v>
      </c>
      <c r="J1291">
        <v>0.08</v>
      </c>
      <c r="K1291">
        <v>0.44</v>
      </c>
    </row>
    <row r="1292" spans="1:11" x14ac:dyDescent="0.25">
      <c r="A1292" t="s">
        <v>933</v>
      </c>
      <c r="B1292" t="s">
        <v>26</v>
      </c>
      <c r="C1292">
        <v>2008</v>
      </c>
      <c r="D1292" t="s">
        <v>208</v>
      </c>
      <c r="E1292">
        <v>8.1999999999999993</v>
      </c>
      <c r="F1292" t="s">
        <v>355</v>
      </c>
      <c r="G1292">
        <v>0.37</v>
      </c>
      <c r="H1292">
        <v>0.03</v>
      </c>
      <c r="I1292">
        <v>0.02</v>
      </c>
      <c r="J1292">
        <v>0.03</v>
      </c>
      <c r="K1292">
        <v>0.45000000000000012</v>
      </c>
    </row>
    <row r="1293" spans="1:11" x14ac:dyDescent="0.25">
      <c r="A1293" t="s">
        <v>1184</v>
      </c>
      <c r="B1293" t="s">
        <v>143</v>
      </c>
      <c r="C1293">
        <v>2010</v>
      </c>
      <c r="D1293" t="s">
        <v>73</v>
      </c>
      <c r="E1293">
        <v>7.5</v>
      </c>
      <c r="F1293" t="s">
        <v>70</v>
      </c>
      <c r="G1293">
        <v>0.17</v>
      </c>
      <c r="H1293">
        <v>0.13</v>
      </c>
      <c r="I1293">
        <v>0.06</v>
      </c>
      <c r="J1293">
        <v>0.09</v>
      </c>
      <c r="K1293">
        <v>0.45000000000000012</v>
      </c>
    </row>
    <row r="1294" spans="1:11" x14ac:dyDescent="0.25">
      <c r="A1294" t="s">
        <v>1185</v>
      </c>
      <c r="B1294" t="s">
        <v>57</v>
      </c>
      <c r="C1294">
        <v>2011</v>
      </c>
      <c r="D1294" t="s">
        <v>24</v>
      </c>
      <c r="E1294">
        <v>7.6</v>
      </c>
      <c r="F1294" t="s">
        <v>838</v>
      </c>
      <c r="G1294">
        <v>0.34</v>
      </c>
      <c r="H1294">
        <v>0.01</v>
      </c>
      <c r="I1294">
        <v>0.06</v>
      </c>
      <c r="J1294">
        <v>0.04</v>
      </c>
      <c r="K1294">
        <v>0.45</v>
      </c>
    </row>
    <row r="1295" spans="1:11" x14ac:dyDescent="0.25">
      <c r="A1295" t="s">
        <v>1186</v>
      </c>
      <c r="B1295" t="s">
        <v>57</v>
      </c>
      <c r="C1295">
        <v>2017</v>
      </c>
      <c r="D1295" t="s">
        <v>1</v>
      </c>
      <c r="E1295">
        <v>6.8</v>
      </c>
      <c r="F1295" t="s">
        <v>14</v>
      </c>
      <c r="G1295">
        <v>0.17</v>
      </c>
      <c r="H1295">
        <v>0.08</v>
      </c>
      <c r="I1295">
        <v>0.17</v>
      </c>
      <c r="J1295">
        <v>0.03</v>
      </c>
      <c r="K1295">
        <v>0.45000000000000012</v>
      </c>
    </row>
    <row r="1296" spans="1:11" x14ac:dyDescent="0.25">
      <c r="A1296" t="s">
        <v>1187</v>
      </c>
      <c r="B1296" t="s">
        <v>103</v>
      </c>
      <c r="C1296">
        <v>1999</v>
      </c>
      <c r="D1296" t="s">
        <v>17</v>
      </c>
      <c r="E1296">
        <v>5.4</v>
      </c>
      <c r="F1296" t="s">
        <v>125</v>
      </c>
      <c r="G1296">
        <v>7.0000000000000007E-2</v>
      </c>
      <c r="H1296">
        <v>0.05</v>
      </c>
      <c r="I1296">
        <v>0.3</v>
      </c>
      <c r="J1296">
        <v>0.03</v>
      </c>
      <c r="K1296">
        <v>0.45</v>
      </c>
    </row>
    <row r="1297" spans="1:11" x14ac:dyDescent="0.25">
      <c r="A1297" t="s">
        <v>1188</v>
      </c>
      <c r="B1297" t="s">
        <v>131</v>
      </c>
      <c r="C1297">
        <v>2016</v>
      </c>
      <c r="D1297" t="s">
        <v>73</v>
      </c>
      <c r="E1297">
        <v>6.7</v>
      </c>
      <c r="F1297" t="s">
        <v>14</v>
      </c>
      <c r="G1297">
        <v>0.2</v>
      </c>
      <c r="H1297">
        <v>0.12</v>
      </c>
      <c r="I1297">
        <v>0.09</v>
      </c>
      <c r="J1297">
        <v>0.03</v>
      </c>
      <c r="K1297">
        <v>0.44000000000000011</v>
      </c>
    </row>
    <row r="1298" spans="1:11" x14ac:dyDescent="0.25">
      <c r="A1298" t="s">
        <v>1189</v>
      </c>
      <c r="B1298" t="s">
        <v>36</v>
      </c>
      <c r="C1298">
        <v>2008</v>
      </c>
      <c r="D1298" t="s">
        <v>24</v>
      </c>
      <c r="E1298">
        <v>6.8</v>
      </c>
      <c r="F1298" t="s">
        <v>172</v>
      </c>
      <c r="G1298">
        <v>0.34</v>
      </c>
      <c r="H1298">
        <v>0.18</v>
      </c>
      <c r="I1298">
        <v>0.12</v>
      </c>
      <c r="J1298">
        <v>0.06</v>
      </c>
      <c r="K1298">
        <v>0.7</v>
      </c>
    </row>
    <row r="1299" spans="1:11" x14ac:dyDescent="0.25">
      <c r="A1299" t="s">
        <v>1190</v>
      </c>
      <c r="B1299" t="s">
        <v>57</v>
      </c>
      <c r="C1299">
        <v>2011</v>
      </c>
      <c r="D1299" t="s">
        <v>408</v>
      </c>
      <c r="E1299">
        <v>7.8</v>
      </c>
      <c r="F1299" t="s">
        <v>14</v>
      </c>
      <c r="G1299">
        <v>0.2</v>
      </c>
      <c r="H1299">
        <v>0.14000000000000001</v>
      </c>
      <c r="I1299">
        <v>0.06</v>
      </c>
      <c r="J1299">
        <v>0.03</v>
      </c>
      <c r="K1299">
        <v>0.43</v>
      </c>
    </row>
    <row r="1300" spans="1:11" x14ac:dyDescent="0.25">
      <c r="A1300" t="s">
        <v>1191</v>
      </c>
      <c r="B1300" t="s">
        <v>12</v>
      </c>
      <c r="C1300">
        <v>2010</v>
      </c>
      <c r="D1300" t="s">
        <v>49</v>
      </c>
      <c r="E1300">
        <v>5.0999999999999996</v>
      </c>
      <c r="F1300" t="s">
        <v>14</v>
      </c>
      <c r="G1300">
        <v>0.09</v>
      </c>
      <c r="H1300">
        <v>0.02</v>
      </c>
      <c r="I1300">
        <v>0.32</v>
      </c>
      <c r="J1300">
        <v>0.01</v>
      </c>
      <c r="K1300">
        <v>0.44</v>
      </c>
    </row>
    <row r="1301" spans="1:11" x14ac:dyDescent="0.25">
      <c r="A1301" t="s">
        <v>1192</v>
      </c>
      <c r="B1301" t="s">
        <v>143</v>
      </c>
      <c r="C1301">
        <v>2009</v>
      </c>
      <c r="D1301" t="s">
        <v>208</v>
      </c>
      <c r="E1301">
        <v>7</v>
      </c>
      <c r="F1301" t="s">
        <v>158</v>
      </c>
      <c r="G1301">
        <v>0.19</v>
      </c>
      <c r="H1301">
        <v>7.0000000000000007E-2</v>
      </c>
      <c r="I1301">
        <v>0.12</v>
      </c>
      <c r="J1301">
        <v>0.05</v>
      </c>
      <c r="K1301">
        <v>0.43</v>
      </c>
    </row>
    <row r="1302" spans="1:11" x14ac:dyDescent="0.25">
      <c r="A1302" t="s">
        <v>1008</v>
      </c>
      <c r="B1302" t="s">
        <v>36</v>
      </c>
      <c r="C1302">
        <v>2014</v>
      </c>
      <c r="D1302" t="s">
        <v>13</v>
      </c>
      <c r="E1302">
        <v>7.3</v>
      </c>
      <c r="F1302" t="s">
        <v>94</v>
      </c>
      <c r="G1302">
        <v>0.15</v>
      </c>
      <c r="H1302">
        <v>0.25</v>
      </c>
      <c r="I1302">
        <v>0</v>
      </c>
      <c r="J1302">
        <v>0.03</v>
      </c>
      <c r="K1302">
        <v>0.43</v>
      </c>
    </row>
    <row r="1303" spans="1:11" x14ac:dyDescent="0.25">
      <c r="A1303" t="s">
        <v>1193</v>
      </c>
      <c r="B1303" t="s">
        <v>48</v>
      </c>
      <c r="C1303">
        <v>2008</v>
      </c>
      <c r="D1303" t="s">
        <v>24</v>
      </c>
      <c r="E1303">
        <v>8.3000000000000007</v>
      </c>
      <c r="F1303" t="s">
        <v>364</v>
      </c>
      <c r="G1303">
        <v>0.19</v>
      </c>
      <c r="H1303">
        <v>0.12</v>
      </c>
      <c r="I1303">
        <v>7.0000000000000007E-2</v>
      </c>
      <c r="J1303">
        <v>0.05</v>
      </c>
      <c r="K1303">
        <v>0.43</v>
      </c>
    </row>
    <row r="1304" spans="1:11" x14ac:dyDescent="0.25">
      <c r="A1304" t="s">
        <v>1194</v>
      </c>
      <c r="B1304" t="s">
        <v>48</v>
      </c>
      <c r="C1304">
        <v>2011</v>
      </c>
      <c r="D1304" t="s">
        <v>24</v>
      </c>
      <c r="E1304">
        <v>5.3</v>
      </c>
      <c r="F1304" t="s">
        <v>1062</v>
      </c>
      <c r="G1304">
        <v>0.22</v>
      </c>
      <c r="H1304">
        <v>0.1</v>
      </c>
      <c r="I1304">
        <v>7.0000000000000007E-2</v>
      </c>
      <c r="J1304">
        <v>0.04</v>
      </c>
      <c r="K1304">
        <v>0.43</v>
      </c>
    </row>
    <row r="1305" spans="1:11" x14ac:dyDescent="0.25">
      <c r="A1305" t="s">
        <v>1195</v>
      </c>
      <c r="B1305" t="s">
        <v>36</v>
      </c>
      <c r="C1305">
        <v>2007</v>
      </c>
      <c r="D1305" t="s">
        <v>73</v>
      </c>
      <c r="E1305">
        <v>8.3000000000000007</v>
      </c>
      <c r="F1305" t="s">
        <v>355</v>
      </c>
      <c r="G1305">
        <v>0.36</v>
      </c>
      <c r="H1305">
        <v>0.04</v>
      </c>
      <c r="I1305">
        <v>0.01</v>
      </c>
      <c r="J1305">
        <v>0.03</v>
      </c>
      <c r="K1305">
        <v>0.43999999999999989</v>
      </c>
    </row>
    <row r="1306" spans="1:11" x14ac:dyDescent="0.25">
      <c r="A1306" t="s">
        <v>667</v>
      </c>
      <c r="B1306" t="s">
        <v>61</v>
      </c>
      <c r="C1306">
        <v>2008</v>
      </c>
      <c r="D1306" t="s">
        <v>73</v>
      </c>
      <c r="E1306">
        <v>7.8</v>
      </c>
      <c r="F1306" t="s">
        <v>74</v>
      </c>
      <c r="G1306">
        <v>0.17</v>
      </c>
      <c r="H1306">
        <v>0</v>
      </c>
      <c r="I1306">
        <v>0</v>
      </c>
      <c r="J1306">
        <v>0.26</v>
      </c>
      <c r="K1306">
        <v>0.43</v>
      </c>
    </row>
    <row r="1307" spans="1:11" x14ac:dyDescent="0.25">
      <c r="A1307" t="s">
        <v>1196</v>
      </c>
      <c r="B1307" t="s">
        <v>26</v>
      </c>
      <c r="C1307">
        <v>2011</v>
      </c>
      <c r="D1307" t="s">
        <v>147</v>
      </c>
      <c r="E1307">
        <v>8.3000000000000007</v>
      </c>
      <c r="F1307" t="s">
        <v>226</v>
      </c>
      <c r="G1307">
        <v>0.21</v>
      </c>
      <c r="H1307">
        <v>7.0000000000000007E-2</v>
      </c>
      <c r="I1307">
        <v>0.13</v>
      </c>
      <c r="J1307">
        <v>0.02</v>
      </c>
      <c r="K1307">
        <v>0.43</v>
      </c>
    </row>
    <row r="1308" spans="1:11" x14ac:dyDescent="0.25">
      <c r="A1308" t="s">
        <v>1197</v>
      </c>
      <c r="B1308" t="s">
        <v>92</v>
      </c>
      <c r="C1308">
        <v>1997</v>
      </c>
      <c r="D1308" t="s">
        <v>1</v>
      </c>
      <c r="E1308">
        <v>6.5</v>
      </c>
      <c r="F1308" t="s">
        <v>14</v>
      </c>
      <c r="G1308">
        <v>0.25</v>
      </c>
      <c r="H1308">
        <v>0.06</v>
      </c>
      <c r="I1308">
        <v>7.0000000000000007E-2</v>
      </c>
      <c r="J1308">
        <v>0.06</v>
      </c>
      <c r="K1308">
        <v>0.44</v>
      </c>
    </row>
    <row r="1309" spans="1:11" x14ac:dyDescent="0.25">
      <c r="A1309" t="s">
        <v>1198</v>
      </c>
      <c r="B1309" t="s">
        <v>26</v>
      </c>
      <c r="C1309">
        <v>2005</v>
      </c>
      <c r="D1309" t="s">
        <v>1</v>
      </c>
      <c r="E1309">
        <v>8.9</v>
      </c>
      <c r="F1309" t="s">
        <v>158</v>
      </c>
      <c r="G1309">
        <v>0.34</v>
      </c>
      <c r="H1309">
        <v>0.03</v>
      </c>
      <c r="I1309">
        <v>0.03</v>
      </c>
      <c r="J1309">
        <v>0.03</v>
      </c>
      <c r="K1309">
        <v>0.43</v>
      </c>
    </row>
    <row r="1310" spans="1:11" x14ac:dyDescent="0.25">
      <c r="A1310" t="s">
        <v>368</v>
      </c>
      <c r="B1310" t="s">
        <v>16</v>
      </c>
      <c r="C1310">
        <v>2017</v>
      </c>
      <c r="D1310" t="s">
        <v>13</v>
      </c>
      <c r="E1310">
        <v>7.5</v>
      </c>
      <c r="F1310" t="s">
        <v>314</v>
      </c>
      <c r="G1310">
        <v>0.3</v>
      </c>
      <c r="H1310">
        <v>0.06</v>
      </c>
      <c r="I1310">
        <v>0.03</v>
      </c>
      <c r="J1310">
        <v>0.04</v>
      </c>
      <c r="K1310">
        <v>0.43</v>
      </c>
    </row>
    <row r="1311" spans="1:11" x14ac:dyDescent="0.25">
      <c r="A1311" t="s">
        <v>1199</v>
      </c>
      <c r="B1311" t="s">
        <v>16</v>
      </c>
      <c r="C1311">
        <v>2017</v>
      </c>
      <c r="D1311" t="s">
        <v>73</v>
      </c>
      <c r="E1311">
        <v>8.1999999999999993</v>
      </c>
      <c r="F1311" t="s">
        <v>120</v>
      </c>
      <c r="G1311">
        <v>0.24</v>
      </c>
      <c r="H1311">
        <v>0.15</v>
      </c>
      <c r="I1311">
        <v>0.01</v>
      </c>
      <c r="J1311">
        <v>0.04</v>
      </c>
      <c r="K1311">
        <v>0.44</v>
      </c>
    </row>
    <row r="1312" spans="1:11" x14ac:dyDescent="0.25">
      <c r="A1312" t="s">
        <v>1200</v>
      </c>
      <c r="B1312" t="s">
        <v>48</v>
      </c>
      <c r="C1312">
        <v>2011</v>
      </c>
      <c r="D1312" t="s">
        <v>24</v>
      </c>
      <c r="E1312">
        <v>7.8</v>
      </c>
      <c r="F1312" t="s">
        <v>1062</v>
      </c>
      <c r="G1312">
        <v>0.12</v>
      </c>
      <c r="H1312">
        <v>7.0000000000000007E-2</v>
      </c>
      <c r="I1312">
        <v>0.21</v>
      </c>
      <c r="J1312">
        <v>0.03</v>
      </c>
      <c r="K1312">
        <v>0.43</v>
      </c>
    </row>
    <row r="1313" spans="1:11" x14ac:dyDescent="0.25">
      <c r="A1313" t="s">
        <v>1201</v>
      </c>
      <c r="B1313" t="s">
        <v>48</v>
      </c>
      <c r="C1313">
        <v>2007</v>
      </c>
      <c r="D1313" t="s">
        <v>49</v>
      </c>
      <c r="E1313">
        <v>6.6</v>
      </c>
      <c r="F1313" t="s">
        <v>101</v>
      </c>
      <c r="G1313">
        <v>0.16</v>
      </c>
      <c r="H1313">
        <v>0.19</v>
      </c>
      <c r="I1313">
        <v>0</v>
      </c>
      <c r="J1313">
        <v>7.0000000000000007E-2</v>
      </c>
      <c r="K1313">
        <v>0.42</v>
      </c>
    </row>
    <row r="1314" spans="1:11" x14ac:dyDescent="0.25">
      <c r="A1314" t="s">
        <v>1202</v>
      </c>
      <c r="B1314" t="s">
        <v>12</v>
      </c>
      <c r="C1314">
        <v>2010</v>
      </c>
      <c r="D1314" t="s">
        <v>73</v>
      </c>
      <c r="E1314">
        <v>8.4</v>
      </c>
      <c r="F1314" t="s">
        <v>14</v>
      </c>
      <c r="G1314">
        <v>0.19</v>
      </c>
      <c r="H1314">
        <v>0.14000000000000001</v>
      </c>
      <c r="I1314">
        <v>0.06</v>
      </c>
      <c r="J1314">
        <v>0.03</v>
      </c>
      <c r="K1314">
        <v>0.42</v>
      </c>
    </row>
    <row r="1315" spans="1:11" x14ac:dyDescent="0.25">
      <c r="A1315" t="s">
        <v>735</v>
      </c>
      <c r="B1315" t="s">
        <v>12</v>
      </c>
      <c r="C1315">
        <v>2010</v>
      </c>
      <c r="D1315" t="s">
        <v>13</v>
      </c>
      <c r="E1315">
        <v>6.8</v>
      </c>
      <c r="F1315" t="s">
        <v>94</v>
      </c>
      <c r="G1315">
        <v>0.23</v>
      </c>
      <c r="H1315">
        <v>0.15</v>
      </c>
      <c r="I1315">
        <v>0.01</v>
      </c>
      <c r="J1315">
        <v>0.04</v>
      </c>
      <c r="K1315">
        <v>0.43</v>
      </c>
    </row>
    <row r="1316" spans="1:11" x14ac:dyDescent="0.25">
      <c r="A1316" t="s">
        <v>1203</v>
      </c>
      <c r="B1316" t="s">
        <v>36</v>
      </c>
      <c r="C1316">
        <v>2009</v>
      </c>
      <c r="D1316" t="s">
        <v>24</v>
      </c>
      <c r="E1316">
        <v>7.3</v>
      </c>
      <c r="F1316" t="s">
        <v>172</v>
      </c>
      <c r="G1316">
        <v>0.32</v>
      </c>
      <c r="H1316">
        <v>0.2</v>
      </c>
      <c r="I1316">
        <v>0.21</v>
      </c>
      <c r="J1316">
        <v>0.06</v>
      </c>
      <c r="K1316">
        <v>0.79</v>
      </c>
    </row>
    <row r="1317" spans="1:11" x14ac:dyDescent="0.25">
      <c r="A1317" t="s">
        <v>1204</v>
      </c>
      <c r="B1317" t="s">
        <v>61</v>
      </c>
      <c r="C1317">
        <v>2005</v>
      </c>
      <c r="D1317" t="s">
        <v>49</v>
      </c>
      <c r="E1317">
        <v>7.2</v>
      </c>
      <c r="F1317" t="s">
        <v>158</v>
      </c>
      <c r="G1317">
        <v>0.18</v>
      </c>
      <c r="H1317">
        <v>0.14000000000000001</v>
      </c>
      <c r="I1317">
        <v>0.05</v>
      </c>
      <c r="J1317">
        <v>0.05</v>
      </c>
      <c r="K1317">
        <v>0.42</v>
      </c>
    </row>
    <row r="1318" spans="1:11" x14ac:dyDescent="0.25">
      <c r="A1318" t="s">
        <v>1033</v>
      </c>
      <c r="B1318" t="s">
        <v>36</v>
      </c>
      <c r="C1318">
        <v>2010</v>
      </c>
      <c r="D1318" t="s">
        <v>73</v>
      </c>
      <c r="E1318">
        <v>8.3000000000000007</v>
      </c>
      <c r="F1318" t="s">
        <v>229</v>
      </c>
      <c r="G1318">
        <v>0.19</v>
      </c>
      <c r="H1318">
        <v>0.16</v>
      </c>
      <c r="I1318">
        <v>0.03</v>
      </c>
      <c r="J1318">
        <v>0.04</v>
      </c>
      <c r="K1318">
        <v>0.42</v>
      </c>
    </row>
    <row r="1319" spans="1:11" x14ac:dyDescent="0.25">
      <c r="A1319" t="s">
        <v>1205</v>
      </c>
      <c r="B1319" t="s">
        <v>143</v>
      </c>
      <c r="C1319">
        <v>2007</v>
      </c>
      <c r="D1319" t="s">
        <v>1</v>
      </c>
      <c r="E1319">
        <v>8</v>
      </c>
      <c r="F1319" t="s">
        <v>158</v>
      </c>
      <c r="G1319">
        <v>0.22</v>
      </c>
      <c r="H1319">
        <v>0.09</v>
      </c>
      <c r="I1319">
        <v>0.04</v>
      </c>
      <c r="J1319">
        <v>7.0000000000000007E-2</v>
      </c>
      <c r="K1319">
        <v>0.42</v>
      </c>
    </row>
    <row r="1320" spans="1:11" x14ac:dyDescent="0.25">
      <c r="A1320" t="s">
        <v>1206</v>
      </c>
      <c r="B1320" t="s">
        <v>12</v>
      </c>
      <c r="C1320">
        <v>2007</v>
      </c>
      <c r="D1320" t="s">
        <v>147</v>
      </c>
      <c r="E1320">
        <v>8.6999999999999993</v>
      </c>
      <c r="F1320" t="s">
        <v>226</v>
      </c>
      <c r="G1320">
        <v>0.18</v>
      </c>
      <c r="H1320">
        <v>0.16</v>
      </c>
      <c r="I1320">
        <v>0.03</v>
      </c>
      <c r="J1320">
        <v>0.04</v>
      </c>
      <c r="K1320">
        <v>0.41</v>
      </c>
    </row>
    <row r="1321" spans="1:11" x14ac:dyDescent="0.25">
      <c r="A1321" t="s">
        <v>1207</v>
      </c>
      <c r="B1321" t="s">
        <v>143</v>
      </c>
      <c r="C1321">
        <v>2006</v>
      </c>
      <c r="D1321" t="s">
        <v>29</v>
      </c>
      <c r="E1321">
        <v>7.4</v>
      </c>
      <c r="F1321" t="s">
        <v>254</v>
      </c>
      <c r="G1321">
        <v>0.26</v>
      </c>
      <c r="H1321">
        <v>0.08</v>
      </c>
      <c r="I1321">
        <v>0.13</v>
      </c>
      <c r="J1321">
        <v>7.0000000000000007E-2</v>
      </c>
      <c r="K1321">
        <v>0.54</v>
      </c>
    </row>
    <row r="1322" spans="1:11" x14ac:dyDescent="0.25">
      <c r="A1322" t="s">
        <v>1208</v>
      </c>
      <c r="B1322" t="s">
        <v>61</v>
      </c>
      <c r="C1322">
        <v>2003</v>
      </c>
      <c r="D1322" t="s">
        <v>40</v>
      </c>
      <c r="E1322">
        <v>8.6</v>
      </c>
      <c r="F1322" t="s">
        <v>158</v>
      </c>
      <c r="G1322">
        <v>0.15</v>
      </c>
      <c r="H1322">
        <v>0.12</v>
      </c>
      <c r="I1322">
        <v>0.11</v>
      </c>
      <c r="J1322">
        <v>0.04</v>
      </c>
      <c r="K1322">
        <v>0.42</v>
      </c>
    </row>
    <row r="1323" spans="1:11" x14ac:dyDescent="0.25">
      <c r="A1323" t="s">
        <v>1209</v>
      </c>
      <c r="B1323" t="s">
        <v>61</v>
      </c>
      <c r="C1323">
        <v>2005</v>
      </c>
      <c r="D1323" t="s">
        <v>24</v>
      </c>
      <c r="E1323">
        <v>7.7</v>
      </c>
      <c r="F1323" t="s">
        <v>172</v>
      </c>
      <c r="G1323">
        <v>0.18</v>
      </c>
      <c r="H1323">
        <v>0.14000000000000001</v>
      </c>
      <c r="I1323">
        <v>0.28999999999999998</v>
      </c>
      <c r="J1323">
        <v>0.05</v>
      </c>
      <c r="K1323">
        <v>0.66</v>
      </c>
    </row>
    <row r="1324" spans="1:11" x14ac:dyDescent="0.25">
      <c r="A1324" t="s">
        <v>1210</v>
      </c>
      <c r="B1324" t="s">
        <v>48</v>
      </c>
      <c r="C1324">
        <v>2010</v>
      </c>
      <c r="D1324" t="s">
        <v>29</v>
      </c>
      <c r="E1324">
        <v>8.6999999999999993</v>
      </c>
      <c r="F1324" t="s">
        <v>1064</v>
      </c>
      <c r="G1324">
        <v>0.21</v>
      </c>
      <c r="H1324">
        <v>0.08</v>
      </c>
      <c r="I1324">
        <v>0.09</v>
      </c>
      <c r="J1324">
        <v>0.04</v>
      </c>
      <c r="K1324">
        <v>0.42</v>
      </c>
    </row>
    <row r="1325" spans="1:11" x14ac:dyDescent="0.25">
      <c r="A1325" t="s">
        <v>1211</v>
      </c>
      <c r="B1325" t="s">
        <v>92</v>
      </c>
      <c r="C1325">
        <v>2000</v>
      </c>
      <c r="D1325" t="s">
        <v>24</v>
      </c>
      <c r="E1325">
        <v>9.1</v>
      </c>
      <c r="F1325" t="s">
        <v>838</v>
      </c>
      <c r="G1325">
        <v>0.1</v>
      </c>
      <c r="H1325">
        <v>0.02</v>
      </c>
      <c r="I1325">
        <v>0.25</v>
      </c>
      <c r="J1325">
        <v>0.04</v>
      </c>
      <c r="K1325">
        <v>0.41</v>
      </c>
    </row>
    <row r="1326" spans="1:11" x14ac:dyDescent="0.25">
      <c r="A1326" t="s">
        <v>1212</v>
      </c>
      <c r="B1326" t="s">
        <v>61</v>
      </c>
      <c r="C1326">
        <v>2008</v>
      </c>
      <c r="D1326" t="s">
        <v>24</v>
      </c>
      <c r="E1326">
        <v>9.1999999999999993</v>
      </c>
      <c r="F1326" t="s">
        <v>838</v>
      </c>
      <c r="G1326">
        <v>0.34</v>
      </c>
      <c r="H1326">
        <v>0.04</v>
      </c>
      <c r="I1326">
        <v>0.36</v>
      </c>
      <c r="J1326">
        <v>0.08</v>
      </c>
      <c r="K1326">
        <v>0.82</v>
      </c>
    </row>
    <row r="1327" spans="1:11" x14ac:dyDescent="0.25">
      <c r="A1327" t="s">
        <v>1213</v>
      </c>
      <c r="B1327" t="s">
        <v>12</v>
      </c>
      <c r="C1327">
        <v>2007</v>
      </c>
      <c r="D1327" t="s">
        <v>1</v>
      </c>
      <c r="E1327">
        <v>7</v>
      </c>
      <c r="F1327" t="s">
        <v>229</v>
      </c>
      <c r="G1327">
        <v>0.32</v>
      </c>
      <c r="H1327">
        <v>0.02</v>
      </c>
      <c r="I1327">
        <v>0.04</v>
      </c>
      <c r="J1327">
        <v>0.03</v>
      </c>
      <c r="K1327">
        <v>0.41</v>
      </c>
    </row>
    <row r="1328" spans="1:11" x14ac:dyDescent="0.25">
      <c r="A1328" t="s">
        <v>1214</v>
      </c>
      <c r="B1328" t="s">
        <v>103</v>
      </c>
      <c r="C1328">
        <v>1997</v>
      </c>
      <c r="D1328" t="s">
        <v>40</v>
      </c>
      <c r="E1328">
        <v>7.2</v>
      </c>
      <c r="F1328" t="s">
        <v>70</v>
      </c>
      <c r="G1328">
        <v>0.13</v>
      </c>
      <c r="H1328">
        <v>0.09</v>
      </c>
      <c r="I1328">
        <v>0.16</v>
      </c>
      <c r="J1328">
        <v>0.03</v>
      </c>
      <c r="K1328">
        <v>0.41</v>
      </c>
    </row>
    <row r="1329" spans="1:11" x14ac:dyDescent="0.25">
      <c r="A1329" t="s">
        <v>1215</v>
      </c>
      <c r="B1329" t="s">
        <v>48</v>
      </c>
      <c r="C1329">
        <v>2009</v>
      </c>
      <c r="D1329" t="s">
        <v>408</v>
      </c>
      <c r="E1329">
        <v>7.3</v>
      </c>
      <c r="F1329" t="s">
        <v>364</v>
      </c>
      <c r="G1329">
        <v>0.26</v>
      </c>
      <c r="H1329">
        <v>0.05</v>
      </c>
      <c r="I1329">
        <v>0.06</v>
      </c>
      <c r="J1329">
        <v>0.04</v>
      </c>
      <c r="K1329">
        <v>0.41</v>
      </c>
    </row>
    <row r="1330" spans="1:11" x14ac:dyDescent="0.25">
      <c r="A1330" t="s">
        <v>1216</v>
      </c>
      <c r="B1330" t="s">
        <v>16</v>
      </c>
      <c r="C1330">
        <v>2018</v>
      </c>
      <c r="D1330" t="s">
        <v>17</v>
      </c>
      <c r="E1330">
        <v>7</v>
      </c>
      <c r="F1330" t="s">
        <v>14</v>
      </c>
      <c r="G1330">
        <v>0.16</v>
      </c>
      <c r="H1330">
        <v>0.15</v>
      </c>
      <c r="I1330">
        <v>0.06</v>
      </c>
      <c r="J1330">
        <v>0.03</v>
      </c>
      <c r="K1330">
        <v>0.4</v>
      </c>
    </row>
    <row r="1331" spans="1:11" x14ac:dyDescent="0.25">
      <c r="A1331" t="s">
        <v>1217</v>
      </c>
      <c r="B1331" t="s">
        <v>36</v>
      </c>
      <c r="C1331">
        <v>2006</v>
      </c>
      <c r="D1331" t="s">
        <v>73</v>
      </c>
      <c r="E1331">
        <v>7.8</v>
      </c>
      <c r="F1331" t="s">
        <v>101</v>
      </c>
      <c r="G1331">
        <v>0.35</v>
      </c>
      <c r="H1331">
        <v>0.02</v>
      </c>
      <c r="I1331">
        <v>0.01</v>
      </c>
      <c r="J1331">
        <v>0.03</v>
      </c>
      <c r="K1331">
        <v>0.41</v>
      </c>
    </row>
    <row r="1332" spans="1:11" x14ac:dyDescent="0.25">
      <c r="A1332" t="s">
        <v>1218</v>
      </c>
      <c r="B1332" t="s">
        <v>26</v>
      </c>
      <c r="C1332">
        <v>2010</v>
      </c>
      <c r="D1332" t="s">
        <v>24</v>
      </c>
      <c r="E1332">
        <v>8</v>
      </c>
      <c r="F1332" t="s">
        <v>875</v>
      </c>
      <c r="G1332">
        <v>0.26</v>
      </c>
      <c r="H1332">
        <v>0.03</v>
      </c>
      <c r="I1332">
        <v>0.1</v>
      </c>
      <c r="J1332">
        <v>0.02</v>
      </c>
      <c r="K1332">
        <v>0.41</v>
      </c>
    </row>
    <row r="1333" spans="1:11" x14ac:dyDescent="0.25">
      <c r="A1333" t="s">
        <v>1219</v>
      </c>
      <c r="B1333" t="s">
        <v>36</v>
      </c>
      <c r="C1333">
        <v>2007</v>
      </c>
      <c r="D1333" t="s">
        <v>147</v>
      </c>
      <c r="E1333">
        <v>7.7</v>
      </c>
      <c r="F1333" t="s">
        <v>703</v>
      </c>
      <c r="G1333">
        <v>0.34</v>
      </c>
      <c r="H1333">
        <v>0.03</v>
      </c>
      <c r="I1333">
        <v>0.01</v>
      </c>
      <c r="J1333">
        <v>0.03</v>
      </c>
      <c r="K1333">
        <v>0.41</v>
      </c>
    </row>
    <row r="1334" spans="1:11" x14ac:dyDescent="0.25">
      <c r="A1334" t="s">
        <v>1220</v>
      </c>
      <c r="B1334" t="s">
        <v>26</v>
      </c>
      <c r="C1334">
        <v>2009</v>
      </c>
      <c r="D1334" t="s">
        <v>49</v>
      </c>
      <c r="E1334">
        <v>7.5</v>
      </c>
      <c r="F1334" t="s">
        <v>158</v>
      </c>
      <c r="G1334">
        <v>0.27</v>
      </c>
      <c r="H1334">
        <v>0.01</v>
      </c>
      <c r="I1334">
        <v>0.09</v>
      </c>
      <c r="J1334">
        <v>0.03</v>
      </c>
      <c r="K1334">
        <v>0.4</v>
      </c>
    </row>
    <row r="1335" spans="1:11" x14ac:dyDescent="0.25">
      <c r="A1335" t="s">
        <v>1221</v>
      </c>
      <c r="B1335" t="s">
        <v>57</v>
      </c>
      <c r="C1335">
        <v>2013</v>
      </c>
      <c r="D1335" t="s">
        <v>24</v>
      </c>
      <c r="E1335">
        <v>6.5</v>
      </c>
      <c r="F1335" t="s">
        <v>299</v>
      </c>
      <c r="G1335">
        <v>0.18</v>
      </c>
      <c r="H1335">
        <v>0.04</v>
      </c>
      <c r="I1335">
        <v>0.15</v>
      </c>
      <c r="J1335">
        <v>0.02</v>
      </c>
      <c r="K1335">
        <v>0.39</v>
      </c>
    </row>
    <row r="1336" spans="1:11" x14ac:dyDescent="0.25">
      <c r="A1336" t="s">
        <v>1222</v>
      </c>
      <c r="B1336" t="s">
        <v>61</v>
      </c>
      <c r="C1336">
        <v>2006</v>
      </c>
      <c r="D1336" t="s">
        <v>24</v>
      </c>
      <c r="E1336">
        <v>7.2</v>
      </c>
      <c r="F1336" t="s">
        <v>133</v>
      </c>
      <c r="G1336">
        <v>7.0000000000000007E-2</v>
      </c>
      <c r="H1336">
        <v>0.05</v>
      </c>
      <c r="I1336">
        <v>0.35</v>
      </c>
      <c r="J1336">
        <v>0.02</v>
      </c>
      <c r="K1336">
        <v>0.49</v>
      </c>
    </row>
    <row r="1337" spans="1:11" x14ac:dyDescent="0.25">
      <c r="A1337" t="s">
        <v>1223</v>
      </c>
      <c r="B1337" t="s">
        <v>26</v>
      </c>
      <c r="C1337">
        <v>2006</v>
      </c>
      <c r="D1337" t="s">
        <v>1</v>
      </c>
      <c r="E1337">
        <v>8.5</v>
      </c>
      <c r="F1337" t="s">
        <v>158</v>
      </c>
      <c r="G1337">
        <v>0.31</v>
      </c>
      <c r="H1337">
        <v>0.02</v>
      </c>
      <c r="I1337">
        <v>0.04</v>
      </c>
      <c r="J1337">
        <v>0.03</v>
      </c>
      <c r="K1337">
        <v>0.4</v>
      </c>
    </row>
    <row r="1338" spans="1:11" x14ac:dyDescent="0.25">
      <c r="A1338" t="s">
        <v>1224</v>
      </c>
      <c r="B1338" t="s">
        <v>12</v>
      </c>
      <c r="C1338">
        <v>2010</v>
      </c>
      <c r="D1338" t="s">
        <v>49</v>
      </c>
      <c r="E1338">
        <v>8.5</v>
      </c>
      <c r="F1338" t="s">
        <v>107</v>
      </c>
      <c r="G1338">
        <v>0.2</v>
      </c>
      <c r="H1338">
        <v>0.11</v>
      </c>
      <c r="I1338">
        <v>0.04</v>
      </c>
      <c r="J1338">
        <v>0.03</v>
      </c>
      <c r="K1338">
        <v>0.38</v>
      </c>
    </row>
    <row r="1339" spans="1:11" x14ac:dyDescent="0.25">
      <c r="A1339" t="s">
        <v>1225</v>
      </c>
      <c r="B1339" t="s">
        <v>57</v>
      </c>
      <c r="C1339">
        <v>2011</v>
      </c>
      <c r="D1339" t="s">
        <v>208</v>
      </c>
      <c r="E1339">
        <v>4.3</v>
      </c>
      <c r="F1339" t="s">
        <v>107</v>
      </c>
      <c r="G1339">
        <v>0.25</v>
      </c>
      <c r="H1339">
        <v>7.0000000000000007E-2</v>
      </c>
      <c r="I1339">
        <v>0.05</v>
      </c>
      <c r="J1339">
        <v>0.03</v>
      </c>
      <c r="K1339">
        <v>0.4</v>
      </c>
    </row>
    <row r="1340" spans="1:11" x14ac:dyDescent="0.25">
      <c r="A1340" t="s">
        <v>1226</v>
      </c>
      <c r="B1340" t="s">
        <v>12</v>
      </c>
      <c r="C1340">
        <v>2009</v>
      </c>
      <c r="D1340" t="s">
        <v>147</v>
      </c>
      <c r="E1340">
        <v>6.7</v>
      </c>
      <c r="F1340" t="s">
        <v>172</v>
      </c>
      <c r="G1340">
        <v>0.21</v>
      </c>
      <c r="H1340">
        <v>0.08</v>
      </c>
      <c r="I1340">
        <v>0.08</v>
      </c>
      <c r="J1340">
        <v>0.03</v>
      </c>
      <c r="K1340">
        <v>0.4</v>
      </c>
    </row>
    <row r="1341" spans="1:11" x14ac:dyDescent="0.25">
      <c r="A1341" t="s">
        <v>1227</v>
      </c>
      <c r="B1341" t="s">
        <v>143</v>
      </c>
      <c r="C1341">
        <v>2008</v>
      </c>
      <c r="D1341" t="s">
        <v>13</v>
      </c>
      <c r="E1341">
        <v>6.1</v>
      </c>
      <c r="F1341" t="s">
        <v>101</v>
      </c>
      <c r="G1341">
        <v>0.23</v>
      </c>
      <c r="H1341">
        <v>7.0000000000000007E-2</v>
      </c>
      <c r="I1341">
        <v>0.03</v>
      </c>
      <c r="J1341">
        <v>0.06</v>
      </c>
      <c r="K1341">
        <v>0.39000000000000012</v>
      </c>
    </row>
    <row r="1342" spans="1:11" x14ac:dyDescent="0.25">
      <c r="A1342" t="s">
        <v>1228</v>
      </c>
      <c r="B1342" t="s">
        <v>48</v>
      </c>
      <c r="C1342">
        <v>2011</v>
      </c>
      <c r="D1342" t="s">
        <v>24</v>
      </c>
      <c r="E1342">
        <v>7.3</v>
      </c>
      <c r="F1342" t="s">
        <v>172</v>
      </c>
      <c r="G1342">
        <v>0.17</v>
      </c>
      <c r="H1342">
        <v>0.13</v>
      </c>
      <c r="I1342">
        <v>0.03</v>
      </c>
      <c r="J1342">
        <v>0.06</v>
      </c>
      <c r="K1342">
        <v>0.39000000000000012</v>
      </c>
    </row>
    <row r="1343" spans="1:11" x14ac:dyDescent="0.25">
      <c r="A1343" t="s">
        <v>1229</v>
      </c>
      <c r="B1343" t="s">
        <v>151</v>
      </c>
      <c r="C1343">
        <v>2006</v>
      </c>
      <c r="D1343" t="s">
        <v>147</v>
      </c>
      <c r="E1343">
        <v>7.4</v>
      </c>
      <c r="F1343" t="s">
        <v>14</v>
      </c>
      <c r="G1343">
        <v>0.23</v>
      </c>
      <c r="H1343">
        <v>0.06</v>
      </c>
      <c r="I1343">
        <v>0.09</v>
      </c>
      <c r="J1343">
        <v>0.01</v>
      </c>
      <c r="K1343">
        <v>0.39</v>
      </c>
    </row>
    <row r="1344" spans="1:11" x14ac:dyDescent="0.25">
      <c r="A1344" t="s">
        <v>1230</v>
      </c>
      <c r="B1344" t="s">
        <v>26</v>
      </c>
      <c r="C1344">
        <v>2005</v>
      </c>
      <c r="D1344" t="s">
        <v>208</v>
      </c>
      <c r="E1344">
        <v>9</v>
      </c>
      <c r="F1344" t="s">
        <v>14</v>
      </c>
      <c r="G1344">
        <v>0.3</v>
      </c>
      <c r="H1344">
        <v>0.03</v>
      </c>
      <c r="I1344">
        <v>0.04</v>
      </c>
      <c r="J1344">
        <v>0.03</v>
      </c>
      <c r="K1344">
        <v>0.39999999999999991</v>
      </c>
    </row>
    <row r="1345" spans="1:11" x14ac:dyDescent="0.25">
      <c r="A1345" t="s">
        <v>1231</v>
      </c>
      <c r="B1345" t="s">
        <v>143</v>
      </c>
      <c r="C1345">
        <v>2006</v>
      </c>
      <c r="D1345" t="s">
        <v>1</v>
      </c>
      <c r="E1345">
        <v>8.1</v>
      </c>
      <c r="F1345" t="s">
        <v>70</v>
      </c>
      <c r="G1345">
        <v>0.14000000000000001</v>
      </c>
      <c r="H1345">
        <v>0.05</v>
      </c>
      <c r="I1345">
        <v>0.16</v>
      </c>
      <c r="J1345">
        <v>0.03</v>
      </c>
      <c r="K1345">
        <v>0.38</v>
      </c>
    </row>
    <row r="1346" spans="1:11" x14ac:dyDescent="0.25">
      <c r="A1346" t="s">
        <v>1171</v>
      </c>
      <c r="B1346" t="s">
        <v>36</v>
      </c>
      <c r="C1346">
        <v>2011</v>
      </c>
      <c r="D1346" t="s">
        <v>73</v>
      </c>
      <c r="E1346">
        <v>7.1</v>
      </c>
      <c r="F1346" t="s">
        <v>381</v>
      </c>
      <c r="G1346">
        <v>0.18</v>
      </c>
      <c r="H1346">
        <v>0.16</v>
      </c>
      <c r="I1346">
        <v>0.01</v>
      </c>
      <c r="J1346">
        <v>0.04</v>
      </c>
      <c r="K1346">
        <v>0.39</v>
      </c>
    </row>
    <row r="1347" spans="1:11" x14ac:dyDescent="0.25">
      <c r="A1347" t="s">
        <v>1232</v>
      </c>
      <c r="B1347" t="s">
        <v>36</v>
      </c>
      <c r="C1347">
        <v>2006</v>
      </c>
      <c r="D1347" t="s">
        <v>49</v>
      </c>
      <c r="E1347">
        <v>8.1</v>
      </c>
      <c r="F1347" t="s">
        <v>218</v>
      </c>
      <c r="G1347">
        <v>0.28999999999999998</v>
      </c>
      <c r="H1347">
        <v>0.06</v>
      </c>
      <c r="I1347">
        <v>0.01</v>
      </c>
      <c r="J1347">
        <v>0.03</v>
      </c>
      <c r="K1347">
        <v>0.39</v>
      </c>
    </row>
    <row r="1348" spans="1:11" x14ac:dyDescent="0.25">
      <c r="A1348" t="s">
        <v>1233</v>
      </c>
      <c r="B1348" t="s">
        <v>57</v>
      </c>
      <c r="C1348">
        <v>2012</v>
      </c>
      <c r="D1348" t="s">
        <v>33</v>
      </c>
      <c r="E1348">
        <v>7.9</v>
      </c>
      <c r="F1348" t="s">
        <v>654</v>
      </c>
      <c r="G1348">
        <v>0.15</v>
      </c>
      <c r="H1348">
        <v>0.12</v>
      </c>
      <c r="I1348">
        <v>0.1</v>
      </c>
      <c r="J1348">
        <v>0.02</v>
      </c>
      <c r="K1348">
        <v>0.39</v>
      </c>
    </row>
    <row r="1349" spans="1:11" x14ac:dyDescent="0.25">
      <c r="A1349" t="s">
        <v>1234</v>
      </c>
      <c r="B1349" t="s">
        <v>131</v>
      </c>
      <c r="C1349">
        <v>2014</v>
      </c>
      <c r="D1349" t="s">
        <v>13</v>
      </c>
      <c r="E1349">
        <v>6.7</v>
      </c>
      <c r="F1349" t="s">
        <v>14</v>
      </c>
      <c r="G1349">
        <v>0.17</v>
      </c>
      <c r="H1349">
        <v>0.14000000000000001</v>
      </c>
      <c r="I1349">
        <v>0.04</v>
      </c>
      <c r="J1349">
        <v>0.03</v>
      </c>
      <c r="K1349">
        <v>0.38</v>
      </c>
    </row>
    <row r="1350" spans="1:11" x14ac:dyDescent="0.25">
      <c r="A1350" t="s">
        <v>1235</v>
      </c>
      <c r="B1350" t="s">
        <v>26</v>
      </c>
      <c r="C1350">
        <v>2011</v>
      </c>
      <c r="D1350" t="s">
        <v>147</v>
      </c>
      <c r="E1350">
        <v>8.1999999999999993</v>
      </c>
      <c r="F1350" t="s">
        <v>226</v>
      </c>
      <c r="G1350">
        <v>0.17</v>
      </c>
      <c r="H1350">
        <v>0.08</v>
      </c>
      <c r="I1350">
        <v>0.12</v>
      </c>
      <c r="J1350">
        <v>0.02</v>
      </c>
      <c r="K1350">
        <v>0.39</v>
      </c>
    </row>
    <row r="1351" spans="1:11" x14ac:dyDescent="0.25">
      <c r="A1351" t="s">
        <v>1236</v>
      </c>
      <c r="B1351" t="s">
        <v>61</v>
      </c>
      <c r="C1351">
        <v>2002</v>
      </c>
      <c r="D1351" t="s">
        <v>24</v>
      </c>
      <c r="E1351">
        <v>6.7</v>
      </c>
      <c r="F1351" t="s">
        <v>279</v>
      </c>
      <c r="G1351">
        <v>7.0000000000000007E-2</v>
      </c>
      <c r="H1351">
        <v>0.05</v>
      </c>
      <c r="I1351">
        <v>0.25</v>
      </c>
      <c r="J1351">
        <v>0.02</v>
      </c>
      <c r="K1351">
        <v>0.39</v>
      </c>
    </row>
    <row r="1352" spans="1:11" x14ac:dyDescent="0.25">
      <c r="A1352" t="s">
        <v>1237</v>
      </c>
      <c r="B1352" t="s">
        <v>57</v>
      </c>
      <c r="C1352">
        <v>2011</v>
      </c>
      <c r="D1352" t="s">
        <v>13</v>
      </c>
      <c r="E1352">
        <v>7.5</v>
      </c>
      <c r="F1352" t="s">
        <v>158</v>
      </c>
      <c r="G1352">
        <v>0.11</v>
      </c>
      <c r="H1352">
        <v>0.13</v>
      </c>
      <c r="I1352">
        <v>0.11</v>
      </c>
      <c r="J1352">
        <v>0.02</v>
      </c>
      <c r="K1352">
        <v>0.37</v>
      </c>
    </row>
    <row r="1353" spans="1:11" x14ac:dyDescent="0.25">
      <c r="A1353" t="s">
        <v>1238</v>
      </c>
      <c r="B1353" t="s">
        <v>151</v>
      </c>
      <c r="C1353">
        <v>2003</v>
      </c>
      <c r="D1353" t="s">
        <v>147</v>
      </c>
      <c r="E1353">
        <v>5.2</v>
      </c>
      <c r="F1353" t="s">
        <v>14</v>
      </c>
      <c r="G1353">
        <v>0.24</v>
      </c>
      <c r="H1353">
        <v>0.06</v>
      </c>
      <c r="I1353">
        <v>7.0000000000000007E-2</v>
      </c>
      <c r="J1353">
        <v>0.01</v>
      </c>
      <c r="K1353">
        <v>0.38</v>
      </c>
    </row>
    <row r="1354" spans="1:11" x14ac:dyDescent="0.25">
      <c r="A1354" t="s">
        <v>1239</v>
      </c>
      <c r="B1354" t="s">
        <v>57</v>
      </c>
      <c r="C1354">
        <v>2015</v>
      </c>
      <c r="D1354" t="s">
        <v>31</v>
      </c>
      <c r="E1354">
        <v>7.5</v>
      </c>
      <c r="F1354" t="s">
        <v>229</v>
      </c>
      <c r="G1354">
        <v>0.2</v>
      </c>
      <c r="H1354">
        <v>0.04</v>
      </c>
      <c r="I1354">
        <v>0.11</v>
      </c>
      <c r="J1354">
        <v>0.03</v>
      </c>
      <c r="K1354">
        <v>0.38</v>
      </c>
    </row>
    <row r="1355" spans="1:11" x14ac:dyDescent="0.25">
      <c r="A1355" t="s">
        <v>1151</v>
      </c>
      <c r="B1355" t="s">
        <v>36</v>
      </c>
      <c r="C1355">
        <v>2009</v>
      </c>
      <c r="D1355" t="s">
        <v>147</v>
      </c>
      <c r="E1355">
        <v>7.1</v>
      </c>
      <c r="F1355" t="s">
        <v>226</v>
      </c>
      <c r="G1355">
        <v>0.12</v>
      </c>
      <c r="H1355">
        <v>0.12</v>
      </c>
      <c r="I1355">
        <v>0.01</v>
      </c>
      <c r="J1355">
        <v>0.03</v>
      </c>
      <c r="K1355">
        <v>0.28000000000000003</v>
      </c>
    </row>
    <row r="1356" spans="1:11" x14ac:dyDescent="0.25">
      <c r="A1356" t="s">
        <v>1240</v>
      </c>
      <c r="B1356" t="s">
        <v>48</v>
      </c>
      <c r="C1356">
        <v>2010</v>
      </c>
      <c r="D1356" t="s">
        <v>29</v>
      </c>
      <c r="E1356">
        <v>7.6</v>
      </c>
      <c r="F1356" t="s">
        <v>94</v>
      </c>
      <c r="G1356">
        <v>0.16</v>
      </c>
      <c r="H1356">
        <v>0.14000000000000001</v>
      </c>
      <c r="I1356">
        <v>0.01</v>
      </c>
      <c r="J1356">
        <v>0.06</v>
      </c>
      <c r="K1356">
        <v>0.37000000000000011</v>
      </c>
    </row>
    <row r="1357" spans="1:11" x14ac:dyDescent="0.25">
      <c r="A1357" t="s">
        <v>1241</v>
      </c>
      <c r="B1357" t="s">
        <v>52</v>
      </c>
      <c r="C1357">
        <v>2018</v>
      </c>
      <c r="D1357" t="s">
        <v>17</v>
      </c>
      <c r="E1357">
        <v>8</v>
      </c>
      <c r="F1357" t="s">
        <v>101</v>
      </c>
      <c r="G1357">
        <v>0.08</v>
      </c>
      <c r="H1357">
        <v>0.22</v>
      </c>
      <c r="I1357">
        <v>0.01</v>
      </c>
      <c r="J1357">
        <v>0.06</v>
      </c>
      <c r="K1357">
        <v>0.37</v>
      </c>
    </row>
    <row r="1358" spans="1:11" x14ac:dyDescent="0.25">
      <c r="A1358" t="s">
        <v>965</v>
      </c>
      <c r="B1358" t="s">
        <v>36</v>
      </c>
      <c r="C1358">
        <v>2011</v>
      </c>
      <c r="D1358" t="s">
        <v>29</v>
      </c>
      <c r="E1358">
        <v>8.6</v>
      </c>
      <c r="F1358" t="s">
        <v>226</v>
      </c>
      <c r="G1358">
        <v>0.12</v>
      </c>
      <c r="H1358">
        <v>0.03</v>
      </c>
      <c r="I1358">
        <v>0.03</v>
      </c>
      <c r="J1358">
        <v>0.01</v>
      </c>
      <c r="K1358">
        <v>0.19</v>
      </c>
    </row>
    <row r="1359" spans="1:11" x14ac:dyDescent="0.25">
      <c r="A1359" t="s">
        <v>1242</v>
      </c>
      <c r="B1359" t="s">
        <v>26</v>
      </c>
      <c r="C1359">
        <v>2008</v>
      </c>
      <c r="D1359" t="s">
        <v>24</v>
      </c>
      <c r="E1359">
        <v>8.6</v>
      </c>
      <c r="F1359" t="s">
        <v>172</v>
      </c>
      <c r="G1359">
        <v>0.49</v>
      </c>
      <c r="H1359">
        <v>0.04</v>
      </c>
      <c r="I1359">
        <v>0.21</v>
      </c>
      <c r="J1359">
        <v>0.04</v>
      </c>
      <c r="K1359">
        <v>0.78</v>
      </c>
    </row>
    <row r="1360" spans="1:11" x14ac:dyDescent="0.25">
      <c r="A1360" t="s">
        <v>1243</v>
      </c>
      <c r="B1360" t="s">
        <v>57</v>
      </c>
      <c r="C1360">
        <v>2016</v>
      </c>
      <c r="D1360" t="s">
        <v>24</v>
      </c>
      <c r="E1360">
        <v>8.1</v>
      </c>
      <c r="F1360" t="s">
        <v>838</v>
      </c>
      <c r="G1360">
        <v>0.15</v>
      </c>
      <c r="H1360">
        <v>0.05</v>
      </c>
      <c r="I1360">
        <v>0.16</v>
      </c>
      <c r="J1360">
        <v>0.02</v>
      </c>
      <c r="K1360">
        <v>0.38</v>
      </c>
    </row>
    <row r="1361" spans="1:11" x14ac:dyDescent="0.25">
      <c r="A1361" t="s">
        <v>1228</v>
      </c>
      <c r="B1361" t="s">
        <v>36</v>
      </c>
      <c r="C1361">
        <v>2011</v>
      </c>
      <c r="D1361" t="s">
        <v>24</v>
      </c>
      <c r="E1361">
        <v>7.2</v>
      </c>
      <c r="F1361" t="s">
        <v>172</v>
      </c>
      <c r="G1361">
        <v>0.21</v>
      </c>
      <c r="H1361">
        <v>0.12</v>
      </c>
      <c r="I1361">
        <v>0.01</v>
      </c>
      <c r="J1361">
        <v>0.03</v>
      </c>
      <c r="K1361">
        <v>0.37</v>
      </c>
    </row>
    <row r="1362" spans="1:11" x14ac:dyDescent="0.25">
      <c r="A1362" t="s">
        <v>1244</v>
      </c>
      <c r="B1362" t="s">
        <v>36</v>
      </c>
      <c r="C1362">
        <v>2006</v>
      </c>
      <c r="D1362" t="s">
        <v>49</v>
      </c>
      <c r="E1362">
        <v>8.1</v>
      </c>
      <c r="F1362" t="s">
        <v>218</v>
      </c>
      <c r="G1362">
        <v>0.27</v>
      </c>
      <c r="H1362">
        <v>7.0000000000000007E-2</v>
      </c>
      <c r="I1362">
        <v>0.01</v>
      </c>
      <c r="J1362">
        <v>0.03</v>
      </c>
      <c r="K1362">
        <v>0.38</v>
      </c>
    </row>
    <row r="1363" spans="1:11" x14ac:dyDescent="0.25">
      <c r="A1363" t="s">
        <v>1245</v>
      </c>
      <c r="B1363" t="s">
        <v>12</v>
      </c>
      <c r="C1363">
        <v>2009</v>
      </c>
      <c r="D1363" t="s">
        <v>24</v>
      </c>
      <c r="E1363">
        <v>7.9</v>
      </c>
      <c r="F1363" t="s">
        <v>1246</v>
      </c>
      <c r="G1363">
        <v>0.16</v>
      </c>
      <c r="H1363">
        <v>0.13</v>
      </c>
      <c r="I1363">
        <v>0.04</v>
      </c>
      <c r="J1363">
        <v>0.03</v>
      </c>
      <c r="K1363">
        <v>0.36</v>
      </c>
    </row>
    <row r="1364" spans="1:11" x14ac:dyDescent="0.25">
      <c r="A1364" t="s">
        <v>1155</v>
      </c>
      <c r="B1364" t="s">
        <v>131</v>
      </c>
      <c r="C1364">
        <v>2013</v>
      </c>
      <c r="D1364" t="s">
        <v>1</v>
      </c>
      <c r="E1364">
        <v>6</v>
      </c>
      <c r="F1364" t="s">
        <v>229</v>
      </c>
      <c r="G1364">
        <v>0.2</v>
      </c>
      <c r="H1364">
        <v>0.13</v>
      </c>
      <c r="I1364">
        <v>0.01</v>
      </c>
      <c r="J1364">
        <v>0.03</v>
      </c>
      <c r="K1364">
        <v>0.37</v>
      </c>
    </row>
    <row r="1365" spans="1:11" x14ac:dyDescent="0.25">
      <c r="A1365" t="s">
        <v>1247</v>
      </c>
      <c r="B1365" t="s">
        <v>12</v>
      </c>
      <c r="C1365">
        <v>2010</v>
      </c>
      <c r="D1365" t="s">
        <v>24</v>
      </c>
      <c r="E1365">
        <v>6.7</v>
      </c>
      <c r="F1365" t="s">
        <v>1246</v>
      </c>
      <c r="G1365">
        <v>0.16</v>
      </c>
      <c r="H1365">
        <v>0.12</v>
      </c>
      <c r="I1365">
        <v>0.06</v>
      </c>
      <c r="J1365">
        <v>0.03</v>
      </c>
      <c r="K1365">
        <v>0.37</v>
      </c>
    </row>
    <row r="1366" spans="1:11" x14ac:dyDescent="0.25">
      <c r="A1366" t="s">
        <v>1248</v>
      </c>
      <c r="B1366" t="s">
        <v>36</v>
      </c>
      <c r="C1366">
        <v>2009</v>
      </c>
      <c r="D1366" t="s">
        <v>73</v>
      </c>
      <c r="E1366">
        <v>6.2</v>
      </c>
      <c r="F1366" t="s">
        <v>202</v>
      </c>
      <c r="G1366">
        <v>0.17</v>
      </c>
      <c r="H1366">
        <v>0.15</v>
      </c>
      <c r="I1366">
        <v>0</v>
      </c>
      <c r="J1366">
        <v>0.04</v>
      </c>
      <c r="K1366">
        <v>0.36</v>
      </c>
    </row>
    <row r="1367" spans="1:11" x14ac:dyDescent="0.25">
      <c r="A1367" t="s">
        <v>1249</v>
      </c>
      <c r="B1367" t="s">
        <v>26</v>
      </c>
      <c r="C1367">
        <v>2008</v>
      </c>
      <c r="D1367" t="s">
        <v>1</v>
      </c>
      <c r="E1367">
        <v>8.1999999999999993</v>
      </c>
      <c r="F1367" t="s">
        <v>158</v>
      </c>
      <c r="G1367">
        <v>0.27</v>
      </c>
      <c r="H1367">
        <v>0.03</v>
      </c>
      <c r="I1367">
        <v>0.04</v>
      </c>
      <c r="J1367">
        <v>0.03</v>
      </c>
      <c r="K1367">
        <v>0.37</v>
      </c>
    </row>
    <row r="1368" spans="1:11" x14ac:dyDescent="0.25">
      <c r="A1368" t="s">
        <v>1250</v>
      </c>
      <c r="B1368" t="s">
        <v>48</v>
      </c>
      <c r="C1368">
        <v>2011</v>
      </c>
      <c r="D1368" t="s">
        <v>29</v>
      </c>
      <c r="E1368">
        <v>4</v>
      </c>
      <c r="F1368" t="s">
        <v>133</v>
      </c>
      <c r="G1368">
        <v>0.21</v>
      </c>
      <c r="H1368">
        <v>7.0000000000000007E-2</v>
      </c>
      <c r="I1368">
        <v>0.04</v>
      </c>
      <c r="J1368">
        <v>0.04</v>
      </c>
      <c r="K1368">
        <v>0.36</v>
      </c>
    </row>
    <row r="1369" spans="1:11" x14ac:dyDescent="0.25">
      <c r="A1369" t="s">
        <v>1251</v>
      </c>
      <c r="B1369" t="s">
        <v>143</v>
      </c>
      <c r="C1369">
        <v>2009</v>
      </c>
      <c r="D1369" t="s">
        <v>1</v>
      </c>
      <c r="E1369">
        <v>8.5</v>
      </c>
      <c r="F1369" t="s">
        <v>70</v>
      </c>
      <c r="G1369">
        <v>0.21</v>
      </c>
      <c r="H1369">
        <v>0.09</v>
      </c>
      <c r="I1369">
        <v>0.01</v>
      </c>
      <c r="J1369">
        <v>0.05</v>
      </c>
      <c r="K1369">
        <v>0.36</v>
      </c>
    </row>
    <row r="1370" spans="1:11" x14ac:dyDescent="0.25">
      <c r="A1370" t="s">
        <v>1063</v>
      </c>
      <c r="B1370" t="s">
        <v>36</v>
      </c>
      <c r="C1370">
        <v>2009</v>
      </c>
      <c r="D1370" t="s">
        <v>29</v>
      </c>
      <c r="E1370">
        <v>8.5</v>
      </c>
      <c r="F1370" t="s">
        <v>1064</v>
      </c>
      <c r="G1370">
        <v>0.21</v>
      </c>
      <c r="H1370">
        <v>0.08</v>
      </c>
      <c r="I1370">
        <v>0.04</v>
      </c>
      <c r="J1370">
        <v>0.03</v>
      </c>
      <c r="K1370">
        <v>0.36</v>
      </c>
    </row>
    <row r="1371" spans="1:11" x14ac:dyDescent="0.25">
      <c r="A1371" t="s">
        <v>1252</v>
      </c>
      <c r="B1371" t="s">
        <v>131</v>
      </c>
      <c r="C1371">
        <v>2013</v>
      </c>
      <c r="D1371" t="s">
        <v>49</v>
      </c>
      <c r="E1371">
        <v>8</v>
      </c>
      <c r="F1371" t="s">
        <v>14</v>
      </c>
      <c r="G1371">
        <v>0.15</v>
      </c>
      <c r="H1371">
        <v>0.11</v>
      </c>
      <c r="I1371">
        <v>0.08</v>
      </c>
      <c r="J1371">
        <v>0.02</v>
      </c>
      <c r="K1371">
        <v>0.36</v>
      </c>
    </row>
    <row r="1372" spans="1:11" x14ac:dyDescent="0.25">
      <c r="A1372" t="s">
        <v>1253</v>
      </c>
      <c r="B1372" t="s">
        <v>16</v>
      </c>
      <c r="C1372">
        <v>2018</v>
      </c>
      <c r="D1372" t="s">
        <v>49</v>
      </c>
      <c r="E1372">
        <v>7</v>
      </c>
      <c r="F1372" t="s">
        <v>14</v>
      </c>
      <c r="G1372">
        <v>0.18</v>
      </c>
      <c r="H1372">
        <v>0.08</v>
      </c>
      <c r="I1372">
        <v>0.08</v>
      </c>
      <c r="J1372">
        <v>0.03</v>
      </c>
      <c r="K1372">
        <v>0.37</v>
      </c>
    </row>
    <row r="1373" spans="1:11" x14ac:dyDescent="0.25">
      <c r="A1373" t="s">
        <v>1066</v>
      </c>
      <c r="B1373" t="s">
        <v>57</v>
      </c>
      <c r="C1373">
        <v>2011</v>
      </c>
      <c r="D1373" t="s">
        <v>40</v>
      </c>
      <c r="E1373">
        <v>6.3</v>
      </c>
      <c r="F1373" t="s">
        <v>875</v>
      </c>
      <c r="G1373">
        <v>0.28000000000000003</v>
      </c>
      <c r="H1373">
        <v>0</v>
      </c>
      <c r="I1373">
        <v>0.05</v>
      </c>
      <c r="J1373">
        <v>0.02</v>
      </c>
      <c r="K1373">
        <v>0.35</v>
      </c>
    </row>
    <row r="1374" spans="1:11" x14ac:dyDescent="0.25">
      <c r="A1374" t="s">
        <v>1254</v>
      </c>
      <c r="B1374" t="s">
        <v>103</v>
      </c>
      <c r="C1374">
        <v>1997</v>
      </c>
      <c r="D1374" t="s">
        <v>17</v>
      </c>
      <c r="E1374">
        <v>8.5</v>
      </c>
      <c r="F1374" t="s">
        <v>70</v>
      </c>
      <c r="G1374">
        <v>0.06</v>
      </c>
      <c r="H1374">
        <v>0.04</v>
      </c>
      <c r="I1374">
        <v>0.23</v>
      </c>
      <c r="J1374">
        <v>0.02</v>
      </c>
      <c r="K1374">
        <v>0.35</v>
      </c>
    </row>
    <row r="1375" spans="1:11" x14ac:dyDescent="0.25">
      <c r="A1375" t="s">
        <v>1255</v>
      </c>
      <c r="B1375" t="s">
        <v>26</v>
      </c>
      <c r="C1375">
        <v>2005</v>
      </c>
      <c r="D1375" t="s">
        <v>40</v>
      </c>
      <c r="E1375">
        <v>8</v>
      </c>
      <c r="F1375" t="s">
        <v>838</v>
      </c>
      <c r="G1375">
        <v>0.3</v>
      </c>
      <c r="H1375">
        <v>0.01</v>
      </c>
      <c r="I1375">
        <v>0.02</v>
      </c>
      <c r="J1375">
        <v>0.03</v>
      </c>
      <c r="K1375">
        <v>0.36</v>
      </c>
    </row>
    <row r="1376" spans="1:11" x14ac:dyDescent="0.25">
      <c r="A1376" t="s">
        <v>1256</v>
      </c>
      <c r="B1376" t="s">
        <v>61</v>
      </c>
      <c r="C1376">
        <v>2006</v>
      </c>
      <c r="D1376" t="s">
        <v>24</v>
      </c>
      <c r="E1376">
        <v>7.9</v>
      </c>
      <c r="F1376" t="s">
        <v>158</v>
      </c>
      <c r="G1376">
        <v>0.08</v>
      </c>
      <c r="H1376">
        <v>0.06</v>
      </c>
      <c r="I1376">
        <v>0.19</v>
      </c>
      <c r="J1376">
        <v>0.02</v>
      </c>
      <c r="K1376">
        <v>0.35</v>
      </c>
    </row>
    <row r="1377" spans="1:11" x14ac:dyDescent="0.25">
      <c r="A1377" t="s">
        <v>104</v>
      </c>
      <c r="B1377" t="s">
        <v>131</v>
      </c>
      <c r="C1377">
        <v>2013</v>
      </c>
      <c r="D1377" t="s">
        <v>73</v>
      </c>
      <c r="E1377">
        <v>8.8000000000000007</v>
      </c>
      <c r="F1377" t="s">
        <v>74</v>
      </c>
      <c r="G1377">
        <v>0.22</v>
      </c>
      <c r="H1377">
        <v>0.09</v>
      </c>
      <c r="I1377">
        <v>0.01</v>
      </c>
      <c r="J1377">
        <v>0.03</v>
      </c>
      <c r="K1377">
        <v>0.35</v>
      </c>
    </row>
    <row r="1378" spans="1:11" x14ac:dyDescent="0.25">
      <c r="A1378" t="s">
        <v>1257</v>
      </c>
      <c r="B1378" t="s">
        <v>57</v>
      </c>
      <c r="C1378">
        <v>2015</v>
      </c>
      <c r="D1378" t="s">
        <v>29</v>
      </c>
      <c r="E1378">
        <v>5</v>
      </c>
      <c r="F1378" t="s">
        <v>299</v>
      </c>
      <c r="G1378">
        <v>0.13</v>
      </c>
      <c r="H1378">
        <v>0.03</v>
      </c>
      <c r="I1378">
        <v>0.17</v>
      </c>
      <c r="J1378">
        <v>0.02</v>
      </c>
      <c r="K1378">
        <v>0.35</v>
      </c>
    </row>
    <row r="1379" spans="1:11" x14ac:dyDescent="0.25">
      <c r="A1379" t="s">
        <v>1258</v>
      </c>
      <c r="B1379" t="s">
        <v>103</v>
      </c>
      <c r="C1379">
        <v>2000</v>
      </c>
      <c r="D1379" t="s">
        <v>24</v>
      </c>
      <c r="E1379">
        <v>8.6999999999999993</v>
      </c>
      <c r="F1379" t="s">
        <v>838</v>
      </c>
      <c r="G1379">
        <v>0.03</v>
      </c>
      <c r="H1379">
        <v>0.02</v>
      </c>
      <c r="I1379">
        <v>0.28000000000000003</v>
      </c>
      <c r="J1379">
        <v>0.02</v>
      </c>
      <c r="K1379">
        <v>0.35</v>
      </c>
    </row>
    <row r="1380" spans="1:11" x14ac:dyDescent="0.25">
      <c r="A1380" t="s">
        <v>1259</v>
      </c>
      <c r="B1380" t="s">
        <v>52</v>
      </c>
      <c r="C1380">
        <v>2015</v>
      </c>
      <c r="D1380" t="s">
        <v>29</v>
      </c>
      <c r="E1380">
        <v>7.1</v>
      </c>
      <c r="F1380" t="s">
        <v>893</v>
      </c>
      <c r="G1380">
        <v>0.09</v>
      </c>
      <c r="H1380">
        <v>0.13</v>
      </c>
      <c r="I1380">
        <v>0.09</v>
      </c>
      <c r="J1380">
        <v>0.04</v>
      </c>
      <c r="K1380">
        <v>0.35</v>
      </c>
    </row>
    <row r="1381" spans="1:11" x14ac:dyDescent="0.25">
      <c r="A1381" t="s">
        <v>1260</v>
      </c>
      <c r="B1381" t="s">
        <v>151</v>
      </c>
      <c r="C1381">
        <v>2004</v>
      </c>
      <c r="D1381" t="s">
        <v>49</v>
      </c>
      <c r="E1381">
        <v>8.1</v>
      </c>
      <c r="F1381" t="s">
        <v>158</v>
      </c>
      <c r="G1381">
        <v>0.3</v>
      </c>
      <c r="H1381">
        <v>0.08</v>
      </c>
      <c r="I1381">
        <v>7.0000000000000007E-2</v>
      </c>
      <c r="J1381">
        <v>0.01</v>
      </c>
      <c r="K1381">
        <v>0.46</v>
      </c>
    </row>
    <row r="1382" spans="1:11" x14ac:dyDescent="0.25">
      <c r="A1382" t="s">
        <v>1108</v>
      </c>
      <c r="B1382" t="s">
        <v>36</v>
      </c>
      <c r="C1382">
        <v>2009</v>
      </c>
      <c r="D1382" t="s">
        <v>73</v>
      </c>
      <c r="E1382">
        <v>5.2</v>
      </c>
      <c r="F1382" t="s">
        <v>202</v>
      </c>
      <c r="G1382">
        <v>0.13</v>
      </c>
      <c r="H1382">
        <v>0.18</v>
      </c>
      <c r="I1382">
        <v>0</v>
      </c>
      <c r="J1382">
        <v>0.04</v>
      </c>
      <c r="K1382">
        <v>0.35</v>
      </c>
    </row>
    <row r="1383" spans="1:11" x14ac:dyDescent="0.25">
      <c r="A1383" t="s">
        <v>1261</v>
      </c>
      <c r="B1383" t="s">
        <v>61</v>
      </c>
      <c r="C1383">
        <v>2000</v>
      </c>
      <c r="D1383" t="s">
        <v>24</v>
      </c>
      <c r="E1383">
        <v>6.2</v>
      </c>
      <c r="F1383" t="s">
        <v>1119</v>
      </c>
      <c r="G1383">
        <v>0.1</v>
      </c>
      <c r="H1383">
        <v>0.08</v>
      </c>
      <c r="I1383">
        <v>0.15</v>
      </c>
      <c r="J1383">
        <v>0.03</v>
      </c>
      <c r="K1383">
        <v>0.36</v>
      </c>
    </row>
    <row r="1384" spans="1:11" x14ac:dyDescent="0.25">
      <c r="A1384" t="s">
        <v>1201</v>
      </c>
      <c r="B1384" t="s">
        <v>36</v>
      </c>
      <c r="C1384">
        <v>2007</v>
      </c>
      <c r="D1384" t="s">
        <v>49</v>
      </c>
      <c r="E1384">
        <v>6.3</v>
      </c>
      <c r="F1384" t="s">
        <v>101</v>
      </c>
      <c r="G1384">
        <v>0.3</v>
      </c>
      <c r="H1384">
        <v>0.01</v>
      </c>
      <c r="I1384">
        <v>0</v>
      </c>
      <c r="J1384">
        <v>0.03</v>
      </c>
      <c r="K1384">
        <v>0.34</v>
      </c>
    </row>
    <row r="1385" spans="1:11" x14ac:dyDescent="0.25">
      <c r="A1385" t="s">
        <v>1262</v>
      </c>
      <c r="B1385" t="s">
        <v>61</v>
      </c>
      <c r="C1385">
        <v>2006</v>
      </c>
      <c r="D1385" t="s">
        <v>49</v>
      </c>
      <c r="E1385">
        <v>6.3</v>
      </c>
      <c r="F1385" t="s">
        <v>1035</v>
      </c>
      <c r="G1385">
        <v>0.11</v>
      </c>
      <c r="H1385">
        <v>0.09</v>
      </c>
      <c r="I1385">
        <v>0.12</v>
      </c>
      <c r="J1385">
        <v>0.03</v>
      </c>
      <c r="K1385">
        <v>0.35</v>
      </c>
    </row>
    <row r="1386" spans="1:11" x14ac:dyDescent="0.25">
      <c r="A1386" t="s">
        <v>1263</v>
      </c>
      <c r="B1386" t="s">
        <v>12</v>
      </c>
      <c r="C1386">
        <v>2007</v>
      </c>
      <c r="D1386" t="s">
        <v>208</v>
      </c>
      <c r="E1386">
        <v>7.7</v>
      </c>
      <c r="F1386" t="s">
        <v>14</v>
      </c>
      <c r="G1386">
        <v>0.22</v>
      </c>
      <c r="H1386">
        <v>0.02</v>
      </c>
      <c r="I1386">
        <v>0.08</v>
      </c>
      <c r="J1386">
        <v>0.02</v>
      </c>
      <c r="K1386">
        <v>0.34</v>
      </c>
    </row>
    <row r="1387" spans="1:11" x14ac:dyDescent="0.25">
      <c r="A1387" t="s">
        <v>1264</v>
      </c>
      <c r="B1387" t="s">
        <v>61</v>
      </c>
      <c r="C1387">
        <v>2006</v>
      </c>
      <c r="D1387" t="s">
        <v>24</v>
      </c>
      <c r="E1387">
        <v>7.9</v>
      </c>
      <c r="F1387" t="s">
        <v>133</v>
      </c>
      <c r="G1387">
        <v>0.09</v>
      </c>
      <c r="H1387">
        <v>7.0000000000000007E-2</v>
      </c>
      <c r="I1387">
        <v>0.18</v>
      </c>
      <c r="J1387">
        <v>0.02</v>
      </c>
      <c r="K1387">
        <v>0.36</v>
      </c>
    </row>
    <row r="1388" spans="1:11" x14ac:dyDescent="0.25">
      <c r="A1388" t="s">
        <v>1265</v>
      </c>
      <c r="B1388" t="s">
        <v>12</v>
      </c>
      <c r="C1388">
        <v>2006</v>
      </c>
      <c r="D1388" t="s">
        <v>40</v>
      </c>
      <c r="E1388">
        <v>8.1999999999999993</v>
      </c>
      <c r="F1388" t="s">
        <v>838</v>
      </c>
      <c r="G1388">
        <v>0.28000000000000003</v>
      </c>
      <c r="H1388">
        <v>0.01</v>
      </c>
      <c r="I1388">
        <v>0.03</v>
      </c>
      <c r="J1388">
        <v>0.03</v>
      </c>
      <c r="K1388">
        <v>0.35000000000000009</v>
      </c>
    </row>
    <row r="1389" spans="1:11" x14ac:dyDescent="0.25">
      <c r="A1389" t="s">
        <v>1266</v>
      </c>
      <c r="B1389" t="s">
        <v>143</v>
      </c>
      <c r="C1389">
        <v>2009</v>
      </c>
      <c r="D1389" t="s">
        <v>24</v>
      </c>
      <c r="E1389">
        <v>8</v>
      </c>
      <c r="F1389" t="s">
        <v>172</v>
      </c>
      <c r="G1389">
        <v>0.14000000000000001</v>
      </c>
      <c r="H1389">
        <v>0.02</v>
      </c>
      <c r="I1389">
        <v>0.16</v>
      </c>
      <c r="J1389">
        <v>0.02</v>
      </c>
      <c r="K1389">
        <v>0.34</v>
      </c>
    </row>
    <row r="1390" spans="1:11" x14ac:dyDescent="0.25">
      <c r="A1390" t="s">
        <v>1267</v>
      </c>
      <c r="B1390" t="s">
        <v>36</v>
      </c>
      <c r="C1390">
        <v>2007</v>
      </c>
      <c r="D1390" t="s">
        <v>49</v>
      </c>
      <c r="E1390">
        <v>5.7</v>
      </c>
      <c r="F1390" t="s">
        <v>184</v>
      </c>
      <c r="G1390">
        <v>0.27</v>
      </c>
      <c r="H1390">
        <v>0.02</v>
      </c>
      <c r="I1390">
        <v>0.02</v>
      </c>
      <c r="J1390">
        <v>0.03</v>
      </c>
      <c r="K1390">
        <v>0.34000000000000008</v>
      </c>
    </row>
    <row r="1391" spans="1:11" x14ac:dyDescent="0.25">
      <c r="A1391" t="s">
        <v>1268</v>
      </c>
      <c r="B1391" t="s">
        <v>26</v>
      </c>
      <c r="C1391">
        <v>2008</v>
      </c>
      <c r="D1391" t="s">
        <v>49</v>
      </c>
      <c r="E1391">
        <v>8</v>
      </c>
      <c r="F1391" t="s">
        <v>536</v>
      </c>
      <c r="G1391">
        <v>0.16</v>
      </c>
      <c r="H1391">
        <v>0.01</v>
      </c>
      <c r="I1391">
        <v>0.02</v>
      </c>
      <c r="J1391">
        <v>0.02</v>
      </c>
      <c r="K1391">
        <v>0.21</v>
      </c>
    </row>
    <row r="1392" spans="1:11" x14ac:dyDescent="0.25">
      <c r="A1392" t="s">
        <v>1269</v>
      </c>
      <c r="B1392" t="s">
        <v>143</v>
      </c>
      <c r="C1392">
        <v>2011</v>
      </c>
      <c r="D1392" t="s">
        <v>24</v>
      </c>
      <c r="E1392">
        <v>4.7</v>
      </c>
      <c r="F1392" t="s">
        <v>172</v>
      </c>
      <c r="G1392">
        <v>0.08</v>
      </c>
      <c r="H1392">
        <v>0.05</v>
      </c>
      <c r="I1392">
        <v>0.17</v>
      </c>
      <c r="J1392">
        <v>0.04</v>
      </c>
      <c r="K1392">
        <v>0.34</v>
      </c>
    </row>
    <row r="1393" spans="1:11" x14ac:dyDescent="0.25">
      <c r="A1393" t="s">
        <v>1270</v>
      </c>
      <c r="B1393" t="s">
        <v>48</v>
      </c>
      <c r="C1393">
        <v>2009</v>
      </c>
      <c r="D1393" t="s">
        <v>49</v>
      </c>
      <c r="E1393">
        <v>6.4</v>
      </c>
      <c r="F1393" t="s">
        <v>1035</v>
      </c>
      <c r="G1393">
        <v>0.14000000000000001</v>
      </c>
      <c r="H1393">
        <v>0.03</v>
      </c>
      <c r="I1393">
        <v>0.15</v>
      </c>
      <c r="J1393">
        <v>0.02</v>
      </c>
      <c r="K1393">
        <v>0.34</v>
      </c>
    </row>
    <row r="1394" spans="1:11" x14ac:dyDescent="0.25">
      <c r="A1394" t="s">
        <v>1271</v>
      </c>
      <c r="B1394" t="s">
        <v>48</v>
      </c>
      <c r="C1394">
        <v>2007</v>
      </c>
      <c r="D1394" t="s">
        <v>208</v>
      </c>
      <c r="E1394">
        <v>7.5</v>
      </c>
      <c r="F1394" t="s">
        <v>70</v>
      </c>
      <c r="G1394">
        <v>0.28000000000000003</v>
      </c>
      <c r="H1394">
        <v>0</v>
      </c>
      <c r="I1394">
        <v>0.02</v>
      </c>
      <c r="J1394">
        <v>0.03</v>
      </c>
      <c r="K1394">
        <v>0.33000000000000013</v>
      </c>
    </row>
    <row r="1395" spans="1:11" x14ac:dyDescent="0.25">
      <c r="A1395" t="s">
        <v>1141</v>
      </c>
      <c r="B1395" t="s">
        <v>61</v>
      </c>
      <c r="C1395">
        <v>2009</v>
      </c>
      <c r="D1395" t="s">
        <v>49</v>
      </c>
      <c r="E1395">
        <v>4.9000000000000004</v>
      </c>
      <c r="F1395" t="s">
        <v>364</v>
      </c>
      <c r="G1395">
        <v>0.04</v>
      </c>
      <c r="H1395">
        <v>0.03</v>
      </c>
      <c r="I1395">
        <v>0.25</v>
      </c>
      <c r="J1395">
        <v>0.01</v>
      </c>
      <c r="K1395">
        <v>0.33</v>
      </c>
    </row>
    <row r="1396" spans="1:11" x14ac:dyDescent="0.25">
      <c r="A1396" t="s">
        <v>1011</v>
      </c>
      <c r="B1396" t="s">
        <v>36</v>
      </c>
      <c r="C1396">
        <v>2012</v>
      </c>
      <c r="D1396" t="s">
        <v>29</v>
      </c>
      <c r="E1396">
        <v>7.6</v>
      </c>
      <c r="F1396" t="s">
        <v>893</v>
      </c>
      <c r="G1396">
        <v>0.2</v>
      </c>
      <c r="H1396">
        <v>0.08</v>
      </c>
      <c r="I1396">
        <v>0.03</v>
      </c>
      <c r="J1396">
        <v>0.03</v>
      </c>
      <c r="K1396">
        <v>0.34000000000000008</v>
      </c>
    </row>
    <row r="1397" spans="1:11" x14ac:dyDescent="0.25">
      <c r="A1397" t="s">
        <v>1272</v>
      </c>
      <c r="B1397" t="s">
        <v>103</v>
      </c>
      <c r="C1397">
        <v>1998</v>
      </c>
      <c r="D1397" t="s">
        <v>408</v>
      </c>
      <c r="E1397">
        <v>6.5</v>
      </c>
      <c r="F1397" t="s">
        <v>838</v>
      </c>
      <c r="G1397">
        <v>0.06</v>
      </c>
      <c r="H1397">
        <v>0.04</v>
      </c>
      <c r="I1397">
        <v>0.22</v>
      </c>
      <c r="J1397">
        <v>0.02</v>
      </c>
      <c r="K1397">
        <v>0.34</v>
      </c>
    </row>
    <row r="1398" spans="1:11" x14ac:dyDescent="0.25">
      <c r="A1398" t="s">
        <v>1273</v>
      </c>
      <c r="B1398" t="s">
        <v>26</v>
      </c>
      <c r="C1398">
        <v>2007</v>
      </c>
      <c r="D1398" t="s">
        <v>1</v>
      </c>
      <c r="E1398">
        <v>7.6</v>
      </c>
      <c r="F1398" t="s">
        <v>226</v>
      </c>
      <c r="G1398">
        <v>0.22</v>
      </c>
      <c r="H1398">
        <v>0</v>
      </c>
      <c r="I1398">
        <v>0.09</v>
      </c>
      <c r="J1398">
        <v>0.02</v>
      </c>
      <c r="K1398">
        <v>0.33</v>
      </c>
    </row>
    <row r="1399" spans="1:11" x14ac:dyDescent="0.25">
      <c r="A1399" t="s">
        <v>1274</v>
      </c>
      <c r="B1399" t="s">
        <v>143</v>
      </c>
      <c r="C1399">
        <v>2006</v>
      </c>
      <c r="D1399" t="s">
        <v>29</v>
      </c>
      <c r="E1399">
        <v>7.8</v>
      </c>
      <c r="F1399" t="s">
        <v>226</v>
      </c>
      <c r="G1399">
        <v>0.27</v>
      </c>
      <c r="H1399">
        <v>0.01</v>
      </c>
      <c r="I1399">
        <v>0.02</v>
      </c>
      <c r="J1399">
        <v>0.03</v>
      </c>
      <c r="K1399">
        <v>0.33000000000000013</v>
      </c>
    </row>
    <row r="1400" spans="1:11" x14ac:dyDescent="0.25">
      <c r="A1400" t="s">
        <v>1275</v>
      </c>
      <c r="B1400" t="s">
        <v>36</v>
      </c>
      <c r="C1400">
        <v>2009</v>
      </c>
      <c r="D1400" t="s">
        <v>49</v>
      </c>
      <c r="E1400">
        <v>6.7</v>
      </c>
      <c r="F1400" t="s">
        <v>184</v>
      </c>
      <c r="G1400">
        <v>0.14000000000000001</v>
      </c>
      <c r="H1400">
        <v>0.14000000000000001</v>
      </c>
      <c r="I1400">
        <v>0.02</v>
      </c>
      <c r="J1400">
        <v>0.03</v>
      </c>
      <c r="K1400">
        <v>0.33000000000000013</v>
      </c>
    </row>
    <row r="1401" spans="1:11" x14ac:dyDescent="0.25">
      <c r="A1401" t="s">
        <v>1276</v>
      </c>
      <c r="B1401" t="s">
        <v>61</v>
      </c>
      <c r="C1401">
        <v>2001</v>
      </c>
      <c r="D1401" t="s">
        <v>1</v>
      </c>
      <c r="E1401">
        <v>9.4</v>
      </c>
      <c r="F1401" t="s">
        <v>133</v>
      </c>
      <c r="G1401">
        <v>0.12</v>
      </c>
      <c r="H1401">
        <v>0.1</v>
      </c>
      <c r="I1401">
        <v>0.08</v>
      </c>
      <c r="J1401">
        <v>0.03</v>
      </c>
      <c r="K1401">
        <v>0.33</v>
      </c>
    </row>
    <row r="1402" spans="1:11" x14ac:dyDescent="0.25">
      <c r="A1402" t="s">
        <v>1277</v>
      </c>
      <c r="B1402" t="s">
        <v>26</v>
      </c>
      <c r="C1402">
        <v>2007</v>
      </c>
      <c r="D1402" t="s">
        <v>24</v>
      </c>
      <c r="E1402">
        <v>7.4</v>
      </c>
      <c r="F1402" t="s">
        <v>838</v>
      </c>
      <c r="G1402">
        <v>0.19</v>
      </c>
      <c r="H1402">
        <v>0.03</v>
      </c>
      <c r="I1402">
        <v>0.09</v>
      </c>
      <c r="J1402">
        <v>0.02</v>
      </c>
      <c r="K1402">
        <v>0.33</v>
      </c>
    </row>
    <row r="1403" spans="1:11" x14ac:dyDescent="0.25">
      <c r="A1403" t="s">
        <v>1278</v>
      </c>
      <c r="B1403" t="s">
        <v>36</v>
      </c>
      <c r="C1403">
        <v>2008</v>
      </c>
      <c r="D1403" t="s">
        <v>73</v>
      </c>
      <c r="E1403">
        <v>4</v>
      </c>
      <c r="F1403" t="s">
        <v>338</v>
      </c>
      <c r="G1403">
        <v>0.15</v>
      </c>
      <c r="H1403">
        <v>0.14000000000000001</v>
      </c>
      <c r="I1403">
        <v>0</v>
      </c>
      <c r="J1403">
        <v>0.04</v>
      </c>
      <c r="K1403">
        <v>0.33</v>
      </c>
    </row>
    <row r="1404" spans="1:11" x14ac:dyDescent="0.25">
      <c r="A1404" t="s">
        <v>834</v>
      </c>
      <c r="B1404" t="s">
        <v>143</v>
      </c>
      <c r="C1404">
        <v>2009</v>
      </c>
      <c r="D1404" t="s">
        <v>13</v>
      </c>
      <c r="E1404">
        <v>5.5</v>
      </c>
      <c r="F1404" t="s">
        <v>314</v>
      </c>
      <c r="G1404">
        <v>0.3</v>
      </c>
      <c r="H1404">
        <v>0</v>
      </c>
      <c r="I1404">
        <v>0</v>
      </c>
      <c r="J1404">
        <v>0.03</v>
      </c>
      <c r="K1404">
        <v>0.33</v>
      </c>
    </row>
    <row r="1405" spans="1:11" x14ac:dyDescent="0.25">
      <c r="A1405" t="s">
        <v>1279</v>
      </c>
      <c r="B1405" t="s">
        <v>26</v>
      </c>
      <c r="C1405">
        <v>2007</v>
      </c>
      <c r="D1405" t="s">
        <v>408</v>
      </c>
      <c r="E1405">
        <v>8.6</v>
      </c>
      <c r="F1405" t="s">
        <v>14</v>
      </c>
      <c r="G1405">
        <v>0.14000000000000001</v>
      </c>
      <c r="H1405">
        <v>0.01</v>
      </c>
      <c r="I1405">
        <v>0.16</v>
      </c>
      <c r="J1405">
        <v>0.01</v>
      </c>
      <c r="K1405">
        <v>0.32000000000000012</v>
      </c>
    </row>
    <row r="1406" spans="1:11" x14ac:dyDescent="0.25">
      <c r="A1406" t="s">
        <v>1280</v>
      </c>
      <c r="B1406" t="s">
        <v>66</v>
      </c>
      <c r="C1406">
        <v>2004</v>
      </c>
      <c r="D1406" t="s">
        <v>1</v>
      </c>
      <c r="E1406">
        <v>7.4</v>
      </c>
      <c r="F1406" t="s">
        <v>14</v>
      </c>
      <c r="G1406">
        <v>0.17</v>
      </c>
      <c r="H1406">
        <v>0.06</v>
      </c>
      <c r="I1406">
        <v>0.09</v>
      </c>
      <c r="J1406">
        <v>0.01</v>
      </c>
      <c r="K1406">
        <v>0.33</v>
      </c>
    </row>
    <row r="1407" spans="1:11" x14ac:dyDescent="0.25">
      <c r="A1407" t="s">
        <v>1281</v>
      </c>
      <c r="B1407" t="s">
        <v>61</v>
      </c>
      <c r="C1407">
        <v>2006</v>
      </c>
      <c r="D1407" t="s">
        <v>24</v>
      </c>
      <c r="E1407">
        <v>7.9</v>
      </c>
      <c r="F1407" t="s">
        <v>1062</v>
      </c>
      <c r="G1407">
        <v>0.09</v>
      </c>
      <c r="H1407">
        <v>7.0000000000000007E-2</v>
      </c>
      <c r="I1407">
        <v>0.15</v>
      </c>
      <c r="J1407">
        <v>0.02</v>
      </c>
      <c r="K1407">
        <v>0.33</v>
      </c>
    </row>
    <row r="1408" spans="1:11" x14ac:dyDescent="0.25">
      <c r="A1408" t="s">
        <v>1282</v>
      </c>
      <c r="B1408" t="s">
        <v>61</v>
      </c>
      <c r="C1408">
        <v>2003</v>
      </c>
      <c r="D1408" t="s">
        <v>147</v>
      </c>
      <c r="E1408">
        <v>7</v>
      </c>
      <c r="F1408" t="s">
        <v>226</v>
      </c>
      <c r="G1408">
        <v>0.1</v>
      </c>
      <c r="H1408">
        <v>0.08</v>
      </c>
      <c r="I1408">
        <v>0.12</v>
      </c>
      <c r="J1408">
        <v>0.03</v>
      </c>
      <c r="K1408">
        <v>0.33</v>
      </c>
    </row>
    <row r="1409" spans="1:11" x14ac:dyDescent="0.25">
      <c r="A1409" t="s">
        <v>967</v>
      </c>
      <c r="B1409" t="s">
        <v>36</v>
      </c>
      <c r="C1409">
        <v>2010</v>
      </c>
      <c r="D1409" t="s">
        <v>24</v>
      </c>
      <c r="E1409">
        <v>7.4</v>
      </c>
      <c r="F1409" t="s">
        <v>229</v>
      </c>
      <c r="G1409">
        <v>0.12</v>
      </c>
      <c r="H1409">
        <v>0.13</v>
      </c>
      <c r="I1409">
        <v>0.06</v>
      </c>
      <c r="J1409">
        <v>0.03</v>
      </c>
      <c r="K1409">
        <v>0.34</v>
      </c>
    </row>
    <row r="1410" spans="1:11" x14ac:dyDescent="0.25">
      <c r="A1410" t="s">
        <v>1283</v>
      </c>
      <c r="B1410" t="s">
        <v>57</v>
      </c>
      <c r="C1410">
        <v>2018</v>
      </c>
      <c r="D1410" t="s">
        <v>29</v>
      </c>
      <c r="E1410">
        <v>6</v>
      </c>
      <c r="F1410" t="s">
        <v>14</v>
      </c>
      <c r="G1410">
        <v>7.0000000000000007E-2</v>
      </c>
      <c r="H1410">
        <v>0.05</v>
      </c>
      <c r="I1410">
        <v>0.2</v>
      </c>
      <c r="J1410">
        <v>0.01</v>
      </c>
      <c r="K1410">
        <v>0.33</v>
      </c>
    </row>
    <row r="1411" spans="1:11" x14ac:dyDescent="0.25">
      <c r="A1411" t="s">
        <v>1284</v>
      </c>
      <c r="B1411" t="s">
        <v>143</v>
      </c>
      <c r="C1411">
        <v>2006</v>
      </c>
      <c r="D1411" t="s">
        <v>31</v>
      </c>
      <c r="E1411">
        <v>7.1</v>
      </c>
      <c r="F1411" t="s">
        <v>226</v>
      </c>
      <c r="G1411">
        <v>0.26</v>
      </c>
      <c r="H1411">
        <v>0</v>
      </c>
      <c r="I1411">
        <v>0.03</v>
      </c>
      <c r="J1411">
        <v>0.03</v>
      </c>
      <c r="K1411">
        <v>0.32000000000000012</v>
      </c>
    </row>
    <row r="1412" spans="1:11" x14ac:dyDescent="0.25">
      <c r="A1412" t="s">
        <v>1285</v>
      </c>
      <c r="B1412" t="s">
        <v>131</v>
      </c>
      <c r="C1412">
        <v>2016</v>
      </c>
      <c r="D1412" t="s">
        <v>24</v>
      </c>
      <c r="E1412">
        <v>8</v>
      </c>
      <c r="F1412" t="s">
        <v>14</v>
      </c>
      <c r="G1412">
        <v>0.17</v>
      </c>
      <c r="H1412">
        <v>0.06</v>
      </c>
      <c r="I1412">
        <v>0.08</v>
      </c>
      <c r="J1412">
        <v>0.02</v>
      </c>
      <c r="K1412">
        <v>0.33</v>
      </c>
    </row>
    <row r="1413" spans="1:11" x14ac:dyDescent="0.25">
      <c r="A1413" t="s">
        <v>1286</v>
      </c>
      <c r="B1413" t="s">
        <v>16</v>
      </c>
      <c r="C1413">
        <v>2018</v>
      </c>
      <c r="D1413" t="s">
        <v>24</v>
      </c>
      <c r="E1413">
        <v>8.8000000000000007</v>
      </c>
      <c r="F1413" t="s">
        <v>546</v>
      </c>
      <c r="G1413">
        <v>0.16</v>
      </c>
      <c r="H1413">
        <v>0.11</v>
      </c>
      <c r="I1413">
        <v>0.03</v>
      </c>
      <c r="J1413">
        <v>0.03</v>
      </c>
      <c r="K1413">
        <v>0.33000000000000013</v>
      </c>
    </row>
    <row r="1414" spans="1:11" x14ac:dyDescent="0.25">
      <c r="A1414" t="s">
        <v>1287</v>
      </c>
      <c r="B1414" t="s">
        <v>66</v>
      </c>
      <c r="C1414">
        <v>2005</v>
      </c>
      <c r="D1414" t="s">
        <v>408</v>
      </c>
      <c r="E1414">
        <v>7.5</v>
      </c>
      <c r="F1414" t="s">
        <v>14</v>
      </c>
      <c r="G1414">
        <v>0.12</v>
      </c>
      <c r="H1414">
        <v>0.04</v>
      </c>
      <c r="I1414">
        <v>0.16</v>
      </c>
      <c r="J1414">
        <v>0.01</v>
      </c>
      <c r="K1414">
        <v>0.33</v>
      </c>
    </row>
    <row r="1415" spans="1:11" x14ac:dyDescent="0.25">
      <c r="A1415" t="s">
        <v>1288</v>
      </c>
      <c r="B1415" t="s">
        <v>36</v>
      </c>
      <c r="C1415">
        <v>2007</v>
      </c>
      <c r="D1415" t="s">
        <v>24</v>
      </c>
      <c r="E1415">
        <v>6.5</v>
      </c>
      <c r="F1415" t="s">
        <v>172</v>
      </c>
      <c r="G1415">
        <v>0.28000000000000003</v>
      </c>
      <c r="H1415">
        <v>0</v>
      </c>
      <c r="I1415">
        <v>0.02</v>
      </c>
      <c r="J1415">
        <v>0.03</v>
      </c>
      <c r="K1415">
        <v>0.33000000000000013</v>
      </c>
    </row>
    <row r="1416" spans="1:11" x14ac:dyDescent="0.25">
      <c r="A1416" t="s">
        <v>1289</v>
      </c>
      <c r="B1416" t="s">
        <v>12</v>
      </c>
      <c r="C1416">
        <v>2006</v>
      </c>
      <c r="D1416" t="s">
        <v>49</v>
      </c>
      <c r="E1416">
        <v>7.3</v>
      </c>
      <c r="F1416" t="s">
        <v>158</v>
      </c>
      <c r="G1416">
        <v>0.22</v>
      </c>
      <c r="H1416">
        <v>0.01</v>
      </c>
      <c r="I1416">
        <v>0.08</v>
      </c>
      <c r="J1416">
        <v>0.02</v>
      </c>
      <c r="K1416">
        <v>0.33</v>
      </c>
    </row>
    <row r="1417" spans="1:11" x14ac:dyDescent="0.25">
      <c r="A1417" t="s">
        <v>1290</v>
      </c>
      <c r="B1417" t="s">
        <v>48</v>
      </c>
      <c r="C1417">
        <v>2011</v>
      </c>
      <c r="D1417" t="s">
        <v>49</v>
      </c>
      <c r="E1417">
        <v>7.1</v>
      </c>
      <c r="F1417" t="s">
        <v>226</v>
      </c>
      <c r="G1417">
        <v>0.11</v>
      </c>
      <c r="H1417">
        <v>0.08</v>
      </c>
      <c r="I1417">
        <v>0.1</v>
      </c>
      <c r="J1417">
        <v>0.03</v>
      </c>
      <c r="K1417">
        <v>0.32000000000000012</v>
      </c>
    </row>
    <row r="1418" spans="1:11" x14ac:dyDescent="0.25">
      <c r="A1418" t="s">
        <v>1193</v>
      </c>
      <c r="B1418" t="s">
        <v>36</v>
      </c>
      <c r="C1418">
        <v>2007</v>
      </c>
      <c r="D1418" t="s">
        <v>24</v>
      </c>
      <c r="E1418">
        <v>7.9</v>
      </c>
      <c r="F1418" t="s">
        <v>364</v>
      </c>
      <c r="G1418">
        <v>0.19</v>
      </c>
      <c r="H1418">
        <v>0.04</v>
      </c>
      <c r="I1418">
        <v>0.08</v>
      </c>
      <c r="J1418">
        <v>0.02</v>
      </c>
      <c r="K1418">
        <v>0.33</v>
      </c>
    </row>
    <row r="1419" spans="1:11" x14ac:dyDescent="0.25">
      <c r="A1419" t="s">
        <v>1291</v>
      </c>
      <c r="B1419" t="s">
        <v>143</v>
      </c>
      <c r="C1419">
        <v>2011</v>
      </c>
      <c r="D1419" t="s">
        <v>24</v>
      </c>
      <c r="E1419">
        <v>7</v>
      </c>
      <c r="F1419" t="s">
        <v>838</v>
      </c>
      <c r="G1419">
        <v>0.14000000000000001</v>
      </c>
      <c r="H1419">
        <v>0.04</v>
      </c>
      <c r="I1419">
        <v>0.11</v>
      </c>
      <c r="J1419">
        <v>0.04</v>
      </c>
      <c r="K1419">
        <v>0.33</v>
      </c>
    </row>
    <row r="1420" spans="1:11" x14ac:dyDescent="0.25">
      <c r="A1420" t="s">
        <v>1292</v>
      </c>
      <c r="B1420" t="s">
        <v>48</v>
      </c>
      <c r="C1420">
        <v>2011</v>
      </c>
      <c r="D1420" t="s">
        <v>73</v>
      </c>
      <c r="E1420">
        <v>6.8</v>
      </c>
      <c r="F1420" t="s">
        <v>703</v>
      </c>
      <c r="G1420">
        <v>0.06</v>
      </c>
      <c r="H1420">
        <v>0.14000000000000001</v>
      </c>
      <c r="I1420">
        <v>7.0000000000000007E-2</v>
      </c>
      <c r="J1420">
        <v>0.05</v>
      </c>
      <c r="K1420">
        <v>0.32</v>
      </c>
    </row>
    <row r="1421" spans="1:11" x14ac:dyDescent="0.25">
      <c r="A1421" t="s">
        <v>1293</v>
      </c>
      <c r="B1421" t="s">
        <v>61</v>
      </c>
      <c r="C1421">
        <v>2004</v>
      </c>
      <c r="D1421" t="s">
        <v>1294</v>
      </c>
      <c r="E1421">
        <v>8.4</v>
      </c>
      <c r="F1421" t="s">
        <v>172</v>
      </c>
      <c r="G1421">
        <v>0.08</v>
      </c>
      <c r="H1421">
        <v>0.06</v>
      </c>
      <c r="I1421">
        <v>0.15</v>
      </c>
      <c r="J1421">
        <v>0.02</v>
      </c>
      <c r="K1421">
        <v>0.31000000000000011</v>
      </c>
    </row>
    <row r="1422" spans="1:11" x14ac:dyDescent="0.25">
      <c r="A1422" t="s">
        <v>1295</v>
      </c>
      <c r="B1422" t="s">
        <v>12</v>
      </c>
      <c r="C1422">
        <v>2007</v>
      </c>
      <c r="D1422" t="s">
        <v>29</v>
      </c>
      <c r="E1422">
        <v>5.3</v>
      </c>
      <c r="F1422" t="s">
        <v>229</v>
      </c>
      <c r="G1422">
        <v>0.21</v>
      </c>
      <c r="H1422">
        <v>0.01</v>
      </c>
      <c r="I1422">
        <v>0.08</v>
      </c>
      <c r="J1422">
        <v>0.02</v>
      </c>
      <c r="K1422">
        <v>0.32</v>
      </c>
    </row>
    <row r="1423" spans="1:11" x14ac:dyDescent="0.25">
      <c r="A1423" t="s">
        <v>1296</v>
      </c>
      <c r="B1423" t="s">
        <v>36</v>
      </c>
      <c r="C1423">
        <v>2007</v>
      </c>
      <c r="D1423" t="s">
        <v>408</v>
      </c>
      <c r="E1423">
        <v>7.3</v>
      </c>
      <c r="F1423" t="s">
        <v>364</v>
      </c>
      <c r="G1423">
        <v>0.14000000000000001</v>
      </c>
      <c r="H1423">
        <v>0.02</v>
      </c>
      <c r="I1423">
        <v>0.15</v>
      </c>
      <c r="J1423">
        <v>0.02</v>
      </c>
      <c r="K1423">
        <v>0.33</v>
      </c>
    </row>
    <row r="1424" spans="1:11" x14ac:dyDescent="0.25">
      <c r="A1424" t="s">
        <v>1297</v>
      </c>
      <c r="B1424" t="s">
        <v>57</v>
      </c>
      <c r="C1424">
        <v>2015</v>
      </c>
      <c r="D1424" t="s">
        <v>1</v>
      </c>
      <c r="E1424">
        <v>5.5</v>
      </c>
      <c r="F1424" t="s">
        <v>14</v>
      </c>
      <c r="G1424">
        <v>0.14000000000000001</v>
      </c>
      <c r="H1424">
        <v>0.09</v>
      </c>
      <c r="I1424">
        <v>7.0000000000000007E-2</v>
      </c>
      <c r="J1424">
        <v>0.02</v>
      </c>
      <c r="K1424">
        <v>0.32000000000000012</v>
      </c>
    </row>
    <row r="1425" spans="1:11" x14ac:dyDescent="0.25">
      <c r="A1425" t="s">
        <v>1298</v>
      </c>
      <c r="B1425" t="s">
        <v>48</v>
      </c>
      <c r="C1425">
        <v>2007</v>
      </c>
      <c r="D1425" t="s">
        <v>24</v>
      </c>
      <c r="E1425">
        <v>7.5</v>
      </c>
      <c r="F1425" t="s">
        <v>70</v>
      </c>
      <c r="G1425">
        <v>0.2</v>
      </c>
      <c r="H1425">
        <v>0.04</v>
      </c>
      <c r="I1425">
        <v>0.05</v>
      </c>
      <c r="J1425">
        <v>0.03</v>
      </c>
      <c r="K1425">
        <v>0.32000000000000012</v>
      </c>
    </row>
    <row r="1426" spans="1:11" x14ac:dyDescent="0.25">
      <c r="A1426" t="s">
        <v>1299</v>
      </c>
      <c r="B1426" t="s">
        <v>36</v>
      </c>
      <c r="C1426">
        <v>2006</v>
      </c>
      <c r="D1426" t="s">
        <v>17</v>
      </c>
      <c r="E1426">
        <v>8</v>
      </c>
      <c r="F1426" t="s">
        <v>254</v>
      </c>
      <c r="G1426">
        <v>0.23</v>
      </c>
      <c r="H1426">
        <v>0.04</v>
      </c>
      <c r="I1426">
        <v>0.02</v>
      </c>
      <c r="J1426">
        <v>0.02</v>
      </c>
      <c r="K1426">
        <v>0.31000000000000011</v>
      </c>
    </row>
    <row r="1427" spans="1:11" x14ac:dyDescent="0.25">
      <c r="A1427" t="s">
        <v>1300</v>
      </c>
      <c r="B1427" t="s">
        <v>36</v>
      </c>
      <c r="C1427">
        <v>2010</v>
      </c>
      <c r="D1427" t="s">
        <v>73</v>
      </c>
      <c r="E1427">
        <v>7.7</v>
      </c>
      <c r="F1427" t="s">
        <v>74</v>
      </c>
      <c r="G1427">
        <v>0.24</v>
      </c>
      <c r="H1427">
        <v>0.04</v>
      </c>
      <c r="I1427">
        <v>0</v>
      </c>
      <c r="J1427">
        <v>0.03</v>
      </c>
      <c r="K1427">
        <v>0.30999999999999989</v>
      </c>
    </row>
    <row r="1428" spans="1:11" x14ac:dyDescent="0.25">
      <c r="A1428" t="s">
        <v>1210</v>
      </c>
      <c r="B1428" t="s">
        <v>36</v>
      </c>
      <c r="C1428">
        <v>2010</v>
      </c>
      <c r="D1428" t="s">
        <v>29</v>
      </c>
      <c r="E1428">
        <v>8.6</v>
      </c>
      <c r="F1428" t="s">
        <v>1064</v>
      </c>
      <c r="G1428">
        <v>0.23</v>
      </c>
      <c r="H1428">
        <v>0.04</v>
      </c>
      <c r="I1428">
        <v>0.02</v>
      </c>
      <c r="J1428">
        <v>0.02</v>
      </c>
      <c r="K1428">
        <v>0.31000000000000011</v>
      </c>
    </row>
    <row r="1429" spans="1:11" x14ac:dyDescent="0.25">
      <c r="A1429" t="s">
        <v>1301</v>
      </c>
      <c r="B1429" t="s">
        <v>66</v>
      </c>
      <c r="C1429">
        <v>2006</v>
      </c>
      <c r="D1429" t="s">
        <v>24</v>
      </c>
      <c r="E1429">
        <v>7</v>
      </c>
      <c r="F1429" t="s">
        <v>14</v>
      </c>
      <c r="G1429">
        <v>0.08</v>
      </c>
      <c r="H1429">
        <v>0.03</v>
      </c>
      <c r="I1429">
        <v>0.17</v>
      </c>
      <c r="J1429">
        <v>0.01</v>
      </c>
      <c r="K1429">
        <v>0.28999999999999998</v>
      </c>
    </row>
    <row r="1430" spans="1:11" x14ac:dyDescent="0.25">
      <c r="A1430" t="s">
        <v>1302</v>
      </c>
      <c r="B1430" t="s">
        <v>57</v>
      </c>
      <c r="C1430">
        <v>2011</v>
      </c>
      <c r="D1430" t="s">
        <v>408</v>
      </c>
      <c r="E1430">
        <v>5.6</v>
      </c>
      <c r="F1430" t="s">
        <v>172</v>
      </c>
      <c r="G1430">
        <v>0.08</v>
      </c>
      <c r="H1430">
        <v>0.15</v>
      </c>
      <c r="I1430">
        <v>0.06</v>
      </c>
      <c r="J1430">
        <v>0.02</v>
      </c>
      <c r="K1430">
        <v>0.31</v>
      </c>
    </row>
    <row r="1431" spans="1:11" x14ac:dyDescent="0.25">
      <c r="A1431" t="s">
        <v>983</v>
      </c>
      <c r="B1431" t="s">
        <v>36</v>
      </c>
      <c r="C1431">
        <v>2011</v>
      </c>
      <c r="D1431" t="s">
        <v>408</v>
      </c>
      <c r="E1431">
        <v>7.9</v>
      </c>
      <c r="F1431" t="s">
        <v>838</v>
      </c>
      <c r="G1431">
        <v>0.2</v>
      </c>
      <c r="H1431">
        <v>0.06</v>
      </c>
      <c r="I1431">
        <v>0.03</v>
      </c>
      <c r="J1431">
        <v>0.02</v>
      </c>
      <c r="K1431">
        <v>0.31000000000000011</v>
      </c>
    </row>
    <row r="1432" spans="1:11" x14ac:dyDescent="0.25">
      <c r="A1432" t="s">
        <v>1303</v>
      </c>
      <c r="B1432" t="s">
        <v>36</v>
      </c>
      <c r="C1432">
        <v>2008</v>
      </c>
      <c r="D1432" t="s">
        <v>31</v>
      </c>
      <c r="E1432">
        <v>7</v>
      </c>
      <c r="F1432" t="s">
        <v>364</v>
      </c>
      <c r="G1432">
        <v>0.27</v>
      </c>
      <c r="H1432">
        <v>0.01</v>
      </c>
      <c r="I1432">
        <v>0.01</v>
      </c>
      <c r="J1432">
        <v>0.02</v>
      </c>
      <c r="K1432">
        <v>0.31000000000000011</v>
      </c>
    </row>
    <row r="1433" spans="1:11" x14ac:dyDescent="0.25">
      <c r="A1433" t="s">
        <v>1304</v>
      </c>
      <c r="B1433" t="s">
        <v>36</v>
      </c>
      <c r="C1433">
        <v>2009</v>
      </c>
      <c r="D1433" t="s">
        <v>17</v>
      </c>
      <c r="E1433">
        <v>6.6</v>
      </c>
      <c r="F1433" t="s">
        <v>703</v>
      </c>
      <c r="G1433">
        <v>0.09</v>
      </c>
      <c r="H1433">
        <v>0.18</v>
      </c>
      <c r="I1433">
        <v>0</v>
      </c>
      <c r="J1433">
        <v>0.04</v>
      </c>
      <c r="K1433">
        <v>0.31</v>
      </c>
    </row>
    <row r="1434" spans="1:11" x14ac:dyDescent="0.25">
      <c r="A1434" t="s">
        <v>1305</v>
      </c>
      <c r="B1434" t="s">
        <v>57</v>
      </c>
      <c r="C1434">
        <v>2011</v>
      </c>
      <c r="D1434" t="s">
        <v>29</v>
      </c>
      <c r="E1434">
        <v>7.8</v>
      </c>
      <c r="F1434" t="s">
        <v>893</v>
      </c>
      <c r="G1434">
        <v>0.13</v>
      </c>
      <c r="H1434">
        <v>0.22</v>
      </c>
      <c r="I1434">
        <v>7.0000000000000007E-2</v>
      </c>
      <c r="J1434">
        <v>0.03</v>
      </c>
      <c r="K1434">
        <v>0.45</v>
      </c>
    </row>
    <row r="1435" spans="1:11" x14ac:dyDescent="0.25">
      <c r="A1435" t="s">
        <v>1306</v>
      </c>
      <c r="B1435" t="s">
        <v>26</v>
      </c>
      <c r="C1435">
        <v>2010</v>
      </c>
      <c r="D1435" t="s">
        <v>1</v>
      </c>
      <c r="E1435">
        <v>7.5</v>
      </c>
      <c r="F1435" t="s">
        <v>226</v>
      </c>
      <c r="G1435">
        <v>0.17</v>
      </c>
      <c r="H1435">
        <v>0.01</v>
      </c>
      <c r="I1435">
        <v>0.11</v>
      </c>
      <c r="J1435">
        <v>0.02</v>
      </c>
      <c r="K1435">
        <v>0.31000000000000011</v>
      </c>
    </row>
    <row r="1436" spans="1:11" x14ac:dyDescent="0.25">
      <c r="A1436" t="s">
        <v>1307</v>
      </c>
      <c r="B1436" t="s">
        <v>26</v>
      </c>
      <c r="C1436">
        <v>2010</v>
      </c>
      <c r="D1436" t="s">
        <v>208</v>
      </c>
      <c r="E1436">
        <v>7.6</v>
      </c>
      <c r="F1436" t="s">
        <v>158</v>
      </c>
      <c r="G1436">
        <v>0.18</v>
      </c>
      <c r="H1436">
        <v>0.02</v>
      </c>
      <c r="I1436">
        <v>0.09</v>
      </c>
      <c r="J1436">
        <v>0.02</v>
      </c>
      <c r="K1436">
        <v>0.31</v>
      </c>
    </row>
    <row r="1437" spans="1:11" x14ac:dyDescent="0.25">
      <c r="A1437" t="s">
        <v>1049</v>
      </c>
      <c r="B1437" t="s">
        <v>143</v>
      </c>
      <c r="C1437">
        <v>2010</v>
      </c>
      <c r="D1437" t="s">
        <v>147</v>
      </c>
      <c r="E1437">
        <v>7.8</v>
      </c>
      <c r="F1437" t="s">
        <v>158</v>
      </c>
      <c r="G1437">
        <v>0.09</v>
      </c>
      <c r="H1437">
        <v>0.13</v>
      </c>
      <c r="I1437">
        <v>0.01</v>
      </c>
      <c r="J1437">
        <v>7.0000000000000007E-2</v>
      </c>
      <c r="K1437">
        <v>0.3</v>
      </c>
    </row>
    <row r="1438" spans="1:11" x14ac:dyDescent="0.25">
      <c r="A1438" t="s">
        <v>1308</v>
      </c>
      <c r="B1438" t="s">
        <v>143</v>
      </c>
      <c r="C1438">
        <v>2007</v>
      </c>
      <c r="D1438" t="s">
        <v>13</v>
      </c>
      <c r="E1438">
        <v>6.8</v>
      </c>
      <c r="F1438" t="s">
        <v>101</v>
      </c>
      <c r="G1438">
        <v>0.28000000000000003</v>
      </c>
      <c r="H1438">
        <v>0</v>
      </c>
      <c r="I1438">
        <v>0</v>
      </c>
      <c r="J1438">
        <v>0.02</v>
      </c>
      <c r="K1438">
        <v>0.3</v>
      </c>
    </row>
    <row r="1439" spans="1:11" x14ac:dyDescent="0.25">
      <c r="A1439" t="s">
        <v>1309</v>
      </c>
      <c r="B1439" t="s">
        <v>143</v>
      </c>
      <c r="C1439">
        <v>2007</v>
      </c>
      <c r="D1439" t="s">
        <v>24</v>
      </c>
      <c r="E1439">
        <v>7</v>
      </c>
      <c r="F1439" t="s">
        <v>364</v>
      </c>
      <c r="G1439">
        <v>0.17</v>
      </c>
      <c r="H1439">
        <v>0.01</v>
      </c>
      <c r="I1439">
        <v>0.23</v>
      </c>
      <c r="J1439">
        <v>0.02</v>
      </c>
      <c r="K1439">
        <v>0.43</v>
      </c>
    </row>
    <row r="1440" spans="1:11" x14ac:dyDescent="0.25">
      <c r="A1440" t="s">
        <v>1310</v>
      </c>
      <c r="B1440" t="s">
        <v>48</v>
      </c>
      <c r="C1440">
        <v>2011</v>
      </c>
      <c r="D1440" t="s">
        <v>29</v>
      </c>
      <c r="E1440">
        <v>7.8</v>
      </c>
      <c r="F1440" t="s">
        <v>838</v>
      </c>
      <c r="G1440">
        <v>0.17</v>
      </c>
      <c r="H1440">
        <v>7.0000000000000007E-2</v>
      </c>
      <c r="I1440">
        <v>0.04</v>
      </c>
      <c r="J1440">
        <v>0.03</v>
      </c>
      <c r="K1440">
        <v>0.31000000000000011</v>
      </c>
    </row>
    <row r="1441" spans="1:11" x14ac:dyDescent="0.25">
      <c r="A1441" t="s">
        <v>1311</v>
      </c>
      <c r="B1441" t="s">
        <v>57</v>
      </c>
      <c r="C1441">
        <v>2011</v>
      </c>
      <c r="D1441" t="s">
        <v>49</v>
      </c>
      <c r="E1441">
        <v>8</v>
      </c>
      <c r="F1441" t="s">
        <v>107</v>
      </c>
      <c r="G1441">
        <v>0.14000000000000001</v>
      </c>
      <c r="H1441">
        <v>7.0000000000000007E-2</v>
      </c>
      <c r="I1441">
        <v>7.0000000000000007E-2</v>
      </c>
      <c r="J1441">
        <v>0.02</v>
      </c>
      <c r="K1441">
        <v>0.3</v>
      </c>
    </row>
    <row r="1442" spans="1:11" x14ac:dyDescent="0.25">
      <c r="A1442" t="s">
        <v>1312</v>
      </c>
      <c r="B1442" t="s">
        <v>16</v>
      </c>
      <c r="C1442">
        <v>2017</v>
      </c>
      <c r="D1442" t="s">
        <v>1313</v>
      </c>
      <c r="E1442">
        <v>5.3</v>
      </c>
      <c r="F1442" t="s">
        <v>107</v>
      </c>
      <c r="G1442">
        <v>0.06</v>
      </c>
      <c r="H1442">
        <v>0.22</v>
      </c>
      <c r="I1442">
        <v>0.01</v>
      </c>
      <c r="J1442">
        <v>0.02</v>
      </c>
      <c r="K1442">
        <v>0.31000000000000011</v>
      </c>
    </row>
    <row r="1443" spans="1:11" x14ac:dyDescent="0.25">
      <c r="A1443" t="s">
        <v>1314</v>
      </c>
      <c r="B1443" t="s">
        <v>12</v>
      </c>
      <c r="C1443">
        <v>2009</v>
      </c>
      <c r="D1443" t="s">
        <v>49</v>
      </c>
      <c r="E1443">
        <v>7.6</v>
      </c>
      <c r="F1443" t="s">
        <v>226</v>
      </c>
      <c r="G1443">
        <v>0.16</v>
      </c>
      <c r="H1443">
        <v>0.04</v>
      </c>
      <c r="I1443">
        <v>0.08</v>
      </c>
      <c r="J1443">
        <v>0.02</v>
      </c>
      <c r="K1443">
        <v>0.3</v>
      </c>
    </row>
    <row r="1444" spans="1:11" x14ac:dyDescent="0.25">
      <c r="A1444" t="s">
        <v>1315</v>
      </c>
      <c r="B1444" t="s">
        <v>36</v>
      </c>
      <c r="C1444">
        <v>2009</v>
      </c>
      <c r="D1444" t="s">
        <v>24</v>
      </c>
      <c r="E1444">
        <v>6.6</v>
      </c>
      <c r="F1444" t="s">
        <v>364</v>
      </c>
      <c r="G1444">
        <v>0.13</v>
      </c>
      <c r="H1444">
        <v>7.0000000000000007E-2</v>
      </c>
      <c r="I1444">
        <v>7.0000000000000007E-2</v>
      </c>
      <c r="J1444">
        <v>0.02</v>
      </c>
      <c r="K1444">
        <v>0.28999999999999998</v>
      </c>
    </row>
    <row r="1445" spans="1:11" x14ac:dyDescent="0.25">
      <c r="A1445" t="s">
        <v>1316</v>
      </c>
      <c r="B1445" t="s">
        <v>36</v>
      </c>
      <c r="C1445">
        <v>2008</v>
      </c>
      <c r="D1445" t="s">
        <v>49</v>
      </c>
      <c r="E1445">
        <v>6.2</v>
      </c>
      <c r="F1445" t="s">
        <v>1035</v>
      </c>
      <c r="G1445">
        <v>0.15</v>
      </c>
      <c r="H1445">
        <v>0.06</v>
      </c>
      <c r="I1445">
        <v>0.06</v>
      </c>
      <c r="J1445">
        <v>0.02</v>
      </c>
      <c r="K1445">
        <v>0.28999999999999998</v>
      </c>
    </row>
    <row r="1446" spans="1:11" x14ac:dyDescent="0.25">
      <c r="A1446" t="s">
        <v>1317</v>
      </c>
      <c r="B1446" t="s">
        <v>36</v>
      </c>
      <c r="C1446">
        <v>2006</v>
      </c>
      <c r="D1446" t="s">
        <v>49</v>
      </c>
      <c r="E1446">
        <v>6.3</v>
      </c>
      <c r="F1446" t="s">
        <v>38</v>
      </c>
      <c r="G1446">
        <v>0.2</v>
      </c>
      <c r="H1446">
        <v>0.03</v>
      </c>
      <c r="I1446">
        <v>0.05</v>
      </c>
      <c r="J1446">
        <v>0.02</v>
      </c>
      <c r="K1446">
        <v>0.3</v>
      </c>
    </row>
    <row r="1447" spans="1:11" x14ac:dyDescent="0.25">
      <c r="A1447" t="s">
        <v>1318</v>
      </c>
      <c r="B1447" t="s">
        <v>52</v>
      </c>
      <c r="C1447">
        <v>2018</v>
      </c>
      <c r="D1447" t="s">
        <v>49</v>
      </c>
      <c r="E1447">
        <v>8.5</v>
      </c>
      <c r="F1447" t="s">
        <v>1319</v>
      </c>
      <c r="G1447">
        <v>0.19</v>
      </c>
      <c r="H1447">
        <v>0.03</v>
      </c>
      <c r="I1447">
        <v>0.02</v>
      </c>
      <c r="J1447">
        <v>0.05</v>
      </c>
      <c r="K1447">
        <v>0.28999999999999998</v>
      </c>
    </row>
    <row r="1448" spans="1:11" x14ac:dyDescent="0.25">
      <c r="A1448" t="s">
        <v>1179</v>
      </c>
      <c r="B1448" t="s">
        <v>48</v>
      </c>
      <c r="C1448">
        <v>2010</v>
      </c>
      <c r="D1448" t="s">
        <v>49</v>
      </c>
      <c r="E1448">
        <v>6.8</v>
      </c>
      <c r="F1448" t="s">
        <v>893</v>
      </c>
      <c r="G1448">
        <v>0.11</v>
      </c>
      <c r="H1448">
        <v>0.08</v>
      </c>
      <c r="I1448">
        <v>7.0000000000000007E-2</v>
      </c>
      <c r="J1448">
        <v>0.03</v>
      </c>
      <c r="K1448">
        <v>0.28999999999999998</v>
      </c>
    </row>
    <row r="1449" spans="1:11" x14ac:dyDescent="0.25">
      <c r="A1449" t="s">
        <v>1248</v>
      </c>
      <c r="B1449" t="s">
        <v>48</v>
      </c>
      <c r="C1449">
        <v>2009</v>
      </c>
      <c r="D1449" t="s">
        <v>73</v>
      </c>
      <c r="E1449">
        <v>6.2</v>
      </c>
      <c r="F1449" t="s">
        <v>202</v>
      </c>
      <c r="G1449">
        <v>0.14000000000000001</v>
      </c>
      <c r="H1449">
        <v>0.1</v>
      </c>
      <c r="I1449">
        <v>0.01</v>
      </c>
      <c r="J1449">
        <v>0.04</v>
      </c>
      <c r="K1449">
        <v>0.28999999999999998</v>
      </c>
    </row>
    <row r="1450" spans="1:11" x14ac:dyDescent="0.25">
      <c r="A1450" t="s">
        <v>1023</v>
      </c>
      <c r="B1450" t="s">
        <v>36</v>
      </c>
      <c r="C1450">
        <v>2010</v>
      </c>
      <c r="D1450" t="s">
        <v>24</v>
      </c>
      <c r="E1450">
        <v>6.4</v>
      </c>
      <c r="F1450" t="s">
        <v>172</v>
      </c>
      <c r="G1450">
        <v>0.13</v>
      </c>
      <c r="H1450">
        <v>0.1</v>
      </c>
      <c r="I1450">
        <v>0.04</v>
      </c>
      <c r="J1450">
        <v>0.02</v>
      </c>
      <c r="K1450">
        <v>0.28999999999999998</v>
      </c>
    </row>
    <row r="1451" spans="1:11" x14ac:dyDescent="0.25">
      <c r="A1451" t="s">
        <v>1320</v>
      </c>
      <c r="B1451" t="s">
        <v>143</v>
      </c>
      <c r="C1451">
        <v>2010</v>
      </c>
      <c r="D1451" t="s">
        <v>40</v>
      </c>
      <c r="E1451">
        <v>7</v>
      </c>
      <c r="F1451" t="s">
        <v>364</v>
      </c>
      <c r="G1451">
        <v>0.06</v>
      </c>
      <c r="H1451">
        <v>0.05</v>
      </c>
      <c r="I1451">
        <v>0.15</v>
      </c>
      <c r="J1451">
        <v>0.03</v>
      </c>
      <c r="K1451">
        <v>0.28999999999999998</v>
      </c>
    </row>
    <row r="1452" spans="1:11" x14ac:dyDescent="0.25">
      <c r="A1452" t="s">
        <v>1321</v>
      </c>
      <c r="B1452" t="s">
        <v>26</v>
      </c>
      <c r="C1452">
        <v>2005</v>
      </c>
      <c r="D1452" t="s">
        <v>147</v>
      </c>
      <c r="E1452">
        <v>6.5</v>
      </c>
      <c r="F1452" t="s">
        <v>14</v>
      </c>
      <c r="G1452">
        <v>0.15</v>
      </c>
      <c r="H1452">
        <v>0.01</v>
      </c>
      <c r="I1452">
        <v>0.12</v>
      </c>
      <c r="J1452">
        <v>0.01</v>
      </c>
      <c r="K1452">
        <v>0.28999999999999998</v>
      </c>
    </row>
    <row r="1453" spans="1:11" x14ac:dyDescent="0.25">
      <c r="A1453" t="s">
        <v>1322</v>
      </c>
      <c r="B1453" t="s">
        <v>12</v>
      </c>
      <c r="C1453">
        <v>2007</v>
      </c>
      <c r="D1453" t="s">
        <v>40</v>
      </c>
      <c r="E1453">
        <v>7.5</v>
      </c>
      <c r="F1453" t="s">
        <v>838</v>
      </c>
      <c r="G1453">
        <v>0.22</v>
      </c>
      <c r="H1453">
        <v>0.04</v>
      </c>
      <c r="I1453">
        <v>0.01</v>
      </c>
      <c r="J1453">
        <v>0.02</v>
      </c>
      <c r="K1453">
        <v>0.28999999999999998</v>
      </c>
    </row>
    <row r="1454" spans="1:11" x14ac:dyDescent="0.25">
      <c r="A1454" t="s">
        <v>1323</v>
      </c>
      <c r="B1454" t="s">
        <v>16</v>
      </c>
      <c r="C1454">
        <v>2018</v>
      </c>
      <c r="D1454" t="s">
        <v>40</v>
      </c>
      <c r="E1454">
        <v>8.4</v>
      </c>
      <c r="F1454" t="s">
        <v>1324</v>
      </c>
      <c r="G1454">
        <v>0.17</v>
      </c>
      <c r="H1454">
        <v>0.09</v>
      </c>
      <c r="I1454">
        <v>0.01</v>
      </c>
      <c r="J1454">
        <v>0.03</v>
      </c>
      <c r="K1454">
        <v>0.3</v>
      </c>
    </row>
    <row r="1455" spans="1:11" x14ac:dyDescent="0.25">
      <c r="A1455" t="s">
        <v>1325</v>
      </c>
      <c r="B1455" t="s">
        <v>57</v>
      </c>
      <c r="C1455">
        <v>2015</v>
      </c>
      <c r="D1455" t="s">
        <v>24</v>
      </c>
      <c r="E1455">
        <v>6</v>
      </c>
      <c r="F1455" t="s">
        <v>838</v>
      </c>
      <c r="G1455">
        <v>0.14000000000000001</v>
      </c>
      <c r="H1455">
        <v>0.02</v>
      </c>
      <c r="I1455">
        <v>0.11</v>
      </c>
      <c r="J1455">
        <v>0.02</v>
      </c>
      <c r="K1455">
        <v>0.28999999999999998</v>
      </c>
    </row>
    <row r="1456" spans="1:11" x14ac:dyDescent="0.25">
      <c r="A1456" t="s">
        <v>1326</v>
      </c>
      <c r="B1456" t="s">
        <v>48</v>
      </c>
      <c r="C1456">
        <v>2010</v>
      </c>
      <c r="D1456" t="s">
        <v>147</v>
      </c>
      <c r="E1456">
        <v>7</v>
      </c>
      <c r="F1456" t="s">
        <v>364</v>
      </c>
      <c r="G1456">
        <v>0.09</v>
      </c>
      <c r="H1456">
        <v>0.14000000000000001</v>
      </c>
      <c r="I1456">
        <v>0.01</v>
      </c>
      <c r="J1456">
        <v>0.05</v>
      </c>
      <c r="K1456">
        <v>0.28999999999999998</v>
      </c>
    </row>
    <row r="1457" spans="1:11" x14ac:dyDescent="0.25">
      <c r="A1457" t="s">
        <v>1327</v>
      </c>
      <c r="B1457" t="s">
        <v>61</v>
      </c>
      <c r="C1457">
        <v>2010</v>
      </c>
      <c r="D1457" t="s">
        <v>24</v>
      </c>
      <c r="E1457">
        <v>8.8000000000000007</v>
      </c>
      <c r="F1457" t="s">
        <v>1062</v>
      </c>
      <c r="G1457">
        <v>7.0000000000000007E-2</v>
      </c>
      <c r="H1457">
        <v>0.05</v>
      </c>
      <c r="I1457">
        <v>0.15</v>
      </c>
      <c r="J1457">
        <v>0.02</v>
      </c>
      <c r="K1457">
        <v>0.28999999999999998</v>
      </c>
    </row>
    <row r="1458" spans="1:11" x14ac:dyDescent="0.25">
      <c r="A1458" t="s">
        <v>1014</v>
      </c>
      <c r="B1458" t="s">
        <v>12</v>
      </c>
      <c r="C1458">
        <v>2010</v>
      </c>
      <c r="D1458" t="s">
        <v>49</v>
      </c>
      <c r="E1458">
        <v>6</v>
      </c>
      <c r="F1458" t="s">
        <v>226</v>
      </c>
      <c r="G1458">
        <v>0.06</v>
      </c>
      <c r="H1458">
        <v>0.02</v>
      </c>
      <c r="I1458">
        <v>0.2</v>
      </c>
      <c r="J1458">
        <v>0.01</v>
      </c>
      <c r="K1458">
        <v>0.28999999999999998</v>
      </c>
    </row>
    <row r="1459" spans="1:11" x14ac:dyDescent="0.25">
      <c r="A1459" t="s">
        <v>1328</v>
      </c>
      <c r="B1459" t="s">
        <v>143</v>
      </c>
      <c r="C1459">
        <v>2009</v>
      </c>
      <c r="D1459" t="s">
        <v>49</v>
      </c>
      <c r="E1459">
        <v>5.3</v>
      </c>
      <c r="F1459" t="s">
        <v>1035</v>
      </c>
      <c r="G1459">
        <v>0.06</v>
      </c>
      <c r="H1459">
        <v>0</v>
      </c>
      <c r="I1459">
        <v>0.22</v>
      </c>
      <c r="J1459">
        <v>0.01</v>
      </c>
      <c r="K1459">
        <v>0.28999999999999998</v>
      </c>
    </row>
    <row r="1460" spans="1:11" x14ac:dyDescent="0.25">
      <c r="A1460" t="s">
        <v>1329</v>
      </c>
      <c r="B1460" t="s">
        <v>12</v>
      </c>
      <c r="C1460">
        <v>2009</v>
      </c>
      <c r="D1460" t="s">
        <v>49</v>
      </c>
      <c r="E1460">
        <v>6.7</v>
      </c>
      <c r="F1460" t="s">
        <v>226</v>
      </c>
      <c r="G1460">
        <v>0.15</v>
      </c>
      <c r="H1460">
        <v>7.0000000000000007E-2</v>
      </c>
      <c r="I1460">
        <v>0.05</v>
      </c>
      <c r="J1460">
        <v>0.02</v>
      </c>
      <c r="K1460">
        <v>0.28999999999999998</v>
      </c>
    </row>
    <row r="1461" spans="1:11" x14ac:dyDescent="0.25">
      <c r="A1461" t="s">
        <v>1330</v>
      </c>
      <c r="B1461" t="s">
        <v>26</v>
      </c>
      <c r="C1461">
        <v>2004</v>
      </c>
      <c r="D1461" t="s">
        <v>408</v>
      </c>
      <c r="E1461">
        <v>7.7</v>
      </c>
      <c r="F1461" t="s">
        <v>229</v>
      </c>
      <c r="G1461">
        <v>0.17</v>
      </c>
      <c r="H1461">
        <v>0</v>
      </c>
      <c r="I1461">
        <v>0.1</v>
      </c>
      <c r="J1461">
        <v>0.02</v>
      </c>
      <c r="K1461">
        <v>0.28999999999999998</v>
      </c>
    </row>
    <row r="1462" spans="1:11" x14ac:dyDescent="0.25">
      <c r="A1462" t="s">
        <v>1331</v>
      </c>
      <c r="B1462" t="s">
        <v>57</v>
      </c>
      <c r="C1462">
        <v>2017</v>
      </c>
      <c r="D1462" t="s">
        <v>24</v>
      </c>
      <c r="E1462">
        <v>8.1</v>
      </c>
      <c r="F1462" t="s">
        <v>14</v>
      </c>
      <c r="G1462">
        <v>0.13</v>
      </c>
      <c r="H1462">
        <v>0.08</v>
      </c>
      <c r="I1462">
        <v>0.05</v>
      </c>
      <c r="J1462">
        <v>0.02</v>
      </c>
      <c r="K1462">
        <v>0.28000000000000003</v>
      </c>
    </row>
    <row r="1463" spans="1:11" x14ac:dyDescent="0.25">
      <c r="A1463" t="s">
        <v>1332</v>
      </c>
      <c r="B1463" t="s">
        <v>61</v>
      </c>
      <c r="C1463">
        <v>2001</v>
      </c>
      <c r="D1463" t="s">
        <v>24</v>
      </c>
      <c r="E1463">
        <v>7</v>
      </c>
      <c r="F1463" t="s">
        <v>929</v>
      </c>
      <c r="G1463">
        <v>0.09</v>
      </c>
      <c r="H1463">
        <v>7.0000000000000007E-2</v>
      </c>
      <c r="I1463">
        <v>0.1</v>
      </c>
      <c r="J1463">
        <v>0.02</v>
      </c>
      <c r="K1463">
        <v>0.28000000000000003</v>
      </c>
    </row>
    <row r="1464" spans="1:11" x14ac:dyDescent="0.25">
      <c r="A1464" t="s">
        <v>1333</v>
      </c>
      <c r="B1464" t="s">
        <v>36</v>
      </c>
      <c r="C1464">
        <v>2010</v>
      </c>
      <c r="D1464" t="s">
        <v>73</v>
      </c>
      <c r="E1464">
        <v>8</v>
      </c>
      <c r="F1464" t="s">
        <v>1064</v>
      </c>
      <c r="G1464">
        <v>0.15</v>
      </c>
      <c r="H1464">
        <v>0.06</v>
      </c>
      <c r="I1464">
        <v>0.05</v>
      </c>
      <c r="J1464">
        <v>0.02</v>
      </c>
      <c r="K1464">
        <v>0.28000000000000003</v>
      </c>
    </row>
    <row r="1465" spans="1:11" x14ac:dyDescent="0.25">
      <c r="A1465" t="s">
        <v>1334</v>
      </c>
      <c r="B1465" t="s">
        <v>57</v>
      </c>
      <c r="C1465">
        <v>2018</v>
      </c>
      <c r="D1465" t="s">
        <v>31</v>
      </c>
      <c r="E1465">
        <v>8.1</v>
      </c>
      <c r="F1465" t="s">
        <v>14</v>
      </c>
      <c r="G1465">
        <v>0.11</v>
      </c>
      <c r="H1465">
        <v>0.03</v>
      </c>
      <c r="I1465">
        <v>0.13</v>
      </c>
      <c r="J1465">
        <v>0.01</v>
      </c>
      <c r="K1465">
        <v>0.28000000000000003</v>
      </c>
    </row>
    <row r="1466" spans="1:11" x14ac:dyDescent="0.25">
      <c r="A1466" t="s">
        <v>1335</v>
      </c>
      <c r="B1466" t="s">
        <v>48</v>
      </c>
      <c r="C1466">
        <v>2011</v>
      </c>
      <c r="D1466" t="s">
        <v>49</v>
      </c>
      <c r="E1466">
        <v>8</v>
      </c>
      <c r="F1466" t="s">
        <v>1336</v>
      </c>
      <c r="G1466">
        <v>0.11</v>
      </c>
      <c r="H1466">
        <v>7.0000000000000007E-2</v>
      </c>
      <c r="I1466">
        <v>0.08</v>
      </c>
      <c r="J1466">
        <v>0.03</v>
      </c>
      <c r="K1466">
        <v>0.28999999999999998</v>
      </c>
    </row>
    <row r="1467" spans="1:11" x14ac:dyDescent="0.25">
      <c r="A1467" t="s">
        <v>1292</v>
      </c>
      <c r="B1467" t="s">
        <v>36</v>
      </c>
      <c r="C1467">
        <v>2011</v>
      </c>
      <c r="D1467" t="s">
        <v>73</v>
      </c>
      <c r="E1467">
        <v>7</v>
      </c>
      <c r="F1467" t="s">
        <v>703</v>
      </c>
      <c r="G1467">
        <v>0.1</v>
      </c>
      <c r="H1467">
        <v>0.14000000000000001</v>
      </c>
      <c r="I1467">
        <v>0.01</v>
      </c>
      <c r="J1467">
        <v>0.03</v>
      </c>
      <c r="K1467">
        <v>0.28000000000000003</v>
      </c>
    </row>
    <row r="1468" spans="1:11" x14ac:dyDescent="0.25">
      <c r="A1468" t="s">
        <v>1337</v>
      </c>
      <c r="B1468" t="s">
        <v>48</v>
      </c>
      <c r="C1468">
        <v>2010</v>
      </c>
      <c r="D1468" t="s">
        <v>73</v>
      </c>
      <c r="E1468">
        <v>6</v>
      </c>
      <c r="F1468" t="s">
        <v>364</v>
      </c>
      <c r="G1468">
        <v>0.1</v>
      </c>
      <c r="H1468">
        <v>0.12</v>
      </c>
      <c r="I1468">
        <v>0.02</v>
      </c>
      <c r="J1468">
        <v>0.05</v>
      </c>
      <c r="K1468">
        <v>0.28999999999999998</v>
      </c>
    </row>
    <row r="1469" spans="1:11" x14ac:dyDescent="0.25">
      <c r="A1469" t="s">
        <v>1338</v>
      </c>
      <c r="B1469" t="s">
        <v>26</v>
      </c>
      <c r="C1469">
        <v>2006</v>
      </c>
      <c r="D1469" t="s">
        <v>1</v>
      </c>
      <c r="E1469">
        <v>8.1</v>
      </c>
      <c r="F1469" t="s">
        <v>226</v>
      </c>
      <c r="G1469">
        <v>0.16</v>
      </c>
      <c r="H1469">
        <v>0</v>
      </c>
      <c r="I1469">
        <v>0.1</v>
      </c>
      <c r="J1469">
        <v>0.02</v>
      </c>
      <c r="K1469">
        <v>0.28000000000000003</v>
      </c>
    </row>
    <row r="1470" spans="1:11" x14ac:dyDescent="0.25">
      <c r="A1470" t="s">
        <v>1339</v>
      </c>
      <c r="B1470" t="s">
        <v>103</v>
      </c>
      <c r="C1470">
        <v>1998</v>
      </c>
      <c r="D1470" t="s">
        <v>29</v>
      </c>
      <c r="E1470">
        <v>8.3000000000000007</v>
      </c>
      <c r="F1470" t="s">
        <v>536</v>
      </c>
      <c r="G1470">
        <v>0.09</v>
      </c>
      <c r="H1470">
        <v>0.06</v>
      </c>
      <c r="I1470">
        <v>0.1</v>
      </c>
      <c r="J1470">
        <v>0.02</v>
      </c>
      <c r="K1470">
        <v>0.27</v>
      </c>
    </row>
    <row r="1471" spans="1:11" x14ac:dyDescent="0.25">
      <c r="A1471" t="s">
        <v>823</v>
      </c>
      <c r="B1471" t="s">
        <v>131</v>
      </c>
      <c r="C1471">
        <v>2014</v>
      </c>
      <c r="D1471" t="s">
        <v>49</v>
      </c>
      <c r="E1471">
        <v>9.3000000000000007</v>
      </c>
      <c r="F1471" t="s">
        <v>14</v>
      </c>
      <c r="G1471">
        <v>0.37</v>
      </c>
      <c r="H1471">
        <v>0.32</v>
      </c>
      <c r="I1471">
        <v>0.1</v>
      </c>
      <c r="J1471">
        <v>0.06</v>
      </c>
      <c r="K1471">
        <v>0.84999999999999987</v>
      </c>
    </row>
    <row r="1472" spans="1:11" x14ac:dyDescent="0.25">
      <c r="A1472" t="s">
        <v>1340</v>
      </c>
      <c r="B1472" t="s">
        <v>12</v>
      </c>
      <c r="C1472">
        <v>2008</v>
      </c>
      <c r="D1472" t="s">
        <v>147</v>
      </c>
      <c r="E1472">
        <v>9</v>
      </c>
      <c r="F1472" t="s">
        <v>226</v>
      </c>
      <c r="G1472">
        <v>0.43</v>
      </c>
      <c r="H1472">
        <v>0.09</v>
      </c>
      <c r="I1472">
        <v>0.04</v>
      </c>
      <c r="J1472">
        <v>0.05</v>
      </c>
      <c r="K1472">
        <v>0.6100000000000001</v>
      </c>
    </row>
    <row r="1473" spans="1:11" x14ac:dyDescent="0.25">
      <c r="A1473" t="s">
        <v>1341</v>
      </c>
      <c r="B1473" t="s">
        <v>143</v>
      </c>
      <c r="C1473">
        <v>2011</v>
      </c>
      <c r="D1473" t="s">
        <v>1</v>
      </c>
      <c r="E1473">
        <v>7.4</v>
      </c>
      <c r="F1473" t="s">
        <v>70</v>
      </c>
      <c r="G1473">
        <v>0.05</v>
      </c>
      <c r="H1473">
        <v>0.04</v>
      </c>
      <c r="I1473">
        <v>0.17</v>
      </c>
      <c r="J1473">
        <v>0.02</v>
      </c>
      <c r="K1473">
        <v>0.28000000000000003</v>
      </c>
    </row>
    <row r="1474" spans="1:11" x14ac:dyDescent="0.25">
      <c r="A1474" t="s">
        <v>813</v>
      </c>
      <c r="B1474" t="s">
        <v>48</v>
      </c>
      <c r="C1474">
        <v>2010</v>
      </c>
      <c r="D1474" t="s">
        <v>49</v>
      </c>
      <c r="E1474">
        <v>7.8</v>
      </c>
      <c r="F1474" t="s">
        <v>381</v>
      </c>
      <c r="G1474">
        <v>0.02</v>
      </c>
      <c r="H1474">
        <v>0.14000000000000001</v>
      </c>
      <c r="I1474">
        <v>0.02</v>
      </c>
      <c r="J1474">
        <v>0.1</v>
      </c>
      <c r="K1474">
        <v>0.28000000000000003</v>
      </c>
    </row>
    <row r="1475" spans="1:11" x14ac:dyDescent="0.25">
      <c r="A1475" t="s">
        <v>1342</v>
      </c>
      <c r="B1475" t="s">
        <v>61</v>
      </c>
      <c r="C1475">
        <v>2002</v>
      </c>
      <c r="D1475" t="s">
        <v>73</v>
      </c>
      <c r="E1475">
        <v>6.6</v>
      </c>
      <c r="F1475" t="s">
        <v>218</v>
      </c>
      <c r="G1475">
        <v>0.05</v>
      </c>
      <c r="H1475">
        <v>0.04</v>
      </c>
      <c r="I1475">
        <v>0.17</v>
      </c>
      <c r="J1475">
        <v>0.01</v>
      </c>
      <c r="K1475">
        <v>0.27</v>
      </c>
    </row>
    <row r="1476" spans="1:11" x14ac:dyDescent="0.25">
      <c r="A1476" t="s">
        <v>1343</v>
      </c>
      <c r="B1476" t="s">
        <v>36</v>
      </c>
      <c r="C1476">
        <v>2007</v>
      </c>
      <c r="D1476" t="s">
        <v>29</v>
      </c>
      <c r="E1476">
        <v>9.1999999999999993</v>
      </c>
      <c r="F1476" t="s">
        <v>229</v>
      </c>
      <c r="G1476">
        <v>0.2</v>
      </c>
      <c r="H1476">
        <v>0.02</v>
      </c>
      <c r="I1476">
        <v>0.03</v>
      </c>
      <c r="J1476">
        <v>0.02</v>
      </c>
      <c r="K1476">
        <v>0.27</v>
      </c>
    </row>
    <row r="1477" spans="1:11" x14ac:dyDescent="0.25">
      <c r="A1477" t="s">
        <v>1344</v>
      </c>
      <c r="B1477" t="s">
        <v>57</v>
      </c>
      <c r="C1477">
        <v>2015</v>
      </c>
      <c r="D1477" t="s">
        <v>24</v>
      </c>
      <c r="E1477">
        <v>7.6</v>
      </c>
      <c r="F1477" t="s">
        <v>838</v>
      </c>
      <c r="G1477">
        <v>0.11</v>
      </c>
      <c r="H1477">
        <v>0.01</v>
      </c>
      <c r="I1477">
        <v>0.14000000000000001</v>
      </c>
      <c r="J1477">
        <v>0.01</v>
      </c>
      <c r="K1477">
        <v>0.27</v>
      </c>
    </row>
    <row r="1478" spans="1:11" x14ac:dyDescent="0.25">
      <c r="A1478" t="s">
        <v>1345</v>
      </c>
      <c r="B1478" t="s">
        <v>103</v>
      </c>
      <c r="C1478">
        <v>1998</v>
      </c>
      <c r="D1478" t="s">
        <v>40</v>
      </c>
      <c r="E1478">
        <v>7.2</v>
      </c>
      <c r="F1478" t="s">
        <v>1104</v>
      </c>
      <c r="G1478">
        <v>0.06</v>
      </c>
      <c r="H1478">
        <v>0.04</v>
      </c>
      <c r="I1478">
        <v>0.15</v>
      </c>
      <c r="J1478">
        <v>0.02</v>
      </c>
      <c r="K1478">
        <v>0.27</v>
      </c>
    </row>
    <row r="1479" spans="1:11" x14ac:dyDescent="0.25">
      <c r="A1479" t="s">
        <v>1346</v>
      </c>
      <c r="B1479" t="s">
        <v>57</v>
      </c>
      <c r="C1479">
        <v>2012</v>
      </c>
      <c r="D1479" t="s">
        <v>31</v>
      </c>
      <c r="E1479">
        <v>7.5</v>
      </c>
      <c r="F1479" t="s">
        <v>229</v>
      </c>
      <c r="G1479">
        <v>7.0000000000000007E-2</v>
      </c>
      <c r="H1479">
        <v>7.0000000000000007E-2</v>
      </c>
      <c r="I1479">
        <v>0.12</v>
      </c>
      <c r="J1479">
        <v>0.01</v>
      </c>
      <c r="K1479">
        <v>0.27</v>
      </c>
    </row>
    <row r="1480" spans="1:11" x14ac:dyDescent="0.25">
      <c r="A1480" t="s">
        <v>1347</v>
      </c>
      <c r="B1480" t="s">
        <v>57</v>
      </c>
      <c r="C1480">
        <v>2017</v>
      </c>
      <c r="D1480" t="s">
        <v>24</v>
      </c>
      <c r="E1480">
        <v>7.9</v>
      </c>
      <c r="F1480" t="s">
        <v>838</v>
      </c>
      <c r="G1480">
        <v>0.11</v>
      </c>
      <c r="H1480">
        <v>0.01</v>
      </c>
      <c r="I1480">
        <v>0.14000000000000001</v>
      </c>
      <c r="J1480">
        <v>0.01</v>
      </c>
      <c r="K1480">
        <v>0.27</v>
      </c>
    </row>
    <row r="1481" spans="1:11" x14ac:dyDescent="0.25">
      <c r="A1481" t="s">
        <v>1348</v>
      </c>
      <c r="B1481" t="s">
        <v>48</v>
      </c>
      <c r="C1481">
        <v>2011</v>
      </c>
      <c r="D1481" t="s">
        <v>49</v>
      </c>
      <c r="E1481">
        <v>7.9</v>
      </c>
      <c r="F1481" t="s">
        <v>101</v>
      </c>
      <c r="G1481">
        <v>0.11</v>
      </c>
      <c r="H1481">
        <v>0.09</v>
      </c>
      <c r="I1481">
        <v>0.04</v>
      </c>
      <c r="J1481">
        <v>0.03</v>
      </c>
      <c r="K1481">
        <v>0.27</v>
      </c>
    </row>
    <row r="1482" spans="1:11" x14ac:dyDescent="0.25">
      <c r="A1482" t="s">
        <v>1349</v>
      </c>
      <c r="B1482" t="s">
        <v>26</v>
      </c>
      <c r="C1482">
        <v>2005</v>
      </c>
      <c r="D1482" t="s">
        <v>408</v>
      </c>
      <c r="E1482">
        <v>6.8</v>
      </c>
      <c r="F1482" t="s">
        <v>133</v>
      </c>
      <c r="G1482">
        <v>0.16</v>
      </c>
      <c r="H1482">
        <v>0</v>
      </c>
      <c r="I1482">
        <v>0.1</v>
      </c>
      <c r="J1482">
        <v>0.01</v>
      </c>
      <c r="K1482">
        <v>0.27</v>
      </c>
    </row>
    <row r="1483" spans="1:11" x14ac:dyDescent="0.25">
      <c r="A1483" t="s">
        <v>1350</v>
      </c>
      <c r="B1483" t="s">
        <v>143</v>
      </c>
      <c r="C1483">
        <v>2007</v>
      </c>
      <c r="D1483" t="s">
        <v>24</v>
      </c>
      <c r="E1483">
        <v>7.4</v>
      </c>
      <c r="F1483" t="s">
        <v>172</v>
      </c>
      <c r="G1483">
        <v>0.39</v>
      </c>
      <c r="H1483">
        <v>0.02</v>
      </c>
      <c r="I1483">
        <v>0.13</v>
      </c>
      <c r="J1483">
        <v>0.05</v>
      </c>
      <c r="K1483">
        <v>0.59000000000000008</v>
      </c>
    </row>
    <row r="1484" spans="1:11" x14ac:dyDescent="0.25">
      <c r="A1484" t="s">
        <v>1340</v>
      </c>
      <c r="B1484" t="s">
        <v>61</v>
      </c>
      <c r="C1484">
        <v>2006</v>
      </c>
      <c r="D1484" t="s">
        <v>147</v>
      </c>
      <c r="E1484">
        <v>9.4</v>
      </c>
      <c r="F1484" t="s">
        <v>226</v>
      </c>
      <c r="G1484">
        <v>0.11</v>
      </c>
      <c r="H1484">
        <v>0.03</v>
      </c>
      <c r="I1484">
        <v>0.15</v>
      </c>
      <c r="J1484">
        <v>0.34</v>
      </c>
      <c r="K1484">
        <v>0.63000000000000012</v>
      </c>
    </row>
    <row r="1485" spans="1:11" x14ac:dyDescent="0.25">
      <c r="A1485" t="s">
        <v>1351</v>
      </c>
      <c r="B1485" t="s">
        <v>12</v>
      </c>
      <c r="C1485">
        <v>2010</v>
      </c>
      <c r="D1485" t="s">
        <v>73</v>
      </c>
      <c r="E1485">
        <v>7.8</v>
      </c>
      <c r="F1485" t="s">
        <v>107</v>
      </c>
      <c r="G1485">
        <v>0.35</v>
      </c>
      <c r="H1485">
        <v>0.21</v>
      </c>
      <c r="I1485">
        <v>0.01</v>
      </c>
      <c r="J1485">
        <v>0.06</v>
      </c>
      <c r="K1485">
        <v>0.62999999999999989</v>
      </c>
    </row>
    <row r="1486" spans="1:11" x14ac:dyDescent="0.25">
      <c r="A1486" t="s">
        <v>1352</v>
      </c>
      <c r="B1486" t="s">
        <v>61</v>
      </c>
      <c r="C1486">
        <v>2004</v>
      </c>
      <c r="D1486" t="s">
        <v>24</v>
      </c>
      <c r="E1486">
        <v>8</v>
      </c>
      <c r="F1486" t="s">
        <v>838</v>
      </c>
      <c r="G1486">
        <v>7.0000000000000007E-2</v>
      </c>
      <c r="H1486">
        <v>0.05</v>
      </c>
      <c r="I1486">
        <v>0.25</v>
      </c>
      <c r="J1486">
        <v>0.02</v>
      </c>
      <c r="K1486">
        <v>0.39</v>
      </c>
    </row>
    <row r="1487" spans="1:11" x14ac:dyDescent="0.25">
      <c r="A1487" t="s">
        <v>1353</v>
      </c>
      <c r="B1487" t="s">
        <v>143</v>
      </c>
      <c r="C1487">
        <v>2010</v>
      </c>
      <c r="D1487" t="s">
        <v>29</v>
      </c>
      <c r="E1487">
        <v>6</v>
      </c>
      <c r="F1487" t="s">
        <v>364</v>
      </c>
      <c r="G1487">
        <v>0.11</v>
      </c>
      <c r="H1487">
        <v>0.04</v>
      </c>
      <c r="I1487">
        <v>0.09</v>
      </c>
      <c r="J1487">
        <v>0.03</v>
      </c>
      <c r="K1487">
        <v>0.27</v>
      </c>
    </row>
    <row r="1488" spans="1:11" x14ac:dyDescent="0.25">
      <c r="A1488" t="s">
        <v>1354</v>
      </c>
      <c r="B1488" t="s">
        <v>26</v>
      </c>
      <c r="C1488">
        <v>2009</v>
      </c>
      <c r="D1488" t="s">
        <v>24</v>
      </c>
      <c r="E1488">
        <v>7.7</v>
      </c>
      <c r="F1488" t="s">
        <v>158</v>
      </c>
      <c r="G1488">
        <v>0.09</v>
      </c>
      <c r="H1488">
        <v>0.02</v>
      </c>
      <c r="I1488">
        <v>0.15</v>
      </c>
      <c r="J1488">
        <v>0.01</v>
      </c>
      <c r="K1488">
        <v>0.27</v>
      </c>
    </row>
    <row r="1489" spans="1:11" x14ac:dyDescent="0.25">
      <c r="A1489" t="s">
        <v>1126</v>
      </c>
      <c r="B1489" t="s">
        <v>36</v>
      </c>
      <c r="C1489">
        <v>2010</v>
      </c>
      <c r="D1489" t="s">
        <v>208</v>
      </c>
      <c r="E1489">
        <v>8</v>
      </c>
      <c r="F1489" t="s">
        <v>107</v>
      </c>
      <c r="G1489">
        <v>0.12</v>
      </c>
      <c r="H1489">
        <v>0.11</v>
      </c>
      <c r="I1489">
        <v>0</v>
      </c>
      <c r="J1489">
        <v>0.02</v>
      </c>
      <c r="K1489">
        <v>0.25</v>
      </c>
    </row>
    <row r="1490" spans="1:11" x14ac:dyDescent="0.25">
      <c r="A1490" t="s">
        <v>1355</v>
      </c>
      <c r="B1490" t="s">
        <v>16</v>
      </c>
      <c r="C1490">
        <v>2018</v>
      </c>
      <c r="D1490" t="s">
        <v>24</v>
      </c>
      <c r="E1490">
        <v>7.4</v>
      </c>
      <c r="F1490" t="s">
        <v>14</v>
      </c>
      <c r="G1490">
        <v>0.14000000000000001</v>
      </c>
      <c r="H1490">
        <v>0.08</v>
      </c>
      <c r="I1490">
        <v>0.03</v>
      </c>
      <c r="J1490">
        <v>0.02</v>
      </c>
      <c r="K1490">
        <v>0.27</v>
      </c>
    </row>
    <row r="1491" spans="1:11" x14ac:dyDescent="0.25">
      <c r="A1491" t="s">
        <v>1356</v>
      </c>
      <c r="B1491" t="s">
        <v>57</v>
      </c>
      <c r="C1491">
        <v>2013</v>
      </c>
      <c r="D1491" t="s">
        <v>24</v>
      </c>
      <c r="E1491">
        <v>8.1</v>
      </c>
      <c r="F1491" t="s">
        <v>838</v>
      </c>
      <c r="G1491">
        <v>0.1</v>
      </c>
      <c r="H1491">
        <v>0.01</v>
      </c>
      <c r="I1491">
        <v>0.14000000000000001</v>
      </c>
      <c r="J1491">
        <v>0.01</v>
      </c>
      <c r="K1491">
        <v>0.26</v>
      </c>
    </row>
    <row r="1492" spans="1:11" x14ac:dyDescent="0.25">
      <c r="A1492" t="s">
        <v>1357</v>
      </c>
      <c r="B1492" t="s">
        <v>140</v>
      </c>
      <c r="C1492">
        <v>2003</v>
      </c>
      <c r="D1492" t="s">
        <v>73</v>
      </c>
      <c r="E1492">
        <v>8.8000000000000007</v>
      </c>
      <c r="F1492" t="s">
        <v>229</v>
      </c>
      <c r="G1492">
        <v>0.16</v>
      </c>
      <c r="H1492">
        <v>0.05</v>
      </c>
      <c r="I1492">
        <v>0.04</v>
      </c>
      <c r="J1492">
        <v>0.01</v>
      </c>
      <c r="K1492">
        <v>0.26</v>
      </c>
    </row>
    <row r="1493" spans="1:11" x14ac:dyDescent="0.25">
      <c r="A1493" t="s">
        <v>1358</v>
      </c>
      <c r="B1493" t="s">
        <v>103</v>
      </c>
      <c r="C1493">
        <v>1996</v>
      </c>
      <c r="D1493" t="s">
        <v>24</v>
      </c>
      <c r="E1493">
        <v>7.3</v>
      </c>
      <c r="F1493" t="s">
        <v>1104</v>
      </c>
      <c r="G1493">
        <v>0.08</v>
      </c>
      <c r="H1493">
        <v>0.06</v>
      </c>
      <c r="I1493">
        <v>0.11</v>
      </c>
      <c r="J1493">
        <v>0.02</v>
      </c>
      <c r="K1493">
        <v>0.27</v>
      </c>
    </row>
    <row r="1494" spans="1:11" x14ac:dyDescent="0.25">
      <c r="A1494" t="s">
        <v>1359</v>
      </c>
      <c r="B1494" t="s">
        <v>36</v>
      </c>
      <c r="C1494">
        <v>2010</v>
      </c>
      <c r="D1494" t="s">
        <v>49</v>
      </c>
      <c r="E1494">
        <v>6</v>
      </c>
      <c r="F1494" t="s">
        <v>1336</v>
      </c>
      <c r="G1494">
        <v>0.18</v>
      </c>
      <c r="H1494">
        <v>0.06</v>
      </c>
      <c r="I1494">
        <v>0</v>
      </c>
      <c r="J1494">
        <v>0.02</v>
      </c>
      <c r="K1494">
        <v>0.26</v>
      </c>
    </row>
    <row r="1495" spans="1:11" x14ac:dyDescent="0.25">
      <c r="A1495" t="s">
        <v>1360</v>
      </c>
      <c r="B1495" t="s">
        <v>57</v>
      </c>
      <c r="C1495">
        <v>2015</v>
      </c>
      <c r="D1495" t="s">
        <v>24</v>
      </c>
      <c r="E1495">
        <v>7.5</v>
      </c>
      <c r="F1495" t="s">
        <v>838</v>
      </c>
      <c r="G1495">
        <v>0.17</v>
      </c>
      <c r="H1495">
        <v>0.01</v>
      </c>
      <c r="I1495">
        <v>0.06</v>
      </c>
      <c r="J1495">
        <v>0.02</v>
      </c>
      <c r="K1495">
        <v>0.26</v>
      </c>
    </row>
    <row r="1496" spans="1:11" x14ac:dyDescent="0.25">
      <c r="A1496" t="s">
        <v>1361</v>
      </c>
      <c r="B1496" t="s">
        <v>103</v>
      </c>
      <c r="C1496">
        <v>1999</v>
      </c>
      <c r="D1496" t="s">
        <v>31</v>
      </c>
      <c r="E1496">
        <v>7</v>
      </c>
      <c r="F1496" t="s">
        <v>279</v>
      </c>
      <c r="G1496">
        <v>0.04</v>
      </c>
      <c r="H1496">
        <v>0.03</v>
      </c>
      <c r="I1496">
        <v>0.18</v>
      </c>
      <c r="J1496">
        <v>0.02</v>
      </c>
      <c r="K1496">
        <v>0.27</v>
      </c>
    </row>
    <row r="1497" spans="1:11" x14ac:dyDescent="0.25">
      <c r="A1497" t="s">
        <v>1362</v>
      </c>
      <c r="B1497" t="s">
        <v>36</v>
      </c>
      <c r="C1497">
        <v>2006</v>
      </c>
      <c r="D1497" t="s">
        <v>40</v>
      </c>
      <c r="E1497">
        <v>6.4</v>
      </c>
      <c r="F1497" t="s">
        <v>229</v>
      </c>
      <c r="G1497">
        <v>0.24</v>
      </c>
      <c r="H1497">
        <v>0</v>
      </c>
      <c r="I1497">
        <v>0.01</v>
      </c>
      <c r="J1497">
        <v>0.02</v>
      </c>
      <c r="K1497">
        <v>0.27</v>
      </c>
    </row>
    <row r="1498" spans="1:11" x14ac:dyDescent="0.25">
      <c r="A1498" t="s">
        <v>1363</v>
      </c>
      <c r="B1498" t="s">
        <v>57</v>
      </c>
      <c r="C1498">
        <v>2011</v>
      </c>
      <c r="D1498" t="s">
        <v>49</v>
      </c>
      <c r="E1498">
        <v>5.4</v>
      </c>
      <c r="F1498" t="s">
        <v>893</v>
      </c>
      <c r="G1498">
        <v>0.12</v>
      </c>
      <c r="H1498">
        <v>0.05</v>
      </c>
      <c r="I1498">
        <v>0.2</v>
      </c>
      <c r="J1498">
        <v>0.01</v>
      </c>
      <c r="K1498">
        <v>0.38</v>
      </c>
    </row>
    <row r="1499" spans="1:11" x14ac:dyDescent="0.25">
      <c r="A1499" t="s">
        <v>904</v>
      </c>
      <c r="B1499" t="s">
        <v>36</v>
      </c>
      <c r="C1499">
        <v>2013</v>
      </c>
      <c r="D1499" t="s">
        <v>73</v>
      </c>
      <c r="E1499">
        <v>7.4</v>
      </c>
      <c r="F1499" t="s">
        <v>226</v>
      </c>
      <c r="G1499">
        <v>0.12</v>
      </c>
      <c r="H1499">
        <v>0.1</v>
      </c>
      <c r="I1499">
        <v>0.02</v>
      </c>
      <c r="J1499">
        <v>0.02</v>
      </c>
      <c r="K1499">
        <v>0.26</v>
      </c>
    </row>
    <row r="1500" spans="1:11" x14ac:dyDescent="0.25">
      <c r="A1500" t="s">
        <v>1364</v>
      </c>
      <c r="B1500" t="s">
        <v>26</v>
      </c>
      <c r="C1500">
        <v>2005</v>
      </c>
      <c r="D1500" t="s">
        <v>31</v>
      </c>
      <c r="E1500">
        <v>7.6</v>
      </c>
      <c r="F1500" t="s">
        <v>14</v>
      </c>
      <c r="G1500">
        <v>0.22</v>
      </c>
      <c r="H1500">
        <v>0</v>
      </c>
      <c r="I1500">
        <v>0.02</v>
      </c>
      <c r="J1500">
        <v>0.02</v>
      </c>
      <c r="K1500">
        <v>0.26</v>
      </c>
    </row>
    <row r="1501" spans="1:11" x14ac:dyDescent="0.25">
      <c r="A1501" t="s">
        <v>1365</v>
      </c>
      <c r="B1501" t="s">
        <v>26</v>
      </c>
      <c r="C1501">
        <v>2006</v>
      </c>
      <c r="D1501" t="s">
        <v>49</v>
      </c>
      <c r="E1501">
        <v>6.7</v>
      </c>
      <c r="F1501" t="s">
        <v>226</v>
      </c>
      <c r="G1501">
        <v>0.11</v>
      </c>
      <c r="H1501">
        <v>0.02</v>
      </c>
      <c r="I1501">
        <v>0.11</v>
      </c>
      <c r="J1501">
        <v>0.01</v>
      </c>
      <c r="K1501">
        <v>0.25</v>
      </c>
    </row>
    <row r="1502" spans="1:11" x14ac:dyDescent="0.25">
      <c r="A1502" t="s">
        <v>1366</v>
      </c>
      <c r="B1502" t="s">
        <v>103</v>
      </c>
      <c r="C1502">
        <v>2000</v>
      </c>
      <c r="D1502" t="s">
        <v>40</v>
      </c>
      <c r="E1502">
        <v>7.2</v>
      </c>
      <c r="F1502" t="s">
        <v>1119</v>
      </c>
      <c r="G1502">
        <v>7.0000000000000007E-2</v>
      </c>
      <c r="H1502">
        <v>0.05</v>
      </c>
      <c r="I1502">
        <v>0.13</v>
      </c>
      <c r="J1502">
        <v>0.02</v>
      </c>
      <c r="K1502">
        <v>0.27</v>
      </c>
    </row>
    <row r="1503" spans="1:11" x14ac:dyDescent="0.25">
      <c r="A1503" t="s">
        <v>1367</v>
      </c>
      <c r="B1503" t="s">
        <v>26</v>
      </c>
      <c r="C1503">
        <v>2005</v>
      </c>
      <c r="D1503" t="s">
        <v>408</v>
      </c>
      <c r="E1503">
        <v>7.6</v>
      </c>
      <c r="F1503" t="s">
        <v>14</v>
      </c>
      <c r="G1503">
        <v>0.13</v>
      </c>
      <c r="H1503">
        <v>0.01</v>
      </c>
      <c r="I1503">
        <v>0.11</v>
      </c>
      <c r="J1503">
        <v>0.01</v>
      </c>
      <c r="K1503">
        <v>0.26</v>
      </c>
    </row>
    <row r="1504" spans="1:11" x14ac:dyDescent="0.25">
      <c r="A1504" t="s">
        <v>1368</v>
      </c>
      <c r="B1504" t="s">
        <v>66</v>
      </c>
      <c r="C1504">
        <v>2002</v>
      </c>
      <c r="D1504" t="s">
        <v>1</v>
      </c>
      <c r="E1504">
        <v>8.6</v>
      </c>
      <c r="F1504" t="s">
        <v>158</v>
      </c>
      <c r="G1504">
        <v>0.16</v>
      </c>
      <c r="H1504">
        <v>0.06</v>
      </c>
      <c r="I1504">
        <v>0.04</v>
      </c>
      <c r="J1504">
        <v>0</v>
      </c>
      <c r="K1504">
        <v>0.26</v>
      </c>
    </row>
    <row r="1505" spans="1:11" x14ac:dyDescent="0.25">
      <c r="A1505" t="s">
        <v>1369</v>
      </c>
      <c r="B1505" t="s">
        <v>151</v>
      </c>
      <c r="C1505">
        <v>2002</v>
      </c>
      <c r="D1505" t="s">
        <v>147</v>
      </c>
      <c r="E1505">
        <v>8.4</v>
      </c>
      <c r="F1505" t="s">
        <v>195</v>
      </c>
      <c r="G1505">
        <v>0.15</v>
      </c>
      <c r="H1505">
        <v>0.04</v>
      </c>
      <c r="I1505">
        <v>0.06</v>
      </c>
      <c r="J1505">
        <v>0.01</v>
      </c>
      <c r="K1505">
        <v>0.26</v>
      </c>
    </row>
    <row r="1506" spans="1:11" x14ac:dyDescent="0.25">
      <c r="A1506" t="s">
        <v>1370</v>
      </c>
      <c r="B1506" t="s">
        <v>131</v>
      </c>
      <c r="C1506">
        <v>2013</v>
      </c>
      <c r="D1506" t="s">
        <v>37</v>
      </c>
      <c r="E1506">
        <v>6.2</v>
      </c>
      <c r="F1506" t="s">
        <v>14</v>
      </c>
      <c r="G1506">
        <v>0.06</v>
      </c>
      <c r="H1506">
        <v>0.06</v>
      </c>
      <c r="I1506">
        <v>0.12</v>
      </c>
      <c r="J1506">
        <v>0.01</v>
      </c>
      <c r="K1506">
        <v>0.25</v>
      </c>
    </row>
    <row r="1507" spans="1:11" x14ac:dyDescent="0.25">
      <c r="A1507" t="s">
        <v>1166</v>
      </c>
      <c r="B1507" t="s">
        <v>12</v>
      </c>
      <c r="C1507">
        <v>2009</v>
      </c>
      <c r="D1507" t="s">
        <v>24</v>
      </c>
      <c r="E1507">
        <v>6.9</v>
      </c>
      <c r="F1507" t="s">
        <v>172</v>
      </c>
      <c r="G1507">
        <v>0.13</v>
      </c>
      <c r="H1507">
        <v>0.06</v>
      </c>
      <c r="I1507">
        <v>0.05</v>
      </c>
      <c r="J1507">
        <v>0.02</v>
      </c>
      <c r="K1507">
        <v>0.26</v>
      </c>
    </row>
    <row r="1508" spans="1:11" x14ac:dyDescent="0.25">
      <c r="A1508" t="s">
        <v>1371</v>
      </c>
      <c r="B1508" t="s">
        <v>48</v>
      </c>
      <c r="C1508">
        <v>2011</v>
      </c>
      <c r="D1508" t="s">
        <v>24</v>
      </c>
      <c r="E1508">
        <v>6.1</v>
      </c>
      <c r="F1508" t="s">
        <v>120</v>
      </c>
      <c r="G1508">
        <v>0.12</v>
      </c>
      <c r="H1508">
        <v>0.09</v>
      </c>
      <c r="I1508">
        <v>0.02</v>
      </c>
      <c r="J1508">
        <v>0.03</v>
      </c>
      <c r="K1508">
        <v>0.26</v>
      </c>
    </row>
    <row r="1509" spans="1:11" x14ac:dyDescent="0.25">
      <c r="A1509" t="s">
        <v>1372</v>
      </c>
      <c r="B1509" t="s">
        <v>57</v>
      </c>
      <c r="C1509">
        <v>2016</v>
      </c>
      <c r="D1509" t="s">
        <v>1</v>
      </c>
      <c r="E1509">
        <v>6.9</v>
      </c>
      <c r="F1509" t="s">
        <v>229</v>
      </c>
      <c r="G1509">
        <v>0.14000000000000001</v>
      </c>
      <c r="H1509">
        <v>0.08</v>
      </c>
      <c r="I1509">
        <v>0.02</v>
      </c>
      <c r="J1509">
        <v>0.02</v>
      </c>
      <c r="K1509">
        <v>0.26</v>
      </c>
    </row>
    <row r="1510" spans="1:11" x14ac:dyDescent="0.25">
      <c r="A1510" t="s">
        <v>1373</v>
      </c>
      <c r="B1510" t="s">
        <v>57</v>
      </c>
      <c r="C1510">
        <v>2011</v>
      </c>
      <c r="D1510" t="s">
        <v>40</v>
      </c>
      <c r="E1510">
        <v>7</v>
      </c>
      <c r="F1510" t="s">
        <v>364</v>
      </c>
      <c r="G1510">
        <v>0.1</v>
      </c>
      <c r="H1510">
        <v>0.06</v>
      </c>
      <c r="I1510">
        <v>0.08</v>
      </c>
      <c r="J1510">
        <v>0.01</v>
      </c>
      <c r="K1510">
        <v>0.25</v>
      </c>
    </row>
    <row r="1511" spans="1:11" x14ac:dyDescent="0.25">
      <c r="A1511" t="s">
        <v>1374</v>
      </c>
      <c r="B1511" t="s">
        <v>16</v>
      </c>
      <c r="C1511">
        <v>2018</v>
      </c>
      <c r="D1511" t="s">
        <v>208</v>
      </c>
      <c r="E1511">
        <v>9.4</v>
      </c>
      <c r="F1511" t="s">
        <v>355</v>
      </c>
      <c r="G1511">
        <v>0.12</v>
      </c>
      <c r="H1511">
        <v>0.11</v>
      </c>
      <c r="I1511">
        <v>0.01</v>
      </c>
      <c r="J1511">
        <v>0.02</v>
      </c>
      <c r="K1511">
        <v>0.26</v>
      </c>
    </row>
    <row r="1512" spans="1:11" x14ac:dyDescent="0.25">
      <c r="A1512" t="s">
        <v>1375</v>
      </c>
      <c r="B1512" t="s">
        <v>36</v>
      </c>
      <c r="C1512">
        <v>2006</v>
      </c>
      <c r="D1512" t="s">
        <v>13</v>
      </c>
      <c r="E1512">
        <v>5.3</v>
      </c>
      <c r="F1512" t="s">
        <v>536</v>
      </c>
      <c r="G1512">
        <v>0.15</v>
      </c>
      <c r="H1512">
        <v>0.02</v>
      </c>
      <c r="I1512">
        <v>0.06</v>
      </c>
      <c r="J1512">
        <v>0.02</v>
      </c>
      <c r="K1512">
        <v>0.25</v>
      </c>
    </row>
    <row r="1513" spans="1:11" x14ac:dyDescent="0.25">
      <c r="A1513" t="s">
        <v>1376</v>
      </c>
      <c r="B1513" t="s">
        <v>57</v>
      </c>
      <c r="C1513">
        <v>2012</v>
      </c>
      <c r="D1513" t="s">
        <v>33</v>
      </c>
      <c r="E1513">
        <v>5.7</v>
      </c>
      <c r="F1513" t="s">
        <v>14</v>
      </c>
      <c r="G1513">
        <v>0.15</v>
      </c>
      <c r="H1513">
        <v>0.02</v>
      </c>
      <c r="I1513">
        <v>0.06</v>
      </c>
      <c r="J1513">
        <v>0.02</v>
      </c>
      <c r="K1513">
        <v>0.25</v>
      </c>
    </row>
    <row r="1514" spans="1:11" x14ac:dyDescent="0.25">
      <c r="A1514" t="s">
        <v>1377</v>
      </c>
      <c r="B1514" t="s">
        <v>66</v>
      </c>
      <c r="C1514">
        <v>2001</v>
      </c>
      <c r="D1514" t="s">
        <v>408</v>
      </c>
      <c r="E1514">
        <v>8.8000000000000007</v>
      </c>
      <c r="F1514" t="s">
        <v>74</v>
      </c>
      <c r="G1514">
        <v>0.1</v>
      </c>
      <c r="H1514">
        <v>0.04</v>
      </c>
      <c r="I1514">
        <v>0.1</v>
      </c>
      <c r="J1514">
        <v>0.01</v>
      </c>
      <c r="K1514">
        <v>0.25</v>
      </c>
    </row>
    <row r="1515" spans="1:11" x14ac:dyDescent="0.25">
      <c r="A1515" t="s">
        <v>1378</v>
      </c>
      <c r="B1515" t="s">
        <v>143</v>
      </c>
      <c r="C1515">
        <v>2009</v>
      </c>
      <c r="D1515" t="s">
        <v>24</v>
      </c>
      <c r="E1515">
        <v>8.1</v>
      </c>
      <c r="F1515" t="s">
        <v>1062</v>
      </c>
      <c r="G1515">
        <v>0.1</v>
      </c>
      <c r="H1515">
        <v>0.01</v>
      </c>
      <c r="I1515">
        <v>0.12</v>
      </c>
      <c r="J1515">
        <v>0.02</v>
      </c>
      <c r="K1515">
        <v>0.25</v>
      </c>
    </row>
    <row r="1516" spans="1:11" x14ac:dyDescent="0.25">
      <c r="A1516" t="s">
        <v>1379</v>
      </c>
      <c r="B1516" t="s">
        <v>61</v>
      </c>
      <c r="C1516">
        <v>2006</v>
      </c>
      <c r="D1516" t="s">
        <v>24</v>
      </c>
      <c r="E1516">
        <v>7.5</v>
      </c>
      <c r="F1516" t="s">
        <v>172</v>
      </c>
      <c r="G1516">
        <v>0.12</v>
      </c>
      <c r="H1516">
        <v>0.1</v>
      </c>
      <c r="I1516">
        <v>0.24</v>
      </c>
      <c r="J1516">
        <v>0.03</v>
      </c>
      <c r="K1516">
        <v>0.49</v>
      </c>
    </row>
    <row r="1517" spans="1:11" x14ac:dyDescent="0.25">
      <c r="A1517" t="s">
        <v>1380</v>
      </c>
      <c r="B1517" t="s">
        <v>92</v>
      </c>
      <c r="C1517">
        <v>1999</v>
      </c>
      <c r="D1517" t="s">
        <v>24</v>
      </c>
      <c r="E1517">
        <v>7</v>
      </c>
      <c r="F1517" t="s">
        <v>158</v>
      </c>
      <c r="G1517">
        <v>0.16</v>
      </c>
      <c r="H1517">
        <v>0.04</v>
      </c>
      <c r="I1517">
        <v>0.05</v>
      </c>
      <c r="J1517">
        <v>0</v>
      </c>
      <c r="K1517">
        <v>0.25</v>
      </c>
    </row>
    <row r="1518" spans="1:11" x14ac:dyDescent="0.25">
      <c r="A1518" t="s">
        <v>1381</v>
      </c>
      <c r="B1518" t="s">
        <v>57</v>
      </c>
      <c r="C1518">
        <v>2014</v>
      </c>
      <c r="D1518" t="s">
        <v>24</v>
      </c>
      <c r="E1518">
        <v>8.3000000000000007</v>
      </c>
      <c r="F1518" t="s">
        <v>838</v>
      </c>
      <c r="G1518">
        <v>0.37</v>
      </c>
      <c r="H1518">
        <v>7.0000000000000007E-2</v>
      </c>
      <c r="I1518">
        <v>0.27</v>
      </c>
      <c r="J1518">
        <v>0.05</v>
      </c>
      <c r="K1518">
        <v>0.76</v>
      </c>
    </row>
    <row r="1519" spans="1:11" x14ac:dyDescent="0.25">
      <c r="A1519" t="s">
        <v>1382</v>
      </c>
      <c r="B1519" t="s">
        <v>36</v>
      </c>
      <c r="C1519">
        <v>2007</v>
      </c>
      <c r="D1519" t="s">
        <v>40</v>
      </c>
      <c r="E1519">
        <v>6.5</v>
      </c>
      <c r="F1519" t="s">
        <v>229</v>
      </c>
      <c r="G1519">
        <v>0.19</v>
      </c>
      <c r="H1519">
        <v>0.01</v>
      </c>
      <c r="I1519">
        <v>0.03</v>
      </c>
      <c r="J1519">
        <v>0.02</v>
      </c>
      <c r="K1519">
        <v>0.25</v>
      </c>
    </row>
    <row r="1520" spans="1:11" x14ac:dyDescent="0.25">
      <c r="A1520" t="s">
        <v>1383</v>
      </c>
      <c r="B1520" t="s">
        <v>57</v>
      </c>
      <c r="C1520">
        <v>2016</v>
      </c>
      <c r="D1520" t="s">
        <v>24</v>
      </c>
      <c r="E1520">
        <v>7.5</v>
      </c>
      <c r="F1520" t="s">
        <v>229</v>
      </c>
      <c r="G1520">
        <v>0.06</v>
      </c>
      <c r="H1520">
        <v>0.04</v>
      </c>
      <c r="I1520">
        <v>0.13</v>
      </c>
      <c r="J1520">
        <v>0.01</v>
      </c>
      <c r="K1520">
        <v>0.24</v>
      </c>
    </row>
    <row r="1521" spans="1:11" x14ac:dyDescent="0.25">
      <c r="A1521" t="s">
        <v>1183</v>
      </c>
      <c r="B1521" t="s">
        <v>36</v>
      </c>
      <c r="C1521">
        <v>2011</v>
      </c>
      <c r="D1521" t="s">
        <v>13</v>
      </c>
      <c r="E1521">
        <v>6.5</v>
      </c>
      <c r="F1521" t="s">
        <v>229</v>
      </c>
      <c r="G1521">
        <v>0.12</v>
      </c>
      <c r="H1521">
        <v>0.09</v>
      </c>
      <c r="I1521">
        <v>0.01</v>
      </c>
      <c r="J1521">
        <v>0.02</v>
      </c>
      <c r="K1521">
        <v>0.24</v>
      </c>
    </row>
    <row r="1522" spans="1:11" x14ac:dyDescent="0.25">
      <c r="A1522" t="s">
        <v>1304</v>
      </c>
      <c r="B1522" t="s">
        <v>48</v>
      </c>
      <c r="C1522">
        <v>2009</v>
      </c>
      <c r="D1522" t="s">
        <v>17</v>
      </c>
      <c r="E1522">
        <v>6.6</v>
      </c>
      <c r="F1522" t="s">
        <v>703</v>
      </c>
      <c r="G1522">
        <v>0.08</v>
      </c>
      <c r="H1522">
        <v>0.11</v>
      </c>
      <c r="I1522">
        <v>0</v>
      </c>
      <c r="J1522">
        <v>0.04</v>
      </c>
      <c r="K1522">
        <v>0.23</v>
      </c>
    </row>
    <row r="1523" spans="1:11" x14ac:dyDescent="0.25">
      <c r="A1523" t="s">
        <v>1089</v>
      </c>
      <c r="B1523" t="s">
        <v>143</v>
      </c>
      <c r="C1523">
        <v>2009</v>
      </c>
      <c r="D1523" t="s">
        <v>13</v>
      </c>
      <c r="E1523">
        <v>5.9</v>
      </c>
      <c r="F1523" t="s">
        <v>94</v>
      </c>
      <c r="G1523">
        <v>0.21</v>
      </c>
      <c r="H1523">
        <v>0</v>
      </c>
      <c r="I1523">
        <v>0.01</v>
      </c>
      <c r="J1523">
        <v>0.02</v>
      </c>
      <c r="K1523">
        <v>0.24</v>
      </c>
    </row>
    <row r="1524" spans="1:11" x14ac:dyDescent="0.25">
      <c r="A1524" t="s">
        <v>1384</v>
      </c>
      <c r="B1524" t="s">
        <v>12</v>
      </c>
      <c r="C1524">
        <v>2009</v>
      </c>
      <c r="D1524" t="s">
        <v>49</v>
      </c>
      <c r="E1524">
        <v>5.8</v>
      </c>
      <c r="F1524" t="s">
        <v>226</v>
      </c>
      <c r="G1524">
        <v>0.13</v>
      </c>
      <c r="H1524">
        <v>0.04</v>
      </c>
      <c r="I1524">
        <v>0.06</v>
      </c>
      <c r="J1524">
        <v>0.01</v>
      </c>
      <c r="K1524">
        <v>0.24</v>
      </c>
    </row>
    <row r="1525" spans="1:11" x14ac:dyDescent="0.25">
      <c r="A1525" t="s">
        <v>1385</v>
      </c>
      <c r="B1525" t="s">
        <v>143</v>
      </c>
      <c r="C1525">
        <v>2007</v>
      </c>
      <c r="D1525" t="s">
        <v>24</v>
      </c>
      <c r="E1525">
        <v>5.2</v>
      </c>
      <c r="F1525" t="s">
        <v>1246</v>
      </c>
      <c r="G1525">
        <v>0.15</v>
      </c>
      <c r="H1525">
        <v>0</v>
      </c>
      <c r="I1525">
        <v>7.0000000000000007E-2</v>
      </c>
      <c r="J1525">
        <v>0.01</v>
      </c>
      <c r="K1525">
        <v>0.23</v>
      </c>
    </row>
    <row r="1526" spans="1:11" x14ac:dyDescent="0.25">
      <c r="A1526" t="s">
        <v>1386</v>
      </c>
      <c r="B1526" t="s">
        <v>26</v>
      </c>
      <c r="C1526">
        <v>2007</v>
      </c>
      <c r="D1526" t="s">
        <v>24</v>
      </c>
      <c r="E1526">
        <v>6.8</v>
      </c>
      <c r="F1526" t="s">
        <v>838</v>
      </c>
      <c r="G1526">
        <v>0.16</v>
      </c>
      <c r="H1526">
        <v>0</v>
      </c>
      <c r="I1526">
        <v>0.06</v>
      </c>
      <c r="J1526">
        <v>0.01</v>
      </c>
      <c r="K1526">
        <v>0.23</v>
      </c>
    </row>
    <row r="1527" spans="1:11" x14ac:dyDescent="0.25">
      <c r="A1527" t="s">
        <v>1387</v>
      </c>
      <c r="B1527" t="s">
        <v>26</v>
      </c>
      <c r="C1527">
        <v>2009</v>
      </c>
      <c r="D1527" t="s">
        <v>24</v>
      </c>
      <c r="E1527">
        <v>7.1</v>
      </c>
      <c r="F1527" t="s">
        <v>1143</v>
      </c>
      <c r="G1527">
        <v>0.11</v>
      </c>
      <c r="H1527">
        <v>0</v>
      </c>
      <c r="I1527">
        <v>0.12</v>
      </c>
      <c r="J1527">
        <v>0.01</v>
      </c>
      <c r="K1527">
        <v>0.24</v>
      </c>
    </row>
    <row r="1528" spans="1:11" x14ac:dyDescent="0.25">
      <c r="A1528" t="s">
        <v>1388</v>
      </c>
      <c r="B1528" t="s">
        <v>131</v>
      </c>
      <c r="C1528">
        <v>2012</v>
      </c>
      <c r="D1528" t="s">
        <v>1</v>
      </c>
      <c r="E1528">
        <v>5.9</v>
      </c>
      <c r="F1528" t="s">
        <v>469</v>
      </c>
      <c r="G1528">
        <v>0.13</v>
      </c>
      <c r="H1528">
        <v>0.08</v>
      </c>
      <c r="I1528">
        <v>0.01</v>
      </c>
      <c r="J1528">
        <v>0.02</v>
      </c>
      <c r="K1528">
        <v>0.24</v>
      </c>
    </row>
    <row r="1529" spans="1:11" x14ac:dyDescent="0.25">
      <c r="A1529" t="s">
        <v>1389</v>
      </c>
      <c r="B1529" t="s">
        <v>48</v>
      </c>
      <c r="C1529">
        <v>2011</v>
      </c>
      <c r="D1529" t="s">
        <v>24</v>
      </c>
      <c r="E1529">
        <v>7</v>
      </c>
      <c r="F1529" t="s">
        <v>1062</v>
      </c>
      <c r="G1529">
        <v>0.08</v>
      </c>
      <c r="H1529">
        <v>0.01</v>
      </c>
      <c r="I1529">
        <v>0.13</v>
      </c>
      <c r="J1529">
        <v>0.01</v>
      </c>
      <c r="K1529">
        <v>0.23</v>
      </c>
    </row>
    <row r="1530" spans="1:11" x14ac:dyDescent="0.25">
      <c r="A1530" t="s">
        <v>1270</v>
      </c>
      <c r="B1530" t="s">
        <v>36</v>
      </c>
      <c r="C1530">
        <v>2009</v>
      </c>
      <c r="D1530" t="s">
        <v>49</v>
      </c>
      <c r="E1530">
        <v>6.3</v>
      </c>
      <c r="F1530" t="s">
        <v>1035</v>
      </c>
      <c r="G1530">
        <v>0.16</v>
      </c>
      <c r="H1530">
        <v>0.02</v>
      </c>
      <c r="I1530">
        <v>0.04</v>
      </c>
      <c r="J1530">
        <v>0.02</v>
      </c>
      <c r="K1530">
        <v>0.24</v>
      </c>
    </row>
    <row r="1531" spans="1:11" x14ac:dyDescent="0.25">
      <c r="A1531" t="s">
        <v>1300</v>
      </c>
      <c r="B1531" t="s">
        <v>48</v>
      </c>
      <c r="C1531">
        <v>2010</v>
      </c>
      <c r="D1531" t="s">
        <v>73</v>
      </c>
      <c r="E1531">
        <v>7.8</v>
      </c>
      <c r="F1531" t="s">
        <v>74</v>
      </c>
      <c r="G1531">
        <v>0.17</v>
      </c>
      <c r="H1531">
        <v>0.03</v>
      </c>
      <c r="I1531">
        <v>0.01</v>
      </c>
      <c r="J1531">
        <v>0.03</v>
      </c>
      <c r="K1531">
        <v>0.24</v>
      </c>
    </row>
    <row r="1532" spans="1:11" x14ac:dyDescent="0.25">
      <c r="A1532" t="s">
        <v>1390</v>
      </c>
      <c r="B1532" t="s">
        <v>143</v>
      </c>
      <c r="C1532">
        <v>2007</v>
      </c>
      <c r="D1532" t="s">
        <v>24</v>
      </c>
      <c r="E1532">
        <v>8.6999999999999993</v>
      </c>
      <c r="F1532" t="s">
        <v>1062</v>
      </c>
      <c r="G1532">
        <v>0.15</v>
      </c>
      <c r="H1532">
        <v>0.02</v>
      </c>
      <c r="I1532">
        <v>0.04</v>
      </c>
      <c r="J1532">
        <v>0.02</v>
      </c>
      <c r="K1532">
        <v>0.23</v>
      </c>
    </row>
    <row r="1533" spans="1:11" x14ac:dyDescent="0.25">
      <c r="A1533" t="s">
        <v>1391</v>
      </c>
      <c r="B1533" t="s">
        <v>143</v>
      </c>
      <c r="C1533">
        <v>2010</v>
      </c>
      <c r="D1533" t="s">
        <v>13</v>
      </c>
      <c r="E1533">
        <v>8</v>
      </c>
      <c r="F1533" t="s">
        <v>70</v>
      </c>
      <c r="G1533">
        <v>0.08</v>
      </c>
      <c r="H1533">
        <v>0</v>
      </c>
      <c r="I1533">
        <v>0.13</v>
      </c>
      <c r="J1533">
        <v>0.02</v>
      </c>
      <c r="K1533">
        <v>0.23</v>
      </c>
    </row>
    <row r="1534" spans="1:11" x14ac:dyDescent="0.25">
      <c r="A1534" t="s">
        <v>1392</v>
      </c>
      <c r="B1534" t="s">
        <v>48</v>
      </c>
      <c r="C1534">
        <v>2009</v>
      </c>
      <c r="D1534" t="s">
        <v>24</v>
      </c>
      <c r="E1534">
        <v>5.4</v>
      </c>
      <c r="F1534" t="s">
        <v>1062</v>
      </c>
      <c r="G1534">
        <v>0.14000000000000001</v>
      </c>
      <c r="H1534">
        <v>0.02</v>
      </c>
      <c r="I1534">
        <v>0.05</v>
      </c>
      <c r="J1534">
        <v>0.02</v>
      </c>
      <c r="K1534">
        <v>0.23</v>
      </c>
    </row>
    <row r="1535" spans="1:11" x14ac:dyDescent="0.25">
      <c r="A1535" t="s">
        <v>1393</v>
      </c>
      <c r="B1535" t="s">
        <v>16</v>
      </c>
      <c r="C1535">
        <v>2018</v>
      </c>
      <c r="D1535" t="s">
        <v>49</v>
      </c>
      <c r="E1535">
        <v>7</v>
      </c>
      <c r="F1535" t="s">
        <v>1394</v>
      </c>
      <c r="G1535">
        <v>0.12</v>
      </c>
      <c r="H1535">
        <v>0.02</v>
      </c>
      <c r="I1535">
        <v>0.08</v>
      </c>
      <c r="J1535">
        <v>0.02</v>
      </c>
      <c r="K1535">
        <v>0.24</v>
      </c>
    </row>
    <row r="1536" spans="1:11" x14ac:dyDescent="0.25">
      <c r="A1536" t="s">
        <v>1395</v>
      </c>
      <c r="B1536" t="s">
        <v>26</v>
      </c>
      <c r="C1536">
        <v>2005</v>
      </c>
      <c r="D1536" t="s">
        <v>408</v>
      </c>
      <c r="E1536">
        <v>8.8000000000000007</v>
      </c>
      <c r="F1536" t="s">
        <v>14</v>
      </c>
      <c r="G1536">
        <v>0.15</v>
      </c>
      <c r="H1536">
        <v>0.01</v>
      </c>
      <c r="I1536">
        <v>0.06</v>
      </c>
      <c r="J1536">
        <v>0.01</v>
      </c>
      <c r="K1536">
        <v>0.23</v>
      </c>
    </row>
    <row r="1537" spans="1:11" x14ac:dyDescent="0.25">
      <c r="A1537" t="s">
        <v>1179</v>
      </c>
      <c r="B1537" t="s">
        <v>36</v>
      </c>
      <c r="C1537">
        <v>2010</v>
      </c>
      <c r="D1537" t="s">
        <v>49</v>
      </c>
      <c r="E1537">
        <v>7.3</v>
      </c>
      <c r="F1537" t="s">
        <v>893</v>
      </c>
      <c r="G1537">
        <v>0.13</v>
      </c>
      <c r="H1537">
        <v>0.06</v>
      </c>
      <c r="I1537">
        <v>0.02</v>
      </c>
      <c r="J1537">
        <v>0.02</v>
      </c>
      <c r="K1537">
        <v>0.23</v>
      </c>
    </row>
    <row r="1538" spans="1:11" x14ac:dyDescent="0.25">
      <c r="A1538" t="s">
        <v>1396</v>
      </c>
      <c r="B1538" t="s">
        <v>26</v>
      </c>
      <c r="C1538">
        <v>2009</v>
      </c>
      <c r="D1538" t="s">
        <v>24</v>
      </c>
      <c r="E1538">
        <v>7.5</v>
      </c>
      <c r="F1538" t="s">
        <v>172</v>
      </c>
      <c r="G1538">
        <v>0.22</v>
      </c>
      <c r="H1538">
        <v>0.02</v>
      </c>
      <c r="I1538">
        <v>0.16</v>
      </c>
      <c r="J1538">
        <v>0.02</v>
      </c>
      <c r="K1538">
        <v>0.42</v>
      </c>
    </row>
    <row r="1539" spans="1:11" x14ac:dyDescent="0.25">
      <c r="A1539" t="s">
        <v>1397</v>
      </c>
      <c r="B1539" t="s">
        <v>26</v>
      </c>
      <c r="C1539">
        <v>2007</v>
      </c>
      <c r="D1539" t="s">
        <v>24</v>
      </c>
      <c r="E1539">
        <v>8.1999999999999993</v>
      </c>
      <c r="F1539" t="s">
        <v>158</v>
      </c>
      <c r="G1539">
        <v>0.17</v>
      </c>
      <c r="H1539">
        <v>0.01</v>
      </c>
      <c r="I1539">
        <v>0.04</v>
      </c>
      <c r="J1539">
        <v>0.01</v>
      </c>
      <c r="K1539">
        <v>0.23</v>
      </c>
    </row>
    <row r="1540" spans="1:11" x14ac:dyDescent="0.25">
      <c r="A1540" t="s">
        <v>1398</v>
      </c>
      <c r="B1540" t="s">
        <v>143</v>
      </c>
      <c r="C1540">
        <v>2008</v>
      </c>
      <c r="D1540" t="s">
        <v>24</v>
      </c>
      <c r="E1540">
        <v>5</v>
      </c>
      <c r="F1540" t="s">
        <v>1246</v>
      </c>
      <c r="G1540">
        <v>0.09</v>
      </c>
      <c r="H1540">
        <v>0</v>
      </c>
      <c r="I1540">
        <v>0.12</v>
      </c>
      <c r="J1540">
        <v>0.01</v>
      </c>
      <c r="K1540">
        <v>0.22</v>
      </c>
    </row>
    <row r="1541" spans="1:11" x14ac:dyDescent="0.25">
      <c r="A1541" t="s">
        <v>1399</v>
      </c>
      <c r="B1541" t="s">
        <v>48</v>
      </c>
      <c r="C1541">
        <v>2012</v>
      </c>
      <c r="D1541" t="s">
        <v>24</v>
      </c>
      <c r="E1541">
        <v>5.5</v>
      </c>
      <c r="F1541" t="s">
        <v>497</v>
      </c>
      <c r="G1541">
        <v>0.04</v>
      </c>
      <c r="H1541">
        <v>0.14000000000000001</v>
      </c>
      <c r="I1541">
        <v>0.01</v>
      </c>
      <c r="J1541">
        <v>0.03</v>
      </c>
      <c r="K1541">
        <v>0.22</v>
      </c>
    </row>
    <row r="1542" spans="1:11" x14ac:dyDescent="0.25">
      <c r="A1542" t="s">
        <v>1400</v>
      </c>
      <c r="B1542" t="s">
        <v>143</v>
      </c>
      <c r="C1542">
        <v>2010</v>
      </c>
      <c r="D1542" t="s">
        <v>24</v>
      </c>
      <c r="E1542">
        <v>8.9</v>
      </c>
      <c r="F1542" t="s">
        <v>838</v>
      </c>
      <c r="G1542">
        <v>0.18</v>
      </c>
      <c r="H1542">
        <v>7.0000000000000007E-2</v>
      </c>
      <c r="I1542">
        <v>0.34</v>
      </c>
      <c r="J1542">
        <v>0.05</v>
      </c>
      <c r="K1542">
        <v>0.64000000000000012</v>
      </c>
    </row>
    <row r="1543" spans="1:11" x14ac:dyDescent="0.25">
      <c r="A1543" t="s">
        <v>1401</v>
      </c>
      <c r="B1543" t="s">
        <v>57</v>
      </c>
      <c r="C1543">
        <v>2015</v>
      </c>
      <c r="D1543" t="s">
        <v>208</v>
      </c>
      <c r="E1543">
        <v>8</v>
      </c>
      <c r="F1543" t="s">
        <v>14</v>
      </c>
      <c r="G1543">
        <v>0.14000000000000001</v>
      </c>
      <c r="H1543">
        <v>0.05</v>
      </c>
      <c r="I1543">
        <v>0.02</v>
      </c>
      <c r="J1543">
        <v>0.02</v>
      </c>
      <c r="K1543">
        <v>0.23</v>
      </c>
    </row>
    <row r="1544" spans="1:11" x14ac:dyDescent="0.25">
      <c r="A1544" t="s">
        <v>1402</v>
      </c>
      <c r="B1544" t="s">
        <v>66</v>
      </c>
      <c r="C1544">
        <v>2001</v>
      </c>
      <c r="D1544" t="s">
        <v>24</v>
      </c>
      <c r="E1544">
        <v>7.8</v>
      </c>
      <c r="F1544" t="s">
        <v>226</v>
      </c>
      <c r="G1544">
        <v>0.11</v>
      </c>
      <c r="H1544">
        <v>0.04</v>
      </c>
      <c r="I1544">
        <v>0.06</v>
      </c>
      <c r="J1544">
        <v>0</v>
      </c>
      <c r="K1544">
        <v>0.21</v>
      </c>
    </row>
    <row r="1545" spans="1:11" x14ac:dyDescent="0.25">
      <c r="A1545" t="s">
        <v>1393</v>
      </c>
      <c r="B1545" t="s">
        <v>52</v>
      </c>
      <c r="C1545">
        <v>2018</v>
      </c>
      <c r="D1545" t="s">
        <v>49</v>
      </c>
      <c r="E1545">
        <v>7.8</v>
      </c>
      <c r="F1545" t="s">
        <v>1394</v>
      </c>
      <c r="G1545">
        <v>0.09</v>
      </c>
      <c r="H1545">
        <v>0.04</v>
      </c>
      <c r="I1545">
        <v>0.06</v>
      </c>
      <c r="J1545">
        <v>0.03</v>
      </c>
      <c r="K1545">
        <v>0.22</v>
      </c>
    </row>
    <row r="1546" spans="1:11" x14ac:dyDescent="0.25">
      <c r="A1546" t="s">
        <v>1403</v>
      </c>
      <c r="B1546" t="s">
        <v>61</v>
      </c>
      <c r="C1546">
        <v>2004</v>
      </c>
      <c r="D1546" t="s">
        <v>29</v>
      </c>
      <c r="E1546">
        <v>7.3</v>
      </c>
      <c r="F1546" t="s">
        <v>727</v>
      </c>
      <c r="G1546">
        <v>0.03</v>
      </c>
      <c r="H1546">
        <v>0.02</v>
      </c>
      <c r="I1546">
        <v>0.17</v>
      </c>
      <c r="J1546">
        <v>0.01</v>
      </c>
      <c r="K1546">
        <v>0.23</v>
      </c>
    </row>
    <row r="1547" spans="1:11" x14ac:dyDescent="0.25">
      <c r="A1547" t="s">
        <v>1404</v>
      </c>
      <c r="B1547" t="s">
        <v>52</v>
      </c>
      <c r="C1547">
        <v>2018</v>
      </c>
      <c r="D1547" t="s">
        <v>147</v>
      </c>
      <c r="E1547">
        <v>7.5</v>
      </c>
      <c r="F1547" t="s">
        <v>172</v>
      </c>
      <c r="G1547">
        <v>0.11</v>
      </c>
      <c r="H1547">
        <v>0.06</v>
      </c>
      <c r="I1547">
        <v>0.02</v>
      </c>
      <c r="J1547">
        <v>0.03</v>
      </c>
      <c r="K1547">
        <v>0.22</v>
      </c>
    </row>
    <row r="1548" spans="1:11" x14ac:dyDescent="0.25">
      <c r="A1548" t="s">
        <v>904</v>
      </c>
      <c r="B1548" t="s">
        <v>131</v>
      </c>
      <c r="C1548">
        <v>2013</v>
      </c>
      <c r="D1548" t="s">
        <v>73</v>
      </c>
      <c r="E1548">
        <v>7.5</v>
      </c>
      <c r="F1548" t="s">
        <v>226</v>
      </c>
      <c r="G1548">
        <v>0.09</v>
      </c>
      <c r="H1548">
        <v>0.08</v>
      </c>
      <c r="I1548">
        <v>0.03</v>
      </c>
      <c r="J1548">
        <v>0.02</v>
      </c>
      <c r="K1548">
        <v>0.22</v>
      </c>
    </row>
    <row r="1549" spans="1:11" x14ac:dyDescent="0.25">
      <c r="A1549" t="s">
        <v>1405</v>
      </c>
      <c r="B1549" t="s">
        <v>16</v>
      </c>
      <c r="C1549">
        <v>2018</v>
      </c>
      <c r="D1549" t="s">
        <v>24</v>
      </c>
      <c r="E1549">
        <v>8</v>
      </c>
      <c r="F1549" t="s">
        <v>172</v>
      </c>
      <c r="G1549">
        <v>7.0000000000000007E-2</v>
      </c>
      <c r="H1549">
        <v>7.0000000000000007E-2</v>
      </c>
      <c r="I1549">
        <v>7.0000000000000007E-2</v>
      </c>
      <c r="J1549">
        <v>0.01</v>
      </c>
      <c r="K1549">
        <v>0.22</v>
      </c>
    </row>
    <row r="1550" spans="1:11" x14ac:dyDescent="0.25">
      <c r="A1550" t="s">
        <v>1406</v>
      </c>
      <c r="B1550" t="s">
        <v>103</v>
      </c>
      <c r="C1550">
        <v>1998</v>
      </c>
      <c r="D1550" t="s">
        <v>208</v>
      </c>
      <c r="E1550">
        <v>7.9</v>
      </c>
      <c r="F1550" t="s">
        <v>838</v>
      </c>
      <c r="G1550">
        <v>0.05</v>
      </c>
      <c r="H1550">
        <v>0.03</v>
      </c>
      <c r="I1550">
        <v>0.12</v>
      </c>
      <c r="J1550">
        <v>0.01</v>
      </c>
      <c r="K1550">
        <v>0.21</v>
      </c>
    </row>
    <row r="1551" spans="1:11" x14ac:dyDescent="0.25">
      <c r="A1551" t="s">
        <v>1407</v>
      </c>
      <c r="B1551" t="s">
        <v>36</v>
      </c>
      <c r="C1551">
        <v>2010</v>
      </c>
      <c r="D1551" t="s">
        <v>208</v>
      </c>
      <c r="E1551">
        <v>7.7</v>
      </c>
      <c r="F1551" t="s">
        <v>1408</v>
      </c>
      <c r="G1551">
        <v>0.15</v>
      </c>
      <c r="H1551">
        <v>0.02</v>
      </c>
      <c r="I1551">
        <v>0.03</v>
      </c>
      <c r="J1551">
        <v>0.01</v>
      </c>
      <c r="K1551">
        <v>0.21</v>
      </c>
    </row>
    <row r="1552" spans="1:11" x14ac:dyDescent="0.25">
      <c r="A1552" t="s">
        <v>1371</v>
      </c>
      <c r="B1552" t="s">
        <v>36</v>
      </c>
      <c r="C1552">
        <v>2011</v>
      </c>
      <c r="D1552" t="s">
        <v>24</v>
      </c>
      <c r="E1552">
        <v>6</v>
      </c>
      <c r="F1552" t="s">
        <v>120</v>
      </c>
      <c r="G1552">
        <v>0.13</v>
      </c>
      <c r="H1552">
        <v>7.0000000000000007E-2</v>
      </c>
      <c r="I1552">
        <v>0</v>
      </c>
      <c r="J1552">
        <v>0.02</v>
      </c>
      <c r="K1552">
        <v>0.22</v>
      </c>
    </row>
    <row r="1553" spans="1:11" x14ac:dyDescent="0.25">
      <c r="A1553" t="s">
        <v>1409</v>
      </c>
      <c r="B1553" t="s">
        <v>48</v>
      </c>
      <c r="C1553">
        <v>2009</v>
      </c>
      <c r="D1553" t="s">
        <v>147</v>
      </c>
      <c r="E1553">
        <v>6</v>
      </c>
      <c r="F1553" t="s">
        <v>875</v>
      </c>
      <c r="G1553">
        <v>0.12</v>
      </c>
      <c r="H1553">
        <v>0</v>
      </c>
      <c r="I1553">
        <v>0.08</v>
      </c>
      <c r="J1553">
        <v>0.01</v>
      </c>
      <c r="K1553">
        <v>0.21</v>
      </c>
    </row>
    <row r="1554" spans="1:11" x14ac:dyDescent="0.25">
      <c r="A1554" t="s">
        <v>1410</v>
      </c>
      <c r="B1554" t="s">
        <v>12</v>
      </c>
      <c r="C1554">
        <v>2008</v>
      </c>
      <c r="D1554" t="s">
        <v>24</v>
      </c>
      <c r="E1554">
        <v>6.8</v>
      </c>
      <c r="F1554" t="s">
        <v>364</v>
      </c>
      <c r="G1554">
        <v>0.21</v>
      </c>
      <c r="H1554">
        <v>0.05</v>
      </c>
      <c r="I1554">
        <v>0.24</v>
      </c>
      <c r="J1554">
        <v>0.02</v>
      </c>
      <c r="K1554">
        <v>0.52</v>
      </c>
    </row>
    <row r="1555" spans="1:11" x14ac:dyDescent="0.25">
      <c r="A1555" t="s">
        <v>1411</v>
      </c>
      <c r="B1555" t="s">
        <v>26</v>
      </c>
      <c r="C1555">
        <v>2009</v>
      </c>
      <c r="D1555" t="s">
        <v>24</v>
      </c>
      <c r="E1555">
        <v>7.5</v>
      </c>
      <c r="F1555" t="s">
        <v>229</v>
      </c>
      <c r="G1555">
        <v>0.16</v>
      </c>
      <c r="H1555">
        <v>0</v>
      </c>
      <c r="I1555">
        <v>0.2</v>
      </c>
      <c r="J1555">
        <v>0.01</v>
      </c>
      <c r="K1555">
        <v>0.37</v>
      </c>
    </row>
    <row r="1556" spans="1:11" x14ac:dyDescent="0.25">
      <c r="A1556" t="s">
        <v>1412</v>
      </c>
      <c r="B1556" t="s">
        <v>16</v>
      </c>
      <c r="C1556">
        <v>2017</v>
      </c>
      <c r="D1556" t="s">
        <v>49</v>
      </c>
      <c r="E1556">
        <v>8</v>
      </c>
      <c r="F1556" t="s">
        <v>1246</v>
      </c>
      <c r="G1556">
        <v>0.1</v>
      </c>
      <c r="H1556">
        <v>0.06</v>
      </c>
      <c r="I1556">
        <v>0.04</v>
      </c>
      <c r="J1556">
        <v>0.02</v>
      </c>
      <c r="K1556">
        <v>0.22</v>
      </c>
    </row>
    <row r="1557" spans="1:11" x14ac:dyDescent="0.25">
      <c r="A1557" t="s">
        <v>1413</v>
      </c>
      <c r="B1557" t="s">
        <v>57</v>
      </c>
      <c r="C1557">
        <v>2018</v>
      </c>
      <c r="D1557" t="s">
        <v>24</v>
      </c>
      <c r="E1557">
        <v>8.1</v>
      </c>
      <c r="F1557" t="s">
        <v>838</v>
      </c>
      <c r="G1557">
        <v>0.11</v>
      </c>
      <c r="H1557">
        <v>0.03</v>
      </c>
      <c r="I1557">
        <v>0.06</v>
      </c>
      <c r="J1557">
        <v>0.01</v>
      </c>
      <c r="K1557">
        <v>0.21</v>
      </c>
    </row>
    <row r="1558" spans="1:11" x14ac:dyDescent="0.25">
      <c r="A1558" t="s">
        <v>1414</v>
      </c>
      <c r="B1558" t="s">
        <v>36</v>
      </c>
      <c r="C1558">
        <v>2009</v>
      </c>
      <c r="D1558" t="s">
        <v>73</v>
      </c>
      <c r="E1558">
        <v>7.3</v>
      </c>
      <c r="F1558" t="s">
        <v>381</v>
      </c>
      <c r="G1558">
        <v>0.12</v>
      </c>
      <c r="H1558">
        <v>7.0000000000000007E-2</v>
      </c>
      <c r="I1558">
        <v>0</v>
      </c>
      <c r="J1558">
        <v>0.02</v>
      </c>
      <c r="K1558">
        <v>0.21</v>
      </c>
    </row>
    <row r="1559" spans="1:11" x14ac:dyDescent="0.25">
      <c r="A1559" t="s">
        <v>1415</v>
      </c>
      <c r="B1559" t="s">
        <v>57</v>
      </c>
      <c r="C1559">
        <v>2012</v>
      </c>
      <c r="D1559" t="s">
        <v>29</v>
      </c>
      <c r="E1559">
        <v>6.5</v>
      </c>
      <c r="F1559" t="s">
        <v>364</v>
      </c>
      <c r="G1559">
        <v>0.06</v>
      </c>
      <c r="H1559">
        <v>0.08</v>
      </c>
      <c r="I1559">
        <v>0.05</v>
      </c>
      <c r="J1559">
        <v>0.01</v>
      </c>
      <c r="K1559">
        <v>0.2</v>
      </c>
    </row>
    <row r="1560" spans="1:11" x14ac:dyDescent="0.25">
      <c r="A1560" t="s">
        <v>1416</v>
      </c>
      <c r="B1560" t="s">
        <v>36</v>
      </c>
      <c r="C1560">
        <v>2007</v>
      </c>
      <c r="D1560" t="s">
        <v>49</v>
      </c>
      <c r="E1560">
        <v>3.9</v>
      </c>
      <c r="F1560" t="s">
        <v>1417</v>
      </c>
      <c r="G1560">
        <v>0.18</v>
      </c>
      <c r="H1560">
        <v>0</v>
      </c>
      <c r="I1560">
        <v>0.01</v>
      </c>
      <c r="J1560">
        <v>0.02</v>
      </c>
      <c r="K1560">
        <v>0.21</v>
      </c>
    </row>
    <row r="1561" spans="1:11" x14ac:dyDescent="0.25">
      <c r="A1561" t="s">
        <v>1418</v>
      </c>
      <c r="B1561" t="s">
        <v>26</v>
      </c>
      <c r="C1561">
        <v>2009</v>
      </c>
      <c r="D1561" t="s">
        <v>24</v>
      </c>
      <c r="E1561">
        <v>6.5</v>
      </c>
      <c r="F1561" t="s">
        <v>1336</v>
      </c>
      <c r="G1561">
        <v>0.12</v>
      </c>
      <c r="H1561">
        <v>0.03</v>
      </c>
      <c r="I1561">
        <v>0.05</v>
      </c>
      <c r="J1561">
        <v>0.01</v>
      </c>
      <c r="K1561">
        <v>0.21</v>
      </c>
    </row>
    <row r="1562" spans="1:11" x14ac:dyDescent="0.25">
      <c r="A1562" t="s">
        <v>1337</v>
      </c>
      <c r="B1562" t="s">
        <v>36</v>
      </c>
      <c r="C1562">
        <v>2010</v>
      </c>
      <c r="D1562" t="s">
        <v>73</v>
      </c>
      <c r="E1562">
        <v>5.7</v>
      </c>
      <c r="F1562" t="s">
        <v>364</v>
      </c>
      <c r="G1562">
        <v>0.11</v>
      </c>
      <c r="H1562">
        <v>0.08</v>
      </c>
      <c r="I1562">
        <v>0</v>
      </c>
      <c r="J1562">
        <v>0.02</v>
      </c>
      <c r="K1562">
        <v>0.21</v>
      </c>
    </row>
    <row r="1563" spans="1:11" x14ac:dyDescent="0.25">
      <c r="A1563" t="s">
        <v>1419</v>
      </c>
      <c r="B1563" t="s">
        <v>12</v>
      </c>
      <c r="C1563">
        <v>2009</v>
      </c>
      <c r="D1563" t="s">
        <v>49</v>
      </c>
      <c r="E1563">
        <v>7</v>
      </c>
      <c r="F1563" t="s">
        <v>107</v>
      </c>
      <c r="G1563">
        <v>0.15</v>
      </c>
      <c r="H1563">
        <v>0.01</v>
      </c>
      <c r="I1563">
        <v>0.03</v>
      </c>
      <c r="J1563">
        <v>0.01</v>
      </c>
      <c r="K1563">
        <v>0.2</v>
      </c>
    </row>
    <row r="1564" spans="1:11" x14ac:dyDescent="0.25">
      <c r="A1564" t="s">
        <v>1420</v>
      </c>
      <c r="B1564" t="s">
        <v>66</v>
      </c>
      <c r="C1564">
        <v>2001</v>
      </c>
      <c r="D1564" t="s">
        <v>29</v>
      </c>
      <c r="E1564">
        <v>8.1999999999999993</v>
      </c>
      <c r="F1564" t="s">
        <v>226</v>
      </c>
      <c r="G1564">
        <v>0.09</v>
      </c>
      <c r="H1564">
        <v>0.03</v>
      </c>
      <c r="I1564">
        <v>0.08</v>
      </c>
      <c r="J1564">
        <v>0</v>
      </c>
      <c r="K1564">
        <v>0.2</v>
      </c>
    </row>
    <row r="1565" spans="1:11" x14ac:dyDescent="0.25">
      <c r="A1565" t="s">
        <v>1421</v>
      </c>
      <c r="B1565" t="s">
        <v>48</v>
      </c>
      <c r="C1565">
        <v>2010</v>
      </c>
      <c r="D1565" t="s">
        <v>49</v>
      </c>
      <c r="E1565">
        <v>4.3</v>
      </c>
      <c r="F1565" t="s">
        <v>70</v>
      </c>
      <c r="G1565">
        <v>0.06</v>
      </c>
      <c r="H1565">
        <v>0.1</v>
      </c>
      <c r="I1565">
        <v>0.01</v>
      </c>
      <c r="J1565">
        <v>0.04</v>
      </c>
      <c r="K1565">
        <v>0.21</v>
      </c>
    </row>
    <row r="1566" spans="1:11" x14ac:dyDescent="0.25">
      <c r="A1566" t="s">
        <v>1422</v>
      </c>
      <c r="B1566" t="s">
        <v>36</v>
      </c>
      <c r="C1566">
        <v>2008</v>
      </c>
      <c r="D1566" t="s">
        <v>24</v>
      </c>
      <c r="E1566">
        <v>5</v>
      </c>
      <c r="F1566" t="s">
        <v>107</v>
      </c>
      <c r="G1566">
        <v>0.16</v>
      </c>
      <c r="H1566">
        <v>0.02</v>
      </c>
      <c r="I1566">
        <v>0.01</v>
      </c>
      <c r="J1566">
        <v>0.02</v>
      </c>
      <c r="K1566">
        <v>0.21</v>
      </c>
    </row>
    <row r="1567" spans="1:11" x14ac:dyDescent="0.25">
      <c r="A1567" t="s">
        <v>1423</v>
      </c>
      <c r="B1567" t="s">
        <v>26</v>
      </c>
      <c r="C1567">
        <v>2010</v>
      </c>
      <c r="D1567" t="s">
        <v>24</v>
      </c>
      <c r="E1567">
        <v>7.2</v>
      </c>
      <c r="F1567" t="s">
        <v>229</v>
      </c>
      <c r="G1567">
        <v>0.06</v>
      </c>
      <c r="H1567">
        <v>0.05</v>
      </c>
      <c r="I1567">
        <v>7.0000000000000007E-2</v>
      </c>
      <c r="J1567">
        <v>0.01</v>
      </c>
      <c r="K1567">
        <v>0.19</v>
      </c>
    </row>
    <row r="1568" spans="1:11" x14ac:dyDescent="0.25">
      <c r="A1568" t="s">
        <v>1424</v>
      </c>
      <c r="B1568" t="s">
        <v>36</v>
      </c>
      <c r="C1568">
        <v>2010</v>
      </c>
      <c r="D1568" t="s">
        <v>31</v>
      </c>
      <c r="E1568">
        <v>6.2</v>
      </c>
      <c r="F1568" t="s">
        <v>158</v>
      </c>
      <c r="G1568">
        <v>0.15</v>
      </c>
      <c r="H1568">
        <v>0.02</v>
      </c>
      <c r="I1568">
        <v>0.02</v>
      </c>
      <c r="J1568">
        <v>0.01</v>
      </c>
      <c r="K1568">
        <v>0.2</v>
      </c>
    </row>
    <row r="1569" spans="1:11" x14ac:dyDescent="0.25">
      <c r="A1569" t="s">
        <v>1425</v>
      </c>
      <c r="B1569" t="s">
        <v>12</v>
      </c>
      <c r="C1569">
        <v>2009</v>
      </c>
      <c r="D1569" t="s">
        <v>49</v>
      </c>
      <c r="E1569">
        <v>6.1</v>
      </c>
      <c r="F1569" t="s">
        <v>364</v>
      </c>
      <c r="G1569">
        <v>0.12</v>
      </c>
      <c r="H1569">
        <v>0.03</v>
      </c>
      <c r="I1569">
        <v>0.03</v>
      </c>
      <c r="J1569">
        <v>0.02</v>
      </c>
      <c r="K1569">
        <v>0.2</v>
      </c>
    </row>
    <row r="1570" spans="1:11" x14ac:dyDescent="0.25">
      <c r="A1570" t="s">
        <v>1426</v>
      </c>
      <c r="B1570" t="s">
        <v>103</v>
      </c>
      <c r="C1570">
        <v>1997</v>
      </c>
      <c r="D1570" t="s">
        <v>24</v>
      </c>
      <c r="E1570">
        <v>7.6</v>
      </c>
      <c r="F1570" t="s">
        <v>838</v>
      </c>
      <c r="G1570">
        <v>0.06</v>
      </c>
      <c r="H1570">
        <v>0.04</v>
      </c>
      <c r="I1570">
        <v>0.09</v>
      </c>
      <c r="J1570">
        <v>0.01</v>
      </c>
      <c r="K1570">
        <v>0.2</v>
      </c>
    </row>
    <row r="1571" spans="1:11" x14ac:dyDescent="0.25">
      <c r="A1571" t="s">
        <v>1427</v>
      </c>
      <c r="B1571" t="s">
        <v>143</v>
      </c>
      <c r="C1571">
        <v>2008</v>
      </c>
      <c r="D1571" t="s">
        <v>49</v>
      </c>
      <c r="E1571">
        <v>6.4</v>
      </c>
      <c r="F1571" t="s">
        <v>1035</v>
      </c>
      <c r="G1571">
        <v>0.02</v>
      </c>
      <c r="H1571">
        <v>0</v>
      </c>
      <c r="I1571">
        <v>0.18</v>
      </c>
      <c r="J1571">
        <v>0</v>
      </c>
      <c r="K1571">
        <v>0.2</v>
      </c>
    </row>
    <row r="1572" spans="1:11" x14ac:dyDescent="0.25">
      <c r="A1572" t="s">
        <v>1428</v>
      </c>
      <c r="B1572" t="s">
        <v>48</v>
      </c>
      <c r="C1572">
        <v>2011</v>
      </c>
      <c r="D1572" t="s">
        <v>73</v>
      </c>
      <c r="E1572">
        <v>6.6</v>
      </c>
      <c r="F1572" t="s">
        <v>822</v>
      </c>
      <c r="G1572">
        <v>0.06</v>
      </c>
      <c r="H1572">
        <v>0.04</v>
      </c>
      <c r="I1572">
        <v>0.08</v>
      </c>
      <c r="J1572">
        <v>0.02</v>
      </c>
      <c r="K1572">
        <v>0.2</v>
      </c>
    </row>
    <row r="1573" spans="1:11" x14ac:dyDescent="0.25">
      <c r="A1573" t="s">
        <v>1429</v>
      </c>
      <c r="B1573" t="s">
        <v>16</v>
      </c>
      <c r="C1573">
        <v>2017</v>
      </c>
      <c r="D1573" t="s">
        <v>24</v>
      </c>
      <c r="E1573">
        <v>9</v>
      </c>
      <c r="F1573" t="s">
        <v>1062</v>
      </c>
      <c r="G1573">
        <v>0.15</v>
      </c>
      <c r="H1573">
        <v>0.11</v>
      </c>
      <c r="I1573">
        <v>0.05</v>
      </c>
      <c r="J1573">
        <v>0.02</v>
      </c>
      <c r="K1573">
        <v>0.33</v>
      </c>
    </row>
    <row r="1574" spans="1:11" x14ac:dyDescent="0.25">
      <c r="A1574" t="s">
        <v>1430</v>
      </c>
      <c r="B1574" t="s">
        <v>36</v>
      </c>
      <c r="C1574">
        <v>2011</v>
      </c>
      <c r="D1574" t="s">
        <v>49</v>
      </c>
      <c r="E1574">
        <v>5.5</v>
      </c>
      <c r="F1574" t="s">
        <v>229</v>
      </c>
      <c r="G1574">
        <v>0.28000000000000003</v>
      </c>
      <c r="H1574">
        <v>0.13</v>
      </c>
      <c r="I1574">
        <v>0.01</v>
      </c>
      <c r="J1574">
        <v>0.04</v>
      </c>
      <c r="K1574">
        <v>0.46</v>
      </c>
    </row>
    <row r="1575" spans="1:11" x14ac:dyDescent="0.25">
      <c r="A1575" t="s">
        <v>1431</v>
      </c>
      <c r="B1575" t="s">
        <v>36</v>
      </c>
      <c r="C1575">
        <v>2005</v>
      </c>
      <c r="D1575" t="s">
        <v>17</v>
      </c>
      <c r="E1575">
        <v>7.9</v>
      </c>
      <c r="F1575" t="s">
        <v>133</v>
      </c>
      <c r="G1575">
        <v>0.1</v>
      </c>
      <c r="H1575">
        <v>0.02</v>
      </c>
      <c r="I1575">
        <v>7.0000000000000007E-2</v>
      </c>
      <c r="J1575">
        <v>0.01</v>
      </c>
      <c r="K1575">
        <v>0.2</v>
      </c>
    </row>
    <row r="1576" spans="1:11" x14ac:dyDescent="0.25">
      <c r="A1576" t="s">
        <v>798</v>
      </c>
      <c r="B1576" t="s">
        <v>143</v>
      </c>
      <c r="C1576">
        <v>2010</v>
      </c>
      <c r="D1576" t="s">
        <v>49</v>
      </c>
      <c r="E1576">
        <v>6.6</v>
      </c>
      <c r="F1576" t="s">
        <v>101</v>
      </c>
      <c r="G1576">
        <v>0.12</v>
      </c>
      <c r="H1576">
        <v>0.04</v>
      </c>
      <c r="I1576">
        <v>0.01</v>
      </c>
      <c r="J1576">
        <v>0.02</v>
      </c>
      <c r="K1576">
        <v>0.19</v>
      </c>
    </row>
    <row r="1577" spans="1:11" x14ac:dyDescent="0.25">
      <c r="A1577" t="s">
        <v>1432</v>
      </c>
      <c r="B1577" t="s">
        <v>48</v>
      </c>
      <c r="C1577">
        <v>2014</v>
      </c>
      <c r="D1577" t="s">
        <v>29</v>
      </c>
      <c r="E1577">
        <v>7</v>
      </c>
      <c r="F1577" t="s">
        <v>1064</v>
      </c>
      <c r="G1577">
        <v>0.04</v>
      </c>
      <c r="H1577">
        <v>0.05</v>
      </c>
      <c r="I1577">
        <v>0.1</v>
      </c>
      <c r="J1577">
        <v>0.02</v>
      </c>
      <c r="K1577">
        <v>0.21</v>
      </c>
    </row>
    <row r="1578" spans="1:11" x14ac:dyDescent="0.25">
      <c r="A1578" t="s">
        <v>1433</v>
      </c>
      <c r="B1578" t="s">
        <v>26</v>
      </c>
      <c r="C1578">
        <v>2011</v>
      </c>
      <c r="D1578" t="s">
        <v>24</v>
      </c>
      <c r="E1578">
        <v>7.6</v>
      </c>
      <c r="F1578" t="s">
        <v>1246</v>
      </c>
      <c r="G1578">
        <v>0.08</v>
      </c>
      <c r="H1578">
        <v>0.04</v>
      </c>
      <c r="I1578">
        <v>7.0000000000000007E-2</v>
      </c>
      <c r="J1578">
        <v>0.01</v>
      </c>
      <c r="K1578">
        <v>0.2</v>
      </c>
    </row>
    <row r="1579" spans="1:11" x14ac:dyDescent="0.25">
      <c r="A1579" t="s">
        <v>1382</v>
      </c>
      <c r="B1579" t="s">
        <v>48</v>
      </c>
      <c r="C1579">
        <v>2007</v>
      </c>
      <c r="D1579" t="s">
        <v>40</v>
      </c>
      <c r="E1579">
        <v>6.6</v>
      </c>
      <c r="F1579" t="s">
        <v>229</v>
      </c>
      <c r="G1579">
        <v>0.09</v>
      </c>
      <c r="H1579">
        <v>0</v>
      </c>
      <c r="I1579">
        <v>0.09</v>
      </c>
      <c r="J1579">
        <v>0.01</v>
      </c>
      <c r="K1579">
        <v>0.19</v>
      </c>
    </row>
    <row r="1580" spans="1:11" x14ac:dyDescent="0.25">
      <c r="A1580" t="s">
        <v>1434</v>
      </c>
      <c r="B1580" t="s">
        <v>48</v>
      </c>
      <c r="C1580">
        <v>2011</v>
      </c>
      <c r="D1580" t="s">
        <v>49</v>
      </c>
      <c r="E1580">
        <v>7.4</v>
      </c>
      <c r="F1580" t="s">
        <v>158</v>
      </c>
      <c r="G1580">
        <v>0.1</v>
      </c>
      <c r="H1580">
        <v>0.04</v>
      </c>
      <c r="I1580">
        <v>0.04</v>
      </c>
      <c r="J1580">
        <v>0.02</v>
      </c>
      <c r="K1580">
        <v>0.2</v>
      </c>
    </row>
    <row r="1581" spans="1:11" x14ac:dyDescent="0.25">
      <c r="A1581" t="s">
        <v>1435</v>
      </c>
      <c r="B1581" t="s">
        <v>61</v>
      </c>
      <c r="C1581">
        <v>2009</v>
      </c>
      <c r="D1581" t="s">
        <v>24</v>
      </c>
      <c r="E1581">
        <v>8.1999999999999993</v>
      </c>
      <c r="F1581" t="s">
        <v>1062</v>
      </c>
      <c r="G1581">
        <v>7.0000000000000007E-2</v>
      </c>
      <c r="H1581">
        <v>0.05</v>
      </c>
      <c r="I1581">
        <v>0.05</v>
      </c>
      <c r="J1581">
        <v>0.02</v>
      </c>
      <c r="K1581">
        <v>0.19</v>
      </c>
    </row>
    <row r="1582" spans="1:11" x14ac:dyDescent="0.25">
      <c r="A1582" t="s">
        <v>1436</v>
      </c>
      <c r="B1582" t="s">
        <v>143</v>
      </c>
      <c r="C1582">
        <v>2010</v>
      </c>
      <c r="D1582" t="s">
        <v>31</v>
      </c>
      <c r="E1582">
        <v>4.5</v>
      </c>
      <c r="F1582" t="s">
        <v>536</v>
      </c>
      <c r="G1582">
        <v>0.08</v>
      </c>
      <c r="H1582">
        <v>0.02</v>
      </c>
      <c r="I1582">
        <v>7.0000000000000007E-2</v>
      </c>
      <c r="J1582">
        <v>0.02</v>
      </c>
      <c r="K1582">
        <v>0.19</v>
      </c>
    </row>
    <row r="1583" spans="1:11" x14ac:dyDescent="0.25">
      <c r="A1583" t="s">
        <v>1437</v>
      </c>
      <c r="B1583" t="s">
        <v>57</v>
      </c>
      <c r="C1583">
        <v>2011</v>
      </c>
      <c r="D1583" t="s">
        <v>49</v>
      </c>
      <c r="E1583">
        <v>5.7</v>
      </c>
      <c r="F1583" t="s">
        <v>364</v>
      </c>
      <c r="G1583">
        <v>0.1</v>
      </c>
      <c r="H1583">
        <v>0.04</v>
      </c>
      <c r="I1583">
        <v>0.04</v>
      </c>
      <c r="J1583">
        <v>0.01</v>
      </c>
      <c r="K1583">
        <v>0.19</v>
      </c>
    </row>
    <row r="1584" spans="1:11" x14ac:dyDescent="0.25">
      <c r="A1584" t="s">
        <v>1438</v>
      </c>
      <c r="B1584" t="s">
        <v>16</v>
      </c>
      <c r="C1584">
        <v>2018</v>
      </c>
      <c r="D1584" t="s">
        <v>208</v>
      </c>
      <c r="E1584">
        <v>8.6</v>
      </c>
      <c r="F1584" t="s">
        <v>229</v>
      </c>
      <c r="G1584">
        <v>0.12</v>
      </c>
      <c r="H1584">
        <v>0.04</v>
      </c>
      <c r="I1584">
        <v>0.02</v>
      </c>
      <c r="J1584">
        <v>0.02</v>
      </c>
      <c r="K1584">
        <v>0.2</v>
      </c>
    </row>
    <row r="1585" spans="1:11" x14ac:dyDescent="0.25">
      <c r="A1585" t="s">
        <v>1141</v>
      </c>
      <c r="B1585" t="s">
        <v>36</v>
      </c>
      <c r="C1585">
        <v>2009</v>
      </c>
      <c r="D1585" t="s">
        <v>49</v>
      </c>
      <c r="E1585">
        <v>5.6</v>
      </c>
      <c r="F1585" t="s">
        <v>364</v>
      </c>
      <c r="G1585">
        <v>7.0000000000000007E-2</v>
      </c>
      <c r="H1585">
        <v>0.03</v>
      </c>
      <c r="I1585">
        <v>0.08</v>
      </c>
      <c r="J1585">
        <v>0.01</v>
      </c>
      <c r="K1585">
        <v>0.19</v>
      </c>
    </row>
    <row r="1586" spans="1:11" x14ac:dyDescent="0.25">
      <c r="A1586" t="s">
        <v>1439</v>
      </c>
      <c r="B1586" t="s">
        <v>26</v>
      </c>
      <c r="C1586">
        <v>2009</v>
      </c>
      <c r="D1586" t="s">
        <v>73</v>
      </c>
      <c r="E1586">
        <v>8.1</v>
      </c>
      <c r="F1586" t="s">
        <v>1440</v>
      </c>
      <c r="G1586">
        <v>0.17</v>
      </c>
      <c r="H1586">
        <v>0.01</v>
      </c>
      <c r="I1586">
        <v>0</v>
      </c>
      <c r="J1586">
        <v>0.01</v>
      </c>
      <c r="K1586">
        <v>0.19</v>
      </c>
    </row>
    <row r="1587" spans="1:11" x14ac:dyDescent="0.25">
      <c r="A1587" t="s">
        <v>1326</v>
      </c>
      <c r="B1587" t="s">
        <v>36</v>
      </c>
      <c r="C1587">
        <v>2010</v>
      </c>
      <c r="D1587" t="s">
        <v>147</v>
      </c>
      <c r="E1587">
        <v>7</v>
      </c>
      <c r="F1587" t="s">
        <v>364</v>
      </c>
      <c r="G1587">
        <v>0.14000000000000001</v>
      </c>
      <c r="H1587">
        <v>0.03</v>
      </c>
      <c r="I1587">
        <v>0</v>
      </c>
      <c r="J1587">
        <v>0.01</v>
      </c>
      <c r="K1587">
        <v>0.18</v>
      </c>
    </row>
    <row r="1588" spans="1:11" x14ac:dyDescent="0.25">
      <c r="A1588" t="s">
        <v>1441</v>
      </c>
      <c r="B1588" t="s">
        <v>57</v>
      </c>
      <c r="C1588">
        <v>2016</v>
      </c>
      <c r="D1588" t="s">
        <v>24</v>
      </c>
      <c r="E1588">
        <v>6.6</v>
      </c>
      <c r="F1588" t="s">
        <v>299</v>
      </c>
      <c r="G1588">
        <v>0.06</v>
      </c>
      <c r="H1588">
        <v>0.04</v>
      </c>
      <c r="I1588">
        <v>0.09</v>
      </c>
      <c r="J1588">
        <v>0.01</v>
      </c>
      <c r="K1588">
        <v>0.2</v>
      </c>
    </row>
    <row r="1589" spans="1:11" x14ac:dyDescent="0.25">
      <c r="A1589" t="s">
        <v>514</v>
      </c>
      <c r="B1589" t="s">
        <v>57</v>
      </c>
      <c r="C1589">
        <v>2018</v>
      </c>
      <c r="D1589" t="s">
        <v>408</v>
      </c>
      <c r="E1589">
        <v>8.5</v>
      </c>
      <c r="F1589" t="s">
        <v>14</v>
      </c>
      <c r="G1589">
        <v>0.06</v>
      </c>
      <c r="H1589">
        <v>0.04</v>
      </c>
      <c r="I1589">
        <v>0.08</v>
      </c>
      <c r="J1589">
        <v>0.01</v>
      </c>
      <c r="K1589">
        <v>0.19</v>
      </c>
    </row>
    <row r="1590" spans="1:11" x14ac:dyDescent="0.25">
      <c r="A1590" t="s">
        <v>1442</v>
      </c>
      <c r="B1590" t="s">
        <v>26</v>
      </c>
      <c r="C1590">
        <v>2009</v>
      </c>
      <c r="D1590" t="s">
        <v>24</v>
      </c>
      <c r="E1590">
        <v>7.2</v>
      </c>
      <c r="F1590" t="s">
        <v>364</v>
      </c>
      <c r="G1590">
        <v>0.12</v>
      </c>
      <c r="H1590">
        <v>0.02</v>
      </c>
      <c r="I1590">
        <v>0.21</v>
      </c>
      <c r="J1590">
        <v>0.01</v>
      </c>
      <c r="K1590">
        <v>0.36</v>
      </c>
    </row>
    <row r="1591" spans="1:11" x14ac:dyDescent="0.25">
      <c r="A1591" t="s">
        <v>1443</v>
      </c>
      <c r="B1591" t="s">
        <v>143</v>
      </c>
      <c r="C1591">
        <v>2006</v>
      </c>
      <c r="D1591" t="s">
        <v>24</v>
      </c>
      <c r="E1591">
        <v>8.1</v>
      </c>
      <c r="F1591" t="s">
        <v>172</v>
      </c>
      <c r="G1591">
        <v>0.17</v>
      </c>
      <c r="H1591">
        <v>0.01</v>
      </c>
      <c r="I1591">
        <v>0.16</v>
      </c>
      <c r="J1591">
        <v>0.02</v>
      </c>
      <c r="K1591">
        <v>0.36</v>
      </c>
    </row>
    <row r="1592" spans="1:11" x14ac:dyDescent="0.25">
      <c r="A1592" t="s">
        <v>1414</v>
      </c>
      <c r="B1592" t="s">
        <v>48</v>
      </c>
      <c r="C1592">
        <v>2009</v>
      </c>
      <c r="D1592" t="s">
        <v>73</v>
      </c>
      <c r="E1592">
        <v>7.2</v>
      </c>
      <c r="F1592" t="s">
        <v>381</v>
      </c>
      <c r="G1592">
        <v>0.1</v>
      </c>
      <c r="H1592">
        <v>0.06</v>
      </c>
      <c r="I1592">
        <v>0.01</v>
      </c>
      <c r="J1592">
        <v>0.03</v>
      </c>
      <c r="K1592">
        <v>0.2</v>
      </c>
    </row>
    <row r="1593" spans="1:11" x14ac:dyDescent="0.25">
      <c r="A1593" t="s">
        <v>1444</v>
      </c>
      <c r="B1593" t="s">
        <v>16</v>
      </c>
      <c r="C1593">
        <v>2018</v>
      </c>
      <c r="D1593" t="s">
        <v>29</v>
      </c>
      <c r="E1593">
        <v>8.5</v>
      </c>
      <c r="F1593" t="s">
        <v>226</v>
      </c>
      <c r="G1593">
        <v>0.12</v>
      </c>
      <c r="H1593">
        <v>0.04</v>
      </c>
      <c r="I1593">
        <v>0.01</v>
      </c>
      <c r="J1593">
        <v>0.02</v>
      </c>
      <c r="K1593">
        <v>0.19</v>
      </c>
    </row>
    <row r="1594" spans="1:11" x14ac:dyDescent="0.25">
      <c r="A1594" t="s">
        <v>1445</v>
      </c>
      <c r="B1594" t="s">
        <v>48</v>
      </c>
      <c r="C1594">
        <v>2008</v>
      </c>
      <c r="D1594" t="s">
        <v>40</v>
      </c>
      <c r="E1594">
        <v>6.1</v>
      </c>
      <c r="F1594" t="s">
        <v>107</v>
      </c>
      <c r="G1594">
        <v>0.06</v>
      </c>
      <c r="H1594">
        <v>0.02</v>
      </c>
      <c r="I1594">
        <v>0.1</v>
      </c>
      <c r="J1594">
        <v>0.01</v>
      </c>
      <c r="K1594">
        <v>0.19</v>
      </c>
    </row>
    <row r="1595" spans="1:11" x14ac:dyDescent="0.25">
      <c r="A1595" t="s">
        <v>1160</v>
      </c>
      <c r="B1595" t="s">
        <v>36</v>
      </c>
      <c r="C1595">
        <v>2007</v>
      </c>
      <c r="D1595" t="s">
        <v>49</v>
      </c>
      <c r="E1595">
        <v>6</v>
      </c>
      <c r="F1595" t="s">
        <v>364</v>
      </c>
      <c r="G1595">
        <v>0.15</v>
      </c>
      <c r="H1595">
        <v>0.01</v>
      </c>
      <c r="I1595">
        <v>0.02</v>
      </c>
      <c r="J1595">
        <v>0.01</v>
      </c>
      <c r="K1595">
        <v>0.19</v>
      </c>
    </row>
    <row r="1596" spans="1:11" x14ac:dyDescent="0.25">
      <c r="A1596" t="s">
        <v>1446</v>
      </c>
      <c r="B1596" t="s">
        <v>131</v>
      </c>
      <c r="C1596">
        <v>2012</v>
      </c>
      <c r="D1596" t="s">
        <v>29</v>
      </c>
      <c r="E1596">
        <v>8.1</v>
      </c>
      <c r="F1596" t="s">
        <v>299</v>
      </c>
      <c r="G1596">
        <v>0.09</v>
      </c>
      <c r="H1596">
        <v>7.0000000000000007E-2</v>
      </c>
      <c r="I1596">
        <v>0.01</v>
      </c>
      <c r="J1596">
        <v>0.01</v>
      </c>
      <c r="K1596">
        <v>0.18</v>
      </c>
    </row>
    <row r="1597" spans="1:11" x14ac:dyDescent="0.25">
      <c r="A1597" t="s">
        <v>1428</v>
      </c>
      <c r="B1597" t="s">
        <v>36</v>
      </c>
      <c r="C1597">
        <v>2011</v>
      </c>
      <c r="D1597" t="s">
        <v>73</v>
      </c>
      <c r="E1597">
        <v>6.7</v>
      </c>
      <c r="F1597" t="s">
        <v>822</v>
      </c>
      <c r="G1597">
        <v>0.1</v>
      </c>
      <c r="H1597">
        <v>0.04</v>
      </c>
      <c r="I1597">
        <v>0.03</v>
      </c>
      <c r="J1597">
        <v>0.01</v>
      </c>
      <c r="K1597">
        <v>0.18</v>
      </c>
    </row>
    <row r="1598" spans="1:11" x14ac:dyDescent="0.25">
      <c r="A1598" t="s">
        <v>1348</v>
      </c>
      <c r="B1598" t="s">
        <v>36</v>
      </c>
      <c r="C1598">
        <v>2011</v>
      </c>
      <c r="D1598" t="s">
        <v>49</v>
      </c>
      <c r="E1598">
        <v>7.6</v>
      </c>
      <c r="F1598" t="s">
        <v>101</v>
      </c>
      <c r="G1598">
        <v>0.1</v>
      </c>
      <c r="H1598">
        <v>0.06</v>
      </c>
      <c r="I1598">
        <v>0.01</v>
      </c>
      <c r="J1598">
        <v>0.02</v>
      </c>
      <c r="K1598">
        <v>0.19</v>
      </c>
    </row>
    <row r="1599" spans="1:11" x14ac:dyDescent="0.25">
      <c r="A1599" t="s">
        <v>1447</v>
      </c>
      <c r="B1599" t="s">
        <v>143</v>
      </c>
      <c r="C1599">
        <v>2006</v>
      </c>
      <c r="D1599" t="s">
        <v>49</v>
      </c>
      <c r="E1599">
        <v>6.5</v>
      </c>
      <c r="F1599" t="s">
        <v>1035</v>
      </c>
      <c r="G1599">
        <v>7.0000000000000007E-2</v>
      </c>
      <c r="H1599">
        <v>0</v>
      </c>
      <c r="I1599">
        <v>0.11</v>
      </c>
      <c r="J1599">
        <v>0.01</v>
      </c>
      <c r="K1599">
        <v>0.19</v>
      </c>
    </row>
    <row r="1600" spans="1:11" x14ac:dyDescent="0.25">
      <c r="A1600" t="s">
        <v>1448</v>
      </c>
      <c r="B1600" t="s">
        <v>12</v>
      </c>
      <c r="C1600">
        <v>2009</v>
      </c>
      <c r="D1600" t="s">
        <v>49</v>
      </c>
      <c r="E1600">
        <v>8</v>
      </c>
      <c r="F1600" t="s">
        <v>364</v>
      </c>
      <c r="G1600">
        <v>0.17</v>
      </c>
      <c r="H1600">
        <v>0</v>
      </c>
      <c r="I1600">
        <v>0</v>
      </c>
      <c r="J1600">
        <v>0.01</v>
      </c>
      <c r="K1600">
        <v>0.18</v>
      </c>
    </row>
    <row r="1601" spans="1:11" x14ac:dyDescent="0.25">
      <c r="A1601" t="s">
        <v>1449</v>
      </c>
      <c r="B1601" t="s">
        <v>26</v>
      </c>
      <c r="C1601">
        <v>2008</v>
      </c>
      <c r="D1601" t="s">
        <v>24</v>
      </c>
      <c r="E1601">
        <v>8</v>
      </c>
      <c r="F1601" t="s">
        <v>1062</v>
      </c>
      <c r="G1601">
        <v>0.11</v>
      </c>
      <c r="H1601">
        <v>0.01</v>
      </c>
      <c r="I1601">
        <v>0.05</v>
      </c>
      <c r="J1601">
        <v>0.01</v>
      </c>
      <c r="K1601">
        <v>0.18</v>
      </c>
    </row>
    <row r="1602" spans="1:11" x14ac:dyDescent="0.25">
      <c r="A1602" t="s">
        <v>1450</v>
      </c>
      <c r="B1602" t="s">
        <v>61</v>
      </c>
      <c r="C1602">
        <v>2009</v>
      </c>
      <c r="D1602" t="s">
        <v>24</v>
      </c>
      <c r="E1602">
        <v>7.2</v>
      </c>
      <c r="F1602" t="s">
        <v>1062</v>
      </c>
      <c r="G1602">
        <v>0.04</v>
      </c>
      <c r="H1602">
        <v>0.03</v>
      </c>
      <c r="I1602">
        <v>0.11</v>
      </c>
      <c r="J1602">
        <v>0.01</v>
      </c>
      <c r="K1602">
        <v>0.19</v>
      </c>
    </row>
    <row r="1603" spans="1:11" x14ac:dyDescent="0.25">
      <c r="A1603" t="s">
        <v>1451</v>
      </c>
      <c r="B1603" t="s">
        <v>36</v>
      </c>
      <c r="C1603">
        <v>2007</v>
      </c>
      <c r="D1603" t="s">
        <v>73</v>
      </c>
      <c r="E1603">
        <v>6.9</v>
      </c>
      <c r="F1603" t="s">
        <v>107</v>
      </c>
      <c r="G1603">
        <v>0.14000000000000001</v>
      </c>
      <c r="H1603">
        <v>0.02</v>
      </c>
      <c r="I1603">
        <v>0</v>
      </c>
      <c r="J1603">
        <v>0.01</v>
      </c>
      <c r="K1603">
        <v>0.17</v>
      </c>
    </row>
    <row r="1604" spans="1:11" x14ac:dyDescent="0.25">
      <c r="A1604" t="s">
        <v>904</v>
      </c>
      <c r="B1604" t="s">
        <v>52</v>
      </c>
      <c r="C1604">
        <v>2017</v>
      </c>
      <c r="D1604" t="s">
        <v>49</v>
      </c>
      <c r="E1604">
        <v>7.2</v>
      </c>
      <c r="F1604" t="s">
        <v>226</v>
      </c>
      <c r="G1604">
        <v>0.06</v>
      </c>
      <c r="H1604">
        <v>0.06</v>
      </c>
      <c r="I1604">
        <v>0.04</v>
      </c>
      <c r="J1604">
        <v>0.02</v>
      </c>
      <c r="K1604">
        <v>0.18</v>
      </c>
    </row>
    <row r="1605" spans="1:11" x14ac:dyDescent="0.25">
      <c r="A1605" t="s">
        <v>1452</v>
      </c>
      <c r="B1605" t="s">
        <v>143</v>
      </c>
      <c r="C1605">
        <v>2006</v>
      </c>
      <c r="D1605" t="s">
        <v>208</v>
      </c>
      <c r="E1605">
        <v>8.3000000000000007</v>
      </c>
      <c r="F1605" t="s">
        <v>158</v>
      </c>
      <c r="G1605">
        <v>0.11</v>
      </c>
      <c r="H1605">
        <v>0.01</v>
      </c>
      <c r="I1605">
        <v>0.05</v>
      </c>
      <c r="J1605">
        <v>0.01</v>
      </c>
      <c r="K1605">
        <v>0.18</v>
      </c>
    </row>
    <row r="1606" spans="1:11" x14ac:dyDescent="0.25">
      <c r="A1606" t="s">
        <v>1453</v>
      </c>
      <c r="B1606" t="s">
        <v>48</v>
      </c>
      <c r="C1606">
        <v>2010</v>
      </c>
      <c r="D1606" t="s">
        <v>24</v>
      </c>
      <c r="E1606">
        <v>6.2</v>
      </c>
      <c r="F1606" t="s">
        <v>1062</v>
      </c>
      <c r="G1606">
        <v>7.0000000000000007E-2</v>
      </c>
      <c r="H1606">
        <v>0.06</v>
      </c>
      <c r="I1606">
        <v>0.03</v>
      </c>
      <c r="J1606">
        <v>0.02</v>
      </c>
      <c r="K1606">
        <v>0.18</v>
      </c>
    </row>
    <row r="1607" spans="1:11" x14ac:dyDescent="0.25">
      <c r="A1607" t="s">
        <v>1454</v>
      </c>
      <c r="B1607" t="s">
        <v>12</v>
      </c>
      <c r="C1607">
        <v>2010</v>
      </c>
      <c r="D1607" t="s">
        <v>49</v>
      </c>
      <c r="E1607">
        <v>4.3</v>
      </c>
      <c r="F1607" t="s">
        <v>838</v>
      </c>
      <c r="G1607">
        <v>0.11</v>
      </c>
      <c r="H1607">
        <v>0.02</v>
      </c>
      <c r="I1607">
        <v>0.05</v>
      </c>
      <c r="J1607">
        <v>0.01</v>
      </c>
      <c r="K1607">
        <v>0.19</v>
      </c>
    </row>
    <row r="1608" spans="1:11" x14ac:dyDescent="0.25">
      <c r="A1608" t="s">
        <v>1088</v>
      </c>
      <c r="B1608" t="s">
        <v>36</v>
      </c>
      <c r="C1608">
        <v>2011</v>
      </c>
      <c r="D1608" t="s">
        <v>49</v>
      </c>
      <c r="E1608">
        <v>6.5</v>
      </c>
      <c r="F1608" t="s">
        <v>893</v>
      </c>
      <c r="G1608">
        <v>0.11</v>
      </c>
      <c r="H1608">
        <v>0.03</v>
      </c>
      <c r="I1608">
        <v>0.02</v>
      </c>
      <c r="J1608">
        <v>0.01</v>
      </c>
      <c r="K1608">
        <v>0.17</v>
      </c>
    </row>
    <row r="1609" spans="1:11" x14ac:dyDescent="0.25">
      <c r="A1609" t="s">
        <v>1455</v>
      </c>
      <c r="B1609" t="s">
        <v>36</v>
      </c>
      <c r="C1609">
        <v>2009</v>
      </c>
      <c r="D1609" t="s">
        <v>73</v>
      </c>
      <c r="E1609">
        <v>5.3</v>
      </c>
      <c r="F1609" t="s">
        <v>1098</v>
      </c>
      <c r="G1609">
        <v>0.14000000000000001</v>
      </c>
      <c r="H1609">
        <v>0.02</v>
      </c>
      <c r="I1609">
        <v>0.01</v>
      </c>
      <c r="J1609">
        <v>0.01</v>
      </c>
      <c r="K1609">
        <v>0.18</v>
      </c>
    </row>
    <row r="1610" spans="1:11" x14ac:dyDescent="0.25">
      <c r="A1610" t="s">
        <v>1456</v>
      </c>
      <c r="B1610" t="s">
        <v>12</v>
      </c>
      <c r="C1610">
        <v>2009</v>
      </c>
      <c r="D1610" t="s">
        <v>31</v>
      </c>
      <c r="E1610">
        <v>7</v>
      </c>
      <c r="F1610" t="s">
        <v>229</v>
      </c>
      <c r="G1610">
        <v>0.08</v>
      </c>
      <c r="H1610">
        <v>0.06</v>
      </c>
      <c r="I1610">
        <v>0.01</v>
      </c>
      <c r="J1610">
        <v>0.02</v>
      </c>
      <c r="K1610">
        <v>0.17</v>
      </c>
    </row>
    <row r="1611" spans="1:11" x14ac:dyDescent="0.25">
      <c r="A1611" t="s">
        <v>1457</v>
      </c>
      <c r="B1611" t="s">
        <v>26</v>
      </c>
      <c r="C1611">
        <v>2007</v>
      </c>
      <c r="D1611" t="s">
        <v>147</v>
      </c>
      <c r="E1611">
        <v>7.4</v>
      </c>
      <c r="F1611" t="s">
        <v>172</v>
      </c>
      <c r="G1611">
        <v>0.1</v>
      </c>
      <c r="H1611">
        <v>0.01</v>
      </c>
      <c r="I1611">
        <v>0.12</v>
      </c>
      <c r="J1611">
        <v>0.01</v>
      </c>
      <c r="K1611">
        <v>0.24</v>
      </c>
    </row>
    <row r="1612" spans="1:11" x14ac:dyDescent="0.25">
      <c r="A1612" t="s">
        <v>1458</v>
      </c>
      <c r="B1612" t="s">
        <v>48</v>
      </c>
      <c r="C1612">
        <v>2011</v>
      </c>
      <c r="D1612" t="s">
        <v>49</v>
      </c>
      <c r="E1612">
        <v>4</v>
      </c>
      <c r="F1612" t="s">
        <v>838</v>
      </c>
      <c r="G1612">
        <v>7.0000000000000007E-2</v>
      </c>
      <c r="H1612">
        <v>7.0000000000000007E-2</v>
      </c>
      <c r="I1612">
        <v>0.01</v>
      </c>
      <c r="J1612">
        <v>0.02</v>
      </c>
      <c r="K1612">
        <v>0.17</v>
      </c>
    </row>
    <row r="1613" spans="1:11" x14ac:dyDescent="0.25">
      <c r="A1613" t="s">
        <v>1459</v>
      </c>
      <c r="B1613" t="s">
        <v>103</v>
      </c>
      <c r="C1613">
        <v>1999</v>
      </c>
      <c r="D1613" t="s">
        <v>147</v>
      </c>
      <c r="E1613">
        <v>4.4000000000000004</v>
      </c>
      <c r="F1613" t="s">
        <v>1119</v>
      </c>
      <c r="G1613">
        <v>0.02</v>
      </c>
      <c r="H1613">
        <v>0.01</v>
      </c>
      <c r="I1613">
        <v>0.12</v>
      </c>
      <c r="J1613">
        <v>0.01</v>
      </c>
      <c r="K1613">
        <v>0.16</v>
      </c>
    </row>
    <row r="1614" spans="1:11" x14ac:dyDescent="0.25">
      <c r="A1614" t="s">
        <v>1460</v>
      </c>
      <c r="B1614" t="s">
        <v>12</v>
      </c>
      <c r="C1614">
        <v>2008</v>
      </c>
      <c r="D1614" t="s">
        <v>31</v>
      </c>
      <c r="E1614">
        <v>6</v>
      </c>
      <c r="F1614" t="s">
        <v>549</v>
      </c>
      <c r="G1614">
        <v>0.11</v>
      </c>
      <c r="H1614">
        <v>0.02</v>
      </c>
      <c r="I1614">
        <v>0.03</v>
      </c>
      <c r="J1614">
        <v>0.01</v>
      </c>
      <c r="K1614">
        <v>0.17</v>
      </c>
    </row>
    <row r="1615" spans="1:11" x14ac:dyDescent="0.25">
      <c r="A1615" t="s">
        <v>1461</v>
      </c>
      <c r="B1615" t="s">
        <v>151</v>
      </c>
      <c r="C1615">
        <v>2002</v>
      </c>
      <c r="D1615" t="s">
        <v>24</v>
      </c>
      <c r="E1615">
        <v>7.3</v>
      </c>
      <c r="F1615" t="s">
        <v>74</v>
      </c>
      <c r="G1615">
        <v>0.1</v>
      </c>
      <c r="H1615">
        <v>0.02</v>
      </c>
      <c r="I1615">
        <v>0.04</v>
      </c>
      <c r="J1615">
        <v>0</v>
      </c>
      <c r="K1615">
        <v>0.16</v>
      </c>
    </row>
    <row r="1616" spans="1:11" x14ac:dyDescent="0.25">
      <c r="A1616" t="s">
        <v>1462</v>
      </c>
      <c r="B1616" t="s">
        <v>26</v>
      </c>
      <c r="C1616">
        <v>2005</v>
      </c>
      <c r="D1616" t="s">
        <v>408</v>
      </c>
      <c r="E1616">
        <v>7.2</v>
      </c>
      <c r="F1616" t="s">
        <v>1336</v>
      </c>
      <c r="G1616">
        <v>0.1</v>
      </c>
      <c r="H1616">
        <v>0.01</v>
      </c>
      <c r="I1616">
        <v>0.05</v>
      </c>
      <c r="J1616">
        <v>0.01</v>
      </c>
      <c r="K1616">
        <v>0.17</v>
      </c>
    </row>
    <row r="1617" spans="1:11" x14ac:dyDescent="0.25">
      <c r="A1617" t="s">
        <v>1463</v>
      </c>
      <c r="B1617" t="s">
        <v>151</v>
      </c>
      <c r="C1617">
        <v>2002</v>
      </c>
      <c r="D1617" t="s">
        <v>147</v>
      </c>
      <c r="E1617">
        <v>7.1</v>
      </c>
      <c r="F1617" t="s">
        <v>838</v>
      </c>
      <c r="G1617">
        <v>0.01</v>
      </c>
      <c r="H1617">
        <v>0</v>
      </c>
      <c r="I1617">
        <v>0.15</v>
      </c>
      <c r="J1617">
        <v>0</v>
      </c>
      <c r="K1617">
        <v>0.16</v>
      </c>
    </row>
    <row r="1618" spans="1:11" x14ac:dyDescent="0.25">
      <c r="A1618" t="s">
        <v>1464</v>
      </c>
      <c r="B1618" t="s">
        <v>12</v>
      </c>
      <c r="C1618">
        <v>2008</v>
      </c>
      <c r="D1618" t="s">
        <v>29</v>
      </c>
      <c r="E1618">
        <v>4.5999999999999996</v>
      </c>
      <c r="F1618" t="s">
        <v>158</v>
      </c>
      <c r="G1618">
        <v>0.12</v>
      </c>
      <c r="H1618">
        <v>0.02</v>
      </c>
      <c r="I1618">
        <v>0.01</v>
      </c>
      <c r="J1618">
        <v>0.01</v>
      </c>
      <c r="K1618">
        <v>0.16</v>
      </c>
    </row>
    <row r="1619" spans="1:11" x14ac:dyDescent="0.25">
      <c r="A1619" t="s">
        <v>1465</v>
      </c>
      <c r="B1619" t="s">
        <v>36</v>
      </c>
      <c r="C1619">
        <v>2010</v>
      </c>
      <c r="D1619" t="s">
        <v>49</v>
      </c>
      <c r="E1619">
        <v>3.8</v>
      </c>
      <c r="F1619" t="s">
        <v>364</v>
      </c>
      <c r="G1619">
        <v>0.08</v>
      </c>
      <c r="H1619">
        <v>0.06</v>
      </c>
      <c r="I1619">
        <v>0</v>
      </c>
      <c r="J1619">
        <v>0.02</v>
      </c>
      <c r="K1619">
        <v>0.16</v>
      </c>
    </row>
    <row r="1620" spans="1:11" x14ac:dyDescent="0.25">
      <c r="A1620" t="s">
        <v>1466</v>
      </c>
      <c r="B1620" t="s">
        <v>143</v>
      </c>
      <c r="C1620">
        <v>2006</v>
      </c>
      <c r="D1620" t="s">
        <v>29</v>
      </c>
      <c r="E1620">
        <v>7.5</v>
      </c>
      <c r="F1620" t="s">
        <v>195</v>
      </c>
      <c r="G1620">
        <v>0.13</v>
      </c>
      <c r="H1620">
        <v>0</v>
      </c>
      <c r="I1620">
        <v>0.02</v>
      </c>
      <c r="J1620">
        <v>0.01</v>
      </c>
      <c r="K1620">
        <v>0.16</v>
      </c>
    </row>
    <row r="1621" spans="1:11" x14ac:dyDescent="0.25">
      <c r="A1621" t="s">
        <v>1335</v>
      </c>
      <c r="B1621" t="s">
        <v>36</v>
      </c>
      <c r="C1621">
        <v>2011</v>
      </c>
      <c r="D1621" t="s">
        <v>49</v>
      </c>
      <c r="E1621">
        <v>8</v>
      </c>
      <c r="F1621" t="s">
        <v>1336</v>
      </c>
      <c r="G1621">
        <v>7.0000000000000007E-2</v>
      </c>
      <c r="H1621">
        <v>0.05</v>
      </c>
      <c r="I1621">
        <v>0.03</v>
      </c>
      <c r="J1621">
        <v>0.01</v>
      </c>
      <c r="K1621">
        <v>0.16</v>
      </c>
    </row>
    <row r="1622" spans="1:11" x14ac:dyDescent="0.25">
      <c r="A1622" t="s">
        <v>1467</v>
      </c>
      <c r="B1622" t="s">
        <v>12</v>
      </c>
      <c r="C1622">
        <v>2009</v>
      </c>
      <c r="D1622" t="s">
        <v>408</v>
      </c>
      <c r="E1622">
        <v>7.4</v>
      </c>
      <c r="F1622" t="s">
        <v>158</v>
      </c>
      <c r="G1622">
        <v>0.09</v>
      </c>
      <c r="H1622">
        <v>0.05</v>
      </c>
      <c r="I1622">
        <v>0</v>
      </c>
      <c r="J1622">
        <v>0.01</v>
      </c>
      <c r="K1622">
        <v>0.15</v>
      </c>
    </row>
    <row r="1623" spans="1:11" x14ac:dyDescent="0.25">
      <c r="A1623" t="s">
        <v>1468</v>
      </c>
      <c r="B1623" t="s">
        <v>48</v>
      </c>
      <c r="C1623">
        <v>2009</v>
      </c>
      <c r="D1623" t="s">
        <v>29</v>
      </c>
      <c r="E1623">
        <v>6</v>
      </c>
      <c r="F1623" t="s">
        <v>1336</v>
      </c>
      <c r="G1623">
        <v>0.11</v>
      </c>
      <c r="H1623">
        <v>0.01</v>
      </c>
      <c r="I1623">
        <v>0.03</v>
      </c>
      <c r="J1623">
        <v>0.01</v>
      </c>
      <c r="K1623">
        <v>0.16</v>
      </c>
    </row>
    <row r="1624" spans="1:11" x14ac:dyDescent="0.25">
      <c r="A1624" t="s">
        <v>1469</v>
      </c>
      <c r="B1624" t="s">
        <v>12</v>
      </c>
      <c r="C1624">
        <v>2009</v>
      </c>
      <c r="D1624" t="s">
        <v>1</v>
      </c>
      <c r="E1624">
        <v>7.6</v>
      </c>
      <c r="F1624" t="s">
        <v>364</v>
      </c>
      <c r="G1624">
        <v>0.1</v>
      </c>
      <c r="H1624">
        <v>0.02</v>
      </c>
      <c r="I1624">
        <v>0.03</v>
      </c>
      <c r="J1624">
        <v>0.01</v>
      </c>
      <c r="K1624">
        <v>0.16</v>
      </c>
    </row>
    <row r="1625" spans="1:11" x14ac:dyDescent="0.25">
      <c r="A1625" t="s">
        <v>1470</v>
      </c>
      <c r="B1625" t="s">
        <v>143</v>
      </c>
      <c r="C1625">
        <v>2007</v>
      </c>
      <c r="D1625" t="s">
        <v>40</v>
      </c>
      <c r="E1625">
        <v>6.5</v>
      </c>
      <c r="F1625" t="s">
        <v>875</v>
      </c>
      <c r="G1625">
        <v>0.08</v>
      </c>
      <c r="H1625">
        <v>0.03</v>
      </c>
      <c r="I1625">
        <v>0.03</v>
      </c>
      <c r="J1625">
        <v>0.02</v>
      </c>
      <c r="K1625">
        <v>0.16</v>
      </c>
    </row>
    <row r="1626" spans="1:11" x14ac:dyDescent="0.25">
      <c r="A1626" t="s">
        <v>1471</v>
      </c>
      <c r="B1626" t="s">
        <v>48</v>
      </c>
      <c r="C1626">
        <v>2010</v>
      </c>
      <c r="D1626" t="s">
        <v>24</v>
      </c>
      <c r="E1626">
        <v>7.5</v>
      </c>
      <c r="F1626" t="s">
        <v>838</v>
      </c>
      <c r="G1626">
        <v>0.36</v>
      </c>
      <c r="H1626">
        <v>0.12</v>
      </c>
      <c r="I1626">
        <v>0.03</v>
      </c>
      <c r="J1626">
        <v>7.0000000000000007E-2</v>
      </c>
      <c r="K1626">
        <v>0.58000000000000007</v>
      </c>
    </row>
    <row r="1627" spans="1:11" x14ac:dyDescent="0.25">
      <c r="A1627" t="s">
        <v>1472</v>
      </c>
      <c r="B1627" t="s">
        <v>12</v>
      </c>
      <c r="C1627">
        <v>2008</v>
      </c>
      <c r="D1627" t="s">
        <v>24</v>
      </c>
      <c r="E1627">
        <v>7.4</v>
      </c>
      <c r="F1627" t="s">
        <v>172</v>
      </c>
      <c r="G1627">
        <v>0.09</v>
      </c>
      <c r="H1627">
        <v>0</v>
      </c>
      <c r="I1627">
        <v>0.11</v>
      </c>
      <c r="J1627">
        <v>0.01</v>
      </c>
      <c r="K1627">
        <v>0.21</v>
      </c>
    </row>
    <row r="1628" spans="1:11" x14ac:dyDescent="0.25">
      <c r="A1628" t="s">
        <v>1473</v>
      </c>
      <c r="B1628" t="s">
        <v>143</v>
      </c>
      <c r="C1628">
        <v>2007</v>
      </c>
      <c r="D1628" t="s">
        <v>24</v>
      </c>
      <c r="E1628">
        <v>6.5</v>
      </c>
      <c r="F1628" t="s">
        <v>172</v>
      </c>
      <c r="G1628">
        <v>0.36</v>
      </c>
      <c r="H1628">
        <v>0.03</v>
      </c>
      <c r="I1628">
        <v>7.0000000000000007E-2</v>
      </c>
      <c r="J1628">
        <v>0.05</v>
      </c>
      <c r="K1628">
        <v>0.51</v>
      </c>
    </row>
    <row r="1629" spans="1:11" x14ac:dyDescent="0.25">
      <c r="A1629" t="s">
        <v>1474</v>
      </c>
      <c r="B1629" t="s">
        <v>26</v>
      </c>
      <c r="C1629">
        <v>2007</v>
      </c>
      <c r="D1629" t="s">
        <v>29</v>
      </c>
      <c r="E1629">
        <v>7.4</v>
      </c>
      <c r="F1629" t="s">
        <v>14</v>
      </c>
      <c r="G1629">
        <v>0.01</v>
      </c>
      <c r="H1629">
        <v>0.02</v>
      </c>
      <c r="I1629">
        <v>0.12</v>
      </c>
      <c r="J1629">
        <v>0</v>
      </c>
      <c r="K1629">
        <v>0.15</v>
      </c>
    </row>
    <row r="1630" spans="1:11" x14ac:dyDescent="0.25">
      <c r="A1630" t="s">
        <v>1475</v>
      </c>
      <c r="B1630" t="s">
        <v>66</v>
      </c>
      <c r="C1630">
        <v>2001</v>
      </c>
      <c r="D1630" t="s">
        <v>17</v>
      </c>
      <c r="E1630">
        <v>7.7</v>
      </c>
      <c r="F1630" t="s">
        <v>158</v>
      </c>
      <c r="G1630">
        <v>0.09</v>
      </c>
      <c r="H1630">
        <v>0.03</v>
      </c>
      <c r="I1630">
        <v>0.04</v>
      </c>
      <c r="J1630">
        <v>0</v>
      </c>
      <c r="K1630">
        <v>0.16</v>
      </c>
    </row>
    <row r="1631" spans="1:11" x14ac:dyDescent="0.25">
      <c r="A1631" t="s">
        <v>1476</v>
      </c>
      <c r="B1631" t="s">
        <v>26</v>
      </c>
      <c r="C1631">
        <v>2010</v>
      </c>
      <c r="D1631" t="s">
        <v>49</v>
      </c>
      <c r="E1631">
        <v>6.9</v>
      </c>
      <c r="F1631" t="s">
        <v>364</v>
      </c>
      <c r="G1631">
        <v>0.05</v>
      </c>
      <c r="H1631">
        <v>0.02</v>
      </c>
      <c r="I1631">
        <v>0.08</v>
      </c>
      <c r="J1631">
        <v>0.01</v>
      </c>
      <c r="K1631">
        <v>0.16</v>
      </c>
    </row>
    <row r="1632" spans="1:11" x14ac:dyDescent="0.25">
      <c r="A1632" t="s">
        <v>1477</v>
      </c>
      <c r="B1632" t="s">
        <v>57</v>
      </c>
      <c r="C1632">
        <v>2013</v>
      </c>
      <c r="D1632" t="s">
        <v>33</v>
      </c>
      <c r="E1632">
        <v>8</v>
      </c>
      <c r="F1632" t="s">
        <v>299</v>
      </c>
      <c r="G1632">
        <v>0.08</v>
      </c>
      <c r="H1632">
        <v>0.02</v>
      </c>
      <c r="I1632">
        <v>0.04</v>
      </c>
      <c r="J1632">
        <v>0.01</v>
      </c>
      <c r="K1632">
        <v>0.15</v>
      </c>
    </row>
    <row r="1633" spans="1:11" x14ac:dyDescent="0.25">
      <c r="A1633" t="s">
        <v>1478</v>
      </c>
      <c r="B1633" t="s">
        <v>57</v>
      </c>
      <c r="C1633">
        <v>2013</v>
      </c>
      <c r="D1633" t="s">
        <v>33</v>
      </c>
      <c r="E1633">
        <v>7.2</v>
      </c>
      <c r="F1633" t="s">
        <v>654</v>
      </c>
      <c r="G1633">
        <v>0.04</v>
      </c>
      <c r="H1633">
        <v>0.08</v>
      </c>
      <c r="I1633">
        <v>0.03</v>
      </c>
      <c r="J1633">
        <v>0.01</v>
      </c>
      <c r="K1633">
        <v>0.16</v>
      </c>
    </row>
    <row r="1634" spans="1:11" x14ac:dyDescent="0.25">
      <c r="A1634" t="s">
        <v>1479</v>
      </c>
      <c r="B1634" t="s">
        <v>61</v>
      </c>
      <c r="C1634">
        <v>2008</v>
      </c>
      <c r="D1634" t="s">
        <v>29</v>
      </c>
      <c r="E1634">
        <v>8.1</v>
      </c>
      <c r="F1634" t="s">
        <v>838</v>
      </c>
      <c r="G1634">
        <v>0.06</v>
      </c>
      <c r="H1634">
        <v>0.05</v>
      </c>
      <c r="I1634">
        <v>0.04</v>
      </c>
      <c r="J1634">
        <v>0.02</v>
      </c>
      <c r="K1634">
        <v>0.17</v>
      </c>
    </row>
    <row r="1635" spans="1:11" x14ac:dyDescent="0.25">
      <c r="A1635" t="s">
        <v>1480</v>
      </c>
      <c r="B1635" t="s">
        <v>16</v>
      </c>
      <c r="C1635">
        <v>2018</v>
      </c>
      <c r="D1635" t="s">
        <v>24</v>
      </c>
      <c r="E1635">
        <v>7.5</v>
      </c>
      <c r="F1635" t="s">
        <v>14</v>
      </c>
      <c r="G1635">
        <v>0.08</v>
      </c>
      <c r="H1635">
        <v>0.05</v>
      </c>
      <c r="I1635">
        <v>0.02</v>
      </c>
      <c r="J1635">
        <v>0.01</v>
      </c>
      <c r="K1635">
        <v>0.16</v>
      </c>
    </row>
    <row r="1636" spans="1:11" x14ac:dyDescent="0.25">
      <c r="A1636" t="s">
        <v>1481</v>
      </c>
      <c r="B1636" t="s">
        <v>52</v>
      </c>
      <c r="C1636">
        <v>2016</v>
      </c>
      <c r="D1636" t="s">
        <v>33</v>
      </c>
      <c r="E1636">
        <v>7.9</v>
      </c>
      <c r="F1636" t="s">
        <v>70</v>
      </c>
      <c r="G1636">
        <v>0.02</v>
      </c>
      <c r="H1636">
        <v>0.06</v>
      </c>
      <c r="I1636">
        <v>0.05</v>
      </c>
      <c r="J1636">
        <v>0.02</v>
      </c>
      <c r="K1636">
        <v>0.15</v>
      </c>
    </row>
    <row r="1637" spans="1:11" x14ac:dyDescent="0.25">
      <c r="A1637" t="s">
        <v>1009</v>
      </c>
      <c r="B1637" t="s">
        <v>36</v>
      </c>
      <c r="C1637">
        <v>2010</v>
      </c>
      <c r="D1637" t="s">
        <v>49</v>
      </c>
      <c r="E1637">
        <v>5.4</v>
      </c>
      <c r="F1637" t="s">
        <v>893</v>
      </c>
      <c r="G1637">
        <v>7.0000000000000007E-2</v>
      </c>
      <c r="H1637">
        <v>0.02</v>
      </c>
      <c r="I1637">
        <v>0.06</v>
      </c>
      <c r="J1637">
        <v>0.01</v>
      </c>
      <c r="K1637">
        <v>0.16</v>
      </c>
    </row>
    <row r="1638" spans="1:11" x14ac:dyDescent="0.25">
      <c r="A1638" t="s">
        <v>1482</v>
      </c>
      <c r="B1638" t="s">
        <v>36</v>
      </c>
      <c r="C1638">
        <v>2007</v>
      </c>
      <c r="D1638" t="s">
        <v>73</v>
      </c>
      <c r="E1638">
        <v>6.7</v>
      </c>
      <c r="F1638" t="s">
        <v>184</v>
      </c>
      <c r="G1638">
        <v>0.12</v>
      </c>
      <c r="H1638">
        <v>0.01</v>
      </c>
      <c r="I1638">
        <v>0.02</v>
      </c>
      <c r="J1638">
        <v>0.01</v>
      </c>
      <c r="K1638">
        <v>0.16</v>
      </c>
    </row>
    <row r="1639" spans="1:11" x14ac:dyDescent="0.25">
      <c r="A1639" t="s">
        <v>1483</v>
      </c>
      <c r="B1639" t="s">
        <v>26</v>
      </c>
      <c r="C1639">
        <v>2008</v>
      </c>
      <c r="D1639" t="s">
        <v>73</v>
      </c>
      <c r="E1639">
        <v>8.3000000000000007</v>
      </c>
      <c r="F1639" t="s">
        <v>172</v>
      </c>
      <c r="G1639">
        <v>0.12</v>
      </c>
      <c r="H1639">
        <v>0.01</v>
      </c>
      <c r="I1639">
        <v>0.01</v>
      </c>
      <c r="J1639">
        <v>0.01</v>
      </c>
      <c r="K1639">
        <v>0.15</v>
      </c>
    </row>
    <row r="1640" spans="1:11" x14ac:dyDescent="0.25">
      <c r="A1640" t="s">
        <v>1484</v>
      </c>
      <c r="B1640" t="s">
        <v>36</v>
      </c>
      <c r="C1640">
        <v>2005</v>
      </c>
      <c r="D1640" t="s">
        <v>13</v>
      </c>
      <c r="E1640">
        <v>6.1</v>
      </c>
      <c r="F1640" t="s">
        <v>94</v>
      </c>
      <c r="G1640">
        <v>0.11</v>
      </c>
      <c r="H1640">
        <v>0.02</v>
      </c>
      <c r="I1640">
        <v>0.01</v>
      </c>
      <c r="J1640">
        <v>0.01</v>
      </c>
      <c r="K1640">
        <v>0.15</v>
      </c>
    </row>
    <row r="1641" spans="1:11" x14ac:dyDescent="0.25">
      <c r="A1641" t="s">
        <v>1485</v>
      </c>
      <c r="B1641" t="s">
        <v>57</v>
      </c>
      <c r="C1641">
        <v>2013</v>
      </c>
      <c r="D1641" t="s">
        <v>24</v>
      </c>
      <c r="E1641">
        <v>8.1999999999999993</v>
      </c>
      <c r="F1641" t="s">
        <v>838</v>
      </c>
      <c r="G1641">
        <v>0.12</v>
      </c>
      <c r="H1641">
        <v>0.06</v>
      </c>
      <c r="I1641">
        <v>0.21</v>
      </c>
      <c r="J1641">
        <v>0.02</v>
      </c>
      <c r="K1641">
        <v>0.41</v>
      </c>
    </row>
    <row r="1642" spans="1:11" x14ac:dyDescent="0.25">
      <c r="A1642" t="s">
        <v>1486</v>
      </c>
      <c r="B1642" t="s">
        <v>57</v>
      </c>
      <c r="C1642">
        <v>2012</v>
      </c>
      <c r="D1642" t="s">
        <v>24</v>
      </c>
      <c r="E1642">
        <v>7.3</v>
      </c>
      <c r="F1642" t="s">
        <v>364</v>
      </c>
      <c r="G1642">
        <v>0.45</v>
      </c>
      <c r="H1642">
        <v>0.2</v>
      </c>
      <c r="I1642">
        <v>0.15</v>
      </c>
      <c r="J1642">
        <v>0.06</v>
      </c>
      <c r="K1642">
        <v>0.8600000000000001</v>
      </c>
    </row>
    <row r="1643" spans="1:11" x14ac:dyDescent="0.25">
      <c r="A1643" t="s">
        <v>1487</v>
      </c>
      <c r="B1643" t="s">
        <v>57</v>
      </c>
      <c r="C1643">
        <v>2012</v>
      </c>
      <c r="D1643" t="s">
        <v>31</v>
      </c>
      <c r="E1643">
        <v>7.8</v>
      </c>
      <c r="F1643" t="s">
        <v>172</v>
      </c>
      <c r="G1643">
        <v>0.22</v>
      </c>
      <c r="H1643">
        <v>7.0000000000000007E-2</v>
      </c>
      <c r="I1643">
        <v>0.18</v>
      </c>
      <c r="J1643">
        <v>0.03</v>
      </c>
      <c r="K1643">
        <v>0.5</v>
      </c>
    </row>
    <row r="1644" spans="1:11" x14ac:dyDescent="0.25">
      <c r="A1644" t="s">
        <v>1445</v>
      </c>
      <c r="B1644" t="s">
        <v>36</v>
      </c>
      <c r="C1644">
        <v>2008</v>
      </c>
      <c r="D1644" t="s">
        <v>40</v>
      </c>
      <c r="E1644">
        <v>6.5</v>
      </c>
      <c r="F1644" t="s">
        <v>107</v>
      </c>
      <c r="G1644">
        <v>0.06</v>
      </c>
      <c r="H1644">
        <v>0.01</v>
      </c>
      <c r="I1644">
        <v>7.0000000000000007E-2</v>
      </c>
      <c r="J1644">
        <v>0.01</v>
      </c>
      <c r="K1644">
        <v>0.15</v>
      </c>
    </row>
    <row r="1645" spans="1:11" x14ac:dyDescent="0.25">
      <c r="A1645" t="s">
        <v>1488</v>
      </c>
      <c r="B1645" t="s">
        <v>16</v>
      </c>
      <c r="C1645">
        <v>2017</v>
      </c>
      <c r="D1645" t="s">
        <v>17</v>
      </c>
      <c r="E1645">
        <v>6.1</v>
      </c>
      <c r="F1645" t="s">
        <v>1489</v>
      </c>
      <c r="G1645">
        <v>0.1</v>
      </c>
      <c r="H1645">
        <v>0.03</v>
      </c>
      <c r="I1645">
        <v>0.01</v>
      </c>
      <c r="J1645">
        <v>0.01</v>
      </c>
      <c r="K1645">
        <v>0.15</v>
      </c>
    </row>
    <row r="1646" spans="1:11" x14ac:dyDescent="0.25">
      <c r="A1646" t="s">
        <v>1490</v>
      </c>
      <c r="B1646" t="s">
        <v>57</v>
      </c>
      <c r="C1646">
        <v>2016</v>
      </c>
      <c r="D1646" t="s">
        <v>49</v>
      </c>
      <c r="E1646">
        <v>6.3</v>
      </c>
      <c r="F1646" t="s">
        <v>14</v>
      </c>
      <c r="G1646">
        <v>0.08</v>
      </c>
      <c r="H1646">
        <v>0.02</v>
      </c>
      <c r="I1646">
        <v>0.03</v>
      </c>
      <c r="J1646">
        <v>0.01</v>
      </c>
      <c r="K1646">
        <v>0.14000000000000001</v>
      </c>
    </row>
    <row r="1647" spans="1:11" x14ac:dyDescent="0.25">
      <c r="A1647" t="s">
        <v>1491</v>
      </c>
      <c r="B1647" t="s">
        <v>57</v>
      </c>
      <c r="C1647">
        <v>2011</v>
      </c>
      <c r="D1647" t="s">
        <v>1</v>
      </c>
      <c r="E1647">
        <v>8.1999999999999993</v>
      </c>
      <c r="F1647" t="s">
        <v>1062</v>
      </c>
      <c r="G1647">
        <v>0.09</v>
      </c>
      <c r="H1647">
        <v>0.03</v>
      </c>
      <c r="I1647">
        <v>0.01</v>
      </c>
      <c r="J1647">
        <v>0.01</v>
      </c>
      <c r="K1647">
        <v>0.14000000000000001</v>
      </c>
    </row>
    <row r="1648" spans="1:11" x14ac:dyDescent="0.25">
      <c r="A1648" t="s">
        <v>1492</v>
      </c>
      <c r="B1648" t="s">
        <v>12</v>
      </c>
      <c r="C1648">
        <v>2007</v>
      </c>
      <c r="D1648" t="s">
        <v>29</v>
      </c>
      <c r="E1648">
        <v>5.8</v>
      </c>
      <c r="F1648" t="s">
        <v>1246</v>
      </c>
      <c r="G1648">
        <v>7.0000000000000007E-2</v>
      </c>
      <c r="H1648">
        <v>0</v>
      </c>
      <c r="I1648">
        <v>0.06</v>
      </c>
      <c r="J1648">
        <v>0.01</v>
      </c>
      <c r="K1648">
        <v>0.14000000000000001</v>
      </c>
    </row>
    <row r="1649" spans="1:11" x14ac:dyDescent="0.25">
      <c r="A1649" t="s">
        <v>1493</v>
      </c>
      <c r="B1649" t="s">
        <v>48</v>
      </c>
      <c r="C1649">
        <v>2011</v>
      </c>
      <c r="D1649" t="s">
        <v>24</v>
      </c>
      <c r="E1649">
        <v>5.5</v>
      </c>
      <c r="F1649" t="s">
        <v>893</v>
      </c>
      <c r="G1649">
        <v>0.06</v>
      </c>
      <c r="H1649">
        <v>0.03</v>
      </c>
      <c r="I1649">
        <v>0.03</v>
      </c>
      <c r="J1649">
        <v>0.01</v>
      </c>
      <c r="K1649">
        <v>0.13</v>
      </c>
    </row>
    <row r="1650" spans="1:11" x14ac:dyDescent="0.25">
      <c r="A1650" t="s">
        <v>1494</v>
      </c>
      <c r="B1650" t="s">
        <v>36</v>
      </c>
      <c r="C1650">
        <v>2009</v>
      </c>
      <c r="D1650" t="s">
        <v>49</v>
      </c>
      <c r="E1650">
        <v>6</v>
      </c>
      <c r="F1650" t="s">
        <v>1098</v>
      </c>
      <c r="G1650">
        <v>0.1</v>
      </c>
      <c r="H1650">
        <v>0.02</v>
      </c>
      <c r="I1650">
        <v>0.02</v>
      </c>
      <c r="J1650">
        <v>0.01</v>
      </c>
      <c r="K1650">
        <v>0.15</v>
      </c>
    </row>
    <row r="1651" spans="1:11" x14ac:dyDescent="0.25">
      <c r="A1651" t="s">
        <v>1495</v>
      </c>
      <c r="B1651" t="s">
        <v>36</v>
      </c>
      <c r="C1651">
        <v>2006</v>
      </c>
      <c r="D1651" t="s">
        <v>49</v>
      </c>
      <c r="E1651">
        <v>7.3</v>
      </c>
      <c r="F1651" t="s">
        <v>218</v>
      </c>
      <c r="G1651">
        <v>0.1</v>
      </c>
      <c r="H1651">
        <v>0.03</v>
      </c>
      <c r="I1651">
        <v>0.01</v>
      </c>
      <c r="J1651">
        <v>0.01</v>
      </c>
      <c r="K1651">
        <v>0.15</v>
      </c>
    </row>
    <row r="1652" spans="1:11" x14ac:dyDescent="0.25">
      <c r="A1652" t="s">
        <v>1496</v>
      </c>
      <c r="B1652" t="s">
        <v>143</v>
      </c>
      <c r="C1652">
        <v>2008</v>
      </c>
      <c r="D1652" t="s">
        <v>1</v>
      </c>
      <c r="E1652">
        <v>7</v>
      </c>
      <c r="F1652" t="s">
        <v>70</v>
      </c>
      <c r="G1652">
        <v>0.04</v>
      </c>
      <c r="H1652">
        <v>0.04</v>
      </c>
      <c r="I1652">
        <v>0.04</v>
      </c>
      <c r="J1652">
        <v>0.02</v>
      </c>
      <c r="K1652">
        <v>0.14000000000000001</v>
      </c>
    </row>
    <row r="1653" spans="1:11" x14ac:dyDescent="0.25">
      <c r="A1653" t="s">
        <v>1497</v>
      </c>
      <c r="B1653" t="s">
        <v>151</v>
      </c>
      <c r="C1653">
        <v>2003</v>
      </c>
      <c r="D1653" t="s">
        <v>29</v>
      </c>
      <c r="E1653">
        <v>8</v>
      </c>
      <c r="F1653" t="s">
        <v>727</v>
      </c>
      <c r="G1653">
        <v>0.04</v>
      </c>
      <c r="H1653">
        <v>0.01</v>
      </c>
      <c r="I1653">
        <v>0.08</v>
      </c>
      <c r="J1653">
        <v>0</v>
      </c>
      <c r="K1653">
        <v>0.13</v>
      </c>
    </row>
    <row r="1654" spans="1:11" x14ac:dyDescent="0.25">
      <c r="A1654" t="s">
        <v>1498</v>
      </c>
      <c r="B1654" t="s">
        <v>131</v>
      </c>
      <c r="C1654">
        <v>2015</v>
      </c>
      <c r="D1654" t="s">
        <v>33</v>
      </c>
      <c r="E1654">
        <v>7</v>
      </c>
      <c r="F1654" t="s">
        <v>1062</v>
      </c>
      <c r="G1654">
        <v>0.1</v>
      </c>
      <c r="H1654">
        <v>0.02</v>
      </c>
      <c r="I1654">
        <v>0.01</v>
      </c>
      <c r="J1654">
        <v>0.01</v>
      </c>
      <c r="K1654">
        <v>0.14000000000000001</v>
      </c>
    </row>
    <row r="1655" spans="1:11" x14ac:dyDescent="0.25">
      <c r="A1655" t="s">
        <v>1499</v>
      </c>
      <c r="B1655" t="s">
        <v>26</v>
      </c>
      <c r="C1655">
        <v>2008</v>
      </c>
      <c r="D1655" t="s">
        <v>73</v>
      </c>
      <c r="E1655">
        <v>6.9</v>
      </c>
      <c r="F1655" t="s">
        <v>1336</v>
      </c>
      <c r="G1655">
        <v>0.12</v>
      </c>
      <c r="H1655">
        <v>0</v>
      </c>
      <c r="I1655">
        <v>0.01</v>
      </c>
      <c r="J1655">
        <v>0.01</v>
      </c>
      <c r="K1655">
        <v>0.14000000000000001</v>
      </c>
    </row>
    <row r="1656" spans="1:11" x14ac:dyDescent="0.25">
      <c r="A1656" t="s">
        <v>743</v>
      </c>
      <c r="B1656" t="s">
        <v>36</v>
      </c>
      <c r="C1656">
        <v>2014</v>
      </c>
      <c r="D1656" t="s">
        <v>33</v>
      </c>
      <c r="E1656">
        <v>8.3000000000000007</v>
      </c>
      <c r="F1656" t="s">
        <v>654</v>
      </c>
      <c r="G1656">
        <v>0.06</v>
      </c>
      <c r="H1656">
        <v>0.05</v>
      </c>
      <c r="I1656">
        <v>0.01</v>
      </c>
      <c r="J1656">
        <v>0.01</v>
      </c>
      <c r="K1656">
        <v>0.13</v>
      </c>
    </row>
    <row r="1657" spans="1:11" x14ac:dyDescent="0.25">
      <c r="A1657" t="s">
        <v>1500</v>
      </c>
      <c r="B1657" t="s">
        <v>143</v>
      </c>
      <c r="C1657">
        <v>2011</v>
      </c>
      <c r="D1657" t="s">
        <v>49</v>
      </c>
      <c r="E1657">
        <v>7</v>
      </c>
      <c r="F1657" t="s">
        <v>364</v>
      </c>
      <c r="G1657">
        <v>0.04</v>
      </c>
      <c r="H1657">
        <v>0.03</v>
      </c>
      <c r="I1657">
        <v>0.05</v>
      </c>
      <c r="J1657">
        <v>0.02</v>
      </c>
      <c r="K1657">
        <v>0.14000000000000001</v>
      </c>
    </row>
    <row r="1658" spans="1:11" x14ac:dyDescent="0.25">
      <c r="A1658" t="s">
        <v>1494</v>
      </c>
      <c r="B1658" t="s">
        <v>48</v>
      </c>
      <c r="C1658">
        <v>2009</v>
      </c>
      <c r="D1658" t="s">
        <v>49</v>
      </c>
      <c r="E1658">
        <v>5.9</v>
      </c>
      <c r="F1658" t="s">
        <v>1098</v>
      </c>
      <c r="G1658">
        <v>7.0000000000000007E-2</v>
      </c>
      <c r="H1658">
        <v>0.03</v>
      </c>
      <c r="I1658">
        <v>0.02</v>
      </c>
      <c r="J1658">
        <v>0.01</v>
      </c>
      <c r="K1658">
        <v>0.13</v>
      </c>
    </row>
    <row r="1659" spans="1:11" x14ac:dyDescent="0.25">
      <c r="A1659" t="s">
        <v>1501</v>
      </c>
      <c r="B1659" t="s">
        <v>143</v>
      </c>
      <c r="C1659">
        <v>2011</v>
      </c>
      <c r="D1659" t="s">
        <v>29</v>
      </c>
      <c r="E1659">
        <v>7.5</v>
      </c>
      <c r="F1659" t="s">
        <v>1064</v>
      </c>
      <c r="G1659">
        <v>0.03</v>
      </c>
      <c r="H1659">
        <v>0.02</v>
      </c>
      <c r="I1659">
        <v>7.0000000000000007E-2</v>
      </c>
      <c r="J1659">
        <v>0.01</v>
      </c>
      <c r="K1659">
        <v>0.13</v>
      </c>
    </row>
    <row r="1660" spans="1:11" x14ac:dyDescent="0.25">
      <c r="A1660" t="s">
        <v>1502</v>
      </c>
      <c r="B1660" t="s">
        <v>36</v>
      </c>
      <c r="C1660">
        <v>2006</v>
      </c>
      <c r="D1660" t="s">
        <v>29</v>
      </c>
      <c r="E1660">
        <v>6.5</v>
      </c>
      <c r="F1660" t="s">
        <v>158</v>
      </c>
      <c r="G1660">
        <v>7.0000000000000007E-2</v>
      </c>
      <c r="H1660">
        <v>0.01</v>
      </c>
      <c r="I1660">
        <v>0.04</v>
      </c>
      <c r="J1660">
        <v>0.01</v>
      </c>
      <c r="K1660">
        <v>0.13</v>
      </c>
    </row>
    <row r="1661" spans="1:11" x14ac:dyDescent="0.25">
      <c r="A1661" t="s">
        <v>1503</v>
      </c>
      <c r="B1661" t="s">
        <v>12</v>
      </c>
      <c r="C1661">
        <v>2009</v>
      </c>
      <c r="D1661" t="s">
        <v>208</v>
      </c>
      <c r="E1661">
        <v>8.5</v>
      </c>
      <c r="F1661" t="s">
        <v>1246</v>
      </c>
      <c r="G1661">
        <v>0.14000000000000001</v>
      </c>
      <c r="H1661">
        <v>0.11</v>
      </c>
      <c r="I1661">
        <v>0.02</v>
      </c>
      <c r="J1661">
        <v>0.02</v>
      </c>
      <c r="K1661">
        <v>0.28999999999999998</v>
      </c>
    </row>
    <row r="1662" spans="1:11" x14ac:dyDescent="0.25">
      <c r="A1662" t="s">
        <v>1504</v>
      </c>
      <c r="B1662" t="s">
        <v>48</v>
      </c>
      <c r="C1662">
        <v>2009</v>
      </c>
      <c r="D1662" t="s">
        <v>73</v>
      </c>
      <c r="E1662">
        <v>5.3</v>
      </c>
      <c r="F1662" t="s">
        <v>822</v>
      </c>
      <c r="G1662">
        <v>0.09</v>
      </c>
      <c r="H1662">
        <v>0.02</v>
      </c>
      <c r="I1662">
        <v>0</v>
      </c>
      <c r="J1662">
        <v>0.01</v>
      </c>
      <c r="K1662">
        <v>0.12</v>
      </c>
    </row>
    <row r="1663" spans="1:11" x14ac:dyDescent="0.25">
      <c r="A1663" t="s">
        <v>1504</v>
      </c>
      <c r="B1663" t="s">
        <v>36</v>
      </c>
      <c r="C1663">
        <v>2009</v>
      </c>
      <c r="D1663" t="s">
        <v>73</v>
      </c>
      <c r="E1663">
        <v>5.5</v>
      </c>
      <c r="F1663" t="s">
        <v>822</v>
      </c>
      <c r="G1663">
        <v>0.1</v>
      </c>
      <c r="H1663">
        <v>0.01</v>
      </c>
      <c r="I1663">
        <v>0</v>
      </c>
      <c r="J1663">
        <v>0.01</v>
      </c>
      <c r="K1663">
        <v>0.12</v>
      </c>
    </row>
    <row r="1664" spans="1:11" x14ac:dyDescent="0.25">
      <c r="A1664" t="s">
        <v>1505</v>
      </c>
      <c r="B1664" t="s">
        <v>103</v>
      </c>
      <c r="C1664">
        <v>1999</v>
      </c>
      <c r="D1664" t="s">
        <v>147</v>
      </c>
      <c r="E1664">
        <v>6.3</v>
      </c>
      <c r="F1664" t="s">
        <v>1119</v>
      </c>
      <c r="G1664">
        <v>0.03</v>
      </c>
      <c r="H1664">
        <v>0.02</v>
      </c>
      <c r="I1664">
        <v>7.0000000000000007E-2</v>
      </c>
      <c r="J1664">
        <v>0.01</v>
      </c>
      <c r="K1664">
        <v>0.13</v>
      </c>
    </row>
    <row r="1665" spans="1:11" x14ac:dyDescent="0.25">
      <c r="A1665" t="s">
        <v>1506</v>
      </c>
      <c r="B1665" t="s">
        <v>143</v>
      </c>
      <c r="C1665">
        <v>2009</v>
      </c>
      <c r="D1665" t="s">
        <v>49</v>
      </c>
      <c r="E1665">
        <v>6.6</v>
      </c>
      <c r="F1665" t="s">
        <v>536</v>
      </c>
      <c r="G1665">
        <v>0.05</v>
      </c>
      <c r="H1665">
        <v>0.01</v>
      </c>
      <c r="I1665">
        <v>0.06</v>
      </c>
      <c r="J1665">
        <v>0.01</v>
      </c>
      <c r="K1665">
        <v>0.13</v>
      </c>
    </row>
    <row r="1666" spans="1:11" x14ac:dyDescent="0.25">
      <c r="A1666" t="s">
        <v>1419</v>
      </c>
      <c r="B1666" t="s">
        <v>143</v>
      </c>
      <c r="C1666">
        <v>2009</v>
      </c>
      <c r="D1666" t="s">
        <v>49</v>
      </c>
      <c r="E1666">
        <v>7.5</v>
      </c>
      <c r="F1666" t="s">
        <v>107</v>
      </c>
      <c r="G1666">
        <v>0.03</v>
      </c>
      <c r="H1666">
        <v>0.03</v>
      </c>
      <c r="I1666">
        <v>0.05</v>
      </c>
      <c r="J1666">
        <v>0.01</v>
      </c>
      <c r="K1666">
        <v>0.12</v>
      </c>
    </row>
    <row r="1667" spans="1:11" x14ac:dyDescent="0.25">
      <c r="A1667" t="s">
        <v>1507</v>
      </c>
      <c r="B1667" t="s">
        <v>12</v>
      </c>
      <c r="C1667">
        <v>2010</v>
      </c>
      <c r="D1667" t="s">
        <v>40</v>
      </c>
      <c r="E1667">
        <v>7.3</v>
      </c>
      <c r="F1667" t="s">
        <v>1246</v>
      </c>
      <c r="G1667">
        <v>0.08</v>
      </c>
      <c r="H1667">
        <v>0.02</v>
      </c>
      <c r="I1667">
        <v>0.01</v>
      </c>
      <c r="J1667">
        <v>0.01</v>
      </c>
      <c r="K1667">
        <v>0.12</v>
      </c>
    </row>
    <row r="1668" spans="1:11" x14ac:dyDescent="0.25">
      <c r="A1668" t="s">
        <v>1508</v>
      </c>
      <c r="B1668" t="s">
        <v>12</v>
      </c>
      <c r="C1668">
        <v>2011</v>
      </c>
      <c r="D1668" t="s">
        <v>1</v>
      </c>
      <c r="E1668">
        <v>6.7</v>
      </c>
      <c r="F1668" t="s">
        <v>549</v>
      </c>
      <c r="G1668">
        <v>0.09</v>
      </c>
      <c r="H1668">
        <v>0</v>
      </c>
      <c r="I1668">
        <v>0.01</v>
      </c>
      <c r="J1668">
        <v>0.01</v>
      </c>
      <c r="K1668">
        <v>0.11</v>
      </c>
    </row>
    <row r="1669" spans="1:11" x14ac:dyDescent="0.25">
      <c r="A1669" t="s">
        <v>1468</v>
      </c>
      <c r="B1669" t="s">
        <v>36</v>
      </c>
      <c r="C1669">
        <v>2009</v>
      </c>
      <c r="D1669" t="s">
        <v>29</v>
      </c>
      <c r="E1669">
        <v>6.4</v>
      </c>
      <c r="F1669" t="s">
        <v>1336</v>
      </c>
      <c r="G1669">
        <v>0.09</v>
      </c>
      <c r="H1669">
        <v>0</v>
      </c>
      <c r="I1669">
        <v>0.01</v>
      </c>
      <c r="J1669">
        <v>0.01</v>
      </c>
      <c r="K1669">
        <v>0.11</v>
      </c>
    </row>
    <row r="1670" spans="1:11" x14ac:dyDescent="0.25">
      <c r="A1670" t="s">
        <v>1509</v>
      </c>
      <c r="B1670" t="s">
        <v>143</v>
      </c>
      <c r="C1670">
        <v>2009</v>
      </c>
      <c r="D1670" t="s">
        <v>24</v>
      </c>
      <c r="E1670">
        <v>3.2</v>
      </c>
      <c r="F1670" t="s">
        <v>1510</v>
      </c>
      <c r="G1670">
        <v>0.06</v>
      </c>
      <c r="H1670">
        <v>0</v>
      </c>
      <c r="I1670">
        <v>0.03</v>
      </c>
      <c r="J1670">
        <v>0.01</v>
      </c>
      <c r="K1670">
        <v>9.9999999999999992E-2</v>
      </c>
    </row>
    <row r="1671" spans="1:11" x14ac:dyDescent="0.25">
      <c r="A1671" t="s">
        <v>1511</v>
      </c>
      <c r="B1671" t="s">
        <v>12</v>
      </c>
      <c r="C1671">
        <v>2010</v>
      </c>
      <c r="D1671" t="s">
        <v>147</v>
      </c>
      <c r="E1671">
        <v>4.8</v>
      </c>
      <c r="F1671" t="s">
        <v>549</v>
      </c>
      <c r="G1671">
        <v>0.06</v>
      </c>
      <c r="H1671">
        <v>0.04</v>
      </c>
      <c r="I1671">
        <v>0</v>
      </c>
      <c r="J1671">
        <v>0.01</v>
      </c>
      <c r="K1671">
        <v>0.11</v>
      </c>
    </row>
    <row r="1672" spans="1:11" x14ac:dyDescent="0.25">
      <c r="A1672" t="s">
        <v>1512</v>
      </c>
      <c r="B1672" t="s">
        <v>143</v>
      </c>
      <c r="C1672">
        <v>2010</v>
      </c>
      <c r="D1672" t="s">
        <v>29</v>
      </c>
      <c r="E1672">
        <v>7.9</v>
      </c>
      <c r="F1672" t="s">
        <v>1064</v>
      </c>
      <c r="G1672">
        <v>7.0000000000000007E-2</v>
      </c>
      <c r="H1672">
        <v>0.01</v>
      </c>
      <c r="I1672">
        <v>0.03</v>
      </c>
      <c r="J1672">
        <v>0.01</v>
      </c>
      <c r="K1672">
        <v>0.12</v>
      </c>
    </row>
    <row r="1673" spans="1:11" x14ac:dyDescent="0.25">
      <c r="A1673" t="s">
        <v>1513</v>
      </c>
      <c r="B1673" t="s">
        <v>151</v>
      </c>
      <c r="C1673">
        <v>2006</v>
      </c>
      <c r="D1673" t="s">
        <v>31</v>
      </c>
      <c r="E1673">
        <v>6.5</v>
      </c>
      <c r="F1673" t="s">
        <v>14</v>
      </c>
      <c r="G1673">
        <v>7.0000000000000007E-2</v>
      </c>
      <c r="H1673">
        <v>0.02</v>
      </c>
      <c r="I1673">
        <v>0.02</v>
      </c>
      <c r="J1673">
        <v>0</v>
      </c>
      <c r="K1673">
        <v>0.11</v>
      </c>
    </row>
    <row r="1674" spans="1:11" x14ac:dyDescent="0.25">
      <c r="A1674" t="s">
        <v>1514</v>
      </c>
      <c r="B1674" t="s">
        <v>143</v>
      </c>
      <c r="C1674">
        <v>2009</v>
      </c>
      <c r="D1674" t="s">
        <v>1</v>
      </c>
      <c r="E1674">
        <v>7.2</v>
      </c>
      <c r="F1674" t="s">
        <v>1062</v>
      </c>
      <c r="G1674">
        <v>0.04</v>
      </c>
      <c r="H1674">
        <v>0.01</v>
      </c>
      <c r="I1674">
        <v>0.05</v>
      </c>
      <c r="J1674">
        <v>0.01</v>
      </c>
      <c r="K1674">
        <v>0.11</v>
      </c>
    </row>
    <row r="1675" spans="1:11" x14ac:dyDescent="0.25">
      <c r="A1675" t="s">
        <v>1501</v>
      </c>
      <c r="B1675" t="s">
        <v>57</v>
      </c>
      <c r="C1675">
        <v>2011</v>
      </c>
      <c r="D1675" t="s">
        <v>29</v>
      </c>
      <c r="E1675">
        <v>6</v>
      </c>
      <c r="F1675" t="s">
        <v>1064</v>
      </c>
      <c r="G1675">
        <v>0.05</v>
      </c>
      <c r="H1675">
        <v>0.02</v>
      </c>
      <c r="I1675">
        <v>0.04</v>
      </c>
      <c r="J1675">
        <v>0.01</v>
      </c>
      <c r="K1675">
        <v>0.12</v>
      </c>
    </row>
    <row r="1676" spans="1:11" x14ac:dyDescent="0.25">
      <c r="A1676" t="s">
        <v>1515</v>
      </c>
      <c r="B1676" t="s">
        <v>16</v>
      </c>
      <c r="C1676">
        <v>2018</v>
      </c>
      <c r="D1676" t="s">
        <v>24</v>
      </c>
      <c r="E1676">
        <v>8.5</v>
      </c>
      <c r="F1676" t="s">
        <v>1062</v>
      </c>
      <c r="G1676">
        <v>0.03</v>
      </c>
      <c r="H1676">
        <v>0.03</v>
      </c>
      <c r="I1676">
        <v>0.03</v>
      </c>
      <c r="J1676">
        <v>0.01</v>
      </c>
      <c r="K1676">
        <v>9.9999999999999992E-2</v>
      </c>
    </row>
    <row r="1677" spans="1:11" x14ac:dyDescent="0.25">
      <c r="A1677" t="s">
        <v>1516</v>
      </c>
      <c r="B1677" t="s">
        <v>103</v>
      </c>
      <c r="C1677">
        <v>1997</v>
      </c>
      <c r="D1677" t="s">
        <v>208</v>
      </c>
      <c r="E1677">
        <v>7.1</v>
      </c>
      <c r="F1677" t="s">
        <v>70</v>
      </c>
      <c r="G1677">
        <v>0.01</v>
      </c>
      <c r="H1677">
        <v>0.01</v>
      </c>
      <c r="I1677">
        <v>0.09</v>
      </c>
      <c r="J1677">
        <v>0.01</v>
      </c>
      <c r="K1677">
        <v>0.12</v>
      </c>
    </row>
    <row r="1678" spans="1:11" x14ac:dyDescent="0.25">
      <c r="A1678" t="s">
        <v>1517</v>
      </c>
      <c r="B1678" t="s">
        <v>12</v>
      </c>
      <c r="C1678">
        <v>2009</v>
      </c>
      <c r="D1678" t="s">
        <v>147</v>
      </c>
      <c r="E1678">
        <v>4</v>
      </c>
      <c r="F1678" t="s">
        <v>1246</v>
      </c>
      <c r="G1678">
        <v>7.0000000000000007E-2</v>
      </c>
      <c r="H1678">
        <v>0.01</v>
      </c>
      <c r="I1678">
        <v>0.01</v>
      </c>
      <c r="J1678">
        <v>0.01</v>
      </c>
      <c r="K1678">
        <v>9.9999999999999992E-2</v>
      </c>
    </row>
    <row r="1679" spans="1:11" x14ac:dyDescent="0.25">
      <c r="A1679" t="s">
        <v>1518</v>
      </c>
      <c r="B1679" t="s">
        <v>151</v>
      </c>
      <c r="C1679">
        <v>2006</v>
      </c>
      <c r="D1679" t="s">
        <v>24</v>
      </c>
      <c r="E1679">
        <v>7.5</v>
      </c>
      <c r="F1679" t="s">
        <v>14</v>
      </c>
      <c r="G1679">
        <v>0.06</v>
      </c>
      <c r="H1679">
        <v>0.02</v>
      </c>
      <c r="I1679">
        <v>0.02</v>
      </c>
      <c r="J1679">
        <v>0</v>
      </c>
      <c r="K1679">
        <v>0.1</v>
      </c>
    </row>
    <row r="1680" spans="1:11" x14ac:dyDescent="0.25">
      <c r="A1680" t="s">
        <v>1519</v>
      </c>
      <c r="B1680" t="s">
        <v>36</v>
      </c>
      <c r="C1680">
        <v>2007</v>
      </c>
      <c r="D1680" t="s">
        <v>73</v>
      </c>
      <c r="E1680">
        <v>6.6</v>
      </c>
      <c r="F1680" t="s">
        <v>254</v>
      </c>
      <c r="G1680">
        <v>7.0000000000000007E-2</v>
      </c>
      <c r="H1680">
        <v>0.01</v>
      </c>
      <c r="I1680">
        <v>0.02</v>
      </c>
      <c r="J1680">
        <v>0.01</v>
      </c>
      <c r="K1680">
        <v>0.11</v>
      </c>
    </row>
    <row r="1681" spans="1:11" x14ac:dyDescent="0.25">
      <c r="A1681" t="s">
        <v>1520</v>
      </c>
      <c r="B1681" t="s">
        <v>12</v>
      </c>
      <c r="C1681">
        <v>2008</v>
      </c>
      <c r="D1681" t="s">
        <v>24</v>
      </c>
      <c r="E1681">
        <v>6.4</v>
      </c>
      <c r="F1681" t="s">
        <v>1035</v>
      </c>
      <c r="G1681">
        <v>0.08</v>
      </c>
      <c r="H1681">
        <v>0</v>
      </c>
      <c r="I1681">
        <v>0.01</v>
      </c>
      <c r="J1681">
        <v>0.01</v>
      </c>
      <c r="K1681">
        <v>9.9999999999999992E-2</v>
      </c>
    </row>
    <row r="1682" spans="1:11" x14ac:dyDescent="0.25">
      <c r="A1682" t="s">
        <v>1521</v>
      </c>
      <c r="B1682" t="s">
        <v>143</v>
      </c>
      <c r="C1682">
        <v>2007</v>
      </c>
      <c r="D1682" t="s">
        <v>29</v>
      </c>
      <c r="E1682">
        <v>7.2</v>
      </c>
      <c r="F1682" t="s">
        <v>254</v>
      </c>
      <c r="G1682">
        <v>0.19</v>
      </c>
      <c r="H1682">
        <v>0.09</v>
      </c>
      <c r="I1682">
        <v>0.08</v>
      </c>
      <c r="J1682">
        <v>7.0000000000000007E-2</v>
      </c>
      <c r="K1682">
        <v>0.43</v>
      </c>
    </row>
    <row r="1683" spans="1:11" x14ac:dyDescent="0.25">
      <c r="A1683" t="s">
        <v>1259</v>
      </c>
      <c r="B1683" t="s">
        <v>123</v>
      </c>
      <c r="C1683">
        <v>2015</v>
      </c>
      <c r="D1683" t="s">
        <v>29</v>
      </c>
      <c r="E1683">
        <v>7.5</v>
      </c>
      <c r="F1683" t="s">
        <v>893</v>
      </c>
      <c r="G1683">
        <v>0.05</v>
      </c>
      <c r="H1683">
        <v>0.03</v>
      </c>
      <c r="I1683">
        <v>0.01</v>
      </c>
      <c r="J1683">
        <v>0.01</v>
      </c>
      <c r="K1683">
        <v>9.9999999999999992E-2</v>
      </c>
    </row>
    <row r="1684" spans="1:11" x14ac:dyDescent="0.25">
      <c r="A1684" t="s">
        <v>1522</v>
      </c>
      <c r="B1684" t="s">
        <v>26</v>
      </c>
      <c r="C1684">
        <v>2010</v>
      </c>
      <c r="D1684" t="s">
        <v>24</v>
      </c>
      <c r="E1684">
        <v>5.7</v>
      </c>
      <c r="F1684" t="s">
        <v>822</v>
      </c>
      <c r="G1684">
        <v>0.06</v>
      </c>
      <c r="H1684">
        <v>0</v>
      </c>
      <c r="I1684">
        <v>0.03</v>
      </c>
      <c r="J1684">
        <v>0</v>
      </c>
      <c r="K1684">
        <v>0.09</v>
      </c>
    </row>
    <row r="1685" spans="1:11" x14ac:dyDescent="0.25">
      <c r="A1685" t="s">
        <v>1523</v>
      </c>
      <c r="B1685" t="s">
        <v>103</v>
      </c>
      <c r="C1685">
        <v>1999</v>
      </c>
      <c r="D1685" t="s">
        <v>24</v>
      </c>
      <c r="E1685">
        <v>5.7</v>
      </c>
      <c r="F1685" t="s">
        <v>1119</v>
      </c>
      <c r="G1685">
        <v>0.01</v>
      </c>
      <c r="H1685">
        <v>0.01</v>
      </c>
      <c r="I1685">
        <v>7.0000000000000007E-2</v>
      </c>
      <c r="J1685">
        <v>0.01</v>
      </c>
      <c r="K1685">
        <v>0.1</v>
      </c>
    </row>
    <row r="1686" spans="1:11" x14ac:dyDescent="0.25">
      <c r="A1686" t="s">
        <v>1524</v>
      </c>
      <c r="B1686" t="s">
        <v>140</v>
      </c>
      <c r="C1686">
        <v>2002</v>
      </c>
      <c r="D1686" t="s">
        <v>40</v>
      </c>
      <c r="E1686">
        <v>7.7</v>
      </c>
      <c r="F1686" t="s">
        <v>226</v>
      </c>
      <c r="G1686">
        <v>0.05</v>
      </c>
      <c r="H1686">
        <v>0.02</v>
      </c>
      <c r="I1686">
        <v>0.02</v>
      </c>
      <c r="J1686">
        <v>0</v>
      </c>
      <c r="K1686">
        <v>9.0000000000000011E-2</v>
      </c>
    </row>
    <row r="1687" spans="1:11" x14ac:dyDescent="0.25">
      <c r="A1687" t="s">
        <v>1525</v>
      </c>
      <c r="B1687" t="s">
        <v>36</v>
      </c>
      <c r="C1687">
        <v>2010</v>
      </c>
      <c r="D1687" t="s">
        <v>24</v>
      </c>
      <c r="E1687">
        <v>6.2</v>
      </c>
      <c r="F1687" t="s">
        <v>1526</v>
      </c>
      <c r="G1687">
        <v>0.04</v>
      </c>
      <c r="H1687">
        <v>0.04</v>
      </c>
      <c r="I1687">
        <v>0.01</v>
      </c>
      <c r="J1687">
        <v>0.01</v>
      </c>
      <c r="K1687">
        <v>9.9999999999999992E-2</v>
      </c>
    </row>
    <row r="1688" spans="1:11" x14ac:dyDescent="0.25">
      <c r="A1688" t="s">
        <v>1483</v>
      </c>
      <c r="B1688" t="s">
        <v>143</v>
      </c>
      <c r="C1688">
        <v>2008</v>
      </c>
      <c r="D1688" t="s">
        <v>73</v>
      </c>
      <c r="E1688">
        <v>8.1999999999999993</v>
      </c>
      <c r="F1688" t="s">
        <v>172</v>
      </c>
      <c r="G1688">
        <v>0.06</v>
      </c>
      <c r="H1688">
        <v>0.02</v>
      </c>
      <c r="I1688">
        <v>0.01</v>
      </c>
      <c r="J1688">
        <v>0.01</v>
      </c>
      <c r="K1688">
        <v>9.9999999999999992E-2</v>
      </c>
    </row>
    <row r="1689" spans="1:11" x14ac:dyDescent="0.25">
      <c r="A1689" t="s">
        <v>1527</v>
      </c>
      <c r="B1689" t="s">
        <v>48</v>
      </c>
      <c r="C1689">
        <v>2010</v>
      </c>
      <c r="D1689" t="s">
        <v>24</v>
      </c>
      <c r="E1689">
        <v>4.8</v>
      </c>
      <c r="F1689" t="s">
        <v>1062</v>
      </c>
      <c r="G1689">
        <v>0.06</v>
      </c>
      <c r="H1689">
        <v>0.01</v>
      </c>
      <c r="I1689">
        <v>0.01</v>
      </c>
      <c r="J1689">
        <v>0.01</v>
      </c>
      <c r="K1689">
        <v>8.9999999999999983E-2</v>
      </c>
    </row>
    <row r="1690" spans="1:11" x14ac:dyDescent="0.25">
      <c r="A1690" t="s">
        <v>1528</v>
      </c>
      <c r="B1690" t="s">
        <v>57</v>
      </c>
      <c r="C1690">
        <v>2011</v>
      </c>
      <c r="D1690" t="s">
        <v>17</v>
      </c>
      <c r="E1690">
        <v>7.4</v>
      </c>
      <c r="F1690" t="s">
        <v>364</v>
      </c>
      <c r="G1690">
        <v>0.19</v>
      </c>
      <c r="H1690">
        <v>0.16</v>
      </c>
      <c r="I1690">
        <v>0.12</v>
      </c>
      <c r="J1690">
        <v>0.03</v>
      </c>
      <c r="K1690">
        <v>0.5</v>
      </c>
    </row>
    <row r="1691" spans="1:11" x14ac:dyDescent="0.25">
      <c r="A1691" t="s">
        <v>1529</v>
      </c>
      <c r="B1691" t="s">
        <v>151</v>
      </c>
      <c r="C1691">
        <v>2002</v>
      </c>
      <c r="D1691" t="s">
        <v>49</v>
      </c>
      <c r="E1691">
        <v>6.8</v>
      </c>
      <c r="F1691" t="s">
        <v>1035</v>
      </c>
      <c r="G1691">
        <v>0.03</v>
      </c>
      <c r="H1691">
        <v>0.01</v>
      </c>
      <c r="I1691">
        <v>0.04</v>
      </c>
      <c r="J1691">
        <v>0</v>
      </c>
      <c r="K1691">
        <v>0.08</v>
      </c>
    </row>
    <row r="1692" spans="1:11" x14ac:dyDescent="0.25">
      <c r="A1692" t="s">
        <v>1530</v>
      </c>
      <c r="B1692" t="s">
        <v>36</v>
      </c>
      <c r="C1692">
        <v>2008</v>
      </c>
      <c r="D1692" t="s">
        <v>29</v>
      </c>
      <c r="E1692">
        <v>7</v>
      </c>
      <c r="F1692" t="s">
        <v>1064</v>
      </c>
      <c r="G1692">
        <v>7.0000000000000007E-2</v>
      </c>
      <c r="H1692">
        <v>0</v>
      </c>
      <c r="I1692">
        <v>0.01</v>
      </c>
      <c r="J1692">
        <v>0.01</v>
      </c>
      <c r="K1692">
        <v>0.09</v>
      </c>
    </row>
    <row r="1693" spans="1:11" x14ac:dyDescent="0.25">
      <c r="A1693" t="s">
        <v>368</v>
      </c>
      <c r="B1693" t="s">
        <v>48</v>
      </c>
      <c r="C1693">
        <v>2017</v>
      </c>
      <c r="D1693" t="s">
        <v>13</v>
      </c>
      <c r="E1693">
        <v>7</v>
      </c>
      <c r="F1693" t="s">
        <v>314</v>
      </c>
      <c r="G1693">
        <v>0.06</v>
      </c>
      <c r="H1693">
        <v>0.01</v>
      </c>
      <c r="I1693">
        <v>0.01</v>
      </c>
      <c r="J1693">
        <v>0.01</v>
      </c>
      <c r="K1693">
        <v>8.9999999999999983E-2</v>
      </c>
    </row>
    <row r="1694" spans="1:11" x14ac:dyDescent="0.25">
      <c r="A1694" t="s">
        <v>1531</v>
      </c>
      <c r="B1694" t="s">
        <v>103</v>
      </c>
      <c r="C1694">
        <v>1998</v>
      </c>
      <c r="D1694" t="s">
        <v>208</v>
      </c>
      <c r="E1694">
        <v>7.2</v>
      </c>
      <c r="F1694" t="s">
        <v>101</v>
      </c>
      <c r="G1694">
        <v>0.03</v>
      </c>
      <c r="H1694">
        <v>0.02</v>
      </c>
      <c r="I1694">
        <v>0.03</v>
      </c>
      <c r="J1694">
        <v>0.01</v>
      </c>
      <c r="K1694">
        <v>0.09</v>
      </c>
    </row>
    <row r="1695" spans="1:11" x14ac:dyDescent="0.25">
      <c r="A1695" t="s">
        <v>1532</v>
      </c>
      <c r="B1695" t="s">
        <v>61</v>
      </c>
      <c r="C1695">
        <v>2005</v>
      </c>
      <c r="D1695" t="s">
        <v>49</v>
      </c>
      <c r="E1695">
        <v>6.5</v>
      </c>
      <c r="F1695" t="s">
        <v>226</v>
      </c>
      <c r="G1695">
        <v>0.04</v>
      </c>
      <c r="H1695">
        <v>0.03</v>
      </c>
      <c r="I1695">
        <v>0</v>
      </c>
      <c r="J1695">
        <v>0.01</v>
      </c>
      <c r="K1695">
        <v>0.08</v>
      </c>
    </row>
    <row r="1696" spans="1:11" x14ac:dyDescent="0.25">
      <c r="A1696" t="s">
        <v>1533</v>
      </c>
      <c r="B1696" t="s">
        <v>26</v>
      </c>
      <c r="C1696">
        <v>2007</v>
      </c>
      <c r="D1696" t="s">
        <v>208</v>
      </c>
      <c r="E1696">
        <v>6.4</v>
      </c>
      <c r="F1696" t="s">
        <v>172</v>
      </c>
      <c r="G1696">
        <v>7.0000000000000007E-2</v>
      </c>
      <c r="H1696">
        <v>0.01</v>
      </c>
      <c r="I1696">
        <v>0.05</v>
      </c>
      <c r="J1696">
        <v>0.01</v>
      </c>
      <c r="K1696">
        <v>0.14000000000000001</v>
      </c>
    </row>
    <row r="1697" spans="1:11" x14ac:dyDescent="0.25">
      <c r="A1697" t="s">
        <v>1534</v>
      </c>
      <c r="B1697" t="s">
        <v>103</v>
      </c>
      <c r="C1697">
        <v>1996</v>
      </c>
      <c r="D1697" t="s">
        <v>208</v>
      </c>
      <c r="E1697">
        <v>6</v>
      </c>
      <c r="F1697" t="s">
        <v>1535</v>
      </c>
      <c r="G1697">
        <v>0.02</v>
      </c>
      <c r="H1697">
        <v>0.01</v>
      </c>
      <c r="I1697">
        <v>0.04</v>
      </c>
      <c r="J1697">
        <v>0.01</v>
      </c>
      <c r="K1697">
        <v>0.08</v>
      </c>
    </row>
    <row r="1698" spans="1:11" x14ac:dyDescent="0.25">
      <c r="A1698" t="s">
        <v>1536</v>
      </c>
      <c r="B1698" t="s">
        <v>36</v>
      </c>
      <c r="C1698">
        <v>2007</v>
      </c>
      <c r="D1698" t="s">
        <v>73</v>
      </c>
      <c r="E1698">
        <v>7.4</v>
      </c>
      <c r="F1698" t="s">
        <v>822</v>
      </c>
      <c r="G1698">
        <v>0.04</v>
      </c>
      <c r="H1698">
        <v>0.01</v>
      </c>
      <c r="I1698">
        <v>0.03</v>
      </c>
      <c r="J1698">
        <v>0</v>
      </c>
      <c r="K1698">
        <v>0.08</v>
      </c>
    </row>
    <row r="1699" spans="1:11" x14ac:dyDescent="0.25">
      <c r="A1699" t="s">
        <v>1537</v>
      </c>
      <c r="B1699" t="s">
        <v>26</v>
      </c>
      <c r="C1699">
        <v>2008</v>
      </c>
      <c r="D1699" t="s">
        <v>13</v>
      </c>
      <c r="E1699">
        <v>7.4</v>
      </c>
      <c r="F1699" t="s">
        <v>158</v>
      </c>
      <c r="G1699">
        <v>7.0000000000000007E-2</v>
      </c>
      <c r="H1699">
        <v>0</v>
      </c>
      <c r="I1699">
        <v>0</v>
      </c>
      <c r="J1699">
        <v>0.01</v>
      </c>
      <c r="K1699">
        <v>0.08</v>
      </c>
    </row>
    <row r="1700" spans="1:11" x14ac:dyDescent="0.25">
      <c r="A1700" t="s">
        <v>1538</v>
      </c>
      <c r="B1700" t="s">
        <v>26</v>
      </c>
      <c r="C1700">
        <v>2009</v>
      </c>
      <c r="D1700" t="s">
        <v>147</v>
      </c>
      <c r="E1700">
        <v>7.5</v>
      </c>
      <c r="F1700" t="s">
        <v>158</v>
      </c>
      <c r="G1700">
        <v>7.0000000000000007E-2</v>
      </c>
      <c r="H1700">
        <v>0</v>
      </c>
      <c r="I1700">
        <v>0</v>
      </c>
      <c r="J1700">
        <v>0.01</v>
      </c>
      <c r="K1700">
        <v>0.08</v>
      </c>
    </row>
    <row r="1701" spans="1:11" x14ac:dyDescent="0.25">
      <c r="A1701" t="s">
        <v>1539</v>
      </c>
      <c r="B1701" t="s">
        <v>12</v>
      </c>
      <c r="C1701">
        <v>2008</v>
      </c>
      <c r="D1701" t="s">
        <v>24</v>
      </c>
      <c r="E1701">
        <v>5.2</v>
      </c>
      <c r="F1701" t="s">
        <v>838</v>
      </c>
      <c r="G1701">
        <v>7.0000000000000007E-2</v>
      </c>
      <c r="H1701">
        <v>0</v>
      </c>
      <c r="I1701">
        <v>0</v>
      </c>
      <c r="J1701">
        <v>0.01</v>
      </c>
      <c r="K1701">
        <v>0.08</v>
      </c>
    </row>
    <row r="1702" spans="1:11" x14ac:dyDescent="0.25">
      <c r="A1702" t="s">
        <v>1540</v>
      </c>
      <c r="B1702" t="s">
        <v>26</v>
      </c>
      <c r="C1702">
        <v>2006</v>
      </c>
      <c r="D1702" t="s">
        <v>408</v>
      </c>
      <c r="E1702">
        <v>7.3</v>
      </c>
      <c r="F1702" t="s">
        <v>229</v>
      </c>
      <c r="G1702">
        <v>0.03</v>
      </c>
      <c r="H1702">
        <v>0</v>
      </c>
      <c r="I1702">
        <v>0.04</v>
      </c>
      <c r="J1702">
        <v>0</v>
      </c>
      <c r="K1702">
        <v>7.0000000000000007E-2</v>
      </c>
    </row>
    <row r="1703" spans="1:11" x14ac:dyDescent="0.25">
      <c r="A1703" t="s">
        <v>1541</v>
      </c>
      <c r="B1703" t="s">
        <v>61</v>
      </c>
      <c r="C1703">
        <v>2007</v>
      </c>
      <c r="D1703" t="s">
        <v>24</v>
      </c>
      <c r="E1703">
        <v>6.3</v>
      </c>
      <c r="F1703" t="s">
        <v>172</v>
      </c>
      <c r="G1703">
        <v>7.0000000000000007E-2</v>
      </c>
      <c r="H1703">
        <v>0.05</v>
      </c>
      <c r="I1703">
        <v>0.28999999999999998</v>
      </c>
      <c r="J1703">
        <v>0.02</v>
      </c>
      <c r="K1703">
        <v>0.43</v>
      </c>
    </row>
    <row r="1704" spans="1:11" x14ac:dyDescent="0.25">
      <c r="A1704" t="s">
        <v>1542</v>
      </c>
      <c r="B1704" t="s">
        <v>143</v>
      </c>
      <c r="C1704">
        <v>2009</v>
      </c>
      <c r="D1704" t="s">
        <v>24</v>
      </c>
      <c r="E1704">
        <v>8.5</v>
      </c>
      <c r="F1704" t="s">
        <v>1246</v>
      </c>
      <c r="G1704">
        <v>0.08</v>
      </c>
      <c r="H1704">
        <v>0.02</v>
      </c>
      <c r="I1704">
        <v>7.0000000000000007E-2</v>
      </c>
      <c r="J1704">
        <v>0.02</v>
      </c>
      <c r="K1704">
        <v>0.19</v>
      </c>
    </row>
    <row r="1705" spans="1:11" x14ac:dyDescent="0.25">
      <c r="A1705" t="s">
        <v>1543</v>
      </c>
      <c r="B1705" t="s">
        <v>131</v>
      </c>
      <c r="C1705">
        <v>2012</v>
      </c>
      <c r="D1705" t="s">
        <v>31</v>
      </c>
      <c r="E1705">
        <v>4.7</v>
      </c>
      <c r="F1705" t="s">
        <v>299</v>
      </c>
      <c r="G1705">
        <v>0.02</v>
      </c>
      <c r="H1705">
        <v>0.01</v>
      </c>
      <c r="I1705">
        <v>0.05</v>
      </c>
      <c r="J1705">
        <v>0</v>
      </c>
      <c r="K1705">
        <v>0.08</v>
      </c>
    </row>
    <row r="1706" spans="1:11" x14ac:dyDescent="0.25">
      <c r="A1706" t="s">
        <v>1544</v>
      </c>
      <c r="B1706" t="s">
        <v>16</v>
      </c>
      <c r="C1706">
        <v>2018</v>
      </c>
      <c r="D1706" t="s">
        <v>408</v>
      </c>
      <c r="E1706">
        <v>7.9</v>
      </c>
      <c r="F1706" t="s">
        <v>14</v>
      </c>
      <c r="G1706">
        <v>0.02</v>
      </c>
      <c r="H1706">
        <v>0.01</v>
      </c>
      <c r="I1706">
        <v>0.03</v>
      </c>
      <c r="J1706">
        <v>0</v>
      </c>
      <c r="K1706">
        <v>0.06</v>
      </c>
    </row>
    <row r="1707" spans="1:11" x14ac:dyDescent="0.25">
      <c r="A1707" t="s">
        <v>1545</v>
      </c>
      <c r="B1707" t="s">
        <v>143</v>
      </c>
      <c r="C1707">
        <v>2007</v>
      </c>
      <c r="D1707" t="s">
        <v>24</v>
      </c>
      <c r="E1707">
        <v>5.2</v>
      </c>
      <c r="F1707" t="s">
        <v>1062</v>
      </c>
      <c r="G1707">
        <v>0.02</v>
      </c>
      <c r="H1707">
        <v>0</v>
      </c>
      <c r="I1707">
        <v>0.05</v>
      </c>
      <c r="J1707">
        <v>0</v>
      </c>
      <c r="K1707">
        <v>7.0000000000000007E-2</v>
      </c>
    </row>
    <row r="1708" spans="1:11" x14ac:dyDescent="0.25">
      <c r="A1708" t="s">
        <v>1546</v>
      </c>
      <c r="B1708" t="s">
        <v>16</v>
      </c>
      <c r="C1708">
        <v>2018</v>
      </c>
      <c r="D1708" t="s">
        <v>29</v>
      </c>
      <c r="E1708">
        <v>8</v>
      </c>
      <c r="F1708" t="s">
        <v>1547</v>
      </c>
      <c r="G1708">
        <v>0.04</v>
      </c>
      <c r="H1708">
        <v>0.01</v>
      </c>
      <c r="I1708">
        <v>0.01</v>
      </c>
      <c r="J1708">
        <v>0.01</v>
      </c>
      <c r="K1708">
        <v>7.0000000000000007E-2</v>
      </c>
    </row>
    <row r="1709" spans="1:11" x14ac:dyDescent="0.25">
      <c r="A1709" t="s">
        <v>1548</v>
      </c>
      <c r="B1709" t="s">
        <v>57</v>
      </c>
      <c r="C1709">
        <v>2017</v>
      </c>
      <c r="D1709" t="s">
        <v>24</v>
      </c>
      <c r="E1709">
        <v>7</v>
      </c>
      <c r="F1709" t="s">
        <v>1062</v>
      </c>
      <c r="G1709">
        <v>0.03</v>
      </c>
      <c r="H1709">
        <v>0</v>
      </c>
      <c r="I1709">
        <v>0.02</v>
      </c>
      <c r="J1709">
        <v>0</v>
      </c>
      <c r="K1709">
        <v>0.05</v>
      </c>
    </row>
    <row r="1710" spans="1:11" x14ac:dyDescent="0.25">
      <c r="A1710" t="s">
        <v>1549</v>
      </c>
      <c r="B1710" t="s">
        <v>48</v>
      </c>
      <c r="C1710">
        <v>2008</v>
      </c>
      <c r="D1710" t="s">
        <v>49</v>
      </c>
      <c r="E1710">
        <v>3.5</v>
      </c>
      <c r="F1710" t="s">
        <v>1336</v>
      </c>
      <c r="G1710">
        <v>0.05</v>
      </c>
      <c r="H1710">
        <v>0</v>
      </c>
      <c r="I1710">
        <v>0</v>
      </c>
      <c r="J1710">
        <v>0.01</v>
      </c>
      <c r="K1710">
        <v>0.06</v>
      </c>
    </row>
    <row r="1711" spans="1:11" x14ac:dyDescent="0.25">
      <c r="A1711" t="s">
        <v>1550</v>
      </c>
      <c r="B1711" t="s">
        <v>16</v>
      </c>
      <c r="C1711">
        <v>2018</v>
      </c>
      <c r="D1711" t="s">
        <v>24</v>
      </c>
      <c r="E1711">
        <v>8</v>
      </c>
      <c r="F1711" t="s">
        <v>1062</v>
      </c>
      <c r="G1711">
        <v>0.03</v>
      </c>
      <c r="H1711">
        <v>0.01</v>
      </c>
      <c r="I1711">
        <v>0.01</v>
      </c>
      <c r="J1711">
        <v>0</v>
      </c>
      <c r="K1711">
        <v>0.05</v>
      </c>
    </row>
    <row r="1712" spans="1:11" x14ac:dyDescent="0.25">
      <c r="A1712" t="s">
        <v>1328</v>
      </c>
      <c r="B1712" t="s">
        <v>36</v>
      </c>
      <c r="C1712">
        <v>2008</v>
      </c>
      <c r="D1712" t="s">
        <v>49</v>
      </c>
      <c r="E1712">
        <v>4.5999999999999996</v>
      </c>
      <c r="F1712" t="s">
        <v>1035</v>
      </c>
      <c r="G1712">
        <v>0.04</v>
      </c>
      <c r="H1712">
        <v>0</v>
      </c>
      <c r="I1712">
        <v>0.01</v>
      </c>
      <c r="J1712">
        <v>0</v>
      </c>
      <c r="K1712">
        <v>0.05</v>
      </c>
    </row>
    <row r="1713" spans="1:11" x14ac:dyDescent="0.25">
      <c r="A1713" t="s">
        <v>1551</v>
      </c>
      <c r="B1713" t="s">
        <v>151</v>
      </c>
      <c r="C1713">
        <v>2002</v>
      </c>
      <c r="D1713" t="s">
        <v>13</v>
      </c>
      <c r="E1713">
        <v>6.6</v>
      </c>
      <c r="F1713" t="s">
        <v>229</v>
      </c>
      <c r="G1713">
        <v>0.01</v>
      </c>
      <c r="H1713">
        <v>0</v>
      </c>
      <c r="I1713">
        <v>0.03</v>
      </c>
      <c r="J1713">
        <v>0</v>
      </c>
      <c r="K1713">
        <v>0.04</v>
      </c>
    </row>
    <row r="1714" spans="1:11" x14ac:dyDescent="0.25">
      <c r="A1714" t="s">
        <v>1552</v>
      </c>
      <c r="B1714" t="s">
        <v>61</v>
      </c>
      <c r="C1714">
        <v>2007</v>
      </c>
      <c r="D1714" t="s">
        <v>208</v>
      </c>
      <c r="E1714">
        <v>7.7</v>
      </c>
      <c r="F1714" t="s">
        <v>1062</v>
      </c>
      <c r="G1714">
        <v>0.01</v>
      </c>
      <c r="H1714">
        <v>0.01</v>
      </c>
      <c r="I1714">
        <v>0.03</v>
      </c>
      <c r="J1714">
        <v>0</v>
      </c>
      <c r="K1714">
        <v>0.05</v>
      </c>
    </row>
    <row r="1715" spans="1:11" x14ac:dyDescent="0.25">
      <c r="A1715" t="s">
        <v>1553</v>
      </c>
      <c r="B1715" t="s">
        <v>12</v>
      </c>
      <c r="C1715">
        <v>2009</v>
      </c>
      <c r="D1715" t="s">
        <v>24</v>
      </c>
      <c r="E1715">
        <v>8</v>
      </c>
      <c r="F1715" t="s">
        <v>1336</v>
      </c>
      <c r="G1715">
        <v>0.32</v>
      </c>
      <c r="H1715">
        <v>0.13</v>
      </c>
      <c r="I1715">
        <v>0.11</v>
      </c>
      <c r="J1715">
        <v>0.04</v>
      </c>
      <c r="K1715">
        <v>0.60000000000000009</v>
      </c>
    </row>
    <row r="1716" spans="1:11" x14ac:dyDescent="0.25">
      <c r="A1716" t="s">
        <v>1554</v>
      </c>
      <c r="B1716" t="s">
        <v>143</v>
      </c>
      <c r="C1716">
        <v>2006</v>
      </c>
      <c r="D1716" t="s">
        <v>31</v>
      </c>
      <c r="E1716">
        <v>7.6</v>
      </c>
      <c r="F1716" t="s">
        <v>158</v>
      </c>
      <c r="G1716">
        <v>0.02</v>
      </c>
      <c r="H1716">
        <v>0</v>
      </c>
      <c r="I1716">
        <v>0.02</v>
      </c>
      <c r="J1716">
        <v>0</v>
      </c>
      <c r="K1716">
        <v>0.04</v>
      </c>
    </row>
    <row r="1717" spans="1:11" x14ac:dyDescent="0.25">
      <c r="A1717" t="s">
        <v>1555</v>
      </c>
      <c r="B1717" t="s">
        <v>151</v>
      </c>
      <c r="C1717">
        <v>2003</v>
      </c>
      <c r="D1717" t="s">
        <v>73</v>
      </c>
      <c r="E1717">
        <v>5.8</v>
      </c>
      <c r="F1717" t="s">
        <v>226</v>
      </c>
      <c r="G1717">
        <v>0.01</v>
      </c>
      <c r="H1717">
        <v>0</v>
      </c>
      <c r="I1717">
        <v>0.01</v>
      </c>
      <c r="J1717">
        <v>0</v>
      </c>
      <c r="K1717">
        <v>0.02</v>
      </c>
    </row>
    <row r="1718" spans="1:11" x14ac:dyDescent="0.25">
      <c r="A1718" t="s">
        <v>1556</v>
      </c>
      <c r="B1718" t="s">
        <v>57</v>
      </c>
      <c r="C1718">
        <v>2014</v>
      </c>
      <c r="D1718" t="s">
        <v>49</v>
      </c>
      <c r="E1718">
        <v>4.5</v>
      </c>
      <c r="F1718" t="s">
        <v>299</v>
      </c>
      <c r="G1718">
        <v>0.01</v>
      </c>
      <c r="H1718">
        <v>0.01</v>
      </c>
      <c r="I1718">
        <v>0</v>
      </c>
      <c r="J1718">
        <v>0</v>
      </c>
      <c r="K1718">
        <v>0.02</v>
      </c>
    </row>
    <row r="1719" spans="1:11" x14ac:dyDescent="0.25">
      <c r="A1719" t="s">
        <v>1557</v>
      </c>
      <c r="B1719" t="s">
        <v>12</v>
      </c>
      <c r="C1719">
        <v>2009</v>
      </c>
      <c r="D1719" t="s">
        <v>24</v>
      </c>
      <c r="E1719">
        <v>3.5</v>
      </c>
      <c r="F1719" t="s">
        <v>1246</v>
      </c>
      <c r="G1719">
        <v>0.1</v>
      </c>
      <c r="H1719">
        <v>0.01</v>
      </c>
      <c r="I1719">
        <v>0.01</v>
      </c>
      <c r="J1719">
        <v>0.01</v>
      </c>
      <c r="K1719">
        <v>0.13</v>
      </c>
    </row>
  </sheetData>
  <sheetProtection algorithmName="SHA-512" hashValue="3Sn1Ut0kx/Ds/UcEflIKF2+GUzvkTupVFrp7kC5anW8eG2L+2KgSyuTgsoYT2ZSgUOCwXu4OdLM/9zAtrPM9xA==" saltValue="iEmroFXhAac7P2a+d2Uf8g==" spinCount="100000" sheet="1" objects="1" scenarios="1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66DA-E03A-4062-BF13-461E353A9FD6}">
  <dimension ref="A1:C296"/>
  <sheetViews>
    <sheetView topLeftCell="A262" workbookViewId="0">
      <selection activeCell="A2" sqref="A2:C295"/>
    </sheetView>
  </sheetViews>
  <sheetFormatPr baseColWidth="10" defaultRowHeight="15" x14ac:dyDescent="0.25"/>
  <cols>
    <col min="1" max="1" width="22.42578125" bestFit="1" customWidth="1"/>
    <col min="2" max="2" width="17" bestFit="1" customWidth="1"/>
    <col min="3" max="3" width="22.140625" bestFit="1" customWidth="1"/>
    <col min="4" max="4" width="20.85546875" bestFit="1" customWidth="1"/>
  </cols>
  <sheetData>
    <row r="1" spans="1:3" x14ac:dyDescent="0.25">
      <c r="A1" s="1" t="s">
        <v>1578</v>
      </c>
      <c r="B1" s="1" t="s">
        <v>3</v>
      </c>
      <c r="C1" t="s">
        <v>1566</v>
      </c>
    </row>
    <row r="2" spans="1:3" x14ac:dyDescent="0.25">
      <c r="A2" s="2">
        <v>1985</v>
      </c>
      <c r="B2" s="2" t="s">
        <v>1</v>
      </c>
      <c r="C2">
        <v>40.24</v>
      </c>
    </row>
    <row r="3" spans="1:3" x14ac:dyDescent="0.25">
      <c r="A3" s="2">
        <v>1987</v>
      </c>
      <c r="B3" s="2" t="s">
        <v>147</v>
      </c>
      <c r="C3">
        <v>6.4999999999999991</v>
      </c>
    </row>
    <row r="4" spans="1:3" x14ac:dyDescent="0.25">
      <c r="A4" s="2">
        <v>1989</v>
      </c>
      <c r="B4" s="2" t="s">
        <v>1</v>
      </c>
      <c r="C4">
        <v>4.17</v>
      </c>
    </row>
    <row r="5" spans="1:3" x14ac:dyDescent="0.25">
      <c r="A5" s="2">
        <v>1991</v>
      </c>
      <c r="B5" s="2" t="s">
        <v>1</v>
      </c>
      <c r="C5">
        <v>20.62</v>
      </c>
    </row>
    <row r="6" spans="1:3" x14ac:dyDescent="0.25">
      <c r="A6" s="2">
        <v>1991</v>
      </c>
      <c r="B6" s="2" t="s">
        <v>24</v>
      </c>
      <c r="C6">
        <v>1.78</v>
      </c>
    </row>
    <row r="7" spans="1:3" x14ac:dyDescent="0.25">
      <c r="A7" s="2">
        <v>1991</v>
      </c>
      <c r="B7" s="2" t="s">
        <v>147</v>
      </c>
      <c r="C7">
        <v>1.76</v>
      </c>
    </row>
    <row r="8" spans="1:3" x14ac:dyDescent="0.25">
      <c r="A8" s="2">
        <v>1991</v>
      </c>
      <c r="B8" s="2" t="s">
        <v>49</v>
      </c>
      <c r="C8">
        <v>1.56</v>
      </c>
    </row>
    <row r="9" spans="1:3" x14ac:dyDescent="0.25">
      <c r="A9" s="2">
        <v>1992</v>
      </c>
      <c r="B9" s="2" t="s">
        <v>1</v>
      </c>
      <c r="C9">
        <v>11.18</v>
      </c>
    </row>
    <row r="10" spans="1:3" x14ac:dyDescent="0.25">
      <c r="A10" s="2">
        <v>1992</v>
      </c>
      <c r="B10" s="2" t="s">
        <v>17</v>
      </c>
      <c r="C10">
        <v>8.77</v>
      </c>
    </row>
    <row r="11" spans="1:3" x14ac:dyDescent="0.25">
      <c r="A11" s="2">
        <v>1992</v>
      </c>
      <c r="B11" s="2" t="s">
        <v>147</v>
      </c>
      <c r="C11">
        <v>4.6100000000000003</v>
      </c>
    </row>
    <row r="12" spans="1:3" x14ac:dyDescent="0.25">
      <c r="A12" s="2">
        <v>1993</v>
      </c>
      <c r="B12" s="2" t="s">
        <v>29</v>
      </c>
      <c r="C12">
        <v>4.1000000000000014</v>
      </c>
    </row>
    <row r="13" spans="1:3" x14ac:dyDescent="0.25">
      <c r="A13" s="2">
        <v>1993</v>
      </c>
      <c r="B13" s="2" t="s">
        <v>24</v>
      </c>
      <c r="C13">
        <v>1.83</v>
      </c>
    </row>
    <row r="14" spans="1:3" x14ac:dyDescent="0.25">
      <c r="A14" s="2">
        <v>1994</v>
      </c>
      <c r="B14" s="2" t="s">
        <v>1</v>
      </c>
      <c r="C14">
        <v>14.490000000000002</v>
      </c>
    </row>
    <row r="15" spans="1:3" x14ac:dyDescent="0.25">
      <c r="A15" s="2">
        <v>1994</v>
      </c>
      <c r="B15" s="2" t="s">
        <v>147</v>
      </c>
      <c r="C15">
        <v>1.42</v>
      </c>
    </row>
    <row r="16" spans="1:3" x14ac:dyDescent="0.25">
      <c r="A16" s="2">
        <v>1995</v>
      </c>
      <c r="B16" s="2" t="s">
        <v>1</v>
      </c>
      <c r="C16">
        <v>9.26</v>
      </c>
    </row>
    <row r="17" spans="1:3" x14ac:dyDescent="0.25">
      <c r="A17" s="2">
        <v>1995</v>
      </c>
      <c r="B17" s="2" t="s">
        <v>29</v>
      </c>
      <c r="C17">
        <v>4.32</v>
      </c>
    </row>
    <row r="18" spans="1:3" x14ac:dyDescent="0.25">
      <c r="A18" s="2">
        <v>1995</v>
      </c>
      <c r="B18" s="2" t="s">
        <v>40</v>
      </c>
      <c r="C18">
        <v>1.82</v>
      </c>
    </row>
    <row r="19" spans="1:3" x14ac:dyDescent="0.25">
      <c r="A19" s="2">
        <v>1996</v>
      </c>
      <c r="B19" s="2" t="s">
        <v>1</v>
      </c>
      <c r="C19">
        <v>22.22</v>
      </c>
    </row>
    <row r="20" spans="1:3" x14ac:dyDescent="0.25">
      <c r="A20" s="2">
        <v>1996</v>
      </c>
      <c r="B20" s="2" t="s">
        <v>49</v>
      </c>
      <c r="C20">
        <v>9.68</v>
      </c>
    </row>
    <row r="21" spans="1:3" x14ac:dyDescent="0.25">
      <c r="A21" s="2">
        <v>1996</v>
      </c>
      <c r="B21" s="2" t="s">
        <v>29</v>
      </c>
      <c r="C21">
        <v>7.52</v>
      </c>
    </row>
    <row r="22" spans="1:3" x14ac:dyDescent="0.25">
      <c r="A22" s="2">
        <v>1996</v>
      </c>
      <c r="B22" s="2" t="s">
        <v>17</v>
      </c>
      <c r="C22">
        <v>2.94</v>
      </c>
    </row>
    <row r="23" spans="1:3" x14ac:dyDescent="0.25">
      <c r="A23" s="2">
        <v>1996</v>
      </c>
      <c r="B23" s="2" t="s">
        <v>24</v>
      </c>
      <c r="C23">
        <v>1.4500000000000002</v>
      </c>
    </row>
    <row r="24" spans="1:3" x14ac:dyDescent="0.25">
      <c r="A24" s="2">
        <v>1996</v>
      </c>
      <c r="B24" s="2" t="s">
        <v>208</v>
      </c>
      <c r="C24">
        <v>0.08</v>
      </c>
    </row>
    <row r="25" spans="1:3" x14ac:dyDescent="0.25">
      <c r="A25" s="2">
        <v>1997</v>
      </c>
      <c r="B25" s="2" t="s">
        <v>17</v>
      </c>
      <c r="C25">
        <v>15.110000000000001</v>
      </c>
    </row>
    <row r="26" spans="1:3" x14ac:dyDescent="0.25">
      <c r="A26" s="2">
        <v>1997</v>
      </c>
      <c r="B26" s="2" t="s">
        <v>73</v>
      </c>
      <c r="C26">
        <v>14.28</v>
      </c>
    </row>
    <row r="27" spans="1:3" x14ac:dyDescent="0.25">
      <c r="A27" s="2">
        <v>1997</v>
      </c>
      <c r="B27" s="2" t="s">
        <v>24</v>
      </c>
      <c r="C27">
        <v>11.319999999999997</v>
      </c>
    </row>
    <row r="28" spans="1:3" x14ac:dyDescent="0.25">
      <c r="A28" s="2">
        <v>1997</v>
      </c>
      <c r="B28" s="2" t="s">
        <v>1</v>
      </c>
      <c r="C28">
        <v>9.2799999999999994</v>
      </c>
    </row>
    <row r="29" spans="1:3" x14ac:dyDescent="0.25">
      <c r="A29" s="2">
        <v>1997</v>
      </c>
      <c r="B29" s="2" t="s">
        <v>147</v>
      </c>
      <c r="C29">
        <v>5.7700000000000005</v>
      </c>
    </row>
    <row r="30" spans="1:3" x14ac:dyDescent="0.25">
      <c r="A30" s="2">
        <v>1997</v>
      </c>
      <c r="B30" s="2" t="s">
        <v>49</v>
      </c>
      <c r="C30">
        <v>4.49</v>
      </c>
    </row>
    <row r="31" spans="1:3" x14ac:dyDescent="0.25">
      <c r="A31" s="2">
        <v>1997</v>
      </c>
      <c r="B31" s="2" t="s">
        <v>29</v>
      </c>
      <c r="C31">
        <v>2.75</v>
      </c>
    </row>
    <row r="32" spans="1:3" x14ac:dyDescent="0.25">
      <c r="A32" s="2">
        <v>1997</v>
      </c>
      <c r="B32" s="2" t="s">
        <v>408</v>
      </c>
      <c r="C32">
        <v>2.2599999999999998</v>
      </c>
    </row>
    <row r="33" spans="1:3" x14ac:dyDescent="0.25">
      <c r="A33" s="2">
        <v>1997</v>
      </c>
      <c r="B33" s="2" t="s">
        <v>31</v>
      </c>
      <c r="C33">
        <v>1.91</v>
      </c>
    </row>
    <row r="34" spans="1:3" x14ac:dyDescent="0.25">
      <c r="A34" s="2">
        <v>1997</v>
      </c>
      <c r="B34" s="2" t="s">
        <v>40</v>
      </c>
      <c r="C34">
        <v>1.3</v>
      </c>
    </row>
    <row r="35" spans="1:3" x14ac:dyDescent="0.25">
      <c r="A35" s="2">
        <v>1997</v>
      </c>
      <c r="B35" s="2" t="s">
        <v>208</v>
      </c>
      <c r="C35">
        <v>0.12</v>
      </c>
    </row>
    <row r="36" spans="1:3" x14ac:dyDescent="0.25">
      <c r="A36" s="2">
        <v>1998</v>
      </c>
      <c r="B36" s="2" t="s">
        <v>24</v>
      </c>
      <c r="C36">
        <v>42.54</v>
      </c>
    </row>
    <row r="37" spans="1:3" x14ac:dyDescent="0.25">
      <c r="A37" s="2">
        <v>1998</v>
      </c>
      <c r="B37" s="2" t="s">
        <v>49</v>
      </c>
      <c r="C37">
        <v>17.329999999999998</v>
      </c>
    </row>
    <row r="38" spans="1:3" x14ac:dyDescent="0.25">
      <c r="A38" s="2">
        <v>1998</v>
      </c>
      <c r="B38" s="2" t="s">
        <v>1</v>
      </c>
      <c r="C38">
        <v>15.78</v>
      </c>
    </row>
    <row r="39" spans="1:3" x14ac:dyDescent="0.25">
      <c r="A39" s="2">
        <v>1998</v>
      </c>
      <c r="B39" s="2" t="s">
        <v>147</v>
      </c>
      <c r="C39">
        <v>13.350000000000001</v>
      </c>
    </row>
    <row r="40" spans="1:3" x14ac:dyDescent="0.25">
      <c r="A40" s="2">
        <v>1998</v>
      </c>
      <c r="B40" s="2" t="s">
        <v>17</v>
      </c>
      <c r="C40">
        <v>12.049999999999999</v>
      </c>
    </row>
    <row r="41" spans="1:3" x14ac:dyDescent="0.25">
      <c r="A41" s="2">
        <v>1998</v>
      </c>
      <c r="B41" s="2" t="s">
        <v>29</v>
      </c>
      <c r="C41">
        <v>8.1300000000000008</v>
      </c>
    </row>
    <row r="42" spans="1:3" x14ac:dyDescent="0.25">
      <c r="A42" s="2">
        <v>1998</v>
      </c>
      <c r="B42" s="2" t="s">
        <v>13</v>
      </c>
      <c r="C42">
        <v>2.62</v>
      </c>
    </row>
    <row r="43" spans="1:3" x14ac:dyDescent="0.25">
      <c r="A43" s="2">
        <v>1998</v>
      </c>
      <c r="B43" s="2" t="s">
        <v>40</v>
      </c>
      <c r="C43">
        <v>2.44</v>
      </c>
    </row>
    <row r="44" spans="1:3" x14ac:dyDescent="0.25">
      <c r="A44" s="2">
        <v>1998</v>
      </c>
      <c r="B44" s="2" t="s">
        <v>73</v>
      </c>
      <c r="C44">
        <v>1.86</v>
      </c>
    </row>
    <row r="45" spans="1:3" x14ac:dyDescent="0.25">
      <c r="A45" s="2">
        <v>1998</v>
      </c>
      <c r="B45" s="2" t="s">
        <v>31</v>
      </c>
      <c r="C45">
        <v>0.54</v>
      </c>
    </row>
    <row r="46" spans="1:3" x14ac:dyDescent="0.25">
      <c r="A46" s="2">
        <v>1998</v>
      </c>
      <c r="B46" s="2" t="s">
        <v>408</v>
      </c>
      <c r="C46">
        <v>0.34</v>
      </c>
    </row>
    <row r="47" spans="1:3" x14ac:dyDescent="0.25">
      <c r="A47" s="2">
        <v>1998</v>
      </c>
      <c r="B47" s="2" t="s">
        <v>208</v>
      </c>
      <c r="C47">
        <v>0.3</v>
      </c>
    </row>
    <row r="48" spans="1:3" x14ac:dyDescent="0.25">
      <c r="A48" s="2">
        <v>1999</v>
      </c>
      <c r="B48" s="2" t="s">
        <v>24</v>
      </c>
      <c r="C48">
        <v>25.870000000000005</v>
      </c>
    </row>
    <row r="49" spans="1:3" x14ac:dyDescent="0.25">
      <c r="A49" s="2">
        <v>1999</v>
      </c>
      <c r="B49" s="2" t="s">
        <v>17</v>
      </c>
      <c r="C49">
        <v>19.899999999999999</v>
      </c>
    </row>
    <row r="50" spans="1:3" x14ac:dyDescent="0.25">
      <c r="A50" s="2">
        <v>1999</v>
      </c>
      <c r="B50" s="2" t="s">
        <v>1</v>
      </c>
      <c r="C50">
        <v>18.53</v>
      </c>
    </row>
    <row r="51" spans="1:3" x14ac:dyDescent="0.25">
      <c r="A51" s="2">
        <v>1999</v>
      </c>
      <c r="B51" s="2" t="s">
        <v>49</v>
      </c>
      <c r="C51">
        <v>12.950000000000001</v>
      </c>
    </row>
    <row r="52" spans="1:3" x14ac:dyDescent="0.25">
      <c r="A52" s="2">
        <v>1999</v>
      </c>
      <c r="B52" s="2" t="s">
        <v>13</v>
      </c>
      <c r="C52">
        <v>8.36</v>
      </c>
    </row>
    <row r="53" spans="1:3" x14ac:dyDescent="0.25">
      <c r="A53" s="2">
        <v>1999</v>
      </c>
      <c r="B53" s="2" t="s">
        <v>31</v>
      </c>
      <c r="C53">
        <v>8.2799999999999994</v>
      </c>
    </row>
    <row r="54" spans="1:3" x14ac:dyDescent="0.25">
      <c r="A54" s="2">
        <v>1999</v>
      </c>
      <c r="B54" s="2" t="s">
        <v>29</v>
      </c>
      <c r="C54">
        <v>6.59</v>
      </c>
    </row>
    <row r="55" spans="1:3" x14ac:dyDescent="0.25">
      <c r="A55" s="2">
        <v>1999</v>
      </c>
      <c r="B55" s="2" t="s">
        <v>40</v>
      </c>
      <c r="C55">
        <v>4.1099999999999994</v>
      </c>
    </row>
    <row r="56" spans="1:3" x14ac:dyDescent="0.25">
      <c r="A56" s="2">
        <v>1999</v>
      </c>
      <c r="B56" s="2" t="s">
        <v>73</v>
      </c>
      <c r="C56">
        <v>4.0299999999999994</v>
      </c>
    </row>
    <row r="57" spans="1:3" x14ac:dyDescent="0.25">
      <c r="A57" s="2">
        <v>1999</v>
      </c>
      <c r="B57" s="2" t="s">
        <v>147</v>
      </c>
      <c r="C57">
        <v>1.88</v>
      </c>
    </row>
    <row r="58" spans="1:3" x14ac:dyDescent="0.25">
      <c r="A58" s="2">
        <v>2000</v>
      </c>
      <c r="B58" s="2" t="s">
        <v>24</v>
      </c>
      <c r="C58">
        <v>38.189999999999991</v>
      </c>
    </row>
    <row r="59" spans="1:3" x14ac:dyDescent="0.25">
      <c r="A59" s="2">
        <v>2000</v>
      </c>
      <c r="B59" s="2" t="s">
        <v>208</v>
      </c>
      <c r="C59">
        <v>9.1499999999999986</v>
      </c>
    </row>
    <row r="60" spans="1:3" x14ac:dyDescent="0.25">
      <c r="A60" s="2">
        <v>2000</v>
      </c>
      <c r="B60" s="2" t="s">
        <v>29</v>
      </c>
      <c r="C60">
        <v>8.76</v>
      </c>
    </row>
    <row r="61" spans="1:3" x14ac:dyDescent="0.25">
      <c r="A61" s="2">
        <v>2000</v>
      </c>
      <c r="B61" s="2" t="s">
        <v>13</v>
      </c>
      <c r="C61">
        <v>8.33</v>
      </c>
    </row>
    <row r="62" spans="1:3" x14ac:dyDescent="0.25">
      <c r="A62" s="2">
        <v>2000</v>
      </c>
      <c r="B62" s="2" t="s">
        <v>49</v>
      </c>
      <c r="C62">
        <v>7.08</v>
      </c>
    </row>
    <row r="63" spans="1:3" x14ac:dyDescent="0.25">
      <c r="A63" s="2">
        <v>2000</v>
      </c>
      <c r="B63" s="2" t="s">
        <v>17</v>
      </c>
      <c r="C63">
        <v>6.58</v>
      </c>
    </row>
    <row r="64" spans="1:3" x14ac:dyDescent="0.25">
      <c r="A64" s="2">
        <v>2000</v>
      </c>
      <c r="B64" s="2" t="s">
        <v>1</v>
      </c>
      <c r="C64">
        <v>5.44</v>
      </c>
    </row>
    <row r="65" spans="1:3" x14ac:dyDescent="0.25">
      <c r="A65" s="2">
        <v>2000</v>
      </c>
      <c r="B65" s="2" t="s">
        <v>147</v>
      </c>
      <c r="C65">
        <v>4.54</v>
      </c>
    </row>
    <row r="66" spans="1:3" x14ac:dyDescent="0.25">
      <c r="A66" s="2">
        <v>2000</v>
      </c>
      <c r="B66" s="2" t="s">
        <v>73</v>
      </c>
      <c r="C66">
        <v>4.08</v>
      </c>
    </row>
    <row r="67" spans="1:3" x14ac:dyDescent="0.25">
      <c r="A67" s="2">
        <v>2000</v>
      </c>
      <c r="B67" s="2" t="s">
        <v>31</v>
      </c>
      <c r="C67">
        <v>3.39</v>
      </c>
    </row>
    <row r="68" spans="1:3" x14ac:dyDescent="0.25">
      <c r="A68" s="2">
        <v>2000</v>
      </c>
      <c r="B68" s="2" t="s">
        <v>40</v>
      </c>
      <c r="C68">
        <v>1.0900000000000001</v>
      </c>
    </row>
    <row r="69" spans="1:3" x14ac:dyDescent="0.25">
      <c r="A69" s="2">
        <v>2000</v>
      </c>
      <c r="B69" s="2" t="s">
        <v>408</v>
      </c>
      <c r="C69">
        <v>0.48</v>
      </c>
    </row>
    <row r="70" spans="1:3" x14ac:dyDescent="0.25">
      <c r="A70" s="2">
        <v>2001</v>
      </c>
      <c r="B70" s="2" t="s">
        <v>49</v>
      </c>
      <c r="C70">
        <v>36.199999999999996</v>
      </c>
    </row>
    <row r="71" spans="1:3" x14ac:dyDescent="0.25">
      <c r="A71" s="2">
        <v>2001</v>
      </c>
      <c r="B71" s="2" t="s">
        <v>17</v>
      </c>
      <c r="C71">
        <v>27.39</v>
      </c>
    </row>
    <row r="72" spans="1:3" x14ac:dyDescent="0.25">
      <c r="A72" s="2">
        <v>2001</v>
      </c>
      <c r="B72" s="2" t="s">
        <v>24</v>
      </c>
      <c r="C72">
        <v>24.87</v>
      </c>
    </row>
    <row r="73" spans="1:3" x14ac:dyDescent="0.25">
      <c r="A73" s="2">
        <v>2001</v>
      </c>
      <c r="B73" s="2" t="s">
        <v>1</v>
      </c>
      <c r="C73">
        <v>15.780000000000001</v>
      </c>
    </row>
    <row r="74" spans="1:3" x14ac:dyDescent="0.25">
      <c r="A74" s="2">
        <v>2001</v>
      </c>
      <c r="B74" s="2" t="s">
        <v>29</v>
      </c>
      <c r="C74">
        <v>9.7899999999999991</v>
      </c>
    </row>
    <row r="75" spans="1:3" x14ac:dyDescent="0.25">
      <c r="A75" s="2">
        <v>2001</v>
      </c>
      <c r="B75" s="2" t="s">
        <v>73</v>
      </c>
      <c r="C75">
        <v>9.74</v>
      </c>
    </row>
    <row r="76" spans="1:3" x14ac:dyDescent="0.25">
      <c r="A76" s="2">
        <v>2001</v>
      </c>
      <c r="B76" s="2" t="s">
        <v>40</v>
      </c>
      <c r="C76">
        <v>5.82</v>
      </c>
    </row>
    <row r="77" spans="1:3" x14ac:dyDescent="0.25">
      <c r="A77" s="2">
        <v>2001</v>
      </c>
      <c r="B77" s="2" t="s">
        <v>13</v>
      </c>
      <c r="C77">
        <v>4.42</v>
      </c>
    </row>
    <row r="78" spans="1:3" x14ac:dyDescent="0.25">
      <c r="A78" s="2">
        <v>2001</v>
      </c>
      <c r="B78" s="2" t="s">
        <v>208</v>
      </c>
      <c r="C78">
        <v>4.37</v>
      </c>
    </row>
    <row r="79" spans="1:3" x14ac:dyDescent="0.25">
      <c r="A79" s="2">
        <v>2001</v>
      </c>
      <c r="B79" s="2" t="s">
        <v>147</v>
      </c>
      <c r="C79">
        <v>3.7800000000000002</v>
      </c>
    </row>
    <row r="80" spans="1:3" x14ac:dyDescent="0.25">
      <c r="A80" s="2">
        <v>2001</v>
      </c>
      <c r="B80" s="2" t="s">
        <v>31</v>
      </c>
      <c r="C80">
        <v>1.91</v>
      </c>
    </row>
    <row r="81" spans="1:3" x14ac:dyDescent="0.25">
      <c r="A81" s="2">
        <v>2001</v>
      </c>
      <c r="B81" s="2" t="s">
        <v>408</v>
      </c>
      <c r="C81">
        <v>1.71</v>
      </c>
    </row>
    <row r="82" spans="1:3" x14ac:dyDescent="0.25">
      <c r="A82" s="2">
        <v>2002</v>
      </c>
      <c r="B82" s="2" t="s">
        <v>49</v>
      </c>
      <c r="C82">
        <v>29.27</v>
      </c>
    </row>
    <row r="83" spans="1:3" x14ac:dyDescent="0.25">
      <c r="A83" s="2">
        <v>2002</v>
      </c>
      <c r="B83" s="2" t="s">
        <v>1</v>
      </c>
      <c r="C83">
        <v>18.21</v>
      </c>
    </row>
    <row r="84" spans="1:3" x14ac:dyDescent="0.25">
      <c r="A84" s="2">
        <v>2002</v>
      </c>
      <c r="B84" s="2" t="s">
        <v>73</v>
      </c>
      <c r="C84">
        <v>13.57</v>
      </c>
    </row>
    <row r="85" spans="1:3" x14ac:dyDescent="0.25">
      <c r="A85" s="2">
        <v>2002</v>
      </c>
      <c r="B85" s="2" t="s">
        <v>24</v>
      </c>
      <c r="C85">
        <v>12.370000000000001</v>
      </c>
    </row>
    <row r="86" spans="1:3" x14ac:dyDescent="0.25">
      <c r="A86" s="2">
        <v>2002</v>
      </c>
      <c r="B86" s="2" t="s">
        <v>147</v>
      </c>
      <c r="C86">
        <v>10.92</v>
      </c>
    </row>
    <row r="87" spans="1:3" x14ac:dyDescent="0.25">
      <c r="A87" s="2">
        <v>2002</v>
      </c>
      <c r="B87" s="2" t="s">
        <v>13</v>
      </c>
      <c r="C87">
        <v>8.4499999999999975</v>
      </c>
    </row>
    <row r="88" spans="1:3" x14ac:dyDescent="0.25">
      <c r="A88" s="2">
        <v>2002</v>
      </c>
      <c r="B88" s="2" t="s">
        <v>29</v>
      </c>
      <c r="C88">
        <v>6.02</v>
      </c>
    </row>
    <row r="89" spans="1:3" x14ac:dyDescent="0.25">
      <c r="A89" s="2">
        <v>2002</v>
      </c>
      <c r="B89" s="2" t="s">
        <v>31</v>
      </c>
      <c r="C89">
        <v>4.54</v>
      </c>
    </row>
    <row r="90" spans="1:3" x14ac:dyDescent="0.25">
      <c r="A90" s="2">
        <v>2002</v>
      </c>
      <c r="B90" s="2" t="s">
        <v>40</v>
      </c>
      <c r="C90">
        <v>3.25</v>
      </c>
    </row>
    <row r="91" spans="1:3" x14ac:dyDescent="0.25">
      <c r="A91" s="2">
        <v>2002</v>
      </c>
      <c r="B91" s="2" t="s">
        <v>17</v>
      </c>
      <c r="C91">
        <v>2.1</v>
      </c>
    </row>
    <row r="92" spans="1:3" x14ac:dyDescent="0.25">
      <c r="A92" s="2">
        <v>2003</v>
      </c>
      <c r="B92" s="2" t="s">
        <v>24</v>
      </c>
      <c r="C92">
        <v>30.38</v>
      </c>
    </row>
    <row r="93" spans="1:3" x14ac:dyDescent="0.25">
      <c r="A93" s="2">
        <v>2003</v>
      </c>
      <c r="B93" s="2" t="s">
        <v>17</v>
      </c>
      <c r="C93">
        <v>18.09</v>
      </c>
    </row>
    <row r="94" spans="1:3" x14ac:dyDescent="0.25">
      <c r="A94" s="2">
        <v>2003</v>
      </c>
      <c r="B94" s="2" t="s">
        <v>13</v>
      </c>
      <c r="C94">
        <v>14.759999999999998</v>
      </c>
    </row>
    <row r="95" spans="1:3" x14ac:dyDescent="0.25">
      <c r="A95" s="2">
        <v>2003</v>
      </c>
      <c r="B95" s="2" t="s">
        <v>1</v>
      </c>
      <c r="C95">
        <v>14.73</v>
      </c>
    </row>
    <row r="96" spans="1:3" x14ac:dyDescent="0.25">
      <c r="A96" s="2">
        <v>2003</v>
      </c>
      <c r="B96" s="2" t="s">
        <v>49</v>
      </c>
      <c r="C96">
        <v>10.41</v>
      </c>
    </row>
    <row r="97" spans="1:3" x14ac:dyDescent="0.25">
      <c r="A97" s="2">
        <v>2003</v>
      </c>
      <c r="B97" s="2" t="s">
        <v>31</v>
      </c>
      <c r="C97">
        <v>6.3</v>
      </c>
    </row>
    <row r="98" spans="1:3" x14ac:dyDescent="0.25">
      <c r="A98" s="2">
        <v>2003</v>
      </c>
      <c r="B98" s="2" t="s">
        <v>73</v>
      </c>
      <c r="C98">
        <v>5.419999999999999</v>
      </c>
    </row>
    <row r="99" spans="1:3" x14ac:dyDescent="0.25">
      <c r="A99" s="2">
        <v>2003</v>
      </c>
      <c r="B99" s="2" t="s">
        <v>147</v>
      </c>
      <c r="C99">
        <v>5.3199999999999994</v>
      </c>
    </row>
    <row r="100" spans="1:3" x14ac:dyDescent="0.25">
      <c r="A100" s="2">
        <v>2003</v>
      </c>
      <c r="B100" s="2" t="s">
        <v>29</v>
      </c>
      <c r="C100">
        <v>3.69</v>
      </c>
    </row>
    <row r="101" spans="1:3" x14ac:dyDescent="0.25">
      <c r="A101" s="2">
        <v>2003</v>
      </c>
      <c r="B101" s="2" t="s">
        <v>208</v>
      </c>
      <c r="C101">
        <v>1.68</v>
      </c>
    </row>
    <row r="102" spans="1:3" x14ac:dyDescent="0.25">
      <c r="A102" s="2">
        <v>2003</v>
      </c>
      <c r="B102" s="2" t="s">
        <v>40</v>
      </c>
      <c r="C102">
        <v>1.01</v>
      </c>
    </row>
    <row r="103" spans="1:3" x14ac:dyDescent="0.25">
      <c r="A103" s="2">
        <v>2004</v>
      </c>
      <c r="B103" s="2" t="s">
        <v>49</v>
      </c>
      <c r="C103">
        <v>36.51</v>
      </c>
    </row>
    <row r="104" spans="1:3" x14ac:dyDescent="0.25">
      <c r="A104" s="2">
        <v>2004</v>
      </c>
      <c r="B104" s="2" t="s">
        <v>24</v>
      </c>
      <c r="C104">
        <v>23.030000000000005</v>
      </c>
    </row>
    <row r="105" spans="1:3" x14ac:dyDescent="0.25">
      <c r="A105" s="2">
        <v>2004</v>
      </c>
      <c r="B105" s="2" t="s">
        <v>73</v>
      </c>
      <c r="C105">
        <v>13.430000000000001</v>
      </c>
    </row>
    <row r="106" spans="1:3" x14ac:dyDescent="0.25">
      <c r="A106" s="2">
        <v>2004</v>
      </c>
      <c r="B106" s="2" t="s">
        <v>1</v>
      </c>
      <c r="C106">
        <v>13.21</v>
      </c>
    </row>
    <row r="107" spans="1:3" x14ac:dyDescent="0.25">
      <c r="A107" s="2">
        <v>2004</v>
      </c>
      <c r="B107" s="2" t="s">
        <v>13</v>
      </c>
      <c r="C107">
        <v>12.35</v>
      </c>
    </row>
    <row r="108" spans="1:3" x14ac:dyDescent="0.25">
      <c r="A108" s="2">
        <v>2004</v>
      </c>
      <c r="B108" s="2" t="s">
        <v>17</v>
      </c>
      <c r="C108">
        <v>6.9</v>
      </c>
    </row>
    <row r="109" spans="1:3" x14ac:dyDescent="0.25">
      <c r="A109" s="2">
        <v>2004</v>
      </c>
      <c r="B109" s="2" t="s">
        <v>31</v>
      </c>
      <c r="C109">
        <v>2.8099999999999996</v>
      </c>
    </row>
    <row r="110" spans="1:3" x14ac:dyDescent="0.25">
      <c r="A110" s="2">
        <v>2004</v>
      </c>
      <c r="B110" s="2" t="s">
        <v>408</v>
      </c>
      <c r="C110">
        <v>1.5</v>
      </c>
    </row>
    <row r="111" spans="1:3" x14ac:dyDescent="0.25">
      <c r="A111" s="2">
        <v>2004</v>
      </c>
      <c r="B111" s="2" t="s">
        <v>208</v>
      </c>
      <c r="C111">
        <v>1.2</v>
      </c>
    </row>
    <row r="112" spans="1:3" x14ac:dyDescent="0.25">
      <c r="A112" s="2">
        <v>2004</v>
      </c>
      <c r="B112" s="2" t="s">
        <v>29</v>
      </c>
      <c r="C112">
        <v>0.73</v>
      </c>
    </row>
    <row r="113" spans="1:3" x14ac:dyDescent="0.25">
      <c r="A113" s="2">
        <v>2004</v>
      </c>
      <c r="B113" s="2" t="s">
        <v>147</v>
      </c>
      <c r="C113">
        <v>0.69000000000000006</v>
      </c>
    </row>
    <row r="114" spans="1:3" x14ac:dyDescent="0.25">
      <c r="A114" s="2">
        <v>2004</v>
      </c>
      <c r="B114" s="2" t="s">
        <v>1294</v>
      </c>
      <c r="C114">
        <v>0.31000000000000011</v>
      </c>
    </row>
    <row r="115" spans="1:3" x14ac:dyDescent="0.25">
      <c r="A115" s="2">
        <v>2005</v>
      </c>
      <c r="B115" s="2" t="s">
        <v>17</v>
      </c>
      <c r="C115">
        <v>46.920000000000009</v>
      </c>
    </row>
    <row r="116" spans="1:3" x14ac:dyDescent="0.25">
      <c r="A116" s="2">
        <v>2005</v>
      </c>
      <c r="B116" s="2" t="s">
        <v>40</v>
      </c>
      <c r="C116">
        <v>37.19</v>
      </c>
    </row>
    <row r="117" spans="1:3" x14ac:dyDescent="0.25">
      <c r="A117" s="2">
        <v>2005</v>
      </c>
      <c r="B117" s="2" t="s">
        <v>49</v>
      </c>
      <c r="C117">
        <v>24.66</v>
      </c>
    </row>
    <row r="118" spans="1:3" x14ac:dyDescent="0.25">
      <c r="A118" s="2">
        <v>2005</v>
      </c>
      <c r="B118" s="2" t="s">
        <v>13</v>
      </c>
      <c r="C118">
        <v>18.72</v>
      </c>
    </row>
    <row r="119" spans="1:3" x14ac:dyDescent="0.25">
      <c r="A119" s="2">
        <v>2005</v>
      </c>
      <c r="B119" s="2" t="s">
        <v>24</v>
      </c>
      <c r="C119">
        <v>18.29</v>
      </c>
    </row>
    <row r="120" spans="1:3" x14ac:dyDescent="0.25">
      <c r="A120" s="2">
        <v>2005</v>
      </c>
      <c r="B120" s="2" t="s">
        <v>73</v>
      </c>
      <c r="C120">
        <v>12.51</v>
      </c>
    </row>
    <row r="121" spans="1:3" x14ac:dyDescent="0.25">
      <c r="A121" s="2">
        <v>2005</v>
      </c>
      <c r="B121" s="2" t="s">
        <v>1</v>
      </c>
      <c r="C121">
        <v>7.07</v>
      </c>
    </row>
    <row r="122" spans="1:3" x14ac:dyDescent="0.25">
      <c r="A122" s="2">
        <v>2005</v>
      </c>
      <c r="B122" s="2" t="s">
        <v>29</v>
      </c>
      <c r="C122">
        <v>5.41</v>
      </c>
    </row>
    <row r="123" spans="1:3" x14ac:dyDescent="0.25">
      <c r="A123" s="2">
        <v>2005</v>
      </c>
      <c r="B123" s="2" t="s">
        <v>31</v>
      </c>
      <c r="C123">
        <v>4.1999999999999993</v>
      </c>
    </row>
    <row r="124" spans="1:3" x14ac:dyDescent="0.25">
      <c r="A124" s="2">
        <v>2005</v>
      </c>
      <c r="B124" s="2" t="s">
        <v>147</v>
      </c>
      <c r="C124">
        <v>4.13</v>
      </c>
    </row>
    <row r="125" spans="1:3" x14ac:dyDescent="0.25">
      <c r="A125" s="2">
        <v>2005</v>
      </c>
      <c r="B125" s="2" t="s">
        <v>408</v>
      </c>
      <c r="C125">
        <v>3.56</v>
      </c>
    </row>
    <row r="126" spans="1:3" x14ac:dyDescent="0.25">
      <c r="A126" s="2">
        <v>2005</v>
      </c>
      <c r="B126" s="2" t="s">
        <v>208</v>
      </c>
      <c r="C126">
        <v>3.14</v>
      </c>
    </row>
    <row r="127" spans="1:3" x14ac:dyDescent="0.25">
      <c r="A127" s="2">
        <v>2006</v>
      </c>
      <c r="B127" s="2" t="s">
        <v>13</v>
      </c>
      <c r="C127">
        <v>101.39999999999998</v>
      </c>
    </row>
    <row r="128" spans="1:3" x14ac:dyDescent="0.25">
      <c r="A128" s="2">
        <v>2006</v>
      </c>
      <c r="B128" s="2" t="s">
        <v>1</v>
      </c>
      <c r="C128">
        <v>36.660000000000004</v>
      </c>
    </row>
    <row r="129" spans="1:3" x14ac:dyDescent="0.25">
      <c r="A129" s="2">
        <v>2006</v>
      </c>
      <c r="B129" s="2" t="s">
        <v>31</v>
      </c>
      <c r="C129">
        <v>34.369999999999997</v>
      </c>
    </row>
    <row r="130" spans="1:3" x14ac:dyDescent="0.25">
      <c r="A130" s="2">
        <v>2006</v>
      </c>
      <c r="B130" s="2" t="s">
        <v>73</v>
      </c>
      <c r="C130">
        <v>25.92</v>
      </c>
    </row>
    <row r="131" spans="1:3" x14ac:dyDescent="0.25">
      <c r="A131" s="2">
        <v>2006</v>
      </c>
      <c r="B131" s="2" t="s">
        <v>49</v>
      </c>
      <c r="C131">
        <v>24.040000000000003</v>
      </c>
    </row>
    <row r="132" spans="1:3" x14ac:dyDescent="0.25">
      <c r="A132" s="2">
        <v>2006</v>
      </c>
      <c r="B132" s="2" t="s">
        <v>24</v>
      </c>
      <c r="C132">
        <v>19.589999999999996</v>
      </c>
    </row>
    <row r="133" spans="1:3" x14ac:dyDescent="0.25">
      <c r="A133" s="2">
        <v>2006</v>
      </c>
      <c r="B133" s="2" t="s">
        <v>147</v>
      </c>
      <c r="C133">
        <v>10.600000000000003</v>
      </c>
    </row>
    <row r="134" spans="1:3" x14ac:dyDescent="0.25">
      <c r="A134" s="2">
        <v>2006</v>
      </c>
      <c r="B134" s="2" t="s">
        <v>40</v>
      </c>
      <c r="C134">
        <v>9.3999999999999986</v>
      </c>
    </row>
    <row r="135" spans="1:3" x14ac:dyDescent="0.25">
      <c r="A135" s="2">
        <v>2006</v>
      </c>
      <c r="B135" s="2" t="s">
        <v>29</v>
      </c>
      <c r="C135">
        <v>8.870000000000001</v>
      </c>
    </row>
    <row r="136" spans="1:3" x14ac:dyDescent="0.25">
      <c r="A136" s="2">
        <v>2006</v>
      </c>
      <c r="B136" s="2" t="s">
        <v>17</v>
      </c>
      <c r="C136">
        <v>6.870000000000001</v>
      </c>
    </row>
    <row r="137" spans="1:3" x14ac:dyDescent="0.25">
      <c r="A137" s="2">
        <v>2006</v>
      </c>
      <c r="B137" s="2" t="s">
        <v>408</v>
      </c>
      <c r="C137">
        <v>3.3699999999999997</v>
      </c>
    </row>
    <row r="138" spans="1:3" x14ac:dyDescent="0.25">
      <c r="A138" s="2">
        <v>2006</v>
      </c>
      <c r="B138" s="2" t="s">
        <v>208</v>
      </c>
      <c r="C138">
        <v>0.18</v>
      </c>
    </row>
    <row r="139" spans="1:3" x14ac:dyDescent="0.25">
      <c r="A139" s="2">
        <v>2007</v>
      </c>
      <c r="B139" s="2" t="s">
        <v>31</v>
      </c>
      <c r="C139">
        <v>89.470000000000013</v>
      </c>
    </row>
    <row r="140" spans="1:3" x14ac:dyDescent="0.25">
      <c r="A140" s="2">
        <v>2007</v>
      </c>
      <c r="B140" s="2" t="s">
        <v>73</v>
      </c>
      <c r="C140">
        <v>52.41</v>
      </c>
    </row>
    <row r="141" spans="1:3" x14ac:dyDescent="0.25">
      <c r="A141" s="2">
        <v>2007</v>
      </c>
      <c r="B141" s="2" t="s">
        <v>24</v>
      </c>
      <c r="C141">
        <v>39.859999999999985</v>
      </c>
    </row>
    <row r="142" spans="1:3" x14ac:dyDescent="0.25">
      <c r="A142" s="2">
        <v>2007</v>
      </c>
      <c r="B142" s="2" t="s">
        <v>1</v>
      </c>
      <c r="C142">
        <v>27.499999999999996</v>
      </c>
    </row>
    <row r="143" spans="1:3" x14ac:dyDescent="0.25">
      <c r="A143" s="2">
        <v>2007</v>
      </c>
      <c r="B143" s="2" t="s">
        <v>49</v>
      </c>
      <c r="C143">
        <v>25.930000000000003</v>
      </c>
    </row>
    <row r="144" spans="1:3" x14ac:dyDescent="0.25">
      <c r="A144" s="2">
        <v>2007</v>
      </c>
      <c r="B144" s="2" t="s">
        <v>13</v>
      </c>
      <c r="C144">
        <v>17.89</v>
      </c>
    </row>
    <row r="145" spans="1:3" x14ac:dyDescent="0.25">
      <c r="A145" s="2">
        <v>2007</v>
      </c>
      <c r="B145" s="2" t="s">
        <v>17</v>
      </c>
      <c r="C145">
        <v>15.61</v>
      </c>
    </row>
    <row r="146" spans="1:3" x14ac:dyDescent="0.25">
      <c r="A146" s="2">
        <v>2007</v>
      </c>
      <c r="B146" s="2" t="s">
        <v>40</v>
      </c>
      <c r="C146">
        <v>13.68</v>
      </c>
    </row>
    <row r="147" spans="1:3" x14ac:dyDescent="0.25">
      <c r="A147" s="2">
        <v>2007</v>
      </c>
      <c r="B147" s="2" t="s">
        <v>147</v>
      </c>
      <c r="C147">
        <v>7.8400000000000007</v>
      </c>
    </row>
    <row r="148" spans="1:3" x14ac:dyDescent="0.25">
      <c r="A148" s="2">
        <v>2007</v>
      </c>
      <c r="B148" s="2" t="s">
        <v>29</v>
      </c>
      <c r="C148">
        <v>6.63</v>
      </c>
    </row>
    <row r="149" spans="1:3" x14ac:dyDescent="0.25">
      <c r="A149" s="2">
        <v>2007</v>
      </c>
      <c r="B149" s="2" t="s">
        <v>408</v>
      </c>
      <c r="C149">
        <v>4.0600000000000005</v>
      </c>
    </row>
    <row r="150" spans="1:3" x14ac:dyDescent="0.25">
      <c r="A150" s="2">
        <v>2007</v>
      </c>
      <c r="B150" s="2" t="s">
        <v>208</v>
      </c>
      <c r="C150">
        <v>1.36</v>
      </c>
    </row>
    <row r="151" spans="1:3" x14ac:dyDescent="0.25">
      <c r="A151" s="2">
        <v>2008</v>
      </c>
      <c r="B151" s="2" t="s">
        <v>17</v>
      </c>
      <c r="C151">
        <v>61.279999999999994</v>
      </c>
    </row>
    <row r="152" spans="1:3" x14ac:dyDescent="0.25">
      <c r="A152" s="2">
        <v>2008</v>
      </c>
      <c r="B152" s="2" t="s">
        <v>13</v>
      </c>
      <c r="C152">
        <v>53.800000000000004</v>
      </c>
    </row>
    <row r="153" spans="1:3" x14ac:dyDescent="0.25">
      <c r="A153" s="2">
        <v>2008</v>
      </c>
      <c r="B153" s="2" t="s">
        <v>49</v>
      </c>
      <c r="C153">
        <v>43.830000000000013</v>
      </c>
    </row>
    <row r="154" spans="1:3" x14ac:dyDescent="0.25">
      <c r="A154" s="2">
        <v>2008</v>
      </c>
      <c r="B154" s="2" t="s">
        <v>24</v>
      </c>
      <c r="C154">
        <v>41.63000000000001</v>
      </c>
    </row>
    <row r="155" spans="1:3" x14ac:dyDescent="0.25">
      <c r="A155" s="2">
        <v>2008</v>
      </c>
      <c r="B155" s="2" t="s">
        <v>73</v>
      </c>
      <c r="C155">
        <v>40.299999999999997</v>
      </c>
    </row>
    <row r="156" spans="1:3" x14ac:dyDescent="0.25">
      <c r="A156" s="2">
        <v>2008</v>
      </c>
      <c r="B156" s="2" t="s">
        <v>1</v>
      </c>
      <c r="C156">
        <v>19.41</v>
      </c>
    </row>
    <row r="157" spans="1:3" x14ac:dyDescent="0.25">
      <c r="A157" s="2">
        <v>2008</v>
      </c>
      <c r="B157" s="2" t="s">
        <v>29</v>
      </c>
      <c r="C157">
        <v>18.790000000000003</v>
      </c>
    </row>
    <row r="158" spans="1:3" x14ac:dyDescent="0.25">
      <c r="A158" s="2">
        <v>2008</v>
      </c>
      <c r="B158" s="2" t="s">
        <v>147</v>
      </c>
      <c r="C158">
        <v>13.86</v>
      </c>
    </row>
    <row r="159" spans="1:3" x14ac:dyDescent="0.25">
      <c r="A159" s="2">
        <v>2008</v>
      </c>
      <c r="B159" s="2" t="s">
        <v>31</v>
      </c>
      <c r="C159">
        <v>7.95</v>
      </c>
    </row>
    <row r="160" spans="1:3" x14ac:dyDescent="0.25">
      <c r="A160" s="2">
        <v>2008</v>
      </c>
      <c r="B160" s="2" t="s">
        <v>40</v>
      </c>
      <c r="C160">
        <v>6.5200000000000014</v>
      </c>
    </row>
    <row r="161" spans="1:3" x14ac:dyDescent="0.25">
      <c r="A161" s="2">
        <v>2008</v>
      </c>
      <c r="B161" s="2" t="s">
        <v>394</v>
      </c>
      <c r="C161">
        <v>3.25</v>
      </c>
    </row>
    <row r="162" spans="1:3" x14ac:dyDescent="0.25">
      <c r="A162" s="2">
        <v>2008</v>
      </c>
      <c r="B162" s="2" t="s">
        <v>208</v>
      </c>
      <c r="C162">
        <v>2.97</v>
      </c>
    </row>
    <row r="163" spans="1:3" x14ac:dyDescent="0.25">
      <c r="A163" s="2">
        <v>2008</v>
      </c>
      <c r="B163" s="2" t="s">
        <v>408</v>
      </c>
      <c r="C163">
        <v>1.21</v>
      </c>
    </row>
    <row r="164" spans="1:3" x14ac:dyDescent="0.25">
      <c r="A164" s="2">
        <v>2009</v>
      </c>
      <c r="B164" s="2" t="s">
        <v>13</v>
      </c>
      <c r="C164">
        <v>86.970000000000013</v>
      </c>
    </row>
    <row r="165" spans="1:3" x14ac:dyDescent="0.25">
      <c r="A165" s="2">
        <v>2009</v>
      </c>
      <c r="B165" s="2" t="s">
        <v>73</v>
      </c>
      <c r="C165">
        <v>53.849999999999987</v>
      </c>
    </row>
    <row r="166" spans="1:3" x14ac:dyDescent="0.25">
      <c r="A166" s="2">
        <v>2009</v>
      </c>
      <c r="B166" s="2" t="s">
        <v>49</v>
      </c>
      <c r="C166">
        <v>49.21</v>
      </c>
    </row>
    <row r="167" spans="1:3" x14ac:dyDescent="0.25">
      <c r="A167" s="2">
        <v>2009</v>
      </c>
      <c r="B167" s="2" t="s">
        <v>24</v>
      </c>
      <c r="C167">
        <v>41.019999999999996</v>
      </c>
    </row>
    <row r="168" spans="1:3" x14ac:dyDescent="0.25">
      <c r="A168" s="2">
        <v>2009</v>
      </c>
      <c r="B168" s="2" t="s">
        <v>1</v>
      </c>
      <c r="C168">
        <v>35.379999999999988</v>
      </c>
    </row>
    <row r="169" spans="1:3" x14ac:dyDescent="0.25">
      <c r="A169" s="2">
        <v>2009</v>
      </c>
      <c r="B169" s="2" t="s">
        <v>29</v>
      </c>
      <c r="C169">
        <v>23.04</v>
      </c>
    </row>
    <row r="170" spans="1:3" x14ac:dyDescent="0.25">
      <c r="A170" s="2">
        <v>2009</v>
      </c>
      <c r="B170" s="2" t="s">
        <v>17</v>
      </c>
      <c r="C170">
        <v>19.169999999999998</v>
      </c>
    </row>
    <row r="171" spans="1:3" x14ac:dyDescent="0.25">
      <c r="A171" s="2">
        <v>2009</v>
      </c>
      <c r="B171" s="2" t="s">
        <v>147</v>
      </c>
      <c r="C171">
        <v>16.75</v>
      </c>
    </row>
    <row r="172" spans="1:3" x14ac:dyDescent="0.25">
      <c r="A172" s="2">
        <v>2009</v>
      </c>
      <c r="B172" s="2" t="s">
        <v>208</v>
      </c>
      <c r="C172">
        <v>4.6500000000000004</v>
      </c>
    </row>
    <row r="173" spans="1:3" x14ac:dyDescent="0.25">
      <c r="A173" s="2">
        <v>2009</v>
      </c>
      <c r="B173" s="2" t="s">
        <v>408</v>
      </c>
      <c r="C173">
        <v>4.08</v>
      </c>
    </row>
    <row r="174" spans="1:3" x14ac:dyDescent="0.25">
      <c r="A174" s="2">
        <v>2009</v>
      </c>
      <c r="B174" s="2" t="s">
        <v>40</v>
      </c>
      <c r="C174">
        <v>3.16</v>
      </c>
    </row>
    <row r="175" spans="1:3" x14ac:dyDescent="0.25">
      <c r="A175" s="2">
        <v>2009</v>
      </c>
      <c r="B175" s="2" t="s">
        <v>394</v>
      </c>
      <c r="C175">
        <v>3.12</v>
      </c>
    </row>
    <row r="176" spans="1:3" x14ac:dyDescent="0.25">
      <c r="A176" s="2">
        <v>2009</v>
      </c>
      <c r="B176" s="2" t="s">
        <v>31</v>
      </c>
      <c r="C176">
        <v>0.17</v>
      </c>
    </row>
    <row r="177" spans="1:3" x14ac:dyDescent="0.25">
      <c r="A177" s="2">
        <v>2010</v>
      </c>
      <c r="B177" s="2" t="s">
        <v>73</v>
      </c>
      <c r="C177">
        <v>65.05</v>
      </c>
    </row>
    <row r="178" spans="1:3" x14ac:dyDescent="0.25">
      <c r="A178" s="2">
        <v>2010</v>
      </c>
      <c r="B178" s="2" t="s">
        <v>24</v>
      </c>
      <c r="C178">
        <v>55.589999999999996</v>
      </c>
    </row>
    <row r="179" spans="1:3" x14ac:dyDescent="0.25">
      <c r="A179" s="2">
        <v>2010</v>
      </c>
      <c r="B179" s="2" t="s">
        <v>49</v>
      </c>
      <c r="C179">
        <v>50.39999999999997</v>
      </c>
    </row>
    <row r="180" spans="1:3" x14ac:dyDescent="0.25">
      <c r="A180" s="2">
        <v>2010</v>
      </c>
      <c r="B180" s="2" t="s">
        <v>13</v>
      </c>
      <c r="C180">
        <v>28.97</v>
      </c>
    </row>
    <row r="181" spans="1:3" x14ac:dyDescent="0.25">
      <c r="A181" s="2">
        <v>2010</v>
      </c>
      <c r="B181" s="2" t="s">
        <v>1</v>
      </c>
      <c r="C181">
        <v>25.82</v>
      </c>
    </row>
    <row r="182" spans="1:3" x14ac:dyDescent="0.25">
      <c r="A182" s="2">
        <v>2010</v>
      </c>
      <c r="B182" s="2" t="s">
        <v>31</v>
      </c>
      <c r="C182">
        <v>25.720000000000002</v>
      </c>
    </row>
    <row r="183" spans="1:3" x14ac:dyDescent="0.25">
      <c r="A183" s="2">
        <v>2010</v>
      </c>
      <c r="B183" s="2" t="s">
        <v>17</v>
      </c>
      <c r="C183">
        <v>22.83</v>
      </c>
    </row>
    <row r="184" spans="1:3" x14ac:dyDescent="0.25">
      <c r="A184" s="2">
        <v>2010</v>
      </c>
      <c r="B184" s="2" t="s">
        <v>37</v>
      </c>
      <c r="C184">
        <v>22.11</v>
      </c>
    </row>
    <row r="185" spans="1:3" x14ac:dyDescent="0.25">
      <c r="A185" s="2">
        <v>2010</v>
      </c>
      <c r="B185" s="2" t="s">
        <v>147</v>
      </c>
      <c r="C185">
        <v>11.73</v>
      </c>
    </row>
    <row r="186" spans="1:3" x14ac:dyDescent="0.25">
      <c r="A186" s="2">
        <v>2010</v>
      </c>
      <c r="B186" s="2" t="s">
        <v>29</v>
      </c>
      <c r="C186">
        <v>11.309999999999999</v>
      </c>
    </row>
    <row r="187" spans="1:3" x14ac:dyDescent="0.25">
      <c r="A187" s="2">
        <v>2010</v>
      </c>
      <c r="B187" s="2" t="s">
        <v>40</v>
      </c>
      <c r="C187">
        <v>8.23</v>
      </c>
    </row>
    <row r="188" spans="1:3" x14ac:dyDescent="0.25">
      <c r="A188" s="2">
        <v>2010</v>
      </c>
      <c r="B188" s="2" t="s">
        <v>408</v>
      </c>
      <c r="C188">
        <v>3.73</v>
      </c>
    </row>
    <row r="189" spans="1:3" x14ac:dyDescent="0.25">
      <c r="A189" s="2">
        <v>2010</v>
      </c>
      <c r="B189" s="2" t="s">
        <v>394</v>
      </c>
      <c r="C189">
        <v>3.18</v>
      </c>
    </row>
    <row r="190" spans="1:3" x14ac:dyDescent="0.25">
      <c r="A190" s="2">
        <v>2010</v>
      </c>
      <c r="B190" s="2" t="s">
        <v>208</v>
      </c>
      <c r="C190">
        <v>1.27</v>
      </c>
    </row>
    <row r="191" spans="1:3" x14ac:dyDescent="0.25">
      <c r="A191" s="2">
        <v>2011</v>
      </c>
      <c r="B191" s="2" t="s">
        <v>73</v>
      </c>
      <c r="C191">
        <v>79.449999999999989</v>
      </c>
    </row>
    <row r="192" spans="1:3" x14ac:dyDescent="0.25">
      <c r="A192" s="2">
        <v>2011</v>
      </c>
      <c r="B192" s="2" t="s">
        <v>49</v>
      </c>
      <c r="C192">
        <v>50.84</v>
      </c>
    </row>
    <row r="193" spans="1:3" x14ac:dyDescent="0.25">
      <c r="A193" s="2">
        <v>2011</v>
      </c>
      <c r="B193" s="2" t="s">
        <v>24</v>
      </c>
      <c r="C193">
        <v>49.339999999999996</v>
      </c>
    </row>
    <row r="194" spans="1:3" x14ac:dyDescent="0.25">
      <c r="A194" s="2">
        <v>2011</v>
      </c>
      <c r="B194" s="2" t="s">
        <v>17</v>
      </c>
      <c r="C194">
        <v>32.349999999999994</v>
      </c>
    </row>
    <row r="195" spans="1:3" x14ac:dyDescent="0.25">
      <c r="A195" s="2">
        <v>2011</v>
      </c>
      <c r="B195" s="2" t="s">
        <v>13</v>
      </c>
      <c r="C195">
        <v>26.950000000000006</v>
      </c>
    </row>
    <row r="196" spans="1:3" x14ac:dyDescent="0.25">
      <c r="A196" s="2">
        <v>2011</v>
      </c>
      <c r="B196" s="2" t="s">
        <v>1</v>
      </c>
      <c r="C196">
        <v>24.34</v>
      </c>
    </row>
    <row r="197" spans="1:3" x14ac:dyDescent="0.25">
      <c r="A197" s="2">
        <v>2011</v>
      </c>
      <c r="B197" s="2" t="s">
        <v>147</v>
      </c>
      <c r="C197">
        <v>16.8</v>
      </c>
    </row>
    <row r="198" spans="1:3" x14ac:dyDescent="0.25">
      <c r="A198" s="2">
        <v>2011</v>
      </c>
      <c r="B198" s="2" t="s">
        <v>29</v>
      </c>
      <c r="C198">
        <v>10.599999999999998</v>
      </c>
    </row>
    <row r="199" spans="1:3" x14ac:dyDescent="0.25">
      <c r="A199" s="2">
        <v>2011</v>
      </c>
      <c r="B199" s="2" t="s">
        <v>33</v>
      </c>
      <c r="C199">
        <v>7.75</v>
      </c>
    </row>
    <row r="200" spans="1:3" x14ac:dyDescent="0.25">
      <c r="A200" s="2">
        <v>2011</v>
      </c>
      <c r="B200" s="2" t="s">
        <v>40</v>
      </c>
      <c r="C200">
        <v>7.0699999999999985</v>
      </c>
    </row>
    <row r="201" spans="1:3" x14ac:dyDescent="0.25">
      <c r="A201" s="2">
        <v>2011</v>
      </c>
      <c r="B201" s="2" t="s">
        <v>31</v>
      </c>
      <c r="C201">
        <v>5.59</v>
      </c>
    </row>
    <row r="202" spans="1:3" x14ac:dyDescent="0.25">
      <c r="A202" s="2">
        <v>2011</v>
      </c>
      <c r="B202" s="2" t="s">
        <v>394</v>
      </c>
      <c r="C202">
        <v>2.0299999999999998</v>
      </c>
    </row>
    <row r="203" spans="1:3" x14ac:dyDescent="0.25">
      <c r="A203" s="2">
        <v>2011</v>
      </c>
      <c r="B203" s="2" t="s">
        <v>408</v>
      </c>
      <c r="C203">
        <v>1.76</v>
      </c>
    </row>
    <row r="204" spans="1:3" x14ac:dyDescent="0.25">
      <c r="A204" s="2">
        <v>2011</v>
      </c>
      <c r="B204" s="2" t="s">
        <v>208</v>
      </c>
      <c r="C204">
        <v>0.4</v>
      </c>
    </row>
    <row r="205" spans="1:3" x14ac:dyDescent="0.25">
      <c r="A205" s="2">
        <v>2012</v>
      </c>
      <c r="B205" s="2" t="s">
        <v>1</v>
      </c>
      <c r="C205">
        <v>17.689999999999998</v>
      </c>
    </row>
    <row r="206" spans="1:3" x14ac:dyDescent="0.25">
      <c r="A206" s="2">
        <v>2012</v>
      </c>
      <c r="B206" s="2" t="s">
        <v>24</v>
      </c>
      <c r="C206">
        <v>11.75</v>
      </c>
    </row>
    <row r="207" spans="1:3" x14ac:dyDescent="0.25">
      <c r="A207" s="2">
        <v>2012</v>
      </c>
      <c r="B207" s="2" t="s">
        <v>33</v>
      </c>
      <c r="C207">
        <v>11.450000000000001</v>
      </c>
    </row>
    <row r="208" spans="1:3" x14ac:dyDescent="0.25">
      <c r="A208" s="2">
        <v>2012</v>
      </c>
      <c r="B208" s="2" t="s">
        <v>13</v>
      </c>
      <c r="C208">
        <v>7.9499999999999993</v>
      </c>
    </row>
    <row r="209" spans="1:3" x14ac:dyDescent="0.25">
      <c r="A209" s="2">
        <v>2012</v>
      </c>
      <c r="B209" s="2" t="s">
        <v>37</v>
      </c>
      <c r="C209">
        <v>7.84</v>
      </c>
    </row>
    <row r="210" spans="1:3" x14ac:dyDescent="0.25">
      <c r="A210" s="2">
        <v>2012</v>
      </c>
      <c r="B210" s="2" t="s">
        <v>49</v>
      </c>
      <c r="C210">
        <v>4.62</v>
      </c>
    </row>
    <row r="211" spans="1:3" x14ac:dyDescent="0.25">
      <c r="A211" s="2">
        <v>2012</v>
      </c>
      <c r="B211" s="2" t="s">
        <v>73</v>
      </c>
      <c r="C211">
        <v>2.4300000000000002</v>
      </c>
    </row>
    <row r="212" spans="1:3" x14ac:dyDescent="0.25">
      <c r="A212" s="2">
        <v>2012</v>
      </c>
      <c r="B212" s="2" t="s">
        <v>408</v>
      </c>
      <c r="C212">
        <v>1.84</v>
      </c>
    </row>
    <row r="213" spans="1:3" x14ac:dyDescent="0.25">
      <c r="A213" s="2">
        <v>2012</v>
      </c>
      <c r="B213" s="2" t="s">
        <v>17</v>
      </c>
      <c r="C213">
        <v>1.53</v>
      </c>
    </row>
    <row r="214" spans="1:3" x14ac:dyDescent="0.25">
      <c r="A214" s="2">
        <v>2012</v>
      </c>
      <c r="B214" s="2" t="s">
        <v>31</v>
      </c>
      <c r="C214">
        <v>1.33</v>
      </c>
    </row>
    <row r="215" spans="1:3" x14ac:dyDescent="0.25">
      <c r="A215" s="2">
        <v>2012</v>
      </c>
      <c r="B215" s="2" t="s">
        <v>40</v>
      </c>
      <c r="C215">
        <v>0.96</v>
      </c>
    </row>
    <row r="216" spans="1:3" x14ac:dyDescent="0.25">
      <c r="A216" s="2">
        <v>2012</v>
      </c>
      <c r="B216" s="2" t="s">
        <v>29</v>
      </c>
      <c r="C216">
        <v>0.72</v>
      </c>
    </row>
    <row r="217" spans="1:3" x14ac:dyDescent="0.25">
      <c r="A217" s="2">
        <v>2012</v>
      </c>
      <c r="B217" s="2" t="s">
        <v>208</v>
      </c>
      <c r="C217">
        <v>0.60000000000000009</v>
      </c>
    </row>
    <row r="218" spans="1:3" x14ac:dyDescent="0.25">
      <c r="A218" s="2">
        <v>2013</v>
      </c>
      <c r="B218" s="2" t="s">
        <v>73</v>
      </c>
      <c r="C218">
        <v>43.349999999999994</v>
      </c>
    </row>
    <row r="219" spans="1:3" x14ac:dyDescent="0.25">
      <c r="A219" s="2">
        <v>2013</v>
      </c>
      <c r="B219" s="2" t="s">
        <v>49</v>
      </c>
      <c r="C219">
        <v>33.4</v>
      </c>
    </row>
    <row r="220" spans="1:3" x14ac:dyDescent="0.25">
      <c r="A220" s="2">
        <v>2013</v>
      </c>
      <c r="B220" s="2" t="s">
        <v>24</v>
      </c>
      <c r="C220">
        <v>27.020000000000003</v>
      </c>
    </row>
    <row r="221" spans="1:3" x14ac:dyDescent="0.25">
      <c r="A221" s="2">
        <v>2013</v>
      </c>
      <c r="B221" s="2" t="s">
        <v>33</v>
      </c>
      <c r="C221">
        <v>21.139999999999997</v>
      </c>
    </row>
    <row r="222" spans="1:3" x14ac:dyDescent="0.25">
      <c r="A222" s="2">
        <v>2013</v>
      </c>
      <c r="B222" s="2" t="s">
        <v>40</v>
      </c>
      <c r="C222">
        <v>11.4</v>
      </c>
    </row>
    <row r="223" spans="1:3" x14ac:dyDescent="0.25">
      <c r="A223" s="2">
        <v>2013</v>
      </c>
      <c r="B223" s="2" t="s">
        <v>1</v>
      </c>
      <c r="C223">
        <v>10.53</v>
      </c>
    </row>
    <row r="224" spans="1:3" x14ac:dyDescent="0.25">
      <c r="A224" s="2">
        <v>2013</v>
      </c>
      <c r="B224" s="2" t="s">
        <v>147</v>
      </c>
      <c r="C224">
        <v>9.01</v>
      </c>
    </row>
    <row r="225" spans="1:3" x14ac:dyDescent="0.25">
      <c r="A225" s="2">
        <v>2013</v>
      </c>
      <c r="B225" s="2" t="s">
        <v>37</v>
      </c>
      <c r="C225">
        <v>4.5299999999999994</v>
      </c>
    </row>
    <row r="226" spans="1:3" x14ac:dyDescent="0.25">
      <c r="A226" s="2">
        <v>2013</v>
      </c>
      <c r="B226" s="2" t="s">
        <v>394</v>
      </c>
      <c r="C226">
        <v>2.0300000000000002</v>
      </c>
    </row>
    <row r="227" spans="1:3" x14ac:dyDescent="0.25">
      <c r="A227" s="2">
        <v>2013</v>
      </c>
      <c r="B227" s="2" t="s">
        <v>13</v>
      </c>
      <c r="C227">
        <v>1.8800000000000001</v>
      </c>
    </row>
    <row r="228" spans="1:3" x14ac:dyDescent="0.25">
      <c r="A228" s="2">
        <v>2013</v>
      </c>
      <c r="B228" s="2" t="s">
        <v>208</v>
      </c>
      <c r="C228">
        <v>1.22</v>
      </c>
    </row>
    <row r="229" spans="1:3" x14ac:dyDescent="0.25">
      <c r="A229" s="2">
        <v>2013</v>
      </c>
      <c r="B229" s="2" t="s">
        <v>31</v>
      </c>
      <c r="C229">
        <v>0.79</v>
      </c>
    </row>
    <row r="230" spans="1:3" x14ac:dyDescent="0.25">
      <c r="A230" s="2">
        <v>2014</v>
      </c>
      <c r="B230" s="2" t="s">
        <v>49</v>
      </c>
      <c r="C230">
        <v>33.250000000000007</v>
      </c>
    </row>
    <row r="231" spans="1:3" x14ac:dyDescent="0.25">
      <c r="A231" s="2">
        <v>2014</v>
      </c>
      <c r="B231" s="2" t="s">
        <v>73</v>
      </c>
      <c r="C231">
        <v>28.969999999999995</v>
      </c>
    </row>
    <row r="232" spans="1:3" x14ac:dyDescent="0.25">
      <c r="A232" s="2">
        <v>2014</v>
      </c>
      <c r="B232" s="2" t="s">
        <v>29</v>
      </c>
      <c r="C232">
        <v>13.600000000000001</v>
      </c>
    </row>
    <row r="233" spans="1:3" x14ac:dyDescent="0.25">
      <c r="A233" s="2">
        <v>2014</v>
      </c>
      <c r="B233" s="2" t="s">
        <v>13</v>
      </c>
      <c r="C233">
        <v>12.84</v>
      </c>
    </row>
    <row r="234" spans="1:3" x14ac:dyDescent="0.25">
      <c r="A234" s="2">
        <v>2014</v>
      </c>
      <c r="B234" s="2" t="s">
        <v>17</v>
      </c>
      <c r="C234">
        <v>10.079999999999998</v>
      </c>
    </row>
    <row r="235" spans="1:3" x14ac:dyDescent="0.25">
      <c r="A235" s="2">
        <v>2014</v>
      </c>
      <c r="B235" s="2" t="s">
        <v>33</v>
      </c>
      <c r="C235">
        <v>9.3900000000000023</v>
      </c>
    </row>
    <row r="236" spans="1:3" x14ac:dyDescent="0.25">
      <c r="A236" s="2">
        <v>2014</v>
      </c>
      <c r="B236" s="2" t="s">
        <v>31</v>
      </c>
      <c r="C236">
        <v>8.379999999999999</v>
      </c>
    </row>
    <row r="237" spans="1:3" x14ac:dyDescent="0.25">
      <c r="A237" s="2">
        <v>2014</v>
      </c>
      <c r="B237" s="2" t="s">
        <v>40</v>
      </c>
      <c r="C237">
        <v>6.8</v>
      </c>
    </row>
    <row r="238" spans="1:3" x14ac:dyDescent="0.25">
      <c r="A238" s="2">
        <v>2014</v>
      </c>
      <c r="B238" s="2" t="s">
        <v>1</v>
      </c>
      <c r="C238">
        <v>3.75</v>
      </c>
    </row>
    <row r="239" spans="1:3" x14ac:dyDescent="0.25">
      <c r="A239" s="2">
        <v>2014</v>
      </c>
      <c r="B239" s="2" t="s">
        <v>24</v>
      </c>
      <c r="C239">
        <v>3.74</v>
      </c>
    </row>
    <row r="240" spans="1:3" x14ac:dyDescent="0.25">
      <c r="A240" s="2">
        <v>2014</v>
      </c>
      <c r="B240" s="2" t="s">
        <v>408</v>
      </c>
      <c r="C240">
        <v>1.41</v>
      </c>
    </row>
    <row r="241" spans="1:3" x14ac:dyDescent="0.25">
      <c r="A241" s="2">
        <v>2014</v>
      </c>
      <c r="B241" s="2" t="s">
        <v>147</v>
      </c>
      <c r="C241">
        <v>0.81</v>
      </c>
    </row>
    <row r="242" spans="1:3" x14ac:dyDescent="0.25">
      <c r="A242" s="2">
        <v>2015</v>
      </c>
      <c r="B242" s="2" t="s">
        <v>24</v>
      </c>
      <c r="C242">
        <v>26.77</v>
      </c>
    </row>
    <row r="243" spans="1:3" x14ac:dyDescent="0.25">
      <c r="A243" s="2">
        <v>2015</v>
      </c>
      <c r="B243" s="2" t="s">
        <v>73</v>
      </c>
      <c r="C243">
        <v>23.419999999999998</v>
      </c>
    </row>
    <row r="244" spans="1:3" x14ac:dyDescent="0.25">
      <c r="A244" s="2">
        <v>2015</v>
      </c>
      <c r="B244" s="2" t="s">
        <v>13</v>
      </c>
      <c r="C244">
        <v>15.280000000000001</v>
      </c>
    </row>
    <row r="245" spans="1:3" x14ac:dyDescent="0.25">
      <c r="A245" s="2">
        <v>2015</v>
      </c>
      <c r="B245" s="2" t="s">
        <v>49</v>
      </c>
      <c r="C245">
        <v>7.6899999999999995</v>
      </c>
    </row>
    <row r="246" spans="1:3" x14ac:dyDescent="0.25">
      <c r="A246" s="2">
        <v>2015</v>
      </c>
      <c r="B246" s="2" t="s">
        <v>1</v>
      </c>
      <c r="C246">
        <v>5.8500000000000005</v>
      </c>
    </row>
    <row r="247" spans="1:3" x14ac:dyDescent="0.25">
      <c r="A247" s="2">
        <v>2015</v>
      </c>
      <c r="B247" s="2" t="s">
        <v>33</v>
      </c>
      <c r="C247">
        <v>4.63</v>
      </c>
    </row>
    <row r="248" spans="1:3" x14ac:dyDescent="0.25">
      <c r="A248" s="2">
        <v>2015</v>
      </c>
      <c r="B248" s="2" t="s">
        <v>40</v>
      </c>
      <c r="C248">
        <v>3.41</v>
      </c>
    </row>
    <row r="249" spans="1:3" x14ac:dyDescent="0.25">
      <c r="A249" s="2">
        <v>2015</v>
      </c>
      <c r="B249" s="2" t="s">
        <v>17</v>
      </c>
      <c r="C249">
        <v>2.72</v>
      </c>
    </row>
    <row r="250" spans="1:3" x14ac:dyDescent="0.25">
      <c r="A250" s="2">
        <v>2015</v>
      </c>
      <c r="B250" s="2" t="s">
        <v>31</v>
      </c>
      <c r="C250">
        <v>2.38</v>
      </c>
    </row>
    <row r="251" spans="1:3" x14ac:dyDescent="0.25">
      <c r="A251" s="2">
        <v>2015</v>
      </c>
      <c r="B251" s="2" t="s">
        <v>29</v>
      </c>
      <c r="C251">
        <v>1.46</v>
      </c>
    </row>
    <row r="252" spans="1:3" x14ac:dyDescent="0.25">
      <c r="A252" s="2">
        <v>2015</v>
      </c>
      <c r="B252" s="2" t="s">
        <v>147</v>
      </c>
      <c r="C252">
        <v>1.23</v>
      </c>
    </row>
    <row r="253" spans="1:3" x14ac:dyDescent="0.25">
      <c r="A253" s="2">
        <v>2015</v>
      </c>
      <c r="B253" s="2" t="s">
        <v>408</v>
      </c>
      <c r="C253">
        <v>0.57000000000000006</v>
      </c>
    </row>
    <row r="254" spans="1:3" x14ac:dyDescent="0.25">
      <c r="A254" s="2">
        <v>2015</v>
      </c>
      <c r="B254" s="2" t="s">
        <v>37</v>
      </c>
      <c r="C254">
        <v>0.48999999999999988</v>
      </c>
    </row>
    <row r="255" spans="1:3" x14ac:dyDescent="0.25">
      <c r="A255" s="2">
        <v>2015</v>
      </c>
      <c r="B255" s="2" t="s">
        <v>208</v>
      </c>
      <c r="C255">
        <v>0.23</v>
      </c>
    </row>
    <row r="256" spans="1:3" x14ac:dyDescent="0.25">
      <c r="A256" s="2">
        <v>2016</v>
      </c>
      <c r="B256" s="2" t="s">
        <v>24</v>
      </c>
      <c r="C256">
        <v>27.269999999999992</v>
      </c>
    </row>
    <row r="257" spans="1:3" x14ac:dyDescent="0.25">
      <c r="A257" s="2">
        <v>2016</v>
      </c>
      <c r="B257" s="2" t="s">
        <v>73</v>
      </c>
      <c r="C257">
        <v>19.080000000000002</v>
      </c>
    </row>
    <row r="258" spans="1:3" x14ac:dyDescent="0.25">
      <c r="A258" s="2">
        <v>2016</v>
      </c>
      <c r="B258" s="2" t="s">
        <v>49</v>
      </c>
      <c r="C258">
        <v>16.87</v>
      </c>
    </row>
    <row r="259" spans="1:3" x14ac:dyDescent="0.25">
      <c r="A259" s="2">
        <v>2016</v>
      </c>
      <c r="B259" s="2" t="s">
        <v>13</v>
      </c>
      <c r="C259">
        <v>14.469999999999999</v>
      </c>
    </row>
    <row r="260" spans="1:3" x14ac:dyDescent="0.25">
      <c r="A260" s="2">
        <v>2016</v>
      </c>
      <c r="B260" s="2" t="s">
        <v>33</v>
      </c>
      <c r="C260">
        <v>11.41</v>
      </c>
    </row>
    <row r="261" spans="1:3" x14ac:dyDescent="0.25">
      <c r="A261" s="2">
        <v>2016</v>
      </c>
      <c r="B261" s="2" t="s">
        <v>17</v>
      </c>
      <c r="C261">
        <v>3.94</v>
      </c>
    </row>
    <row r="262" spans="1:3" x14ac:dyDescent="0.25">
      <c r="A262" s="2">
        <v>2016</v>
      </c>
      <c r="B262" s="2" t="s">
        <v>1</v>
      </c>
      <c r="C262">
        <v>3.49</v>
      </c>
    </row>
    <row r="263" spans="1:3" x14ac:dyDescent="0.25">
      <c r="A263" s="2">
        <v>2016</v>
      </c>
      <c r="B263" s="2" t="s">
        <v>31</v>
      </c>
      <c r="C263">
        <v>1.46</v>
      </c>
    </row>
    <row r="264" spans="1:3" x14ac:dyDescent="0.25">
      <c r="A264" s="2">
        <v>2016</v>
      </c>
      <c r="B264" s="2" t="s">
        <v>40</v>
      </c>
      <c r="C264">
        <v>1.4000000000000001</v>
      </c>
    </row>
    <row r="265" spans="1:3" x14ac:dyDescent="0.25">
      <c r="A265" s="2">
        <v>2016</v>
      </c>
      <c r="B265" s="2" t="s">
        <v>29</v>
      </c>
      <c r="C265">
        <v>1.37</v>
      </c>
    </row>
    <row r="266" spans="1:3" x14ac:dyDescent="0.25">
      <c r="A266" s="2">
        <v>2016</v>
      </c>
      <c r="B266" s="2" t="s">
        <v>37</v>
      </c>
      <c r="C266">
        <v>0.87000000000000011</v>
      </c>
    </row>
    <row r="267" spans="1:3" x14ac:dyDescent="0.25">
      <c r="A267" s="2">
        <v>2017</v>
      </c>
      <c r="B267" s="2" t="s">
        <v>73</v>
      </c>
      <c r="C267">
        <v>25.36</v>
      </c>
    </row>
    <row r="268" spans="1:3" x14ac:dyDescent="0.25">
      <c r="A268" s="2">
        <v>2017</v>
      </c>
      <c r="B268" s="2" t="s">
        <v>13</v>
      </c>
      <c r="C268">
        <v>17.77</v>
      </c>
    </row>
    <row r="269" spans="1:3" x14ac:dyDescent="0.25">
      <c r="A269" s="2">
        <v>2017</v>
      </c>
      <c r="B269" s="2" t="s">
        <v>33</v>
      </c>
      <c r="C269">
        <v>17.21</v>
      </c>
    </row>
    <row r="270" spans="1:3" x14ac:dyDescent="0.25">
      <c r="A270" s="2">
        <v>2017</v>
      </c>
      <c r="B270" s="2" t="s">
        <v>17</v>
      </c>
      <c r="C270">
        <v>16.899999999999999</v>
      </c>
    </row>
    <row r="271" spans="1:3" x14ac:dyDescent="0.25">
      <c r="A271" s="2">
        <v>2017</v>
      </c>
      <c r="B271" s="2" t="s">
        <v>1</v>
      </c>
      <c r="C271">
        <v>15.780000000000003</v>
      </c>
    </row>
    <row r="272" spans="1:3" x14ac:dyDescent="0.25">
      <c r="A272" s="2">
        <v>2017</v>
      </c>
      <c r="B272" s="2" t="s">
        <v>24</v>
      </c>
      <c r="C272">
        <v>15.620000000000001</v>
      </c>
    </row>
    <row r="273" spans="1:3" x14ac:dyDescent="0.25">
      <c r="A273" s="2">
        <v>2017</v>
      </c>
      <c r="B273" s="2" t="s">
        <v>49</v>
      </c>
      <c r="C273">
        <v>5.6499999999999995</v>
      </c>
    </row>
    <row r="274" spans="1:3" x14ac:dyDescent="0.25">
      <c r="A274" s="2">
        <v>2017</v>
      </c>
      <c r="B274" s="2" t="s">
        <v>29</v>
      </c>
      <c r="C274">
        <v>4.26</v>
      </c>
    </row>
    <row r="275" spans="1:3" x14ac:dyDescent="0.25">
      <c r="A275" s="2">
        <v>2017</v>
      </c>
      <c r="B275" s="2" t="s">
        <v>37</v>
      </c>
      <c r="C275">
        <v>3.1500000000000004</v>
      </c>
    </row>
    <row r="276" spans="1:3" x14ac:dyDescent="0.25">
      <c r="A276" s="2">
        <v>2017</v>
      </c>
      <c r="B276" s="2" t="s">
        <v>208</v>
      </c>
      <c r="C276">
        <v>2.600000000000001</v>
      </c>
    </row>
    <row r="277" spans="1:3" x14ac:dyDescent="0.25">
      <c r="A277" s="2">
        <v>2017</v>
      </c>
      <c r="B277" s="2" t="s">
        <v>408</v>
      </c>
      <c r="C277">
        <v>1.4400000000000002</v>
      </c>
    </row>
    <row r="278" spans="1:3" x14ac:dyDescent="0.25">
      <c r="A278" s="2">
        <v>2017</v>
      </c>
      <c r="B278" s="2" t="s">
        <v>31</v>
      </c>
      <c r="C278">
        <v>0.58000000000000007</v>
      </c>
    </row>
    <row r="279" spans="1:3" x14ac:dyDescent="0.25">
      <c r="A279" s="2">
        <v>2017</v>
      </c>
      <c r="B279" s="2" t="s">
        <v>40</v>
      </c>
      <c r="C279">
        <v>0.5</v>
      </c>
    </row>
    <row r="280" spans="1:3" x14ac:dyDescent="0.25">
      <c r="A280" s="2">
        <v>2017</v>
      </c>
      <c r="B280" s="2" t="s">
        <v>1313</v>
      </c>
      <c r="C280">
        <v>0.31000000000000011</v>
      </c>
    </row>
    <row r="281" spans="1:3" x14ac:dyDescent="0.25">
      <c r="A281" s="2">
        <v>2018</v>
      </c>
      <c r="B281" s="2" t="s">
        <v>33</v>
      </c>
      <c r="C281">
        <v>27.08</v>
      </c>
    </row>
    <row r="282" spans="1:3" x14ac:dyDescent="0.25">
      <c r="A282" s="2">
        <v>2018</v>
      </c>
      <c r="B282" s="2" t="s">
        <v>49</v>
      </c>
      <c r="C282">
        <v>18.939999999999994</v>
      </c>
    </row>
    <row r="283" spans="1:3" x14ac:dyDescent="0.25">
      <c r="A283" s="2">
        <v>2018</v>
      </c>
      <c r="B283" s="2" t="s">
        <v>29</v>
      </c>
      <c r="C283">
        <v>9.9899999999999984</v>
      </c>
    </row>
    <row r="284" spans="1:3" x14ac:dyDescent="0.25">
      <c r="A284" s="2">
        <v>2018</v>
      </c>
      <c r="B284" s="2" t="s">
        <v>24</v>
      </c>
      <c r="C284">
        <v>6.5999999999999988</v>
      </c>
    </row>
    <row r="285" spans="1:3" x14ac:dyDescent="0.25">
      <c r="A285" s="2">
        <v>2018</v>
      </c>
      <c r="B285" s="2" t="s">
        <v>1</v>
      </c>
      <c r="C285">
        <v>5.5200000000000005</v>
      </c>
    </row>
    <row r="286" spans="1:3" x14ac:dyDescent="0.25">
      <c r="A286" s="2">
        <v>2018</v>
      </c>
      <c r="B286" s="2" t="s">
        <v>37</v>
      </c>
      <c r="C286">
        <v>4.97</v>
      </c>
    </row>
    <row r="287" spans="1:3" x14ac:dyDescent="0.25">
      <c r="A287" s="2">
        <v>2018</v>
      </c>
      <c r="B287" s="2" t="s">
        <v>17</v>
      </c>
      <c r="C287">
        <v>3.43</v>
      </c>
    </row>
    <row r="288" spans="1:3" x14ac:dyDescent="0.25">
      <c r="A288" s="2">
        <v>2018</v>
      </c>
      <c r="B288" s="2" t="s">
        <v>147</v>
      </c>
      <c r="C288">
        <v>2.7399999999999998</v>
      </c>
    </row>
    <row r="289" spans="1:3" x14ac:dyDescent="0.25">
      <c r="A289" s="2">
        <v>2018</v>
      </c>
      <c r="B289" s="2" t="s">
        <v>13</v>
      </c>
      <c r="C289">
        <v>2.63</v>
      </c>
    </row>
    <row r="290" spans="1:3" x14ac:dyDescent="0.25">
      <c r="A290" s="2">
        <v>2018</v>
      </c>
      <c r="B290" s="2" t="s">
        <v>575</v>
      </c>
      <c r="C290">
        <v>1.89</v>
      </c>
    </row>
    <row r="291" spans="1:3" x14ac:dyDescent="0.25">
      <c r="A291" s="2">
        <v>2018</v>
      </c>
      <c r="B291" s="2" t="s">
        <v>31</v>
      </c>
      <c r="C291">
        <v>1.4000000000000001</v>
      </c>
    </row>
    <row r="292" spans="1:3" x14ac:dyDescent="0.25">
      <c r="A292" s="2">
        <v>2018</v>
      </c>
      <c r="B292" s="2" t="s">
        <v>408</v>
      </c>
      <c r="C292">
        <v>1.1000000000000001</v>
      </c>
    </row>
    <row r="293" spans="1:3" x14ac:dyDescent="0.25">
      <c r="A293" s="2">
        <v>2018</v>
      </c>
      <c r="B293" s="2" t="s">
        <v>73</v>
      </c>
      <c r="C293">
        <v>0.69</v>
      </c>
    </row>
    <row r="294" spans="1:3" x14ac:dyDescent="0.25">
      <c r="A294" s="2">
        <v>2018</v>
      </c>
      <c r="B294" s="2" t="s">
        <v>208</v>
      </c>
      <c r="C294">
        <v>0.46</v>
      </c>
    </row>
    <row r="295" spans="1:3" x14ac:dyDescent="0.25">
      <c r="A295" s="2">
        <v>2018</v>
      </c>
      <c r="B295" s="2" t="s">
        <v>40</v>
      </c>
      <c r="C295">
        <v>0.3</v>
      </c>
    </row>
    <row r="296" spans="1:3" x14ac:dyDescent="0.25">
      <c r="A296" s="2" t="s">
        <v>1558</v>
      </c>
      <c r="C296">
        <v>3913.29</v>
      </c>
    </row>
  </sheetData>
  <sheetProtection algorithmName="SHA-512" hashValue="5xFijwVOFyjuk/W8WYaCIX6fDiIZT9I9Xq9nBtH/WLdsrmAc87+UdsebeiFkdtS8k2hXMZtUGwSTzEp0PlZG2g==" saltValue="AperenwK6S/P/9dHeeJYOg==" spinCount="100000" sheet="1" objects="1" scenarios="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1859-29C7-4355-836A-4E0878840928}">
  <dimension ref="A1:F33"/>
  <sheetViews>
    <sheetView workbookViewId="0">
      <selection activeCell="R19" sqref="R19"/>
    </sheetView>
  </sheetViews>
  <sheetFormatPr baseColWidth="10" defaultRowHeight="15" x14ac:dyDescent="0.25"/>
  <cols>
    <col min="1" max="6" width="15.7109375" customWidth="1"/>
    <col min="7" max="9" width="5" bestFit="1" customWidth="1"/>
    <col min="10" max="18" width="6" bestFit="1" customWidth="1"/>
    <col min="19" max="25" width="7" bestFit="1" customWidth="1"/>
    <col min="26" max="26" width="6" bestFit="1" customWidth="1"/>
    <col min="27" max="27" width="7" bestFit="1" customWidth="1"/>
    <col min="28" max="30" width="6" bestFit="1" customWidth="1"/>
    <col min="31" max="32" width="7" bestFit="1" customWidth="1"/>
    <col min="33" max="33" width="15.5703125" bestFit="1" customWidth="1"/>
  </cols>
  <sheetData>
    <row r="1" spans="1:6" x14ac:dyDescent="0.25">
      <c r="A1" s="1" t="s">
        <v>2</v>
      </c>
      <c r="B1" t="s">
        <v>1559</v>
      </c>
      <c r="C1" t="s">
        <v>1560</v>
      </c>
      <c r="D1" t="s">
        <v>1561</v>
      </c>
      <c r="E1" t="s">
        <v>1562</v>
      </c>
      <c r="F1" t="s">
        <v>1563</v>
      </c>
    </row>
    <row r="2" spans="1:6" x14ac:dyDescent="0.25">
      <c r="A2" s="2">
        <v>1985</v>
      </c>
      <c r="B2">
        <v>29.08</v>
      </c>
      <c r="C2">
        <v>3.58</v>
      </c>
      <c r="D2">
        <v>6.81</v>
      </c>
      <c r="E2">
        <v>0.77</v>
      </c>
      <c r="F2">
        <v>40.24</v>
      </c>
    </row>
    <row r="3" spans="1:6" x14ac:dyDescent="0.25">
      <c r="A3" s="2">
        <v>1987</v>
      </c>
      <c r="B3">
        <v>3.74</v>
      </c>
      <c r="C3">
        <v>0.93</v>
      </c>
      <c r="D3">
        <v>1.69</v>
      </c>
      <c r="E3">
        <v>0.14000000000000001</v>
      </c>
      <c r="F3">
        <v>6.4999999999999991</v>
      </c>
    </row>
    <row r="4" spans="1:6" x14ac:dyDescent="0.25">
      <c r="A4" s="2">
        <v>1989</v>
      </c>
      <c r="B4">
        <v>3.38</v>
      </c>
      <c r="C4">
        <v>0.44</v>
      </c>
      <c r="D4">
        <v>0.31</v>
      </c>
      <c r="E4">
        <v>0.04</v>
      </c>
      <c r="F4">
        <v>4.17</v>
      </c>
    </row>
    <row r="5" spans="1:6" x14ac:dyDescent="0.25">
      <c r="A5" s="2">
        <v>1991</v>
      </c>
      <c r="B5">
        <v>14.54</v>
      </c>
      <c r="C5">
        <v>4.3199999999999994</v>
      </c>
      <c r="D5">
        <v>6.1199999999999992</v>
      </c>
      <c r="E5">
        <v>0.7400000000000001</v>
      </c>
      <c r="F5">
        <v>25.720000000000002</v>
      </c>
    </row>
    <row r="6" spans="1:6" x14ac:dyDescent="0.25">
      <c r="A6" s="2">
        <v>1992</v>
      </c>
      <c r="B6">
        <v>12.12</v>
      </c>
      <c r="C6">
        <v>4.1900000000000004</v>
      </c>
      <c r="D6">
        <v>7.65</v>
      </c>
      <c r="E6">
        <v>0.6</v>
      </c>
      <c r="F6">
        <v>24.56</v>
      </c>
    </row>
    <row r="7" spans="1:6" x14ac:dyDescent="0.25">
      <c r="A7" s="2">
        <v>1993</v>
      </c>
      <c r="B7">
        <v>1.67</v>
      </c>
      <c r="C7">
        <v>0.58000000000000007</v>
      </c>
      <c r="D7">
        <v>3.59</v>
      </c>
      <c r="E7">
        <v>9.0000000000000011E-2</v>
      </c>
      <c r="F7">
        <v>5.9300000000000015</v>
      </c>
    </row>
    <row r="8" spans="1:6" x14ac:dyDescent="0.25">
      <c r="A8" s="2">
        <v>1994</v>
      </c>
      <c r="B8">
        <v>7.4200000000000008</v>
      </c>
      <c r="C8">
        <v>2.81</v>
      </c>
      <c r="D8">
        <v>5.28</v>
      </c>
      <c r="E8">
        <v>0.4</v>
      </c>
      <c r="F8">
        <v>15.910000000000002</v>
      </c>
    </row>
    <row r="9" spans="1:6" x14ac:dyDescent="0.25">
      <c r="A9" s="2">
        <v>1995</v>
      </c>
      <c r="B9">
        <v>5.79</v>
      </c>
      <c r="C9">
        <v>3.1000000000000005</v>
      </c>
      <c r="D9">
        <v>6.02</v>
      </c>
      <c r="E9">
        <v>0.49</v>
      </c>
      <c r="F9">
        <v>15.4</v>
      </c>
    </row>
    <row r="10" spans="1:6" x14ac:dyDescent="0.25">
      <c r="A10" s="2">
        <v>1996</v>
      </c>
      <c r="B10">
        <v>20.57</v>
      </c>
      <c r="C10">
        <v>11.760000000000002</v>
      </c>
      <c r="D10">
        <v>9.4799999999999986</v>
      </c>
      <c r="E10">
        <v>2.08</v>
      </c>
      <c r="F10">
        <v>43.89</v>
      </c>
    </row>
    <row r="11" spans="1:6" x14ac:dyDescent="0.25">
      <c r="A11" s="2">
        <v>1997</v>
      </c>
      <c r="B11">
        <v>32.570000000000007</v>
      </c>
      <c r="C11">
        <v>17.149999999999999</v>
      </c>
      <c r="D11">
        <v>15.790000000000004</v>
      </c>
      <c r="E11">
        <v>3.0799999999999987</v>
      </c>
      <c r="F11">
        <v>68.589999999999989</v>
      </c>
    </row>
    <row r="12" spans="1:6" x14ac:dyDescent="0.25">
      <c r="A12" s="2">
        <v>1998</v>
      </c>
      <c r="B12">
        <v>50.360000000000007</v>
      </c>
      <c r="C12">
        <v>32.550000000000011</v>
      </c>
      <c r="D12">
        <v>29.63</v>
      </c>
      <c r="E12">
        <v>4.7399999999999993</v>
      </c>
      <c r="F12">
        <v>117.27999999999999</v>
      </c>
    </row>
    <row r="13" spans="1:6" x14ac:dyDescent="0.25">
      <c r="A13" s="2">
        <v>1999</v>
      </c>
      <c r="B13">
        <v>53.41</v>
      </c>
      <c r="C13">
        <v>29.93000000000001</v>
      </c>
      <c r="D13">
        <v>22.969999999999995</v>
      </c>
      <c r="E13">
        <v>4.1899999999999986</v>
      </c>
      <c r="F13">
        <v>110.5</v>
      </c>
    </row>
    <row r="14" spans="1:6" x14ac:dyDescent="0.25">
      <c r="A14" s="2">
        <v>2000</v>
      </c>
      <c r="B14">
        <v>41.95000000000001</v>
      </c>
      <c r="C14">
        <v>27.409999999999989</v>
      </c>
      <c r="D14">
        <v>23.77</v>
      </c>
      <c r="E14">
        <v>3.9799999999999991</v>
      </c>
      <c r="F14">
        <v>97.109999999999985</v>
      </c>
    </row>
    <row r="15" spans="1:6" x14ac:dyDescent="0.25">
      <c r="A15" s="2">
        <v>2001</v>
      </c>
      <c r="B15">
        <v>71.260000000000019</v>
      </c>
      <c r="C15">
        <v>39.54</v>
      </c>
      <c r="D15">
        <v>25.259999999999994</v>
      </c>
      <c r="E15">
        <v>9.7200000000000006</v>
      </c>
      <c r="F15">
        <v>145.78000000000003</v>
      </c>
    </row>
    <row r="16" spans="1:6" x14ac:dyDescent="0.25">
      <c r="A16" s="2">
        <v>2002</v>
      </c>
      <c r="B16">
        <v>61</v>
      </c>
      <c r="C16">
        <v>27.27</v>
      </c>
      <c r="D16">
        <v>13.22</v>
      </c>
      <c r="E16">
        <v>7.2099999999999982</v>
      </c>
      <c r="F16">
        <v>108.69999999999999</v>
      </c>
    </row>
    <row r="17" spans="1:6" x14ac:dyDescent="0.25">
      <c r="A17" s="2">
        <v>2003</v>
      </c>
      <c r="B17">
        <v>53.400000000000013</v>
      </c>
      <c r="C17">
        <v>31.849999999999991</v>
      </c>
      <c r="D17">
        <v>17.999999999999996</v>
      </c>
      <c r="E17">
        <v>8.5399999999999956</v>
      </c>
      <c r="F17">
        <v>111.79</v>
      </c>
    </row>
    <row r="18" spans="1:6" x14ac:dyDescent="0.25">
      <c r="A18" s="2">
        <v>2004</v>
      </c>
      <c r="B18">
        <v>56.289999999999964</v>
      </c>
      <c r="C18">
        <v>23.81</v>
      </c>
      <c r="D18">
        <v>14.28</v>
      </c>
      <c r="E18">
        <v>18.290000000000003</v>
      </c>
      <c r="F18">
        <v>112.66999999999999</v>
      </c>
    </row>
    <row r="19" spans="1:6" x14ac:dyDescent="0.25">
      <c r="A19" s="2">
        <v>2005</v>
      </c>
      <c r="B19">
        <v>80.670000000000016</v>
      </c>
      <c r="C19">
        <v>50.120000000000019</v>
      </c>
      <c r="D19">
        <v>30.680000000000017</v>
      </c>
      <c r="E19">
        <v>24.330000000000027</v>
      </c>
      <c r="F19">
        <v>185.8000000000001</v>
      </c>
    </row>
    <row r="20" spans="1:6" x14ac:dyDescent="0.25">
      <c r="A20" s="2">
        <v>2006</v>
      </c>
      <c r="B20">
        <v>127.80000000000001</v>
      </c>
      <c r="C20">
        <v>84.77000000000001</v>
      </c>
      <c r="D20">
        <v>37.870000000000019</v>
      </c>
      <c r="E20">
        <v>30.830000000000027</v>
      </c>
      <c r="F20">
        <v>281.27000000000015</v>
      </c>
    </row>
    <row r="21" spans="1:6" x14ac:dyDescent="0.25">
      <c r="A21" s="2">
        <v>2007</v>
      </c>
      <c r="B21">
        <v>140.39999999999989</v>
      </c>
      <c r="C21">
        <v>89.560000000000045</v>
      </c>
      <c r="D21">
        <v>38.749999999999993</v>
      </c>
      <c r="E21">
        <v>33.530000000000044</v>
      </c>
      <c r="F21">
        <v>302.23999999999984</v>
      </c>
    </row>
    <row r="22" spans="1:6" x14ac:dyDescent="0.25">
      <c r="A22" s="2">
        <v>2008</v>
      </c>
      <c r="B22">
        <v>145.48000000000013</v>
      </c>
      <c r="C22">
        <v>97.230000000000089</v>
      </c>
      <c r="D22">
        <v>35.250000000000014</v>
      </c>
      <c r="E22">
        <v>36.839999999999975</v>
      </c>
      <c r="F22">
        <v>314.79999999999984</v>
      </c>
    </row>
    <row r="23" spans="1:6" x14ac:dyDescent="0.25">
      <c r="A23" s="2">
        <v>2009</v>
      </c>
      <c r="B23">
        <v>157.96</v>
      </c>
      <c r="C23">
        <v>104.27999999999999</v>
      </c>
      <c r="D23">
        <v>40.339999999999954</v>
      </c>
      <c r="E23">
        <v>37.989999999999995</v>
      </c>
      <c r="F23">
        <v>340.57000000000016</v>
      </c>
    </row>
    <row r="24" spans="1:6" x14ac:dyDescent="0.25">
      <c r="A24" s="2">
        <v>2010</v>
      </c>
      <c r="B24">
        <v>163.26000000000016</v>
      </c>
      <c r="C24">
        <v>102.75999999999996</v>
      </c>
      <c r="D24">
        <v>35.03000000000003</v>
      </c>
      <c r="E24">
        <v>34.890000000000008</v>
      </c>
      <c r="F24">
        <v>335.94000000000017</v>
      </c>
    </row>
    <row r="25" spans="1:6" x14ac:dyDescent="0.25">
      <c r="A25" s="2">
        <v>2011</v>
      </c>
      <c r="B25">
        <v>142.39000000000013</v>
      </c>
      <c r="C25">
        <v>106.27999999999993</v>
      </c>
      <c r="D25">
        <v>33.510000000000012</v>
      </c>
      <c r="E25">
        <v>33.090000000000003</v>
      </c>
      <c r="F25">
        <v>315.26999999999975</v>
      </c>
    </row>
    <row r="26" spans="1:6" x14ac:dyDescent="0.25">
      <c r="A26" s="2">
        <v>2012</v>
      </c>
      <c r="B26">
        <v>29.009999999999994</v>
      </c>
      <c r="C26">
        <v>22.13</v>
      </c>
      <c r="D26">
        <v>13.49</v>
      </c>
      <c r="E26">
        <v>6.0799999999999983</v>
      </c>
      <c r="F26">
        <v>70.709999999999994</v>
      </c>
    </row>
    <row r="27" spans="1:6" x14ac:dyDescent="0.25">
      <c r="A27" s="2">
        <v>2013</v>
      </c>
      <c r="B27">
        <v>63.81</v>
      </c>
      <c r="C27">
        <v>61.019999999999996</v>
      </c>
      <c r="D27">
        <v>23.970000000000002</v>
      </c>
      <c r="E27">
        <v>17.500000000000004</v>
      </c>
      <c r="F27">
        <v>166.29999999999998</v>
      </c>
    </row>
    <row r="28" spans="1:6" x14ac:dyDescent="0.25">
      <c r="A28" s="2">
        <v>2014</v>
      </c>
      <c r="B28">
        <v>49.570000000000014</v>
      </c>
      <c r="C28">
        <v>55.100000000000016</v>
      </c>
      <c r="D28">
        <v>13.179999999999993</v>
      </c>
      <c r="E28">
        <v>15.169999999999998</v>
      </c>
      <c r="F28">
        <v>133.01999999999998</v>
      </c>
    </row>
    <row r="29" spans="1:6" x14ac:dyDescent="0.25">
      <c r="A29" s="2">
        <v>2015</v>
      </c>
      <c r="B29">
        <v>35.560000000000009</v>
      </c>
      <c r="C29">
        <v>36.840000000000011</v>
      </c>
      <c r="D29">
        <v>12.88</v>
      </c>
      <c r="E29">
        <v>10.849999999999996</v>
      </c>
      <c r="F29">
        <v>96.129999999999981</v>
      </c>
    </row>
    <row r="30" spans="1:6" x14ac:dyDescent="0.25">
      <c r="A30" s="2">
        <v>2016</v>
      </c>
      <c r="B30">
        <v>35.930000000000014</v>
      </c>
      <c r="C30">
        <v>40.089999999999989</v>
      </c>
      <c r="D30">
        <v>13.849999999999998</v>
      </c>
      <c r="E30">
        <v>11.759999999999994</v>
      </c>
      <c r="F30">
        <v>101.62999999999998</v>
      </c>
    </row>
    <row r="31" spans="1:6" x14ac:dyDescent="0.25">
      <c r="A31" s="2">
        <v>2017</v>
      </c>
      <c r="B31">
        <v>45.899999999999991</v>
      </c>
      <c r="C31">
        <v>49.679999999999986</v>
      </c>
      <c r="D31">
        <v>18.88000000000002</v>
      </c>
      <c r="E31">
        <v>12.669999999999989</v>
      </c>
      <c r="F31">
        <v>127.13</v>
      </c>
    </row>
    <row r="32" spans="1:6" x14ac:dyDescent="0.25">
      <c r="A32" s="2">
        <v>2018</v>
      </c>
      <c r="B32">
        <v>34.529999999999987</v>
      </c>
      <c r="C32">
        <v>30.399999999999988</v>
      </c>
      <c r="D32">
        <v>12.699999999999994</v>
      </c>
      <c r="E32">
        <v>10.109999999999991</v>
      </c>
      <c r="F32">
        <v>87.739999999999966</v>
      </c>
    </row>
    <row r="33" spans="1:6" x14ac:dyDescent="0.25">
      <c r="A33" s="2" t="s">
        <v>1558</v>
      </c>
      <c r="B33">
        <v>1770.8200000000002</v>
      </c>
      <c r="C33">
        <v>1191.48</v>
      </c>
      <c r="D33">
        <v>570.25000000000011</v>
      </c>
      <c r="E33">
        <v>380.74000000000007</v>
      </c>
      <c r="F33">
        <v>3913.2900000000004</v>
      </c>
    </row>
  </sheetData>
  <sheetProtection algorithmName="SHA-512" hashValue="ZbnXtKlGwqVg/0NMxRiAoUm+cuvTBTnOwZJuL+CXKPQ/08yGapxa7iLQSvaT5ZAv66SaC/R1COa3+cUsv8SJGQ==" saltValue="A4mt5RAkByiN1dR0RVwPMA==" spinCount="100000" sheet="1" objects="1" scenarios="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8D07-0B0F-4927-833A-8C0FF32EB1EC}">
  <dimension ref="A1:N676"/>
  <sheetViews>
    <sheetView topLeftCell="B1" workbookViewId="0">
      <selection activeCell="N2" sqref="N2"/>
    </sheetView>
  </sheetViews>
  <sheetFormatPr baseColWidth="10" defaultColWidth="15.7109375" defaultRowHeight="15" x14ac:dyDescent="0.25"/>
  <cols>
    <col min="1" max="11" width="18.7109375" customWidth="1"/>
    <col min="12" max="14" width="25.7109375" customWidth="1"/>
  </cols>
  <sheetData>
    <row r="1" spans="1:14" x14ac:dyDescent="0.25">
      <c r="A1" t="s">
        <v>2</v>
      </c>
      <c r="B1" t="s">
        <v>1</v>
      </c>
      <c r="C1" t="s">
        <v>1565</v>
      </c>
      <c r="D1" t="s">
        <v>1564</v>
      </c>
      <c r="F1" t="s">
        <v>2</v>
      </c>
      <c r="G1" t="s">
        <v>1568</v>
      </c>
      <c r="H1" t="s">
        <v>1569</v>
      </c>
      <c r="I1" t="s">
        <v>1564</v>
      </c>
      <c r="J1" t="s">
        <v>1570</v>
      </c>
      <c r="K1" t="s">
        <v>1571</v>
      </c>
      <c r="M1" t="s">
        <v>1573</v>
      </c>
      <c r="N1" t="s">
        <v>1572</v>
      </c>
    </row>
    <row r="2" spans="1:14" x14ac:dyDescent="0.25">
      <c r="A2">
        <v>1985</v>
      </c>
      <c r="B2" t="s">
        <v>19</v>
      </c>
      <c r="C2">
        <v>29.08</v>
      </c>
      <c r="D2" t="s">
        <v>1559</v>
      </c>
      <c r="F2" cm="1">
        <f t="array" ref="F2:I9">_xlfn._xlws.FILTER($A$2:$D$676, ($A$2:$A$676=dashboard!$A$4)*($D$2:$D$676=dashboard!$B$4))</f>
        <v>2006</v>
      </c>
      <c r="G2" t="str">
        <v>DS</v>
      </c>
      <c r="H2">
        <v>20.209999999999997</v>
      </c>
      <c r="I2" t="str">
        <v>Japan</v>
      </c>
      <c r="J2" s="6">
        <f>IF(H2,H2/$M$2,"")</f>
        <v>0.53366781093213611</v>
      </c>
      <c r="K2" s="6">
        <f>IF(H2,H2/$N$2,"")</f>
        <v>3.592633412735094E-2</v>
      </c>
      <c r="M2">
        <f>SUM($H$2:$H$15)</f>
        <v>37.870000000000005</v>
      </c>
      <c r="N2">
        <f>SUM($H$16:$H$60)</f>
        <v>562.54</v>
      </c>
    </row>
    <row r="3" spans="1:14" x14ac:dyDescent="0.25">
      <c r="A3">
        <v>1987</v>
      </c>
      <c r="B3" t="s">
        <v>19</v>
      </c>
      <c r="C3">
        <v>3.74</v>
      </c>
      <c r="D3" t="s">
        <v>1559</v>
      </c>
      <c r="F3">
        <v>2006</v>
      </c>
      <c r="G3" t="str">
        <v>PS2</v>
      </c>
      <c r="H3">
        <v>8.86</v>
      </c>
      <c r="I3" t="str">
        <v>Japan</v>
      </c>
      <c r="J3" s="6">
        <f t="shared" ref="J3:J9" si="0">IF(H3,H3/$M$2,"")</f>
        <v>0.23395827832057034</v>
      </c>
      <c r="K3" s="6">
        <f t="shared" ref="K3:K9" si="1">IF(H3,H3/$N$2,"")</f>
        <v>1.5749991111743165E-2</v>
      </c>
    </row>
    <row r="4" spans="1:14" x14ac:dyDescent="0.25">
      <c r="A4">
        <v>1989</v>
      </c>
      <c r="B4" t="s">
        <v>19</v>
      </c>
      <c r="C4">
        <v>3.38</v>
      </c>
      <c r="D4" t="s">
        <v>1559</v>
      </c>
      <c r="F4">
        <v>2006</v>
      </c>
      <c r="G4" t="str">
        <v>Wii</v>
      </c>
      <c r="H4">
        <v>4.6999999999999993</v>
      </c>
      <c r="I4" t="str">
        <v>Japan</v>
      </c>
      <c r="J4" s="6">
        <f t="shared" si="0"/>
        <v>0.12410879324003166</v>
      </c>
      <c r="K4" s="6">
        <f t="shared" si="1"/>
        <v>8.3549614249653348E-3</v>
      </c>
    </row>
    <row r="5" spans="1:14" x14ac:dyDescent="0.25">
      <c r="A5">
        <v>1991</v>
      </c>
      <c r="B5" t="s">
        <v>46</v>
      </c>
      <c r="C5">
        <v>13.69</v>
      </c>
      <c r="D5" t="s">
        <v>1559</v>
      </c>
      <c r="F5">
        <v>2006</v>
      </c>
      <c r="G5" t="str">
        <v>PSP</v>
      </c>
      <c r="H5">
        <v>2.52</v>
      </c>
      <c r="I5" t="str">
        <v>Japan</v>
      </c>
      <c r="J5" s="6">
        <f t="shared" si="0"/>
        <v>6.6543438077634007E-2</v>
      </c>
      <c r="K5" s="6">
        <f t="shared" si="1"/>
        <v>4.479681444875031E-3</v>
      </c>
    </row>
    <row r="6" spans="1:14" x14ac:dyDescent="0.25">
      <c r="A6">
        <v>1991</v>
      </c>
      <c r="B6" t="s">
        <v>23</v>
      </c>
      <c r="C6">
        <v>0.85</v>
      </c>
      <c r="D6" t="s">
        <v>1559</v>
      </c>
      <c r="F6">
        <v>2006</v>
      </c>
      <c r="G6" t="str">
        <v>GC</v>
      </c>
      <c r="H6">
        <v>0.62</v>
      </c>
      <c r="I6" t="str">
        <v>Japan</v>
      </c>
      <c r="J6" s="6">
        <f t="shared" si="0"/>
        <v>1.6371798257195667E-2</v>
      </c>
      <c r="K6" s="6">
        <f t="shared" si="1"/>
        <v>1.1021438475486188E-3</v>
      </c>
    </row>
    <row r="7" spans="1:14" x14ac:dyDescent="0.25">
      <c r="A7">
        <v>1992</v>
      </c>
      <c r="B7" t="s">
        <v>23</v>
      </c>
      <c r="C7">
        <v>6.16</v>
      </c>
      <c r="D7" t="s">
        <v>1559</v>
      </c>
      <c r="F7">
        <v>2006</v>
      </c>
      <c r="G7" t="str">
        <v>X360</v>
      </c>
      <c r="H7">
        <v>0.52000000000000013</v>
      </c>
      <c r="I7" t="str">
        <v>Japan</v>
      </c>
      <c r="J7" s="6">
        <f t="shared" si="0"/>
        <v>1.3731185635067337E-2</v>
      </c>
      <c r="K7" s="6">
        <f t="shared" si="1"/>
        <v>9.2437871084722896E-4</v>
      </c>
    </row>
    <row r="8" spans="1:14" x14ac:dyDescent="0.25">
      <c r="A8">
        <v>1992</v>
      </c>
      <c r="B8" t="s">
        <v>46</v>
      </c>
      <c r="C8">
        <v>5.96</v>
      </c>
      <c r="D8" t="s">
        <v>1559</v>
      </c>
      <c r="F8">
        <v>2006</v>
      </c>
      <c r="G8" t="str">
        <v>PS3</v>
      </c>
      <c r="H8">
        <v>0.27</v>
      </c>
      <c r="I8" t="str">
        <v>Japan</v>
      </c>
      <c r="J8" s="6">
        <f t="shared" si="0"/>
        <v>7.1296540797465011E-3</v>
      </c>
      <c r="K8" s="6">
        <f t="shared" si="1"/>
        <v>4.799658690937534E-4</v>
      </c>
    </row>
    <row r="9" spans="1:14" x14ac:dyDescent="0.25">
      <c r="A9">
        <v>1993</v>
      </c>
      <c r="B9" t="s">
        <v>46</v>
      </c>
      <c r="C9">
        <v>1.67</v>
      </c>
      <c r="D9" t="s">
        <v>1559</v>
      </c>
      <c r="F9">
        <v>2006</v>
      </c>
      <c r="G9" t="str">
        <v>GBA</v>
      </c>
      <c r="H9">
        <v>0.17</v>
      </c>
      <c r="I9" t="str">
        <v>Japan</v>
      </c>
      <c r="J9" s="6">
        <f t="shared" si="0"/>
        <v>4.4890414576181674E-3</v>
      </c>
      <c r="K9" s="6">
        <f t="shared" si="1"/>
        <v>3.0220073239236325E-4</v>
      </c>
    </row>
    <row r="10" spans="1:14" x14ac:dyDescent="0.25">
      <c r="A10">
        <v>1994</v>
      </c>
      <c r="B10" t="s">
        <v>46</v>
      </c>
      <c r="C10">
        <v>4.9300000000000006</v>
      </c>
      <c r="D10" t="s">
        <v>1559</v>
      </c>
      <c r="J10" s="6"/>
    </row>
    <row r="11" spans="1:14" x14ac:dyDescent="0.25">
      <c r="A11">
        <v>1994</v>
      </c>
      <c r="B11" t="s">
        <v>23</v>
      </c>
      <c r="C11">
        <v>2.4900000000000002</v>
      </c>
      <c r="D11" t="s">
        <v>1559</v>
      </c>
      <c r="J11" s="6"/>
    </row>
    <row r="12" spans="1:14" x14ac:dyDescent="0.25">
      <c r="A12">
        <v>1995</v>
      </c>
      <c r="B12" t="s">
        <v>46</v>
      </c>
      <c r="C12">
        <v>3.75</v>
      </c>
      <c r="D12" t="s">
        <v>1559</v>
      </c>
      <c r="J12" s="6"/>
    </row>
    <row r="13" spans="1:14" x14ac:dyDescent="0.25">
      <c r="A13">
        <v>1995</v>
      </c>
      <c r="B13" t="s">
        <v>103</v>
      </c>
      <c r="C13">
        <v>1.87</v>
      </c>
      <c r="D13" t="s">
        <v>1559</v>
      </c>
      <c r="J13" s="6"/>
    </row>
    <row r="14" spans="1:14" x14ac:dyDescent="0.25">
      <c r="A14">
        <v>1995</v>
      </c>
      <c r="B14" t="s">
        <v>806</v>
      </c>
      <c r="C14">
        <v>0.17</v>
      </c>
      <c r="D14" t="s">
        <v>1559</v>
      </c>
      <c r="J14" s="6"/>
    </row>
    <row r="15" spans="1:14" x14ac:dyDescent="0.25">
      <c r="A15">
        <v>1996</v>
      </c>
      <c r="B15" t="s">
        <v>103</v>
      </c>
      <c r="C15">
        <v>10.51</v>
      </c>
      <c r="D15" t="s">
        <v>1559</v>
      </c>
      <c r="J15" s="6"/>
    </row>
    <row r="16" spans="1:14" x14ac:dyDescent="0.25">
      <c r="A16">
        <v>1996</v>
      </c>
      <c r="B16" t="s">
        <v>92</v>
      </c>
      <c r="C16">
        <v>8.89</v>
      </c>
      <c r="D16" t="s">
        <v>1559</v>
      </c>
      <c r="F16" cm="1">
        <f t="array" ref="F16:I55">_xlfn._xlws.FILTER($A$2:$D$676,$A$2:$A$676=dashboard!$A$4)</f>
        <v>2006</v>
      </c>
      <c r="G16" t="str">
        <v>Wii</v>
      </c>
      <c r="H16">
        <v>49.71</v>
      </c>
      <c r="I16" t="str">
        <v>North America</v>
      </c>
    </row>
    <row r="17" spans="1:9" x14ac:dyDescent="0.25">
      <c r="A17">
        <v>1996</v>
      </c>
      <c r="B17" t="s">
        <v>46</v>
      </c>
      <c r="C17">
        <v>1.17</v>
      </c>
      <c r="D17" t="s">
        <v>1559</v>
      </c>
      <c r="F17">
        <v>2006</v>
      </c>
      <c r="G17" t="str">
        <v>DS</v>
      </c>
      <c r="H17">
        <v>30.52</v>
      </c>
      <c r="I17" t="str">
        <v>North America</v>
      </c>
    </row>
    <row r="18" spans="1:9" x14ac:dyDescent="0.25">
      <c r="A18">
        <v>1997</v>
      </c>
      <c r="B18" t="s">
        <v>92</v>
      </c>
      <c r="C18">
        <v>18.18</v>
      </c>
      <c r="D18" t="s">
        <v>1559</v>
      </c>
      <c r="F18">
        <v>2006</v>
      </c>
      <c r="G18" t="str">
        <v>PS2</v>
      </c>
      <c r="H18">
        <v>19.43</v>
      </c>
      <c r="I18" t="str">
        <v>North America</v>
      </c>
    </row>
    <row r="19" spans="1:9" x14ac:dyDescent="0.25">
      <c r="A19">
        <v>1997</v>
      </c>
      <c r="B19" t="s">
        <v>103</v>
      </c>
      <c r="C19">
        <v>14.390000000000004</v>
      </c>
      <c r="D19" t="s">
        <v>1559</v>
      </c>
      <c r="F19">
        <v>2006</v>
      </c>
      <c r="G19" t="str">
        <v>X360</v>
      </c>
      <c r="H19">
        <v>17.059999999999995</v>
      </c>
      <c r="I19" t="str">
        <v>North America</v>
      </c>
    </row>
    <row r="20" spans="1:9" x14ac:dyDescent="0.25">
      <c r="A20">
        <v>1998</v>
      </c>
      <c r="B20" t="s">
        <v>103</v>
      </c>
      <c r="C20">
        <v>26.649999999999991</v>
      </c>
      <c r="D20" t="s">
        <v>1559</v>
      </c>
      <c r="F20">
        <v>2006</v>
      </c>
      <c r="G20" t="str">
        <v>PSP</v>
      </c>
      <c r="H20">
        <v>5.7399999999999984</v>
      </c>
      <c r="I20" t="str">
        <v>North America</v>
      </c>
    </row>
    <row r="21" spans="1:9" x14ac:dyDescent="0.25">
      <c r="A21">
        <v>1998</v>
      </c>
      <c r="B21" t="s">
        <v>92</v>
      </c>
      <c r="C21">
        <v>11.440000000000001</v>
      </c>
      <c r="D21" t="s">
        <v>1559</v>
      </c>
      <c r="F21">
        <v>2006</v>
      </c>
      <c r="G21" t="str">
        <v>PS3</v>
      </c>
      <c r="H21">
        <v>3.31</v>
      </c>
      <c r="I21" t="str">
        <v>North America</v>
      </c>
    </row>
    <row r="22" spans="1:9" x14ac:dyDescent="0.25">
      <c r="A22">
        <v>1998</v>
      </c>
      <c r="B22" t="s">
        <v>23</v>
      </c>
      <c r="C22">
        <v>11.27</v>
      </c>
      <c r="D22" t="s">
        <v>1559</v>
      </c>
      <c r="F22">
        <v>2006</v>
      </c>
      <c r="G22" t="str">
        <v>GC</v>
      </c>
      <c r="H22">
        <v>1.95</v>
      </c>
      <c r="I22" t="str">
        <v>North America</v>
      </c>
    </row>
    <row r="23" spans="1:9" x14ac:dyDescent="0.25">
      <c r="A23">
        <v>1998</v>
      </c>
      <c r="B23" t="s">
        <v>174</v>
      </c>
      <c r="C23">
        <v>1</v>
      </c>
      <c r="D23" t="s">
        <v>1559</v>
      </c>
      <c r="F23">
        <v>2006</v>
      </c>
      <c r="G23" t="str">
        <v>GBA</v>
      </c>
      <c r="H23">
        <v>0.08</v>
      </c>
      <c r="I23" t="str">
        <v>North America</v>
      </c>
    </row>
    <row r="24" spans="1:9" x14ac:dyDescent="0.25">
      <c r="A24">
        <v>1999</v>
      </c>
      <c r="B24" t="s">
        <v>103</v>
      </c>
      <c r="C24">
        <v>25.13</v>
      </c>
      <c r="D24" t="s">
        <v>1559</v>
      </c>
      <c r="F24">
        <v>2006</v>
      </c>
      <c r="G24" t="str">
        <v>Wii</v>
      </c>
      <c r="H24">
        <v>32.909999999999997</v>
      </c>
      <c r="I24" t="str">
        <v>Europe</v>
      </c>
    </row>
    <row r="25" spans="1:9" x14ac:dyDescent="0.25">
      <c r="A25">
        <v>1999</v>
      </c>
      <c r="B25" t="s">
        <v>92</v>
      </c>
      <c r="C25">
        <v>14.709999999999999</v>
      </c>
      <c r="D25" t="s">
        <v>1559</v>
      </c>
      <c r="F25">
        <v>2006</v>
      </c>
      <c r="G25" t="str">
        <v>DS</v>
      </c>
      <c r="H25">
        <v>25.310000000000006</v>
      </c>
      <c r="I25" t="str">
        <v>Europe</v>
      </c>
    </row>
    <row r="26" spans="1:9" x14ac:dyDescent="0.25">
      <c r="A26">
        <v>1999</v>
      </c>
      <c r="B26" t="s">
        <v>23</v>
      </c>
      <c r="C26">
        <v>9.2899999999999991</v>
      </c>
      <c r="D26" t="s">
        <v>1559</v>
      </c>
      <c r="F26">
        <v>2006</v>
      </c>
      <c r="G26" t="str">
        <v>PS2</v>
      </c>
      <c r="H26">
        <v>10.469999999999997</v>
      </c>
      <c r="I26" t="str">
        <v>Europe</v>
      </c>
    </row>
    <row r="27" spans="1:9" x14ac:dyDescent="0.25">
      <c r="A27">
        <v>1999</v>
      </c>
      <c r="B27" t="s">
        <v>174</v>
      </c>
      <c r="C27">
        <v>3.02</v>
      </c>
      <c r="D27" t="s">
        <v>1559</v>
      </c>
      <c r="F27">
        <v>2006</v>
      </c>
      <c r="G27" t="str">
        <v>X360</v>
      </c>
      <c r="H27">
        <v>6.8999999999999995</v>
      </c>
      <c r="I27" t="str">
        <v>Europe</v>
      </c>
    </row>
    <row r="28" spans="1:9" x14ac:dyDescent="0.25">
      <c r="A28">
        <v>1999</v>
      </c>
      <c r="B28" t="s">
        <v>475</v>
      </c>
      <c r="C28">
        <v>1.26</v>
      </c>
      <c r="D28" t="s">
        <v>1559</v>
      </c>
      <c r="F28">
        <v>2006</v>
      </c>
      <c r="G28" t="str">
        <v>PSP</v>
      </c>
      <c r="H28">
        <v>5.0999999999999988</v>
      </c>
      <c r="I28" t="str">
        <v>Europe</v>
      </c>
    </row>
    <row r="29" spans="1:9" x14ac:dyDescent="0.25">
      <c r="A29">
        <v>2000</v>
      </c>
      <c r="B29" t="s">
        <v>103</v>
      </c>
      <c r="C29">
        <v>13.629999999999997</v>
      </c>
      <c r="D29" t="s">
        <v>1559</v>
      </c>
      <c r="F29">
        <v>2006</v>
      </c>
      <c r="G29" t="str">
        <v>PS3</v>
      </c>
      <c r="H29">
        <v>3.47</v>
      </c>
      <c r="I29" t="str">
        <v>Europe</v>
      </c>
    </row>
    <row r="30" spans="1:9" x14ac:dyDescent="0.25">
      <c r="A30">
        <v>2000</v>
      </c>
      <c r="B30" t="s">
        <v>92</v>
      </c>
      <c r="C30">
        <v>11.940000000000001</v>
      </c>
      <c r="D30" t="s">
        <v>1559</v>
      </c>
      <c r="F30">
        <v>2006</v>
      </c>
      <c r="G30" t="str">
        <v>GC</v>
      </c>
      <c r="H30">
        <v>0.58000000000000007</v>
      </c>
      <c r="I30" t="str">
        <v>Europe</v>
      </c>
    </row>
    <row r="31" spans="1:9" x14ac:dyDescent="0.25">
      <c r="A31">
        <v>2000</v>
      </c>
      <c r="B31" t="s">
        <v>23</v>
      </c>
      <c r="C31">
        <v>11.39</v>
      </c>
      <c r="D31" t="s">
        <v>1559</v>
      </c>
      <c r="F31">
        <v>2006</v>
      </c>
      <c r="G31" t="str">
        <v>GBA</v>
      </c>
      <c r="H31">
        <v>0.03</v>
      </c>
      <c r="I31" t="str">
        <v>Europe</v>
      </c>
    </row>
    <row r="32" spans="1:9" x14ac:dyDescent="0.25">
      <c r="A32">
        <v>2000</v>
      </c>
      <c r="B32" t="s">
        <v>475</v>
      </c>
      <c r="C32">
        <v>2.0300000000000002</v>
      </c>
      <c r="D32" t="s">
        <v>1559</v>
      </c>
      <c r="F32">
        <v>2006</v>
      </c>
      <c r="G32" t="str">
        <v>DS</v>
      </c>
      <c r="H32">
        <v>20.209999999999997</v>
      </c>
      <c r="I32" t="str">
        <v>Japan</v>
      </c>
    </row>
    <row r="33" spans="1:9" x14ac:dyDescent="0.25">
      <c r="A33">
        <v>2000</v>
      </c>
      <c r="B33" t="s">
        <v>61</v>
      </c>
      <c r="C33">
        <v>1.92</v>
      </c>
      <c r="D33" t="s">
        <v>1559</v>
      </c>
      <c r="F33">
        <v>2006</v>
      </c>
      <c r="G33" t="str">
        <v>PS2</v>
      </c>
      <c r="H33">
        <v>8.86</v>
      </c>
      <c r="I33" t="str">
        <v>Japan</v>
      </c>
    </row>
    <row r="34" spans="1:9" x14ac:dyDescent="0.25">
      <c r="A34">
        <v>2000</v>
      </c>
      <c r="B34" t="s">
        <v>174</v>
      </c>
      <c r="C34">
        <v>1.04</v>
      </c>
      <c r="D34" t="s">
        <v>1559</v>
      </c>
      <c r="F34">
        <v>2006</v>
      </c>
      <c r="G34" t="str">
        <v>Wii</v>
      </c>
      <c r="H34">
        <v>4.6999999999999993</v>
      </c>
      <c r="I34" t="str">
        <v>Japan</v>
      </c>
    </row>
    <row r="35" spans="1:9" x14ac:dyDescent="0.25">
      <c r="A35">
        <v>2001</v>
      </c>
      <c r="B35" t="s">
        <v>61</v>
      </c>
      <c r="C35">
        <v>36.179999999999993</v>
      </c>
      <c r="D35" t="s">
        <v>1559</v>
      </c>
      <c r="F35">
        <v>2006</v>
      </c>
      <c r="G35" t="str">
        <v>PSP</v>
      </c>
      <c r="H35">
        <v>2.52</v>
      </c>
      <c r="I35" t="str">
        <v>Japan</v>
      </c>
    </row>
    <row r="36" spans="1:9" x14ac:dyDescent="0.25">
      <c r="A36">
        <v>2001</v>
      </c>
      <c r="B36" t="s">
        <v>151</v>
      </c>
      <c r="C36">
        <v>10.309999999999999</v>
      </c>
      <c r="D36" t="s">
        <v>1559</v>
      </c>
      <c r="F36">
        <v>2006</v>
      </c>
      <c r="G36" t="str">
        <v>GC</v>
      </c>
      <c r="H36">
        <v>0.62</v>
      </c>
      <c r="I36" t="str">
        <v>Japan</v>
      </c>
    </row>
    <row r="37" spans="1:9" x14ac:dyDescent="0.25">
      <c r="A37">
        <v>2001</v>
      </c>
      <c r="B37" t="s">
        <v>66</v>
      </c>
      <c r="C37">
        <v>8.9399999999999977</v>
      </c>
      <c r="D37" t="s">
        <v>1559</v>
      </c>
      <c r="F37">
        <v>2006</v>
      </c>
      <c r="G37" t="str">
        <v>X360</v>
      </c>
      <c r="H37">
        <v>0.52000000000000013</v>
      </c>
      <c r="I37" t="str">
        <v>Japan</v>
      </c>
    </row>
    <row r="38" spans="1:9" x14ac:dyDescent="0.25">
      <c r="A38">
        <v>2001</v>
      </c>
      <c r="B38" t="s">
        <v>140</v>
      </c>
      <c r="C38">
        <v>7.5400000000000009</v>
      </c>
      <c r="D38" t="s">
        <v>1559</v>
      </c>
      <c r="F38">
        <v>2006</v>
      </c>
      <c r="G38" t="str">
        <v>PS3</v>
      </c>
      <c r="H38">
        <v>0.27</v>
      </c>
      <c r="I38" t="str">
        <v>Japan</v>
      </c>
    </row>
    <row r="39" spans="1:9" x14ac:dyDescent="0.25">
      <c r="A39">
        <v>2001</v>
      </c>
      <c r="B39" t="s">
        <v>174</v>
      </c>
      <c r="C39">
        <v>4.34</v>
      </c>
      <c r="D39" t="s">
        <v>1559</v>
      </c>
      <c r="F39">
        <v>2006</v>
      </c>
      <c r="G39" t="str">
        <v>GBA</v>
      </c>
      <c r="H39">
        <v>0.17</v>
      </c>
      <c r="I39" t="str">
        <v>Japan</v>
      </c>
    </row>
    <row r="40" spans="1:9" x14ac:dyDescent="0.25">
      <c r="A40">
        <v>2001</v>
      </c>
      <c r="B40" t="s">
        <v>92</v>
      </c>
      <c r="C40">
        <v>2.3199999999999998</v>
      </c>
      <c r="D40" t="s">
        <v>1559</v>
      </c>
      <c r="F40">
        <v>2006</v>
      </c>
      <c r="G40" t="str">
        <v>Wii</v>
      </c>
      <c r="H40">
        <v>9.8799999999999972</v>
      </c>
      <c r="I40" t="str">
        <v>Other</v>
      </c>
    </row>
    <row r="41" spans="1:9" x14ac:dyDescent="0.25">
      <c r="A41">
        <v>2001</v>
      </c>
      <c r="B41" t="s">
        <v>103</v>
      </c>
      <c r="C41">
        <v>1.6300000000000001</v>
      </c>
      <c r="D41" t="s">
        <v>1559</v>
      </c>
      <c r="F41">
        <v>2006</v>
      </c>
      <c r="G41" t="str">
        <v>DS</v>
      </c>
      <c r="H41">
        <v>7.39</v>
      </c>
      <c r="I41" t="str">
        <v>Other</v>
      </c>
    </row>
    <row r="42" spans="1:9" x14ac:dyDescent="0.25">
      <c r="A42">
        <v>2002</v>
      </c>
      <c r="B42" t="s">
        <v>61</v>
      </c>
      <c r="C42">
        <v>33.369999999999997</v>
      </c>
      <c r="D42" t="s">
        <v>1559</v>
      </c>
      <c r="F42">
        <v>2006</v>
      </c>
      <c r="G42" t="str">
        <v>PS2</v>
      </c>
      <c r="H42">
        <v>6.4799999999999986</v>
      </c>
      <c r="I42" t="str">
        <v>Other</v>
      </c>
    </row>
    <row r="43" spans="1:9" x14ac:dyDescent="0.25">
      <c r="A43">
        <v>2002</v>
      </c>
      <c r="B43" t="s">
        <v>151</v>
      </c>
      <c r="C43">
        <v>15.709999999999999</v>
      </c>
      <c r="D43" t="s">
        <v>1559</v>
      </c>
      <c r="F43">
        <v>2006</v>
      </c>
      <c r="G43" t="str">
        <v>PSP</v>
      </c>
      <c r="H43">
        <v>3.0399999999999983</v>
      </c>
      <c r="I43" t="str">
        <v>Other</v>
      </c>
    </row>
    <row r="44" spans="1:9" x14ac:dyDescent="0.25">
      <c r="A44">
        <v>2002</v>
      </c>
      <c r="B44" t="s">
        <v>66</v>
      </c>
      <c r="C44">
        <v>9.7800000000000011</v>
      </c>
      <c r="D44" t="s">
        <v>1559</v>
      </c>
      <c r="F44">
        <v>2006</v>
      </c>
      <c r="G44" t="str">
        <v>X360</v>
      </c>
      <c r="H44">
        <v>2.4899999999999993</v>
      </c>
      <c r="I44" t="str">
        <v>Other</v>
      </c>
    </row>
    <row r="45" spans="1:9" x14ac:dyDescent="0.25">
      <c r="A45">
        <v>2002</v>
      </c>
      <c r="B45" t="s">
        <v>140</v>
      </c>
      <c r="C45">
        <v>2.1399999999999997</v>
      </c>
      <c r="D45" t="s">
        <v>1559</v>
      </c>
      <c r="F45">
        <v>2006</v>
      </c>
      <c r="G45" t="str">
        <v>PS3</v>
      </c>
      <c r="H45">
        <v>1.46</v>
      </c>
      <c r="I45" t="str">
        <v>Other</v>
      </c>
    </row>
    <row r="46" spans="1:9" x14ac:dyDescent="0.25">
      <c r="A46">
        <v>2003</v>
      </c>
      <c r="B46" t="s">
        <v>61</v>
      </c>
      <c r="C46">
        <v>23.650000000000002</v>
      </c>
      <c r="D46" t="s">
        <v>1559</v>
      </c>
      <c r="F46">
        <v>2006</v>
      </c>
      <c r="G46" t="str">
        <v>GC</v>
      </c>
      <c r="H46">
        <v>0.08</v>
      </c>
      <c r="I46" t="str">
        <v>Other</v>
      </c>
    </row>
    <row r="47" spans="1:9" x14ac:dyDescent="0.25">
      <c r="A47">
        <v>2003</v>
      </c>
      <c r="B47" t="s">
        <v>66</v>
      </c>
      <c r="C47">
        <v>14.7</v>
      </c>
      <c r="D47" t="s">
        <v>1559</v>
      </c>
      <c r="F47">
        <v>2006</v>
      </c>
      <c r="G47" t="str">
        <v>GBA</v>
      </c>
      <c r="H47">
        <v>0.01</v>
      </c>
      <c r="I47" t="str">
        <v>Other</v>
      </c>
    </row>
    <row r="48" spans="1:9" x14ac:dyDescent="0.25">
      <c r="A48">
        <v>2003</v>
      </c>
      <c r="B48" t="s">
        <v>151</v>
      </c>
      <c r="C48">
        <v>13.56</v>
      </c>
      <c r="D48" t="s">
        <v>1559</v>
      </c>
      <c r="F48">
        <v>2006</v>
      </c>
      <c r="G48" t="str">
        <v>Wii</v>
      </c>
      <c r="H48">
        <v>97.199999999999989</v>
      </c>
      <c r="I48" t="str">
        <v>Global</v>
      </c>
    </row>
    <row r="49" spans="1:9" x14ac:dyDescent="0.25">
      <c r="A49">
        <v>2003</v>
      </c>
      <c r="B49" t="s">
        <v>140</v>
      </c>
      <c r="C49">
        <v>1.49</v>
      </c>
      <c r="D49" t="s">
        <v>1559</v>
      </c>
      <c r="F49">
        <v>2006</v>
      </c>
      <c r="G49" t="str">
        <v>DS</v>
      </c>
      <c r="H49">
        <v>83.429999999999978</v>
      </c>
      <c r="I49" t="str">
        <v>Global</v>
      </c>
    </row>
    <row r="50" spans="1:9" x14ac:dyDescent="0.25">
      <c r="A50">
        <v>2004</v>
      </c>
      <c r="B50" t="s">
        <v>61</v>
      </c>
      <c r="C50">
        <v>28.539999999999996</v>
      </c>
      <c r="D50" t="s">
        <v>1559</v>
      </c>
      <c r="F50">
        <v>2006</v>
      </c>
      <c r="G50" t="str">
        <v>PS2</v>
      </c>
      <c r="H50">
        <v>45.24</v>
      </c>
      <c r="I50" t="str">
        <v>Global</v>
      </c>
    </row>
    <row r="51" spans="1:9" x14ac:dyDescent="0.25">
      <c r="A51">
        <v>2004</v>
      </c>
      <c r="B51" t="s">
        <v>66</v>
      </c>
      <c r="C51">
        <v>9.77</v>
      </c>
      <c r="D51" t="s">
        <v>1559</v>
      </c>
      <c r="F51">
        <v>2006</v>
      </c>
      <c r="G51" t="str">
        <v>X360</v>
      </c>
      <c r="H51">
        <v>26.969999999999995</v>
      </c>
      <c r="I51" t="str">
        <v>Global</v>
      </c>
    </row>
    <row r="52" spans="1:9" x14ac:dyDescent="0.25">
      <c r="A52">
        <v>2004</v>
      </c>
      <c r="B52" t="s">
        <v>151</v>
      </c>
      <c r="C52">
        <v>9.36</v>
      </c>
      <c r="D52" t="s">
        <v>1559</v>
      </c>
      <c r="F52">
        <v>2006</v>
      </c>
      <c r="G52" t="str">
        <v>PSP</v>
      </c>
      <c r="H52">
        <v>16.399999999999999</v>
      </c>
      <c r="I52" t="str">
        <v>Global</v>
      </c>
    </row>
    <row r="53" spans="1:9" x14ac:dyDescent="0.25">
      <c r="A53">
        <v>2004</v>
      </c>
      <c r="B53" t="s">
        <v>140</v>
      </c>
      <c r="C53">
        <v>8.0400000000000009</v>
      </c>
      <c r="D53" t="s">
        <v>1559</v>
      </c>
      <c r="F53">
        <v>2006</v>
      </c>
      <c r="G53" t="str">
        <v>PS3</v>
      </c>
      <c r="H53">
        <v>8.5100000000000016</v>
      </c>
      <c r="I53" t="str">
        <v>Global</v>
      </c>
    </row>
    <row r="54" spans="1:9" x14ac:dyDescent="0.25">
      <c r="A54">
        <v>2004</v>
      </c>
      <c r="B54" t="s">
        <v>26</v>
      </c>
      <c r="C54">
        <v>0.57999999999999996</v>
      </c>
      <c r="D54" t="s">
        <v>1559</v>
      </c>
      <c r="F54">
        <v>2006</v>
      </c>
      <c r="G54" t="str">
        <v>GC</v>
      </c>
      <c r="H54">
        <v>3.23</v>
      </c>
      <c r="I54" t="str">
        <v>Global</v>
      </c>
    </row>
    <row r="55" spans="1:9" x14ac:dyDescent="0.25">
      <c r="A55">
        <v>2005</v>
      </c>
      <c r="B55" t="s">
        <v>26</v>
      </c>
      <c r="C55">
        <v>27.44</v>
      </c>
      <c r="D55" t="s">
        <v>1559</v>
      </c>
      <c r="F55">
        <v>2006</v>
      </c>
      <c r="G55" t="str">
        <v>GBA</v>
      </c>
      <c r="H55">
        <v>0.28999999999999998</v>
      </c>
      <c r="I55" t="str">
        <v>Global</v>
      </c>
    </row>
    <row r="56" spans="1:9" x14ac:dyDescent="0.25">
      <c r="A56">
        <v>2005</v>
      </c>
      <c r="B56" t="s">
        <v>61</v>
      </c>
      <c r="C56">
        <v>26.97</v>
      </c>
      <c r="D56" t="s">
        <v>1559</v>
      </c>
    </row>
    <row r="57" spans="1:9" x14ac:dyDescent="0.25">
      <c r="A57">
        <v>2005</v>
      </c>
      <c r="B57" t="s">
        <v>143</v>
      </c>
      <c r="C57">
        <v>9.86</v>
      </c>
      <c r="D57" t="s">
        <v>1559</v>
      </c>
    </row>
    <row r="58" spans="1:9" x14ac:dyDescent="0.25">
      <c r="A58">
        <v>2005</v>
      </c>
      <c r="B58" t="s">
        <v>151</v>
      </c>
      <c r="C58">
        <v>6.3599999999999994</v>
      </c>
      <c r="D58" t="s">
        <v>1559</v>
      </c>
    </row>
    <row r="59" spans="1:9" x14ac:dyDescent="0.25">
      <c r="A59">
        <v>2005</v>
      </c>
      <c r="B59" t="s">
        <v>36</v>
      </c>
      <c r="C59">
        <v>5.32</v>
      </c>
      <c r="D59" t="s">
        <v>1559</v>
      </c>
    </row>
    <row r="60" spans="1:9" x14ac:dyDescent="0.25">
      <c r="A60">
        <v>2005</v>
      </c>
      <c r="B60" t="s">
        <v>66</v>
      </c>
      <c r="C60">
        <v>4.72</v>
      </c>
      <c r="D60" t="s">
        <v>1559</v>
      </c>
    </row>
    <row r="61" spans="1:9" x14ac:dyDescent="0.25">
      <c r="A61">
        <v>2006</v>
      </c>
      <c r="B61" t="s">
        <v>12</v>
      </c>
      <c r="C61">
        <v>49.71</v>
      </c>
      <c r="D61" t="s">
        <v>1559</v>
      </c>
    </row>
    <row r="62" spans="1:9" x14ac:dyDescent="0.25">
      <c r="A62">
        <v>2006</v>
      </c>
      <c r="B62" t="s">
        <v>26</v>
      </c>
      <c r="C62">
        <v>30.52</v>
      </c>
      <c r="D62" t="s">
        <v>1559</v>
      </c>
    </row>
    <row r="63" spans="1:9" x14ac:dyDescent="0.25">
      <c r="A63">
        <v>2006</v>
      </c>
      <c r="B63" t="s">
        <v>61</v>
      </c>
      <c r="C63">
        <v>19.43</v>
      </c>
      <c r="D63" t="s">
        <v>1559</v>
      </c>
    </row>
    <row r="64" spans="1:9" x14ac:dyDescent="0.25">
      <c r="A64">
        <v>2006</v>
      </c>
      <c r="B64" t="s">
        <v>36</v>
      </c>
      <c r="C64">
        <v>17.059999999999995</v>
      </c>
      <c r="D64" t="s">
        <v>1559</v>
      </c>
    </row>
    <row r="65" spans="1:4" x14ac:dyDescent="0.25">
      <c r="A65">
        <v>2006</v>
      </c>
      <c r="B65" t="s">
        <v>143</v>
      </c>
      <c r="C65">
        <v>5.7399999999999984</v>
      </c>
      <c r="D65" t="s">
        <v>1559</v>
      </c>
    </row>
    <row r="66" spans="1:4" x14ac:dyDescent="0.25">
      <c r="A66">
        <v>2006</v>
      </c>
      <c r="B66" t="s">
        <v>48</v>
      </c>
      <c r="C66">
        <v>3.31</v>
      </c>
      <c r="D66" t="s">
        <v>1559</v>
      </c>
    </row>
    <row r="67" spans="1:4" x14ac:dyDescent="0.25">
      <c r="A67">
        <v>2006</v>
      </c>
      <c r="B67" t="s">
        <v>151</v>
      </c>
      <c r="C67">
        <v>1.95</v>
      </c>
      <c r="D67" t="s">
        <v>1559</v>
      </c>
    </row>
    <row r="68" spans="1:4" x14ac:dyDescent="0.25">
      <c r="A68">
        <v>2006</v>
      </c>
      <c r="B68" t="s">
        <v>66</v>
      </c>
      <c r="C68">
        <v>0.08</v>
      </c>
      <c r="D68" t="s">
        <v>1559</v>
      </c>
    </row>
    <row r="69" spans="1:4" x14ac:dyDescent="0.25">
      <c r="A69">
        <v>2007</v>
      </c>
      <c r="B69" t="s">
        <v>12</v>
      </c>
      <c r="C69">
        <v>47.749999999999986</v>
      </c>
      <c r="D69" t="s">
        <v>1559</v>
      </c>
    </row>
    <row r="70" spans="1:4" x14ac:dyDescent="0.25">
      <c r="A70">
        <v>2007</v>
      </c>
      <c r="B70" t="s">
        <v>36</v>
      </c>
      <c r="C70">
        <v>37.469999999999992</v>
      </c>
      <c r="D70" t="s">
        <v>1559</v>
      </c>
    </row>
    <row r="71" spans="1:4" x14ac:dyDescent="0.25">
      <c r="A71">
        <v>2007</v>
      </c>
      <c r="B71" t="s">
        <v>26</v>
      </c>
      <c r="C71">
        <v>24.500000000000011</v>
      </c>
      <c r="D71" t="s">
        <v>1559</v>
      </c>
    </row>
    <row r="72" spans="1:4" x14ac:dyDescent="0.25">
      <c r="A72">
        <v>2007</v>
      </c>
      <c r="B72" t="s">
        <v>48</v>
      </c>
      <c r="C72">
        <v>18.14</v>
      </c>
      <c r="D72" t="s">
        <v>1559</v>
      </c>
    </row>
    <row r="73" spans="1:4" x14ac:dyDescent="0.25">
      <c r="A73">
        <v>2007</v>
      </c>
      <c r="B73" t="s">
        <v>61</v>
      </c>
      <c r="C73">
        <v>7.2000000000000011</v>
      </c>
      <c r="D73" t="s">
        <v>1559</v>
      </c>
    </row>
    <row r="74" spans="1:4" x14ac:dyDescent="0.25">
      <c r="A74">
        <v>2007</v>
      </c>
      <c r="B74" t="s">
        <v>143</v>
      </c>
      <c r="C74">
        <v>5.3400000000000016</v>
      </c>
      <c r="D74" t="s">
        <v>1559</v>
      </c>
    </row>
    <row r="75" spans="1:4" x14ac:dyDescent="0.25">
      <c r="A75">
        <v>2008</v>
      </c>
      <c r="B75" t="s">
        <v>12</v>
      </c>
      <c r="C75">
        <v>44.68</v>
      </c>
      <c r="D75" t="s">
        <v>1559</v>
      </c>
    </row>
    <row r="76" spans="1:4" x14ac:dyDescent="0.25">
      <c r="A76">
        <v>2008</v>
      </c>
      <c r="B76" t="s">
        <v>36</v>
      </c>
      <c r="C76">
        <v>44.059999999999988</v>
      </c>
      <c r="D76" t="s">
        <v>1559</v>
      </c>
    </row>
    <row r="77" spans="1:4" x14ac:dyDescent="0.25">
      <c r="A77">
        <v>2008</v>
      </c>
      <c r="B77" t="s">
        <v>48</v>
      </c>
      <c r="C77">
        <v>35.249999999999986</v>
      </c>
      <c r="D77" t="s">
        <v>1559</v>
      </c>
    </row>
    <row r="78" spans="1:4" x14ac:dyDescent="0.25">
      <c r="A78">
        <v>2008</v>
      </c>
      <c r="B78" t="s">
        <v>26</v>
      </c>
      <c r="C78">
        <v>15.829999999999998</v>
      </c>
      <c r="D78" t="s">
        <v>1559</v>
      </c>
    </row>
    <row r="79" spans="1:4" x14ac:dyDescent="0.25">
      <c r="A79">
        <v>2008</v>
      </c>
      <c r="B79" t="s">
        <v>143</v>
      </c>
      <c r="C79">
        <v>4.7700000000000005</v>
      </c>
      <c r="D79" t="s">
        <v>1559</v>
      </c>
    </row>
    <row r="80" spans="1:4" x14ac:dyDescent="0.25">
      <c r="A80">
        <v>2008</v>
      </c>
      <c r="B80" t="s">
        <v>61</v>
      </c>
      <c r="C80">
        <v>0.89000000000000012</v>
      </c>
      <c r="D80" t="s">
        <v>1559</v>
      </c>
    </row>
    <row r="81" spans="1:4" x14ac:dyDescent="0.25">
      <c r="A81">
        <v>2009</v>
      </c>
      <c r="B81" t="s">
        <v>12</v>
      </c>
      <c r="C81">
        <v>49.71</v>
      </c>
      <c r="D81" t="s">
        <v>1559</v>
      </c>
    </row>
    <row r="82" spans="1:4" x14ac:dyDescent="0.25">
      <c r="A82">
        <v>2009</v>
      </c>
      <c r="B82" t="s">
        <v>36</v>
      </c>
      <c r="C82">
        <v>49.079999999999984</v>
      </c>
      <c r="D82" t="s">
        <v>1559</v>
      </c>
    </row>
    <row r="83" spans="1:4" x14ac:dyDescent="0.25">
      <c r="A83">
        <v>2009</v>
      </c>
      <c r="B83" t="s">
        <v>48</v>
      </c>
      <c r="C83">
        <v>36.369999999999997</v>
      </c>
      <c r="D83" t="s">
        <v>1559</v>
      </c>
    </row>
    <row r="84" spans="1:4" x14ac:dyDescent="0.25">
      <c r="A84">
        <v>2009</v>
      </c>
      <c r="B84" t="s">
        <v>26</v>
      </c>
      <c r="C84">
        <v>16.600000000000001</v>
      </c>
      <c r="D84" t="s">
        <v>1559</v>
      </c>
    </row>
    <row r="85" spans="1:4" x14ac:dyDescent="0.25">
      <c r="A85">
        <v>2009</v>
      </c>
      <c r="B85" t="s">
        <v>143</v>
      </c>
      <c r="C85">
        <v>5.52</v>
      </c>
      <c r="D85" t="s">
        <v>1559</v>
      </c>
    </row>
    <row r="86" spans="1:4" x14ac:dyDescent="0.25">
      <c r="A86">
        <v>2009</v>
      </c>
      <c r="B86" t="s">
        <v>430</v>
      </c>
      <c r="C86">
        <v>0.43</v>
      </c>
      <c r="D86" t="s">
        <v>1559</v>
      </c>
    </row>
    <row r="87" spans="1:4" x14ac:dyDescent="0.25">
      <c r="A87">
        <v>2009</v>
      </c>
      <c r="B87" t="s">
        <v>61</v>
      </c>
      <c r="C87">
        <v>0.25</v>
      </c>
      <c r="D87" t="s">
        <v>1559</v>
      </c>
    </row>
    <row r="88" spans="1:4" x14ac:dyDescent="0.25">
      <c r="A88">
        <v>2010</v>
      </c>
      <c r="B88" t="s">
        <v>36</v>
      </c>
      <c r="C88">
        <v>81.630000000000038</v>
      </c>
      <c r="D88" t="s">
        <v>1559</v>
      </c>
    </row>
    <row r="89" spans="1:4" x14ac:dyDescent="0.25">
      <c r="A89">
        <v>2010</v>
      </c>
      <c r="B89" t="s">
        <v>48</v>
      </c>
      <c r="C89">
        <v>40.49000000000003</v>
      </c>
      <c r="D89" t="s">
        <v>1559</v>
      </c>
    </row>
    <row r="90" spans="1:4" x14ac:dyDescent="0.25">
      <c r="A90">
        <v>2010</v>
      </c>
      <c r="B90" t="s">
        <v>12</v>
      </c>
      <c r="C90">
        <v>27.08</v>
      </c>
      <c r="D90" t="s">
        <v>1559</v>
      </c>
    </row>
    <row r="91" spans="1:4" x14ac:dyDescent="0.25">
      <c r="A91">
        <v>2010</v>
      </c>
      <c r="B91" t="s">
        <v>26</v>
      </c>
      <c r="C91">
        <v>10.870000000000001</v>
      </c>
      <c r="D91" t="s">
        <v>1559</v>
      </c>
    </row>
    <row r="92" spans="1:4" x14ac:dyDescent="0.25">
      <c r="A92">
        <v>2010</v>
      </c>
      <c r="B92" t="s">
        <v>143</v>
      </c>
      <c r="C92">
        <v>2.99</v>
      </c>
      <c r="D92" t="s">
        <v>1559</v>
      </c>
    </row>
    <row r="93" spans="1:4" x14ac:dyDescent="0.25">
      <c r="A93">
        <v>2010</v>
      </c>
      <c r="B93" t="s">
        <v>61</v>
      </c>
      <c r="C93">
        <v>0.2</v>
      </c>
      <c r="D93" t="s">
        <v>1559</v>
      </c>
    </row>
    <row r="94" spans="1:4" x14ac:dyDescent="0.25">
      <c r="A94">
        <v>2011</v>
      </c>
      <c r="B94" t="s">
        <v>36</v>
      </c>
      <c r="C94">
        <v>57.66</v>
      </c>
      <c r="D94" t="s">
        <v>1559</v>
      </c>
    </row>
    <row r="95" spans="1:4" x14ac:dyDescent="0.25">
      <c r="A95">
        <v>2011</v>
      </c>
      <c r="B95" t="s">
        <v>48</v>
      </c>
      <c r="C95">
        <v>48.999999999999993</v>
      </c>
      <c r="D95" t="s">
        <v>1559</v>
      </c>
    </row>
    <row r="96" spans="1:4" x14ac:dyDescent="0.25">
      <c r="A96">
        <v>2011</v>
      </c>
      <c r="B96" t="s">
        <v>57</v>
      </c>
      <c r="C96">
        <v>20.890000000000004</v>
      </c>
      <c r="D96" t="s">
        <v>1559</v>
      </c>
    </row>
    <row r="97" spans="1:4" x14ac:dyDescent="0.25">
      <c r="A97">
        <v>2011</v>
      </c>
      <c r="B97" t="s">
        <v>26</v>
      </c>
      <c r="C97">
        <v>8.5000000000000018</v>
      </c>
      <c r="D97" t="s">
        <v>1559</v>
      </c>
    </row>
    <row r="98" spans="1:4" x14ac:dyDescent="0.25">
      <c r="A98">
        <v>2011</v>
      </c>
      <c r="B98" t="s">
        <v>12</v>
      </c>
      <c r="C98">
        <v>5.3500000000000005</v>
      </c>
      <c r="D98" t="s">
        <v>1559</v>
      </c>
    </row>
    <row r="99" spans="1:4" x14ac:dyDescent="0.25">
      <c r="A99">
        <v>2011</v>
      </c>
      <c r="B99" t="s">
        <v>143</v>
      </c>
      <c r="C99">
        <v>0.9900000000000001</v>
      </c>
      <c r="D99" t="s">
        <v>1559</v>
      </c>
    </row>
    <row r="100" spans="1:4" x14ac:dyDescent="0.25">
      <c r="A100">
        <v>2012</v>
      </c>
      <c r="B100" t="s">
        <v>57</v>
      </c>
      <c r="C100">
        <v>8.4400000000000013</v>
      </c>
      <c r="D100" t="s">
        <v>1559</v>
      </c>
    </row>
    <row r="101" spans="1:4" x14ac:dyDescent="0.25">
      <c r="A101">
        <v>2012</v>
      </c>
      <c r="B101" t="s">
        <v>48</v>
      </c>
      <c r="C101">
        <v>5.6799999999999988</v>
      </c>
      <c r="D101" t="s">
        <v>1559</v>
      </c>
    </row>
    <row r="102" spans="1:4" x14ac:dyDescent="0.25">
      <c r="A102">
        <v>2012</v>
      </c>
      <c r="B102" t="s">
        <v>131</v>
      </c>
      <c r="C102">
        <v>5.6</v>
      </c>
      <c r="D102" t="s">
        <v>1559</v>
      </c>
    </row>
    <row r="103" spans="1:4" x14ac:dyDescent="0.25">
      <c r="A103">
        <v>2012</v>
      </c>
      <c r="B103" t="s">
        <v>36</v>
      </c>
      <c r="C103">
        <v>4.1100000000000003</v>
      </c>
      <c r="D103" t="s">
        <v>1559</v>
      </c>
    </row>
    <row r="104" spans="1:4" x14ac:dyDescent="0.25">
      <c r="A104">
        <v>2012</v>
      </c>
      <c r="B104" t="s">
        <v>26</v>
      </c>
      <c r="C104">
        <v>2.79</v>
      </c>
      <c r="D104" t="s">
        <v>1559</v>
      </c>
    </row>
    <row r="105" spans="1:4" x14ac:dyDescent="0.25">
      <c r="A105">
        <v>2012</v>
      </c>
      <c r="B105" t="s">
        <v>12</v>
      </c>
      <c r="C105">
        <v>1.86</v>
      </c>
      <c r="D105" t="s">
        <v>1559</v>
      </c>
    </row>
    <row r="106" spans="1:4" x14ac:dyDescent="0.25">
      <c r="A106">
        <v>2012</v>
      </c>
      <c r="B106" t="s">
        <v>628</v>
      </c>
      <c r="C106">
        <v>0.53</v>
      </c>
      <c r="D106" t="s">
        <v>1559</v>
      </c>
    </row>
    <row r="107" spans="1:4" x14ac:dyDescent="0.25">
      <c r="A107">
        <v>2013</v>
      </c>
      <c r="B107" t="s">
        <v>48</v>
      </c>
      <c r="C107">
        <v>18.940000000000001</v>
      </c>
      <c r="D107" t="s">
        <v>1559</v>
      </c>
    </row>
    <row r="108" spans="1:4" x14ac:dyDescent="0.25">
      <c r="A108">
        <v>2013</v>
      </c>
      <c r="B108" t="s">
        <v>57</v>
      </c>
      <c r="C108">
        <v>17.77</v>
      </c>
      <c r="D108" t="s">
        <v>1559</v>
      </c>
    </row>
    <row r="109" spans="1:4" x14ac:dyDescent="0.25">
      <c r="A109">
        <v>2013</v>
      </c>
      <c r="B109" t="s">
        <v>36</v>
      </c>
      <c r="C109">
        <v>14.049999999999999</v>
      </c>
      <c r="D109" t="s">
        <v>1559</v>
      </c>
    </row>
    <row r="110" spans="1:4" x14ac:dyDescent="0.25">
      <c r="A110">
        <v>2013</v>
      </c>
      <c r="B110" t="s">
        <v>131</v>
      </c>
      <c r="C110">
        <v>7.4499999999999993</v>
      </c>
      <c r="D110" t="s">
        <v>1559</v>
      </c>
    </row>
    <row r="111" spans="1:4" x14ac:dyDescent="0.25">
      <c r="A111">
        <v>2013</v>
      </c>
      <c r="B111" t="s">
        <v>52</v>
      </c>
      <c r="C111">
        <v>5.6</v>
      </c>
      <c r="D111" t="s">
        <v>1559</v>
      </c>
    </row>
    <row r="112" spans="1:4" x14ac:dyDescent="0.25">
      <c r="A112">
        <v>2014</v>
      </c>
      <c r="B112" t="s">
        <v>52</v>
      </c>
      <c r="C112">
        <v>17.05</v>
      </c>
      <c r="D112" t="s">
        <v>1559</v>
      </c>
    </row>
    <row r="113" spans="1:4" x14ac:dyDescent="0.25">
      <c r="A113">
        <v>2014</v>
      </c>
      <c r="B113" t="s">
        <v>123</v>
      </c>
      <c r="C113">
        <v>10.190000000000001</v>
      </c>
      <c r="D113" t="s">
        <v>1559</v>
      </c>
    </row>
    <row r="114" spans="1:4" x14ac:dyDescent="0.25">
      <c r="A114">
        <v>2014</v>
      </c>
      <c r="B114" t="s">
        <v>131</v>
      </c>
      <c r="C114">
        <v>8.76</v>
      </c>
      <c r="D114" t="s">
        <v>1559</v>
      </c>
    </row>
    <row r="115" spans="1:4" x14ac:dyDescent="0.25">
      <c r="A115">
        <v>2014</v>
      </c>
      <c r="B115" t="s">
        <v>57</v>
      </c>
      <c r="C115">
        <v>7.29</v>
      </c>
      <c r="D115" t="s">
        <v>1559</v>
      </c>
    </row>
    <row r="116" spans="1:4" x14ac:dyDescent="0.25">
      <c r="A116">
        <v>2014</v>
      </c>
      <c r="B116" t="s">
        <v>36</v>
      </c>
      <c r="C116">
        <v>3.56</v>
      </c>
      <c r="D116" t="s">
        <v>1559</v>
      </c>
    </row>
    <row r="117" spans="1:4" x14ac:dyDescent="0.25">
      <c r="A117">
        <v>2014</v>
      </c>
      <c r="B117" t="s">
        <v>48</v>
      </c>
      <c r="C117">
        <v>2.72</v>
      </c>
      <c r="D117" t="s">
        <v>1559</v>
      </c>
    </row>
    <row r="118" spans="1:4" x14ac:dyDescent="0.25">
      <c r="A118">
        <v>2015</v>
      </c>
      <c r="B118" t="s">
        <v>52</v>
      </c>
      <c r="C118">
        <v>15.430000000000001</v>
      </c>
      <c r="D118" t="s">
        <v>1559</v>
      </c>
    </row>
    <row r="119" spans="1:4" x14ac:dyDescent="0.25">
      <c r="A119">
        <v>2015</v>
      </c>
      <c r="B119" t="s">
        <v>123</v>
      </c>
      <c r="C119">
        <v>8.4200000000000017</v>
      </c>
      <c r="D119" t="s">
        <v>1559</v>
      </c>
    </row>
    <row r="120" spans="1:4" x14ac:dyDescent="0.25">
      <c r="A120">
        <v>2015</v>
      </c>
      <c r="B120" t="s">
        <v>57</v>
      </c>
      <c r="C120">
        <v>5.55</v>
      </c>
      <c r="D120" t="s">
        <v>1559</v>
      </c>
    </row>
    <row r="121" spans="1:4" x14ac:dyDescent="0.25">
      <c r="A121">
        <v>2015</v>
      </c>
      <c r="B121" t="s">
        <v>131</v>
      </c>
      <c r="C121">
        <v>5.5</v>
      </c>
      <c r="D121" t="s">
        <v>1559</v>
      </c>
    </row>
    <row r="122" spans="1:4" x14ac:dyDescent="0.25">
      <c r="A122">
        <v>2015</v>
      </c>
      <c r="B122" t="s">
        <v>48</v>
      </c>
      <c r="C122">
        <v>0.66</v>
      </c>
      <c r="D122" t="s">
        <v>1559</v>
      </c>
    </row>
    <row r="123" spans="1:4" x14ac:dyDescent="0.25">
      <c r="A123">
        <v>2016</v>
      </c>
      <c r="B123" t="s">
        <v>52</v>
      </c>
      <c r="C123">
        <v>19.069999999999997</v>
      </c>
      <c r="D123" t="s">
        <v>1559</v>
      </c>
    </row>
    <row r="124" spans="1:4" x14ac:dyDescent="0.25">
      <c r="A124">
        <v>2016</v>
      </c>
      <c r="B124" t="s">
        <v>57</v>
      </c>
      <c r="C124">
        <v>9.2800000000000029</v>
      </c>
      <c r="D124" t="s">
        <v>1559</v>
      </c>
    </row>
    <row r="125" spans="1:4" x14ac:dyDescent="0.25">
      <c r="A125">
        <v>2016</v>
      </c>
      <c r="B125" t="s">
        <v>123</v>
      </c>
      <c r="C125">
        <v>5.01</v>
      </c>
      <c r="D125" t="s">
        <v>1559</v>
      </c>
    </row>
    <row r="126" spans="1:4" x14ac:dyDescent="0.25">
      <c r="A126">
        <v>2016</v>
      </c>
      <c r="B126" t="s">
        <v>131</v>
      </c>
      <c r="C126">
        <v>2.5700000000000003</v>
      </c>
      <c r="D126" t="s">
        <v>1559</v>
      </c>
    </row>
    <row r="127" spans="1:4" x14ac:dyDescent="0.25">
      <c r="A127">
        <v>2017</v>
      </c>
      <c r="B127" t="s">
        <v>16</v>
      </c>
      <c r="C127">
        <v>24.720000000000002</v>
      </c>
      <c r="D127" t="s">
        <v>1559</v>
      </c>
    </row>
    <row r="128" spans="1:4" x14ac:dyDescent="0.25">
      <c r="A128">
        <v>2017</v>
      </c>
      <c r="B128" t="s">
        <v>52</v>
      </c>
      <c r="C128">
        <v>14.450000000000003</v>
      </c>
      <c r="D128" t="s">
        <v>1559</v>
      </c>
    </row>
    <row r="129" spans="1:4" x14ac:dyDescent="0.25">
      <c r="A129">
        <v>2017</v>
      </c>
      <c r="B129" t="s">
        <v>57</v>
      </c>
      <c r="C129">
        <v>4.92</v>
      </c>
      <c r="D129" t="s">
        <v>1559</v>
      </c>
    </row>
    <row r="130" spans="1:4" x14ac:dyDescent="0.25">
      <c r="A130">
        <v>2017</v>
      </c>
      <c r="B130" t="s">
        <v>123</v>
      </c>
      <c r="C130">
        <v>1.0899999999999999</v>
      </c>
      <c r="D130" t="s">
        <v>1559</v>
      </c>
    </row>
    <row r="131" spans="1:4" x14ac:dyDescent="0.25">
      <c r="A131">
        <v>2017</v>
      </c>
      <c r="B131" t="s">
        <v>131</v>
      </c>
      <c r="C131">
        <v>0.66</v>
      </c>
      <c r="D131" t="s">
        <v>1559</v>
      </c>
    </row>
    <row r="132" spans="1:4" x14ac:dyDescent="0.25">
      <c r="A132">
        <v>2017</v>
      </c>
      <c r="B132" t="s">
        <v>48</v>
      </c>
      <c r="C132">
        <v>0.06</v>
      </c>
      <c r="D132" t="s">
        <v>1559</v>
      </c>
    </row>
    <row r="133" spans="1:4" x14ac:dyDescent="0.25">
      <c r="A133">
        <v>2018</v>
      </c>
      <c r="B133" t="s">
        <v>52</v>
      </c>
      <c r="C133">
        <v>18.419999999999995</v>
      </c>
      <c r="D133" t="s">
        <v>1559</v>
      </c>
    </row>
    <row r="134" spans="1:4" x14ac:dyDescent="0.25">
      <c r="A134">
        <v>2018</v>
      </c>
      <c r="B134" t="s">
        <v>16</v>
      </c>
      <c r="C134">
        <v>14.679999999999996</v>
      </c>
      <c r="D134" t="s">
        <v>1559</v>
      </c>
    </row>
    <row r="135" spans="1:4" x14ac:dyDescent="0.25">
      <c r="A135">
        <v>2018</v>
      </c>
      <c r="B135" t="s">
        <v>123</v>
      </c>
      <c r="C135">
        <v>0.74</v>
      </c>
      <c r="D135" t="s">
        <v>1559</v>
      </c>
    </row>
    <row r="136" spans="1:4" x14ac:dyDescent="0.25">
      <c r="A136">
        <v>2018</v>
      </c>
      <c r="B136" t="s">
        <v>57</v>
      </c>
      <c r="C136">
        <v>0.69</v>
      </c>
      <c r="D136" t="s">
        <v>1559</v>
      </c>
    </row>
    <row r="137" spans="1:4" x14ac:dyDescent="0.25">
      <c r="A137">
        <v>1985</v>
      </c>
      <c r="B137" t="s">
        <v>19</v>
      </c>
      <c r="C137">
        <v>3.58</v>
      </c>
      <c r="D137" t="s">
        <v>1560</v>
      </c>
    </row>
    <row r="138" spans="1:4" x14ac:dyDescent="0.25">
      <c r="A138">
        <v>1987</v>
      </c>
      <c r="B138" t="s">
        <v>19</v>
      </c>
      <c r="C138">
        <v>0.93</v>
      </c>
      <c r="D138" t="s">
        <v>1560</v>
      </c>
    </row>
    <row r="139" spans="1:4" x14ac:dyDescent="0.25">
      <c r="A139">
        <v>1989</v>
      </c>
      <c r="B139" t="s">
        <v>19</v>
      </c>
      <c r="C139">
        <v>0.44</v>
      </c>
      <c r="D139" t="s">
        <v>1560</v>
      </c>
    </row>
    <row r="140" spans="1:4" x14ac:dyDescent="0.25">
      <c r="A140">
        <v>1991</v>
      </c>
      <c r="B140" t="s">
        <v>46</v>
      </c>
      <c r="C140">
        <v>4.01</v>
      </c>
      <c r="D140" t="s">
        <v>1560</v>
      </c>
    </row>
    <row r="141" spans="1:4" x14ac:dyDescent="0.25">
      <c r="A141">
        <v>1991</v>
      </c>
      <c r="B141" t="s">
        <v>23</v>
      </c>
      <c r="C141">
        <v>0.31</v>
      </c>
      <c r="D141" t="s">
        <v>1560</v>
      </c>
    </row>
    <row r="142" spans="1:4" x14ac:dyDescent="0.25">
      <c r="A142">
        <v>1992</v>
      </c>
      <c r="B142" t="s">
        <v>46</v>
      </c>
      <c r="C142">
        <v>2.15</v>
      </c>
      <c r="D142" t="s">
        <v>1560</v>
      </c>
    </row>
    <row r="143" spans="1:4" x14ac:dyDescent="0.25">
      <c r="A143">
        <v>1992</v>
      </c>
      <c r="B143" t="s">
        <v>23</v>
      </c>
      <c r="C143">
        <v>2.04</v>
      </c>
      <c r="D143" t="s">
        <v>1560</v>
      </c>
    </row>
    <row r="144" spans="1:4" x14ac:dyDescent="0.25">
      <c r="A144">
        <v>1993</v>
      </c>
      <c r="B144" t="s">
        <v>46</v>
      </c>
      <c r="C144">
        <v>0.58000000000000007</v>
      </c>
      <c r="D144" t="s">
        <v>1560</v>
      </c>
    </row>
    <row r="145" spans="1:4" x14ac:dyDescent="0.25">
      <c r="A145">
        <v>1994</v>
      </c>
      <c r="B145" t="s">
        <v>46</v>
      </c>
      <c r="C145">
        <v>1.83</v>
      </c>
      <c r="D145" t="s">
        <v>1560</v>
      </c>
    </row>
    <row r="146" spans="1:4" x14ac:dyDescent="0.25">
      <c r="A146">
        <v>1994</v>
      </c>
      <c r="B146" t="s">
        <v>23</v>
      </c>
      <c r="C146">
        <v>0.98</v>
      </c>
      <c r="D146" t="s">
        <v>1560</v>
      </c>
    </row>
    <row r="147" spans="1:4" x14ac:dyDescent="0.25">
      <c r="A147">
        <v>1995</v>
      </c>
      <c r="B147" t="s">
        <v>103</v>
      </c>
      <c r="C147">
        <v>1.6300000000000001</v>
      </c>
      <c r="D147" t="s">
        <v>1560</v>
      </c>
    </row>
    <row r="148" spans="1:4" x14ac:dyDescent="0.25">
      <c r="A148">
        <v>1995</v>
      </c>
      <c r="B148" t="s">
        <v>46</v>
      </c>
      <c r="C148">
        <v>1.35</v>
      </c>
      <c r="D148" t="s">
        <v>1560</v>
      </c>
    </row>
    <row r="149" spans="1:4" x14ac:dyDescent="0.25">
      <c r="A149">
        <v>1995</v>
      </c>
      <c r="B149" t="s">
        <v>806</v>
      </c>
      <c r="C149">
        <v>0.12</v>
      </c>
      <c r="D149" t="s">
        <v>1560</v>
      </c>
    </row>
    <row r="150" spans="1:4" x14ac:dyDescent="0.25">
      <c r="A150">
        <v>1996</v>
      </c>
      <c r="B150" t="s">
        <v>103</v>
      </c>
      <c r="C150">
        <v>7.8299999999999992</v>
      </c>
      <c r="D150" t="s">
        <v>1560</v>
      </c>
    </row>
    <row r="151" spans="1:4" x14ac:dyDescent="0.25">
      <c r="A151">
        <v>1996</v>
      </c>
      <c r="B151" t="s">
        <v>92</v>
      </c>
      <c r="C151">
        <v>3.43</v>
      </c>
      <c r="D151" t="s">
        <v>1560</v>
      </c>
    </row>
    <row r="152" spans="1:4" x14ac:dyDescent="0.25">
      <c r="A152">
        <v>1996</v>
      </c>
      <c r="B152" t="s">
        <v>46</v>
      </c>
      <c r="C152">
        <v>0.5</v>
      </c>
      <c r="D152" t="s">
        <v>1560</v>
      </c>
    </row>
    <row r="153" spans="1:4" x14ac:dyDescent="0.25">
      <c r="A153">
        <v>1997</v>
      </c>
      <c r="B153" t="s">
        <v>103</v>
      </c>
      <c r="C153">
        <v>11.279999999999998</v>
      </c>
      <c r="D153" t="s">
        <v>1560</v>
      </c>
    </row>
    <row r="154" spans="1:4" x14ac:dyDescent="0.25">
      <c r="A154">
        <v>1997</v>
      </c>
      <c r="B154" t="s">
        <v>92</v>
      </c>
      <c r="C154">
        <v>5.8699999999999992</v>
      </c>
      <c r="D154" t="s">
        <v>1560</v>
      </c>
    </row>
    <row r="155" spans="1:4" x14ac:dyDescent="0.25">
      <c r="A155">
        <v>1998</v>
      </c>
      <c r="B155" t="s">
        <v>103</v>
      </c>
      <c r="C155">
        <v>17.52</v>
      </c>
      <c r="D155" t="s">
        <v>1560</v>
      </c>
    </row>
    <row r="156" spans="1:4" x14ac:dyDescent="0.25">
      <c r="A156">
        <v>1998</v>
      </c>
      <c r="B156" t="s">
        <v>23</v>
      </c>
      <c r="C156">
        <v>8.89</v>
      </c>
      <c r="D156" t="s">
        <v>1560</v>
      </c>
    </row>
    <row r="157" spans="1:4" x14ac:dyDescent="0.25">
      <c r="A157">
        <v>1998</v>
      </c>
      <c r="B157" t="s">
        <v>92</v>
      </c>
      <c r="C157">
        <v>5.51</v>
      </c>
      <c r="D157" t="s">
        <v>1560</v>
      </c>
    </row>
    <row r="158" spans="1:4" x14ac:dyDescent="0.25">
      <c r="A158">
        <v>1998</v>
      </c>
      <c r="B158" t="s">
        <v>174</v>
      </c>
      <c r="C158">
        <v>0.63</v>
      </c>
      <c r="D158" t="s">
        <v>1560</v>
      </c>
    </row>
    <row r="159" spans="1:4" x14ac:dyDescent="0.25">
      <c r="A159">
        <v>1999</v>
      </c>
      <c r="B159" t="s">
        <v>103</v>
      </c>
      <c r="C159">
        <v>17.890000000000011</v>
      </c>
      <c r="D159" t="s">
        <v>1560</v>
      </c>
    </row>
    <row r="160" spans="1:4" x14ac:dyDescent="0.25">
      <c r="A160">
        <v>1999</v>
      </c>
      <c r="B160" t="s">
        <v>23</v>
      </c>
      <c r="C160">
        <v>6.34</v>
      </c>
      <c r="D160" t="s">
        <v>1560</v>
      </c>
    </row>
    <row r="161" spans="1:4" x14ac:dyDescent="0.25">
      <c r="A161">
        <v>1999</v>
      </c>
      <c r="B161" t="s">
        <v>92</v>
      </c>
      <c r="C161">
        <v>3.9700000000000006</v>
      </c>
      <c r="D161" t="s">
        <v>1560</v>
      </c>
    </row>
    <row r="162" spans="1:4" x14ac:dyDescent="0.25">
      <c r="A162">
        <v>1999</v>
      </c>
      <c r="B162" t="s">
        <v>174</v>
      </c>
      <c r="C162">
        <v>1.1200000000000001</v>
      </c>
      <c r="D162" t="s">
        <v>1560</v>
      </c>
    </row>
    <row r="163" spans="1:4" x14ac:dyDescent="0.25">
      <c r="A163">
        <v>1999</v>
      </c>
      <c r="B163" t="s">
        <v>475</v>
      </c>
      <c r="C163">
        <v>0.61</v>
      </c>
      <c r="D163" t="s">
        <v>1560</v>
      </c>
    </row>
    <row r="164" spans="1:4" x14ac:dyDescent="0.25">
      <c r="A164">
        <v>2000</v>
      </c>
      <c r="B164" t="s">
        <v>103</v>
      </c>
      <c r="C164">
        <v>12.420000000000003</v>
      </c>
      <c r="D164" t="s">
        <v>1560</v>
      </c>
    </row>
    <row r="165" spans="1:4" x14ac:dyDescent="0.25">
      <c r="A165">
        <v>2000</v>
      </c>
      <c r="B165" t="s">
        <v>23</v>
      </c>
      <c r="C165">
        <v>7.29</v>
      </c>
      <c r="D165" t="s">
        <v>1560</v>
      </c>
    </row>
    <row r="166" spans="1:4" x14ac:dyDescent="0.25">
      <c r="A166">
        <v>2000</v>
      </c>
      <c r="B166" t="s">
        <v>92</v>
      </c>
      <c r="C166">
        <v>4.3</v>
      </c>
      <c r="D166" t="s">
        <v>1560</v>
      </c>
    </row>
    <row r="167" spans="1:4" x14ac:dyDescent="0.25">
      <c r="A167">
        <v>2000</v>
      </c>
      <c r="B167" t="s">
        <v>61</v>
      </c>
      <c r="C167">
        <v>1.7000000000000002</v>
      </c>
      <c r="D167" t="s">
        <v>1560</v>
      </c>
    </row>
    <row r="168" spans="1:4" x14ac:dyDescent="0.25">
      <c r="A168">
        <v>2000</v>
      </c>
      <c r="B168" t="s">
        <v>475</v>
      </c>
      <c r="C168">
        <v>0.98</v>
      </c>
      <c r="D168" t="s">
        <v>1560</v>
      </c>
    </row>
    <row r="169" spans="1:4" x14ac:dyDescent="0.25">
      <c r="A169">
        <v>2000</v>
      </c>
      <c r="B169" t="s">
        <v>174</v>
      </c>
      <c r="C169">
        <v>0.72</v>
      </c>
      <c r="D169" t="s">
        <v>1560</v>
      </c>
    </row>
    <row r="170" spans="1:4" x14ac:dyDescent="0.25">
      <c r="A170">
        <v>2001</v>
      </c>
      <c r="B170" t="s">
        <v>61</v>
      </c>
      <c r="C170">
        <v>24.14</v>
      </c>
      <c r="D170" t="s">
        <v>1560</v>
      </c>
    </row>
    <row r="171" spans="1:4" x14ac:dyDescent="0.25">
      <c r="A171">
        <v>2001</v>
      </c>
      <c r="B171" t="s">
        <v>66</v>
      </c>
      <c r="C171">
        <v>4.4400000000000004</v>
      </c>
      <c r="D171" t="s">
        <v>1560</v>
      </c>
    </row>
    <row r="172" spans="1:4" x14ac:dyDescent="0.25">
      <c r="A172">
        <v>2001</v>
      </c>
      <c r="B172" t="s">
        <v>151</v>
      </c>
      <c r="C172">
        <v>3.27</v>
      </c>
      <c r="D172" t="s">
        <v>1560</v>
      </c>
    </row>
    <row r="173" spans="1:4" x14ac:dyDescent="0.25">
      <c r="A173">
        <v>2001</v>
      </c>
      <c r="B173" t="s">
        <v>174</v>
      </c>
      <c r="C173">
        <v>2.61</v>
      </c>
      <c r="D173" t="s">
        <v>1560</v>
      </c>
    </row>
    <row r="174" spans="1:4" x14ac:dyDescent="0.25">
      <c r="A174">
        <v>2001</v>
      </c>
      <c r="B174" t="s">
        <v>140</v>
      </c>
      <c r="C174">
        <v>2.2000000000000002</v>
      </c>
      <c r="D174" t="s">
        <v>1560</v>
      </c>
    </row>
    <row r="175" spans="1:4" x14ac:dyDescent="0.25">
      <c r="A175">
        <v>2001</v>
      </c>
      <c r="B175" t="s">
        <v>103</v>
      </c>
      <c r="C175">
        <v>2.1800000000000002</v>
      </c>
      <c r="D175" t="s">
        <v>1560</v>
      </c>
    </row>
    <row r="176" spans="1:4" x14ac:dyDescent="0.25">
      <c r="A176">
        <v>2001</v>
      </c>
      <c r="B176" t="s">
        <v>92</v>
      </c>
      <c r="C176">
        <v>0.7</v>
      </c>
      <c r="D176" t="s">
        <v>1560</v>
      </c>
    </row>
    <row r="177" spans="1:4" x14ac:dyDescent="0.25">
      <c r="A177">
        <v>2002</v>
      </c>
      <c r="B177" t="s">
        <v>61</v>
      </c>
      <c r="C177">
        <v>18.420000000000002</v>
      </c>
      <c r="D177" t="s">
        <v>1560</v>
      </c>
    </row>
    <row r="178" spans="1:4" x14ac:dyDescent="0.25">
      <c r="A178">
        <v>2002</v>
      </c>
      <c r="B178" t="s">
        <v>151</v>
      </c>
      <c r="C178">
        <v>5.0999999999999996</v>
      </c>
      <c r="D178" t="s">
        <v>1560</v>
      </c>
    </row>
    <row r="179" spans="1:4" x14ac:dyDescent="0.25">
      <c r="A179">
        <v>2002</v>
      </c>
      <c r="B179" t="s">
        <v>66</v>
      </c>
      <c r="C179">
        <v>3.1</v>
      </c>
      <c r="D179" t="s">
        <v>1560</v>
      </c>
    </row>
    <row r="180" spans="1:4" x14ac:dyDescent="0.25">
      <c r="A180">
        <v>2002</v>
      </c>
      <c r="B180" t="s">
        <v>140</v>
      </c>
      <c r="C180">
        <v>0.65</v>
      </c>
      <c r="D180" t="s">
        <v>1560</v>
      </c>
    </row>
    <row r="181" spans="1:4" x14ac:dyDescent="0.25">
      <c r="A181">
        <v>2003</v>
      </c>
      <c r="B181" t="s">
        <v>61</v>
      </c>
      <c r="C181">
        <v>19.22999999999999</v>
      </c>
      <c r="D181" t="s">
        <v>1560</v>
      </c>
    </row>
    <row r="182" spans="1:4" x14ac:dyDescent="0.25">
      <c r="A182">
        <v>2003</v>
      </c>
      <c r="B182" t="s">
        <v>66</v>
      </c>
      <c r="C182">
        <v>7.4299999999999988</v>
      </c>
      <c r="D182" t="s">
        <v>1560</v>
      </c>
    </row>
    <row r="183" spans="1:4" x14ac:dyDescent="0.25">
      <c r="A183">
        <v>2003</v>
      </c>
      <c r="B183" t="s">
        <v>151</v>
      </c>
      <c r="C183">
        <v>4.4699999999999989</v>
      </c>
      <c r="D183" t="s">
        <v>1560</v>
      </c>
    </row>
    <row r="184" spans="1:4" x14ac:dyDescent="0.25">
      <c r="A184">
        <v>2003</v>
      </c>
      <c r="B184" t="s">
        <v>140</v>
      </c>
      <c r="C184">
        <v>0.72</v>
      </c>
      <c r="D184" t="s">
        <v>1560</v>
      </c>
    </row>
    <row r="185" spans="1:4" x14ac:dyDescent="0.25">
      <c r="A185">
        <v>2004</v>
      </c>
      <c r="B185" t="s">
        <v>61</v>
      </c>
      <c r="C185">
        <v>14.410000000000002</v>
      </c>
      <c r="D185" t="s">
        <v>1560</v>
      </c>
    </row>
    <row r="186" spans="1:4" x14ac:dyDescent="0.25">
      <c r="A186">
        <v>2004</v>
      </c>
      <c r="B186" t="s">
        <v>66</v>
      </c>
      <c r="C186">
        <v>4.4499999999999993</v>
      </c>
      <c r="D186" t="s">
        <v>1560</v>
      </c>
    </row>
    <row r="187" spans="1:4" x14ac:dyDescent="0.25">
      <c r="A187">
        <v>2004</v>
      </c>
      <c r="B187" t="s">
        <v>151</v>
      </c>
      <c r="C187">
        <v>3.0999999999999996</v>
      </c>
      <c r="D187" t="s">
        <v>1560</v>
      </c>
    </row>
    <row r="188" spans="1:4" x14ac:dyDescent="0.25">
      <c r="A188">
        <v>2004</v>
      </c>
      <c r="B188" t="s">
        <v>140</v>
      </c>
      <c r="C188">
        <v>1.83</v>
      </c>
      <c r="D188" t="s">
        <v>1560</v>
      </c>
    </row>
    <row r="189" spans="1:4" x14ac:dyDescent="0.25">
      <c r="A189">
        <v>2004</v>
      </c>
      <c r="B189" t="s">
        <v>26</v>
      </c>
      <c r="C189">
        <v>0.02</v>
      </c>
      <c r="D189" t="s">
        <v>1560</v>
      </c>
    </row>
    <row r="190" spans="1:4" x14ac:dyDescent="0.25">
      <c r="A190">
        <v>2005</v>
      </c>
      <c r="B190" t="s">
        <v>26</v>
      </c>
      <c r="C190">
        <v>24.320000000000011</v>
      </c>
      <c r="D190" t="s">
        <v>1560</v>
      </c>
    </row>
    <row r="191" spans="1:4" x14ac:dyDescent="0.25">
      <c r="A191">
        <v>2005</v>
      </c>
      <c r="B191" t="s">
        <v>61</v>
      </c>
      <c r="C191">
        <v>16.440000000000001</v>
      </c>
      <c r="D191" t="s">
        <v>1560</v>
      </c>
    </row>
    <row r="192" spans="1:4" x14ac:dyDescent="0.25">
      <c r="A192">
        <v>2005</v>
      </c>
      <c r="B192" t="s">
        <v>143</v>
      </c>
      <c r="C192">
        <v>4.9499999999999993</v>
      </c>
      <c r="D192" t="s">
        <v>1560</v>
      </c>
    </row>
    <row r="193" spans="1:4" x14ac:dyDescent="0.25">
      <c r="A193">
        <v>2005</v>
      </c>
      <c r="B193" t="s">
        <v>66</v>
      </c>
      <c r="C193">
        <v>2.27</v>
      </c>
      <c r="D193" t="s">
        <v>1560</v>
      </c>
    </row>
    <row r="194" spans="1:4" x14ac:dyDescent="0.25">
      <c r="A194">
        <v>2005</v>
      </c>
      <c r="B194" t="s">
        <v>151</v>
      </c>
      <c r="C194">
        <v>1.82</v>
      </c>
      <c r="D194" t="s">
        <v>1560</v>
      </c>
    </row>
    <row r="195" spans="1:4" x14ac:dyDescent="0.25">
      <c r="A195">
        <v>2005</v>
      </c>
      <c r="B195" t="s">
        <v>36</v>
      </c>
      <c r="C195">
        <v>0.32000000000000006</v>
      </c>
      <c r="D195" t="s">
        <v>1560</v>
      </c>
    </row>
    <row r="196" spans="1:4" x14ac:dyDescent="0.25">
      <c r="A196">
        <v>2006</v>
      </c>
      <c r="B196" t="s">
        <v>12</v>
      </c>
      <c r="C196">
        <v>32.909999999999997</v>
      </c>
      <c r="D196" t="s">
        <v>1560</v>
      </c>
    </row>
    <row r="197" spans="1:4" x14ac:dyDescent="0.25">
      <c r="A197">
        <v>2006</v>
      </c>
      <c r="B197" t="s">
        <v>26</v>
      </c>
      <c r="C197">
        <v>25.310000000000006</v>
      </c>
      <c r="D197" t="s">
        <v>1560</v>
      </c>
    </row>
    <row r="198" spans="1:4" x14ac:dyDescent="0.25">
      <c r="A198">
        <v>2006</v>
      </c>
      <c r="B198" t="s">
        <v>61</v>
      </c>
      <c r="C198">
        <v>10.469999999999997</v>
      </c>
      <c r="D198" t="s">
        <v>1560</v>
      </c>
    </row>
    <row r="199" spans="1:4" x14ac:dyDescent="0.25">
      <c r="A199">
        <v>2006</v>
      </c>
      <c r="B199" t="s">
        <v>36</v>
      </c>
      <c r="C199">
        <v>6.8999999999999995</v>
      </c>
      <c r="D199" t="s">
        <v>1560</v>
      </c>
    </row>
    <row r="200" spans="1:4" x14ac:dyDescent="0.25">
      <c r="A200">
        <v>2006</v>
      </c>
      <c r="B200" t="s">
        <v>143</v>
      </c>
      <c r="C200">
        <v>5.0999999999999988</v>
      </c>
      <c r="D200" t="s">
        <v>1560</v>
      </c>
    </row>
    <row r="201" spans="1:4" x14ac:dyDescent="0.25">
      <c r="A201">
        <v>2006</v>
      </c>
      <c r="B201" t="s">
        <v>48</v>
      </c>
      <c r="C201">
        <v>3.47</v>
      </c>
      <c r="D201" t="s">
        <v>1560</v>
      </c>
    </row>
    <row r="202" spans="1:4" x14ac:dyDescent="0.25">
      <c r="A202">
        <v>2006</v>
      </c>
      <c r="B202" t="s">
        <v>151</v>
      </c>
      <c r="C202">
        <v>0.58000000000000007</v>
      </c>
      <c r="D202" t="s">
        <v>1560</v>
      </c>
    </row>
    <row r="203" spans="1:4" x14ac:dyDescent="0.25">
      <c r="A203">
        <v>2006</v>
      </c>
      <c r="B203" t="s">
        <v>66</v>
      </c>
      <c r="C203">
        <v>0.03</v>
      </c>
      <c r="D203" t="s">
        <v>1560</v>
      </c>
    </row>
    <row r="204" spans="1:4" x14ac:dyDescent="0.25">
      <c r="A204">
        <v>2007</v>
      </c>
      <c r="B204" t="s">
        <v>12</v>
      </c>
      <c r="C204">
        <v>32.840000000000003</v>
      </c>
      <c r="D204" t="s">
        <v>1560</v>
      </c>
    </row>
    <row r="205" spans="1:4" x14ac:dyDescent="0.25">
      <c r="A205">
        <v>2007</v>
      </c>
      <c r="B205" t="s">
        <v>26</v>
      </c>
      <c r="C205">
        <v>18.870000000000008</v>
      </c>
      <c r="D205" t="s">
        <v>1560</v>
      </c>
    </row>
    <row r="206" spans="1:4" x14ac:dyDescent="0.25">
      <c r="A206">
        <v>2007</v>
      </c>
      <c r="B206" t="s">
        <v>36</v>
      </c>
      <c r="C206">
        <v>15.519999999999992</v>
      </c>
      <c r="D206" t="s">
        <v>1560</v>
      </c>
    </row>
    <row r="207" spans="1:4" x14ac:dyDescent="0.25">
      <c r="A207">
        <v>2007</v>
      </c>
      <c r="B207" t="s">
        <v>48</v>
      </c>
      <c r="C207">
        <v>15.369999999999997</v>
      </c>
      <c r="D207" t="s">
        <v>1560</v>
      </c>
    </row>
    <row r="208" spans="1:4" x14ac:dyDescent="0.25">
      <c r="A208">
        <v>2007</v>
      </c>
      <c r="B208" t="s">
        <v>143</v>
      </c>
      <c r="C208">
        <v>4.089999999999999</v>
      </c>
      <c r="D208" t="s">
        <v>1560</v>
      </c>
    </row>
    <row r="209" spans="1:4" x14ac:dyDescent="0.25">
      <c r="A209">
        <v>2007</v>
      </c>
      <c r="B209" t="s">
        <v>61</v>
      </c>
      <c r="C209">
        <v>2.8699999999999997</v>
      </c>
      <c r="D209" t="s">
        <v>1560</v>
      </c>
    </row>
    <row r="210" spans="1:4" x14ac:dyDescent="0.25">
      <c r="A210">
        <v>2008</v>
      </c>
      <c r="B210" t="s">
        <v>12</v>
      </c>
      <c r="C210">
        <v>31.62</v>
      </c>
      <c r="D210" t="s">
        <v>1560</v>
      </c>
    </row>
    <row r="211" spans="1:4" x14ac:dyDescent="0.25">
      <c r="A211">
        <v>2008</v>
      </c>
      <c r="B211" t="s">
        <v>48</v>
      </c>
      <c r="C211">
        <v>28.350000000000005</v>
      </c>
      <c r="D211" t="s">
        <v>1560</v>
      </c>
    </row>
    <row r="212" spans="1:4" x14ac:dyDescent="0.25">
      <c r="A212">
        <v>2008</v>
      </c>
      <c r="B212" t="s">
        <v>36</v>
      </c>
      <c r="C212">
        <v>22.700000000000006</v>
      </c>
      <c r="D212" t="s">
        <v>1560</v>
      </c>
    </row>
    <row r="213" spans="1:4" x14ac:dyDescent="0.25">
      <c r="A213">
        <v>2008</v>
      </c>
      <c r="B213" t="s">
        <v>26</v>
      </c>
      <c r="C213">
        <v>9.7599999999999927</v>
      </c>
      <c r="D213" t="s">
        <v>1560</v>
      </c>
    </row>
    <row r="214" spans="1:4" x14ac:dyDescent="0.25">
      <c r="A214">
        <v>2008</v>
      </c>
      <c r="B214" t="s">
        <v>143</v>
      </c>
      <c r="C214">
        <v>4.4700000000000006</v>
      </c>
      <c r="D214" t="s">
        <v>1560</v>
      </c>
    </row>
    <row r="215" spans="1:4" x14ac:dyDescent="0.25">
      <c r="A215">
        <v>2008</v>
      </c>
      <c r="B215" t="s">
        <v>61</v>
      </c>
      <c r="C215">
        <v>0.33</v>
      </c>
      <c r="D215" t="s">
        <v>1560</v>
      </c>
    </row>
    <row r="216" spans="1:4" x14ac:dyDescent="0.25">
      <c r="A216">
        <v>2009</v>
      </c>
      <c r="B216" t="s">
        <v>12</v>
      </c>
      <c r="C216">
        <v>34.510000000000005</v>
      </c>
      <c r="D216" t="s">
        <v>1560</v>
      </c>
    </row>
    <row r="217" spans="1:4" x14ac:dyDescent="0.25">
      <c r="A217">
        <v>2009</v>
      </c>
      <c r="B217" t="s">
        <v>48</v>
      </c>
      <c r="C217">
        <v>26.72000000000001</v>
      </c>
      <c r="D217" t="s">
        <v>1560</v>
      </c>
    </row>
    <row r="218" spans="1:4" x14ac:dyDescent="0.25">
      <c r="A218">
        <v>2009</v>
      </c>
      <c r="B218" t="s">
        <v>36</v>
      </c>
      <c r="C218">
        <v>24.569999999999997</v>
      </c>
      <c r="D218" t="s">
        <v>1560</v>
      </c>
    </row>
    <row r="219" spans="1:4" x14ac:dyDescent="0.25">
      <c r="A219">
        <v>2009</v>
      </c>
      <c r="B219" t="s">
        <v>26</v>
      </c>
      <c r="C219">
        <v>10.049999999999997</v>
      </c>
      <c r="D219" t="s">
        <v>1560</v>
      </c>
    </row>
    <row r="220" spans="1:4" x14ac:dyDescent="0.25">
      <c r="A220">
        <v>2009</v>
      </c>
      <c r="B220" t="s">
        <v>143</v>
      </c>
      <c r="C220">
        <v>7.2299999999999986</v>
      </c>
      <c r="D220" t="s">
        <v>1560</v>
      </c>
    </row>
    <row r="221" spans="1:4" x14ac:dyDescent="0.25">
      <c r="A221">
        <v>2009</v>
      </c>
      <c r="B221" t="s">
        <v>430</v>
      </c>
      <c r="C221">
        <v>0.91</v>
      </c>
      <c r="D221" t="s">
        <v>1560</v>
      </c>
    </row>
    <row r="222" spans="1:4" x14ac:dyDescent="0.25">
      <c r="A222">
        <v>2009</v>
      </c>
      <c r="B222" t="s">
        <v>61</v>
      </c>
      <c r="C222">
        <v>0.29000000000000004</v>
      </c>
      <c r="D222" t="s">
        <v>1560</v>
      </c>
    </row>
    <row r="223" spans="1:4" x14ac:dyDescent="0.25">
      <c r="A223">
        <v>2010</v>
      </c>
      <c r="B223" t="s">
        <v>48</v>
      </c>
      <c r="C223">
        <v>38.399999999999977</v>
      </c>
      <c r="D223" t="s">
        <v>1560</v>
      </c>
    </row>
    <row r="224" spans="1:4" x14ac:dyDescent="0.25">
      <c r="A224">
        <v>2010</v>
      </c>
      <c r="B224" t="s">
        <v>36</v>
      </c>
      <c r="C224">
        <v>36.40000000000002</v>
      </c>
      <c r="D224" t="s">
        <v>1560</v>
      </c>
    </row>
    <row r="225" spans="1:4" x14ac:dyDescent="0.25">
      <c r="A225">
        <v>2010</v>
      </c>
      <c r="B225" t="s">
        <v>12</v>
      </c>
      <c r="C225">
        <v>16.059999999999999</v>
      </c>
      <c r="D225" t="s">
        <v>1560</v>
      </c>
    </row>
    <row r="226" spans="1:4" x14ac:dyDescent="0.25">
      <c r="A226">
        <v>2010</v>
      </c>
      <c r="B226" t="s">
        <v>26</v>
      </c>
      <c r="C226">
        <v>8.4699999999999989</v>
      </c>
      <c r="D226" t="s">
        <v>1560</v>
      </c>
    </row>
    <row r="227" spans="1:4" x14ac:dyDescent="0.25">
      <c r="A227">
        <v>2010</v>
      </c>
      <c r="B227" t="s">
        <v>143</v>
      </c>
      <c r="C227">
        <v>3.1599999999999993</v>
      </c>
      <c r="D227" t="s">
        <v>1560</v>
      </c>
    </row>
    <row r="228" spans="1:4" x14ac:dyDescent="0.25">
      <c r="A228">
        <v>2010</v>
      </c>
      <c r="B228" t="s">
        <v>61</v>
      </c>
      <c r="C228">
        <v>0.27</v>
      </c>
      <c r="D228" t="s">
        <v>1560</v>
      </c>
    </row>
    <row r="229" spans="1:4" x14ac:dyDescent="0.25">
      <c r="A229">
        <v>2011</v>
      </c>
      <c r="B229" t="s">
        <v>48</v>
      </c>
      <c r="C229">
        <v>47.24</v>
      </c>
      <c r="D229" t="s">
        <v>1560</v>
      </c>
    </row>
    <row r="230" spans="1:4" x14ac:dyDescent="0.25">
      <c r="A230">
        <v>2011</v>
      </c>
      <c r="B230" t="s">
        <v>36</v>
      </c>
      <c r="C230">
        <v>31.740000000000002</v>
      </c>
      <c r="D230" t="s">
        <v>1560</v>
      </c>
    </row>
    <row r="231" spans="1:4" x14ac:dyDescent="0.25">
      <c r="A231">
        <v>2011</v>
      </c>
      <c r="B231" t="s">
        <v>57</v>
      </c>
      <c r="C231">
        <v>16.29</v>
      </c>
      <c r="D231" t="s">
        <v>1560</v>
      </c>
    </row>
    <row r="232" spans="1:4" x14ac:dyDescent="0.25">
      <c r="A232">
        <v>2011</v>
      </c>
      <c r="B232" t="s">
        <v>26</v>
      </c>
      <c r="C232">
        <v>5.6400000000000006</v>
      </c>
      <c r="D232" t="s">
        <v>1560</v>
      </c>
    </row>
    <row r="233" spans="1:4" x14ac:dyDescent="0.25">
      <c r="A233">
        <v>2011</v>
      </c>
      <c r="B233" t="s">
        <v>12</v>
      </c>
      <c r="C233">
        <v>4.83</v>
      </c>
      <c r="D233" t="s">
        <v>1560</v>
      </c>
    </row>
    <row r="234" spans="1:4" x14ac:dyDescent="0.25">
      <c r="A234">
        <v>2011</v>
      </c>
      <c r="B234" t="s">
        <v>143</v>
      </c>
      <c r="C234">
        <v>0.54</v>
      </c>
      <c r="D234" t="s">
        <v>1560</v>
      </c>
    </row>
    <row r="235" spans="1:4" x14ac:dyDescent="0.25">
      <c r="A235">
        <v>2012</v>
      </c>
      <c r="B235" t="s">
        <v>57</v>
      </c>
      <c r="C235">
        <v>7.8100000000000005</v>
      </c>
      <c r="D235" t="s">
        <v>1560</v>
      </c>
    </row>
    <row r="236" spans="1:4" x14ac:dyDescent="0.25">
      <c r="A236">
        <v>2012</v>
      </c>
      <c r="B236" t="s">
        <v>48</v>
      </c>
      <c r="C236">
        <v>5.1899999999999995</v>
      </c>
      <c r="D236" t="s">
        <v>1560</v>
      </c>
    </row>
    <row r="237" spans="1:4" x14ac:dyDescent="0.25">
      <c r="A237">
        <v>2012</v>
      </c>
      <c r="B237" t="s">
        <v>131</v>
      </c>
      <c r="C237">
        <v>3.6699999999999995</v>
      </c>
      <c r="D237" t="s">
        <v>1560</v>
      </c>
    </row>
    <row r="238" spans="1:4" x14ac:dyDescent="0.25">
      <c r="A238">
        <v>2012</v>
      </c>
      <c r="B238" t="s">
        <v>26</v>
      </c>
      <c r="C238">
        <v>1.79</v>
      </c>
      <c r="D238" t="s">
        <v>1560</v>
      </c>
    </row>
    <row r="239" spans="1:4" x14ac:dyDescent="0.25">
      <c r="A239">
        <v>2012</v>
      </c>
      <c r="B239" t="s">
        <v>12</v>
      </c>
      <c r="C239">
        <v>1.7199999999999998</v>
      </c>
      <c r="D239" t="s">
        <v>1560</v>
      </c>
    </row>
    <row r="240" spans="1:4" x14ac:dyDescent="0.25">
      <c r="A240">
        <v>2012</v>
      </c>
      <c r="B240" t="s">
        <v>36</v>
      </c>
      <c r="C240">
        <v>1.2400000000000002</v>
      </c>
      <c r="D240" t="s">
        <v>1560</v>
      </c>
    </row>
    <row r="241" spans="1:4" x14ac:dyDescent="0.25">
      <c r="A241">
        <v>2012</v>
      </c>
      <c r="B241" t="s">
        <v>628</v>
      </c>
      <c r="C241">
        <v>0.71</v>
      </c>
      <c r="D241" t="s">
        <v>1560</v>
      </c>
    </row>
    <row r="242" spans="1:4" x14ac:dyDescent="0.25">
      <c r="A242">
        <v>2013</v>
      </c>
      <c r="B242" t="s">
        <v>48</v>
      </c>
      <c r="C242">
        <v>24.560000000000002</v>
      </c>
      <c r="D242" t="s">
        <v>1560</v>
      </c>
    </row>
    <row r="243" spans="1:4" x14ac:dyDescent="0.25">
      <c r="A243">
        <v>2013</v>
      </c>
      <c r="B243" t="s">
        <v>57</v>
      </c>
      <c r="C243">
        <v>16.47</v>
      </c>
      <c r="D243" t="s">
        <v>1560</v>
      </c>
    </row>
    <row r="244" spans="1:4" x14ac:dyDescent="0.25">
      <c r="A244">
        <v>2013</v>
      </c>
      <c r="B244" t="s">
        <v>52</v>
      </c>
      <c r="C244">
        <v>7.2799999999999994</v>
      </c>
      <c r="D244" t="s">
        <v>1560</v>
      </c>
    </row>
    <row r="245" spans="1:4" x14ac:dyDescent="0.25">
      <c r="A245">
        <v>2013</v>
      </c>
      <c r="B245" t="s">
        <v>36</v>
      </c>
      <c r="C245">
        <v>6.8800000000000008</v>
      </c>
      <c r="D245" t="s">
        <v>1560</v>
      </c>
    </row>
    <row r="246" spans="1:4" x14ac:dyDescent="0.25">
      <c r="A246">
        <v>2013</v>
      </c>
      <c r="B246" t="s">
        <v>131</v>
      </c>
      <c r="C246">
        <v>5.83</v>
      </c>
      <c r="D246" t="s">
        <v>1560</v>
      </c>
    </row>
    <row r="247" spans="1:4" x14ac:dyDescent="0.25">
      <c r="A247">
        <v>2014</v>
      </c>
      <c r="B247" t="s">
        <v>52</v>
      </c>
      <c r="C247">
        <v>29.02</v>
      </c>
      <c r="D247" t="s">
        <v>1560</v>
      </c>
    </row>
    <row r="248" spans="1:4" x14ac:dyDescent="0.25">
      <c r="A248">
        <v>2014</v>
      </c>
      <c r="B248" t="s">
        <v>123</v>
      </c>
      <c r="C248">
        <v>6.3599999999999994</v>
      </c>
      <c r="D248" t="s">
        <v>1560</v>
      </c>
    </row>
    <row r="249" spans="1:4" x14ac:dyDescent="0.25">
      <c r="A249">
        <v>2014</v>
      </c>
      <c r="B249" t="s">
        <v>57</v>
      </c>
      <c r="C249">
        <v>6.07</v>
      </c>
      <c r="D249" t="s">
        <v>1560</v>
      </c>
    </row>
    <row r="250" spans="1:4" x14ac:dyDescent="0.25">
      <c r="A250">
        <v>2014</v>
      </c>
      <c r="B250" t="s">
        <v>131</v>
      </c>
      <c r="C250">
        <v>5.98</v>
      </c>
      <c r="D250" t="s">
        <v>1560</v>
      </c>
    </row>
    <row r="251" spans="1:4" x14ac:dyDescent="0.25">
      <c r="A251">
        <v>2014</v>
      </c>
      <c r="B251" t="s">
        <v>48</v>
      </c>
      <c r="C251">
        <v>5.74</v>
      </c>
      <c r="D251" t="s">
        <v>1560</v>
      </c>
    </row>
    <row r="252" spans="1:4" x14ac:dyDescent="0.25">
      <c r="A252">
        <v>2014</v>
      </c>
      <c r="B252" t="s">
        <v>36</v>
      </c>
      <c r="C252">
        <v>1.93</v>
      </c>
      <c r="D252" t="s">
        <v>1560</v>
      </c>
    </row>
    <row r="253" spans="1:4" x14ac:dyDescent="0.25">
      <c r="A253">
        <v>2015</v>
      </c>
      <c r="B253" t="s">
        <v>52</v>
      </c>
      <c r="C253">
        <v>22.099999999999998</v>
      </c>
      <c r="D253" t="s">
        <v>1560</v>
      </c>
    </row>
    <row r="254" spans="1:4" x14ac:dyDescent="0.25">
      <c r="A254">
        <v>2015</v>
      </c>
      <c r="B254" t="s">
        <v>123</v>
      </c>
      <c r="C254">
        <v>4.4000000000000004</v>
      </c>
      <c r="D254" t="s">
        <v>1560</v>
      </c>
    </row>
    <row r="255" spans="1:4" x14ac:dyDescent="0.25">
      <c r="A255">
        <v>2015</v>
      </c>
      <c r="B255" t="s">
        <v>131</v>
      </c>
      <c r="C255">
        <v>4.29</v>
      </c>
      <c r="D255" t="s">
        <v>1560</v>
      </c>
    </row>
    <row r="256" spans="1:4" x14ac:dyDescent="0.25">
      <c r="A256">
        <v>2015</v>
      </c>
      <c r="B256" t="s">
        <v>57</v>
      </c>
      <c r="C256">
        <v>4.2199999999999989</v>
      </c>
      <c r="D256" t="s">
        <v>1560</v>
      </c>
    </row>
    <row r="257" spans="1:4" x14ac:dyDescent="0.25">
      <c r="A257">
        <v>2015</v>
      </c>
      <c r="B257" t="s">
        <v>48</v>
      </c>
      <c r="C257">
        <v>1.8299999999999998</v>
      </c>
      <c r="D257" t="s">
        <v>1560</v>
      </c>
    </row>
    <row r="258" spans="1:4" x14ac:dyDescent="0.25">
      <c r="A258">
        <v>2016</v>
      </c>
      <c r="B258" t="s">
        <v>52</v>
      </c>
      <c r="C258">
        <v>27.049999999999997</v>
      </c>
      <c r="D258" t="s">
        <v>1560</v>
      </c>
    </row>
    <row r="259" spans="1:4" x14ac:dyDescent="0.25">
      <c r="A259">
        <v>2016</v>
      </c>
      <c r="B259" t="s">
        <v>57</v>
      </c>
      <c r="C259">
        <v>8.01</v>
      </c>
      <c r="D259" t="s">
        <v>1560</v>
      </c>
    </row>
    <row r="260" spans="1:4" x14ac:dyDescent="0.25">
      <c r="A260">
        <v>2016</v>
      </c>
      <c r="B260" t="s">
        <v>123</v>
      </c>
      <c r="C260">
        <v>3.2199999999999998</v>
      </c>
      <c r="D260" t="s">
        <v>1560</v>
      </c>
    </row>
    <row r="261" spans="1:4" x14ac:dyDescent="0.25">
      <c r="A261">
        <v>2016</v>
      </c>
      <c r="B261" t="s">
        <v>131</v>
      </c>
      <c r="C261">
        <v>1.81</v>
      </c>
      <c r="D261" t="s">
        <v>1560</v>
      </c>
    </row>
    <row r="262" spans="1:4" x14ac:dyDescent="0.25">
      <c r="A262">
        <v>2017</v>
      </c>
      <c r="B262" t="s">
        <v>52</v>
      </c>
      <c r="C262">
        <v>23.759999999999998</v>
      </c>
      <c r="D262" t="s">
        <v>1560</v>
      </c>
    </row>
    <row r="263" spans="1:4" x14ac:dyDescent="0.25">
      <c r="A263">
        <v>2017</v>
      </c>
      <c r="B263" t="s">
        <v>16</v>
      </c>
      <c r="C263">
        <v>20.849999999999991</v>
      </c>
      <c r="D263" t="s">
        <v>1560</v>
      </c>
    </row>
    <row r="264" spans="1:4" x14ac:dyDescent="0.25">
      <c r="A264">
        <v>2017</v>
      </c>
      <c r="B264" t="s">
        <v>57</v>
      </c>
      <c r="C264">
        <v>3.5300000000000002</v>
      </c>
      <c r="D264" t="s">
        <v>1560</v>
      </c>
    </row>
    <row r="265" spans="1:4" x14ac:dyDescent="0.25">
      <c r="A265">
        <v>2017</v>
      </c>
      <c r="B265" t="s">
        <v>123</v>
      </c>
      <c r="C265">
        <v>1.1100000000000001</v>
      </c>
      <c r="D265" t="s">
        <v>1560</v>
      </c>
    </row>
    <row r="266" spans="1:4" x14ac:dyDescent="0.25">
      <c r="A266">
        <v>2017</v>
      </c>
      <c r="B266" t="s">
        <v>131</v>
      </c>
      <c r="C266">
        <v>0.42</v>
      </c>
      <c r="D266" t="s">
        <v>1560</v>
      </c>
    </row>
    <row r="267" spans="1:4" x14ac:dyDescent="0.25">
      <c r="A267">
        <v>2017</v>
      </c>
      <c r="B267" t="s">
        <v>48</v>
      </c>
      <c r="C267">
        <v>0.01</v>
      </c>
      <c r="D267" t="s">
        <v>1560</v>
      </c>
    </row>
    <row r="268" spans="1:4" x14ac:dyDescent="0.25">
      <c r="A268">
        <v>2018</v>
      </c>
      <c r="B268" t="s">
        <v>52</v>
      </c>
      <c r="C268">
        <v>19.299999999999994</v>
      </c>
      <c r="D268" t="s">
        <v>1560</v>
      </c>
    </row>
    <row r="269" spans="1:4" x14ac:dyDescent="0.25">
      <c r="A269">
        <v>2018</v>
      </c>
      <c r="B269" t="s">
        <v>16</v>
      </c>
      <c r="C269">
        <v>9.6699999999999982</v>
      </c>
      <c r="D269" t="s">
        <v>1560</v>
      </c>
    </row>
    <row r="270" spans="1:4" x14ac:dyDescent="0.25">
      <c r="A270">
        <v>2018</v>
      </c>
      <c r="B270" t="s">
        <v>123</v>
      </c>
      <c r="C270">
        <v>0.95</v>
      </c>
      <c r="D270" t="s">
        <v>1560</v>
      </c>
    </row>
    <row r="271" spans="1:4" x14ac:dyDescent="0.25">
      <c r="A271">
        <v>2018</v>
      </c>
      <c r="B271" t="s">
        <v>57</v>
      </c>
      <c r="C271">
        <v>0.48000000000000004</v>
      </c>
      <c r="D271" t="s">
        <v>1560</v>
      </c>
    </row>
    <row r="272" spans="1:4" x14ac:dyDescent="0.25">
      <c r="A272">
        <v>1985</v>
      </c>
      <c r="B272" t="s">
        <v>19</v>
      </c>
      <c r="C272">
        <v>6.81</v>
      </c>
      <c r="D272" t="s">
        <v>1561</v>
      </c>
    </row>
    <row r="273" spans="1:4" x14ac:dyDescent="0.25">
      <c r="A273">
        <v>1987</v>
      </c>
      <c r="B273" t="s">
        <v>19</v>
      </c>
      <c r="C273">
        <v>1.69</v>
      </c>
      <c r="D273" t="s">
        <v>1561</v>
      </c>
    </row>
    <row r="274" spans="1:4" x14ac:dyDescent="0.25">
      <c r="A274">
        <v>1989</v>
      </c>
      <c r="B274" t="s">
        <v>19</v>
      </c>
      <c r="C274">
        <v>0.31</v>
      </c>
      <c r="D274" t="s">
        <v>1561</v>
      </c>
    </row>
    <row r="275" spans="1:4" x14ac:dyDescent="0.25">
      <c r="A275">
        <v>1991</v>
      </c>
      <c r="B275" t="s">
        <v>46</v>
      </c>
      <c r="C275">
        <v>5.5600000000000005</v>
      </c>
      <c r="D275" t="s">
        <v>1561</v>
      </c>
    </row>
    <row r="276" spans="1:4" x14ac:dyDescent="0.25">
      <c r="A276">
        <v>1991</v>
      </c>
      <c r="B276" t="s">
        <v>23</v>
      </c>
      <c r="C276">
        <v>0.56000000000000005</v>
      </c>
      <c r="D276" t="s">
        <v>1561</v>
      </c>
    </row>
    <row r="277" spans="1:4" x14ac:dyDescent="0.25">
      <c r="A277">
        <v>1992</v>
      </c>
      <c r="B277" t="s">
        <v>46</v>
      </c>
      <c r="C277">
        <v>4.96</v>
      </c>
      <c r="D277" t="s">
        <v>1561</v>
      </c>
    </row>
    <row r="278" spans="1:4" x14ac:dyDescent="0.25">
      <c r="A278">
        <v>1992</v>
      </c>
      <c r="B278" t="s">
        <v>23</v>
      </c>
      <c r="C278">
        <v>2.69</v>
      </c>
      <c r="D278" t="s">
        <v>1561</v>
      </c>
    </row>
    <row r="279" spans="1:4" x14ac:dyDescent="0.25">
      <c r="A279">
        <v>1993</v>
      </c>
      <c r="B279" t="s">
        <v>46</v>
      </c>
      <c r="C279">
        <v>3.59</v>
      </c>
      <c r="D279" t="s">
        <v>1561</v>
      </c>
    </row>
    <row r="280" spans="1:4" x14ac:dyDescent="0.25">
      <c r="A280">
        <v>1994</v>
      </c>
      <c r="B280" t="s">
        <v>46</v>
      </c>
      <c r="C280">
        <v>3.71</v>
      </c>
      <c r="D280" t="s">
        <v>1561</v>
      </c>
    </row>
    <row r="281" spans="1:4" x14ac:dyDescent="0.25">
      <c r="A281">
        <v>1994</v>
      </c>
      <c r="B281" t="s">
        <v>23</v>
      </c>
      <c r="C281">
        <v>1.57</v>
      </c>
      <c r="D281" t="s">
        <v>1561</v>
      </c>
    </row>
    <row r="282" spans="1:4" x14ac:dyDescent="0.25">
      <c r="A282">
        <v>1995</v>
      </c>
      <c r="B282" t="s">
        <v>46</v>
      </c>
      <c r="C282">
        <v>3.96</v>
      </c>
      <c r="D282" t="s">
        <v>1561</v>
      </c>
    </row>
    <row r="283" spans="1:4" x14ac:dyDescent="0.25">
      <c r="A283">
        <v>1995</v>
      </c>
      <c r="B283" t="s">
        <v>103</v>
      </c>
      <c r="C283">
        <v>1.29</v>
      </c>
      <c r="D283" t="s">
        <v>1561</v>
      </c>
    </row>
    <row r="284" spans="1:4" x14ac:dyDescent="0.25">
      <c r="A284">
        <v>1995</v>
      </c>
      <c r="B284" t="s">
        <v>806</v>
      </c>
      <c r="C284">
        <v>0.77</v>
      </c>
      <c r="D284" t="s">
        <v>1561</v>
      </c>
    </row>
    <row r="285" spans="1:4" x14ac:dyDescent="0.25">
      <c r="A285">
        <v>1996</v>
      </c>
      <c r="B285" t="s">
        <v>103</v>
      </c>
      <c r="C285">
        <v>5.48</v>
      </c>
      <c r="D285" t="s">
        <v>1561</v>
      </c>
    </row>
    <row r="286" spans="1:4" x14ac:dyDescent="0.25">
      <c r="A286">
        <v>1996</v>
      </c>
      <c r="B286" t="s">
        <v>92</v>
      </c>
      <c r="C286">
        <v>2.25</v>
      </c>
      <c r="D286" t="s">
        <v>1561</v>
      </c>
    </row>
    <row r="287" spans="1:4" x14ac:dyDescent="0.25">
      <c r="A287">
        <v>1996</v>
      </c>
      <c r="B287" t="s">
        <v>46</v>
      </c>
      <c r="C287">
        <v>1.75</v>
      </c>
      <c r="D287" t="s">
        <v>1561</v>
      </c>
    </row>
    <row r="288" spans="1:4" x14ac:dyDescent="0.25">
      <c r="A288">
        <v>1997</v>
      </c>
      <c r="B288" t="s">
        <v>103</v>
      </c>
      <c r="C288">
        <v>11.350000000000001</v>
      </c>
      <c r="D288" t="s">
        <v>1561</v>
      </c>
    </row>
    <row r="289" spans="1:4" x14ac:dyDescent="0.25">
      <c r="A289">
        <v>1997</v>
      </c>
      <c r="B289" t="s">
        <v>92</v>
      </c>
      <c r="C289">
        <v>4.4400000000000004</v>
      </c>
      <c r="D289" t="s">
        <v>1561</v>
      </c>
    </row>
    <row r="290" spans="1:4" x14ac:dyDescent="0.25">
      <c r="A290">
        <v>1998</v>
      </c>
      <c r="B290" t="s">
        <v>103</v>
      </c>
      <c r="C290">
        <v>16.210000000000004</v>
      </c>
      <c r="D290" t="s">
        <v>1561</v>
      </c>
    </row>
    <row r="291" spans="1:4" x14ac:dyDescent="0.25">
      <c r="A291">
        <v>1998</v>
      </c>
      <c r="B291" t="s">
        <v>23</v>
      </c>
      <c r="C291">
        <v>10.220000000000001</v>
      </c>
      <c r="D291" t="s">
        <v>1561</v>
      </c>
    </row>
    <row r="292" spans="1:4" x14ac:dyDescent="0.25">
      <c r="A292">
        <v>1998</v>
      </c>
      <c r="B292" t="s">
        <v>92</v>
      </c>
      <c r="C292">
        <v>2.75</v>
      </c>
      <c r="D292" t="s">
        <v>1561</v>
      </c>
    </row>
    <row r="293" spans="1:4" x14ac:dyDescent="0.25">
      <c r="A293">
        <v>1998</v>
      </c>
      <c r="B293" t="s">
        <v>174</v>
      </c>
      <c r="C293">
        <v>0.45</v>
      </c>
      <c r="D293" t="s">
        <v>1561</v>
      </c>
    </row>
    <row r="294" spans="1:4" x14ac:dyDescent="0.25">
      <c r="A294">
        <v>1999</v>
      </c>
      <c r="B294" t="s">
        <v>103</v>
      </c>
      <c r="C294">
        <v>12.510000000000002</v>
      </c>
      <c r="D294" t="s">
        <v>1561</v>
      </c>
    </row>
    <row r="295" spans="1:4" x14ac:dyDescent="0.25">
      <c r="A295">
        <v>1999</v>
      </c>
      <c r="B295" t="s">
        <v>92</v>
      </c>
      <c r="C295">
        <v>5.7200000000000015</v>
      </c>
      <c r="D295" t="s">
        <v>1561</v>
      </c>
    </row>
    <row r="296" spans="1:4" x14ac:dyDescent="0.25">
      <c r="A296">
        <v>1999</v>
      </c>
      <c r="B296" t="s">
        <v>23</v>
      </c>
      <c r="C296">
        <v>3.27</v>
      </c>
      <c r="D296" t="s">
        <v>1561</v>
      </c>
    </row>
    <row r="297" spans="1:4" x14ac:dyDescent="0.25">
      <c r="A297">
        <v>1999</v>
      </c>
      <c r="B297" t="s">
        <v>174</v>
      </c>
      <c r="C297">
        <v>1.01</v>
      </c>
      <c r="D297" t="s">
        <v>1561</v>
      </c>
    </row>
    <row r="298" spans="1:4" x14ac:dyDescent="0.25">
      <c r="A298">
        <v>1999</v>
      </c>
      <c r="B298" t="s">
        <v>475</v>
      </c>
      <c r="C298">
        <v>0.46</v>
      </c>
      <c r="D298" t="s">
        <v>1561</v>
      </c>
    </row>
    <row r="299" spans="1:4" x14ac:dyDescent="0.25">
      <c r="A299">
        <v>2000</v>
      </c>
      <c r="B299" t="s">
        <v>23</v>
      </c>
      <c r="C299">
        <v>8.59</v>
      </c>
      <c r="D299" t="s">
        <v>1561</v>
      </c>
    </row>
    <row r="300" spans="1:4" x14ac:dyDescent="0.25">
      <c r="A300">
        <v>2000</v>
      </c>
      <c r="B300" t="s">
        <v>103</v>
      </c>
      <c r="C300">
        <v>8.4099999999999984</v>
      </c>
      <c r="D300" t="s">
        <v>1561</v>
      </c>
    </row>
    <row r="301" spans="1:4" x14ac:dyDescent="0.25">
      <c r="A301">
        <v>2000</v>
      </c>
      <c r="B301" t="s">
        <v>92</v>
      </c>
      <c r="C301">
        <v>4.6500000000000004</v>
      </c>
      <c r="D301" t="s">
        <v>1561</v>
      </c>
    </row>
    <row r="302" spans="1:4" x14ac:dyDescent="0.25">
      <c r="A302">
        <v>2000</v>
      </c>
      <c r="B302" t="s">
        <v>475</v>
      </c>
      <c r="C302">
        <v>0.97</v>
      </c>
      <c r="D302" t="s">
        <v>1561</v>
      </c>
    </row>
    <row r="303" spans="1:4" x14ac:dyDescent="0.25">
      <c r="A303">
        <v>2000</v>
      </c>
      <c r="B303" t="s">
        <v>61</v>
      </c>
      <c r="C303">
        <v>0.85</v>
      </c>
      <c r="D303" t="s">
        <v>1561</v>
      </c>
    </row>
    <row r="304" spans="1:4" x14ac:dyDescent="0.25">
      <c r="A304">
        <v>2000</v>
      </c>
      <c r="B304" t="s">
        <v>174</v>
      </c>
      <c r="C304">
        <v>0.3</v>
      </c>
      <c r="D304" t="s">
        <v>1561</v>
      </c>
    </row>
    <row r="305" spans="1:4" x14ac:dyDescent="0.25">
      <c r="A305">
        <v>2001</v>
      </c>
      <c r="B305" t="s">
        <v>61</v>
      </c>
      <c r="C305">
        <v>9.4200000000000017</v>
      </c>
      <c r="D305" t="s">
        <v>1561</v>
      </c>
    </row>
    <row r="306" spans="1:4" x14ac:dyDescent="0.25">
      <c r="A306">
        <v>2001</v>
      </c>
      <c r="B306" t="s">
        <v>103</v>
      </c>
      <c r="C306">
        <v>4.8999999999999995</v>
      </c>
      <c r="D306" t="s">
        <v>1561</v>
      </c>
    </row>
    <row r="307" spans="1:4" x14ac:dyDescent="0.25">
      <c r="A307">
        <v>2001</v>
      </c>
      <c r="B307" t="s">
        <v>66</v>
      </c>
      <c r="C307">
        <v>3.08</v>
      </c>
      <c r="D307" t="s">
        <v>1561</v>
      </c>
    </row>
    <row r="308" spans="1:4" x14ac:dyDescent="0.25">
      <c r="A308">
        <v>2001</v>
      </c>
      <c r="B308" t="s">
        <v>92</v>
      </c>
      <c r="C308">
        <v>2.7299999999999995</v>
      </c>
      <c r="D308" t="s">
        <v>1561</v>
      </c>
    </row>
    <row r="309" spans="1:4" x14ac:dyDescent="0.25">
      <c r="A309">
        <v>2001</v>
      </c>
      <c r="B309" t="s">
        <v>151</v>
      </c>
      <c r="C309">
        <v>2.65</v>
      </c>
      <c r="D309" t="s">
        <v>1561</v>
      </c>
    </row>
    <row r="310" spans="1:4" x14ac:dyDescent="0.25">
      <c r="A310">
        <v>2001</v>
      </c>
      <c r="B310" t="s">
        <v>174</v>
      </c>
      <c r="C310">
        <v>2.11</v>
      </c>
      <c r="D310" t="s">
        <v>1561</v>
      </c>
    </row>
    <row r="311" spans="1:4" x14ac:dyDescent="0.25">
      <c r="A311">
        <v>2001</v>
      </c>
      <c r="B311" t="s">
        <v>140</v>
      </c>
      <c r="C311">
        <v>0.37</v>
      </c>
      <c r="D311" t="s">
        <v>1561</v>
      </c>
    </row>
    <row r="312" spans="1:4" x14ac:dyDescent="0.25">
      <c r="A312">
        <v>2002</v>
      </c>
      <c r="B312" t="s">
        <v>61</v>
      </c>
      <c r="C312">
        <v>5.669999999999999</v>
      </c>
      <c r="D312" t="s">
        <v>1561</v>
      </c>
    </row>
    <row r="313" spans="1:4" x14ac:dyDescent="0.25">
      <c r="A313">
        <v>2002</v>
      </c>
      <c r="B313" t="s">
        <v>151</v>
      </c>
      <c r="C313">
        <v>4.7299999999999995</v>
      </c>
      <c r="D313" t="s">
        <v>1561</v>
      </c>
    </row>
    <row r="314" spans="1:4" x14ac:dyDescent="0.25">
      <c r="A314">
        <v>2002</v>
      </c>
      <c r="B314" t="s">
        <v>66</v>
      </c>
      <c r="C314">
        <v>2.7699999999999996</v>
      </c>
      <c r="D314" t="s">
        <v>1561</v>
      </c>
    </row>
    <row r="315" spans="1:4" x14ac:dyDescent="0.25">
      <c r="A315">
        <v>2002</v>
      </c>
      <c r="B315" t="s">
        <v>140</v>
      </c>
      <c r="C315">
        <v>0.05</v>
      </c>
      <c r="D315" t="s">
        <v>1561</v>
      </c>
    </row>
    <row r="316" spans="1:4" x14ac:dyDescent="0.25">
      <c r="A316">
        <v>2003</v>
      </c>
      <c r="B316" t="s">
        <v>66</v>
      </c>
      <c r="C316">
        <v>7.68</v>
      </c>
      <c r="D316" t="s">
        <v>1561</v>
      </c>
    </row>
    <row r="317" spans="1:4" x14ac:dyDescent="0.25">
      <c r="A317">
        <v>2003</v>
      </c>
      <c r="B317" t="s">
        <v>61</v>
      </c>
      <c r="C317">
        <v>6.25</v>
      </c>
      <c r="D317" t="s">
        <v>1561</v>
      </c>
    </row>
    <row r="318" spans="1:4" x14ac:dyDescent="0.25">
      <c r="A318">
        <v>2003</v>
      </c>
      <c r="B318" t="s">
        <v>151</v>
      </c>
      <c r="C318">
        <v>3.85</v>
      </c>
      <c r="D318" t="s">
        <v>1561</v>
      </c>
    </row>
    <row r="319" spans="1:4" x14ac:dyDescent="0.25">
      <c r="A319">
        <v>2003</v>
      </c>
      <c r="B319" t="s">
        <v>140</v>
      </c>
      <c r="C319">
        <v>0.22000000000000003</v>
      </c>
      <c r="D319" t="s">
        <v>1561</v>
      </c>
    </row>
    <row r="320" spans="1:4" x14ac:dyDescent="0.25">
      <c r="A320">
        <v>2004</v>
      </c>
      <c r="B320" t="s">
        <v>66</v>
      </c>
      <c r="C320">
        <v>5.09</v>
      </c>
      <c r="D320" t="s">
        <v>1561</v>
      </c>
    </row>
    <row r="321" spans="1:4" x14ac:dyDescent="0.25">
      <c r="A321">
        <v>2004</v>
      </c>
      <c r="B321" t="s">
        <v>61</v>
      </c>
      <c r="C321">
        <v>4.74</v>
      </c>
      <c r="D321" t="s">
        <v>1561</v>
      </c>
    </row>
    <row r="322" spans="1:4" x14ac:dyDescent="0.25">
      <c r="A322">
        <v>2004</v>
      </c>
      <c r="B322" t="s">
        <v>151</v>
      </c>
      <c r="C322">
        <v>4.1199999999999992</v>
      </c>
      <c r="D322" t="s">
        <v>1561</v>
      </c>
    </row>
    <row r="323" spans="1:4" x14ac:dyDescent="0.25">
      <c r="A323">
        <v>2004</v>
      </c>
      <c r="B323" t="s">
        <v>140</v>
      </c>
      <c r="C323">
        <v>0.2</v>
      </c>
      <c r="D323" t="s">
        <v>1561</v>
      </c>
    </row>
    <row r="324" spans="1:4" x14ac:dyDescent="0.25">
      <c r="A324">
        <v>2004</v>
      </c>
      <c r="B324" t="s">
        <v>26</v>
      </c>
      <c r="C324">
        <v>0.13</v>
      </c>
      <c r="D324" t="s">
        <v>1561</v>
      </c>
    </row>
    <row r="325" spans="1:4" x14ac:dyDescent="0.25">
      <c r="A325">
        <v>2005</v>
      </c>
      <c r="B325" t="s">
        <v>26</v>
      </c>
      <c r="C325">
        <v>14.739999999999998</v>
      </c>
      <c r="D325" t="s">
        <v>1561</v>
      </c>
    </row>
    <row r="326" spans="1:4" x14ac:dyDescent="0.25">
      <c r="A326">
        <v>2005</v>
      </c>
      <c r="B326" t="s">
        <v>61</v>
      </c>
      <c r="C326">
        <v>8.73</v>
      </c>
      <c r="D326" t="s">
        <v>1561</v>
      </c>
    </row>
    <row r="327" spans="1:4" x14ac:dyDescent="0.25">
      <c r="A327">
        <v>2005</v>
      </c>
      <c r="B327" t="s">
        <v>66</v>
      </c>
      <c r="C327">
        <v>3.1000000000000005</v>
      </c>
      <c r="D327" t="s">
        <v>1561</v>
      </c>
    </row>
    <row r="328" spans="1:4" x14ac:dyDescent="0.25">
      <c r="A328">
        <v>2005</v>
      </c>
      <c r="B328" t="s">
        <v>151</v>
      </c>
      <c r="C328">
        <v>2.0300000000000002</v>
      </c>
      <c r="D328" t="s">
        <v>1561</v>
      </c>
    </row>
    <row r="329" spans="1:4" x14ac:dyDescent="0.25">
      <c r="A329">
        <v>2005</v>
      </c>
      <c r="B329" t="s">
        <v>143</v>
      </c>
      <c r="C329">
        <v>1.8</v>
      </c>
      <c r="D329" t="s">
        <v>1561</v>
      </c>
    </row>
    <row r="330" spans="1:4" x14ac:dyDescent="0.25">
      <c r="A330">
        <v>2005</v>
      </c>
      <c r="B330" t="s">
        <v>36</v>
      </c>
      <c r="C330">
        <v>0.28000000000000003</v>
      </c>
      <c r="D330" t="s">
        <v>1561</v>
      </c>
    </row>
    <row r="331" spans="1:4" x14ac:dyDescent="0.25">
      <c r="A331">
        <v>2006</v>
      </c>
      <c r="B331" t="s">
        <v>26</v>
      </c>
      <c r="C331">
        <v>20.209999999999997</v>
      </c>
      <c r="D331" t="s">
        <v>1561</v>
      </c>
    </row>
    <row r="332" spans="1:4" x14ac:dyDescent="0.25">
      <c r="A332">
        <v>2006</v>
      </c>
      <c r="B332" t="s">
        <v>61</v>
      </c>
      <c r="C332">
        <v>8.86</v>
      </c>
      <c r="D332" t="s">
        <v>1561</v>
      </c>
    </row>
    <row r="333" spans="1:4" x14ac:dyDescent="0.25">
      <c r="A333">
        <v>2006</v>
      </c>
      <c r="B333" t="s">
        <v>12</v>
      </c>
      <c r="C333">
        <v>4.6999999999999993</v>
      </c>
      <c r="D333" t="s">
        <v>1561</v>
      </c>
    </row>
    <row r="334" spans="1:4" x14ac:dyDescent="0.25">
      <c r="A334">
        <v>2006</v>
      </c>
      <c r="B334" t="s">
        <v>143</v>
      </c>
      <c r="C334">
        <v>2.52</v>
      </c>
      <c r="D334" t="s">
        <v>1561</v>
      </c>
    </row>
    <row r="335" spans="1:4" x14ac:dyDescent="0.25">
      <c r="A335">
        <v>2006</v>
      </c>
      <c r="B335" t="s">
        <v>151</v>
      </c>
      <c r="C335">
        <v>0.62</v>
      </c>
      <c r="D335" t="s">
        <v>1561</v>
      </c>
    </row>
    <row r="336" spans="1:4" x14ac:dyDescent="0.25">
      <c r="A336">
        <v>2006</v>
      </c>
      <c r="B336" t="s">
        <v>36</v>
      </c>
      <c r="C336">
        <v>0.52000000000000013</v>
      </c>
      <c r="D336" t="s">
        <v>1561</v>
      </c>
    </row>
    <row r="337" spans="1:4" x14ac:dyDescent="0.25">
      <c r="A337">
        <v>2006</v>
      </c>
      <c r="B337" t="s">
        <v>48</v>
      </c>
      <c r="C337">
        <v>0.27</v>
      </c>
      <c r="D337" t="s">
        <v>1561</v>
      </c>
    </row>
    <row r="338" spans="1:4" x14ac:dyDescent="0.25">
      <c r="A338">
        <v>2006</v>
      </c>
      <c r="B338" t="s">
        <v>66</v>
      </c>
      <c r="C338">
        <v>0.17</v>
      </c>
      <c r="D338" t="s">
        <v>1561</v>
      </c>
    </row>
    <row r="339" spans="1:4" x14ac:dyDescent="0.25">
      <c r="A339">
        <v>2007</v>
      </c>
      <c r="B339" t="s">
        <v>26</v>
      </c>
      <c r="C339">
        <v>19.82</v>
      </c>
      <c r="D339" t="s">
        <v>1561</v>
      </c>
    </row>
    <row r="340" spans="1:4" x14ac:dyDescent="0.25">
      <c r="A340">
        <v>2007</v>
      </c>
      <c r="B340" t="s">
        <v>12</v>
      </c>
      <c r="C340">
        <v>10.389999999999997</v>
      </c>
      <c r="D340" t="s">
        <v>1561</v>
      </c>
    </row>
    <row r="341" spans="1:4" x14ac:dyDescent="0.25">
      <c r="A341">
        <v>2007</v>
      </c>
      <c r="B341" t="s">
        <v>143</v>
      </c>
      <c r="C341">
        <v>3.359999999999999</v>
      </c>
      <c r="D341" t="s">
        <v>1561</v>
      </c>
    </row>
    <row r="342" spans="1:4" x14ac:dyDescent="0.25">
      <c r="A342">
        <v>2007</v>
      </c>
      <c r="B342" t="s">
        <v>61</v>
      </c>
      <c r="C342">
        <v>1.9100000000000001</v>
      </c>
      <c r="D342" t="s">
        <v>1561</v>
      </c>
    </row>
    <row r="343" spans="1:4" x14ac:dyDescent="0.25">
      <c r="A343">
        <v>2007</v>
      </c>
      <c r="B343" t="s">
        <v>48</v>
      </c>
      <c r="C343">
        <v>1.7200000000000004</v>
      </c>
      <c r="D343" t="s">
        <v>1561</v>
      </c>
    </row>
    <row r="344" spans="1:4" x14ac:dyDescent="0.25">
      <c r="A344">
        <v>2007</v>
      </c>
      <c r="B344" t="s">
        <v>36</v>
      </c>
      <c r="C344">
        <v>1.5500000000000003</v>
      </c>
      <c r="D344" t="s">
        <v>1561</v>
      </c>
    </row>
    <row r="345" spans="1:4" x14ac:dyDescent="0.25">
      <c r="A345">
        <v>2008</v>
      </c>
      <c r="B345" t="s">
        <v>12</v>
      </c>
      <c r="C345">
        <v>13.089999999999996</v>
      </c>
      <c r="D345" t="s">
        <v>1561</v>
      </c>
    </row>
    <row r="346" spans="1:4" x14ac:dyDescent="0.25">
      <c r="A346">
        <v>2008</v>
      </c>
      <c r="B346" t="s">
        <v>26</v>
      </c>
      <c r="C346">
        <v>10.450000000000001</v>
      </c>
      <c r="D346" t="s">
        <v>1561</v>
      </c>
    </row>
    <row r="347" spans="1:4" x14ac:dyDescent="0.25">
      <c r="A347">
        <v>2008</v>
      </c>
      <c r="B347" t="s">
        <v>48</v>
      </c>
      <c r="C347">
        <v>5.5799999999999965</v>
      </c>
      <c r="D347" t="s">
        <v>1561</v>
      </c>
    </row>
    <row r="348" spans="1:4" x14ac:dyDescent="0.25">
      <c r="A348">
        <v>2008</v>
      </c>
      <c r="B348" t="s">
        <v>143</v>
      </c>
      <c r="C348">
        <v>2.3000000000000003</v>
      </c>
      <c r="D348" t="s">
        <v>1561</v>
      </c>
    </row>
    <row r="349" spans="1:4" x14ac:dyDescent="0.25">
      <c r="A349">
        <v>2008</v>
      </c>
      <c r="B349" t="s">
        <v>61</v>
      </c>
      <c r="C349">
        <v>2.04</v>
      </c>
      <c r="D349" t="s">
        <v>1561</v>
      </c>
    </row>
    <row r="350" spans="1:4" x14ac:dyDescent="0.25">
      <c r="A350">
        <v>2008</v>
      </c>
      <c r="B350" t="s">
        <v>36</v>
      </c>
      <c r="C350">
        <v>1.7900000000000003</v>
      </c>
      <c r="D350" t="s">
        <v>1561</v>
      </c>
    </row>
    <row r="351" spans="1:4" x14ac:dyDescent="0.25">
      <c r="A351">
        <v>2009</v>
      </c>
      <c r="B351" t="s">
        <v>26</v>
      </c>
      <c r="C351">
        <v>12.419999999999996</v>
      </c>
      <c r="D351" t="s">
        <v>1561</v>
      </c>
    </row>
    <row r="352" spans="1:4" x14ac:dyDescent="0.25">
      <c r="A352">
        <v>2009</v>
      </c>
      <c r="B352" t="s">
        <v>12</v>
      </c>
      <c r="C352">
        <v>12.329999999999997</v>
      </c>
      <c r="D352" t="s">
        <v>1561</v>
      </c>
    </row>
    <row r="353" spans="1:4" x14ac:dyDescent="0.25">
      <c r="A353">
        <v>2009</v>
      </c>
      <c r="B353" t="s">
        <v>143</v>
      </c>
      <c r="C353">
        <v>7.5799999999999983</v>
      </c>
      <c r="D353" t="s">
        <v>1561</v>
      </c>
    </row>
    <row r="354" spans="1:4" x14ac:dyDescent="0.25">
      <c r="A354">
        <v>2009</v>
      </c>
      <c r="B354" t="s">
        <v>48</v>
      </c>
      <c r="C354">
        <v>5.4899999999999967</v>
      </c>
      <c r="D354" t="s">
        <v>1561</v>
      </c>
    </row>
    <row r="355" spans="1:4" x14ac:dyDescent="0.25">
      <c r="A355">
        <v>2009</v>
      </c>
      <c r="B355" t="s">
        <v>36</v>
      </c>
      <c r="C355">
        <v>1.6800000000000006</v>
      </c>
      <c r="D355" t="s">
        <v>1561</v>
      </c>
    </row>
    <row r="356" spans="1:4" x14ac:dyDescent="0.25">
      <c r="A356">
        <v>2009</v>
      </c>
      <c r="B356" t="s">
        <v>61</v>
      </c>
      <c r="C356">
        <v>0.53</v>
      </c>
      <c r="D356" t="s">
        <v>1561</v>
      </c>
    </row>
    <row r="357" spans="1:4" x14ac:dyDescent="0.25">
      <c r="A357">
        <v>2009</v>
      </c>
      <c r="B357" t="s">
        <v>430</v>
      </c>
      <c r="C357">
        <v>0.31</v>
      </c>
      <c r="D357" t="s">
        <v>1561</v>
      </c>
    </row>
    <row r="358" spans="1:4" x14ac:dyDescent="0.25">
      <c r="A358">
        <v>2010</v>
      </c>
      <c r="B358" t="s">
        <v>26</v>
      </c>
      <c r="C358">
        <v>11.899999999999999</v>
      </c>
      <c r="D358" t="s">
        <v>1561</v>
      </c>
    </row>
    <row r="359" spans="1:4" x14ac:dyDescent="0.25">
      <c r="A359">
        <v>2010</v>
      </c>
      <c r="B359" t="s">
        <v>48</v>
      </c>
      <c r="C359">
        <v>9.4799999999999915</v>
      </c>
      <c r="D359" t="s">
        <v>1561</v>
      </c>
    </row>
    <row r="360" spans="1:4" x14ac:dyDescent="0.25">
      <c r="A360">
        <v>2010</v>
      </c>
      <c r="B360" t="s">
        <v>12</v>
      </c>
      <c r="C360">
        <v>8.1999999999999993</v>
      </c>
      <c r="D360" t="s">
        <v>1561</v>
      </c>
    </row>
    <row r="361" spans="1:4" x14ac:dyDescent="0.25">
      <c r="A361">
        <v>2010</v>
      </c>
      <c r="B361" t="s">
        <v>143</v>
      </c>
      <c r="C361">
        <v>3.4899999999999989</v>
      </c>
      <c r="D361" t="s">
        <v>1561</v>
      </c>
    </row>
    <row r="362" spans="1:4" x14ac:dyDescent="0.25">
      <c r="A362">
        <v>2010</v>
      </c>
      <c r="B362" t="s">
        <v>36</v>
      </c>
      <c r="C362">
        <v>1.8000000000000012</v>
      </c>
      <c r="D362" t="s">
        <v>1561</v>
      </c>
    </row>
    <row r="363" spans="1:4" x14ac:dyDescent="0.25">
      <c r="A363">
        <v>2010</v>
      </c>
      <c r="B363" t="s">
        <v>61</v>
      </c>
      <c r="C363">
        <v>0.16</v>
      </c>
      <c r="D363" t="s">
        <v>1561</v>
      </c>
    </row>
    <row r="364" spans="1:4" x14ac:dyDescent="0.25">
      <c r="A364">
        <v>2011</v>
      </c>
      <c r="B364" t="s">
        <v>26</v>
      </c>
      <c r="C364">
        <v>10.19</v>
      </c>
      <c r="D364" t="s">
        <v>1561</v>
      </c>
    </row>
    <row r="365" spans="1:4" x14ac:dyDescent="0.25">
      <c r="A365">
        <v>2011</v>
      </c>
      <c r="B365" t="s">
        <v>57</v>
      </c>
      <c r="C365">
        <v>8.5899999999999945</v>
      </c>
      <c r="D365" t="s">
        <v>1561</v>
      </c>
    </row>
    <row r="366" spans="1:4" x14ac:dyDescent="0.25">
      <c r="A366">
        <v>2011</v>
      </c>
      <c r="B366" t="s">
        <v>48</v>
      </c>
      <c r="C366">
        <v>8.4699999999999935</v>
      </c>
      <c r="D366" t="s">
        <v>1561</v>
      </c>
    </row>
    <row r="367" spans="1:4" x14ac:dyDescent="0.25">
      <c r="A367">
        <v>2011</v>
      </c>
      <c r="B367" t="s">
        <v>12</v>
      </c>
      <c r="C367">
        <v>2.58</v>
      </c>
      <c r="D367" t="s">
        <v>1561</v>
      </c>
    </row>
    <row r="368" spans="1:4" x14ac:dyDescent="0.25">
      <c r="A368">
        <v>2011</v>
      </c>
      <c r="B368" t="s">
        <v>143</v>
      </c>
      <c r="C368">
        <v>2.4599999999999995</v>
      </c>
      <c r="D368" t="s">
        <v>1561</v>
      </c>
    </row>
    <row r="369" spans="1:4" x14ac:dyDescent="0.25">
      <c r="A369">
        <v>2011</v>
      </c>
      <c r="B369" t="s">
        <v>36</v>
      </c>
      <c r="C369">
        <v>1.2200000000000006</v>
      </c>
      <c r="D369" t="s">
        <v>1561</v>
      </c>
    </row>
    <row r="370" spans="1:4" x14ac:dyDescent="0.25">
      <c r="A370">
        <v>2012</v>
      </c>
      <c r="B370" t="s">
        <v>57</v>
      </c>
      <c r="C370">
        <v>5.8099999999999978</v>
      </c>
      <c r="D370" t="s">
        <v>1561</v>
      </c>
    </row>
    <row r="371" spans="1:4" x14ac:dyDescent="0.25">
      <c r="A371">
        <v>2012</v>
      </c>
      <c r="B371" t="s">
        <v>26</v>
      </c>
      <c r="C371">
        <v>3.16</v>
      </c>
      <c r="D371" t="s">
        <v>1561</v>
      </c>
    </row>
    <row r="372" spans="1:4" x14ac:dyDescent="0.25">
      <c r="A372">
        <v>2012</v>
      </c>
      <c r="B372" t="s">
        <v>131</v>
      </c>
      <c r="C372">
        <v>1.9700000000000002</v>
      </c>
      <c r="D372" t="s">
        <v>1561</v>
      </c>
    </row>
    <row r="373" spans="1:4" x14ac:dyDescent="0.25">
      <c r="A373">
        <v>2012</v>
      </c>
      <c r="B373" t="s">
        <v>12</v>
      </c>
      <c r="C373">
        <v>1.5400000000000003</v>
      </c>
      <c r="D373" t="s">
        <v>1561</v>
      </c>
    </row>
    <row r="374" spans="1:4" x14ac:dyDescent="0.25">
      <c r="A374">
        <v>2012</v>
      </c>
      <c r="B374" t="s">
        <v>48</v>
      </c>
      <c r="C374">
        <v>0.81</v>
      </c>
      <c r="D374" t="s">
        <v>1561</v>
      </c>
    </row>
    <row r="375" spans="1:4" x14ac:dyDescent="0.25">
      <c r="A375">
        <v>2012</v>
      </c>
      <c r="B375" t="s">
        <v>628</v>
      </c>
      <c r="C375">
        <v>0.13</v>
      </c>
      <c r="D375" t="s">
        <v>1561</v>
      </c>
    </row>
    <row r="376" spans="1:4" x14ac:dyDescent="0.25">
      <c r="A376">
        <v>2012</v>
      </c>
      <c r="B376" t="s">
        <v>36</v>
      </c>
      <c r="C376">
        <v>7.0000000000000007E-2</v>
      </c>
      <c r="D376" t="s">
        <v>1561</v>
      </c>
    </row>
    <row r="377" spans="1:4" x14ac:dyDescent="0.25">
      <c r="A377">
        <v>2013</v>
      </c>
      <c r="B377" t="s">
        <v>57</v>
      </c>
      <c r="C377">
        <v>16.410000000000004</v>
      </c>
      <c r="D377" t="s">
        <v>1561</v>
      </c>
    </row>
    <row r="378" spans="1:4" x14ac:dyDescent="0.25">
      <c r="A378">
        <v>2013</v>
      </c>
      <c r="B378" t="s">
        <v>48</v>
      </c>
      <c r="C378">
        <v>3.5699999999999994</v>
      </c>
      <c r="D378" t="s">
        <v>1561</v>
      </c>
    </row>
    <row r="379" spans="1:4" x14ac:dyDescent="0.25">
      <c r="A379">
        <v>2013</v>
      </c>
      <c r="B379" t="s">
        <v>131</v>
      </c>
      <c r="C379">
        <v>3.0599999999999996</v>
      </c>
      <c r="D379" t="s">
        <v>1561</v>
      </c>
    </row>
    <row r="380" spans="1:4" x14ac:dyDescent="0.25">
      <c r="A380">
        <v>2013</v>
      </c>
      <c r="B380" t="s">
        <v>52</v>
      </c>
      <c r="C380">
        <v>0.8</v>
      </c>
      <c r="D380" t="s">
        <v>1561</v>
      </c>
    </row>
    <row r="381" spans="1:4" x14ac:dyDescent="0.25">
      <c r="A381">
        <v>2013</v>
      </c>
      <c r="B381" t="s">
        <v>36</v>
      </c>
      <c r="C381">
        <v>0.12999999999999998</v>
      </c>
      <c r="D381" t="s">
        <v>1561</v>
      </c>
    </row>
    <row r="382" spans="1:4" x14ac:dyDescent="0.25">
      <c r="A382">
        <v>2014</v>
      </c>
      <c r="B382" t="s">
        <v>57</v>
      </c>
      <c r="C382">
        <v>7.6399999999999988</v>
      </c>
      <c r="D382" t="s">
        <v>1561</v>
      </c>
    </row>
    <row r="383" spans="1:4" x14ac:dyDescent="0.25">
      <c r="A383">
        <v>2014</v>
      </c>
      <c r="B383" t="s">
        <v>131</v>
      </c>
      <c r="C383">
        <v>3.08</v>
      </c>
      <c r="D383" t="s">
        <v>1561</v>
      </c>
    </row>
    <row r="384" spans="1:4" x14ac:dyDescent="0.25">
      <c r="A384">
        <v>2014</v>
      </c>
      <c r="B384" t="s">
        <v>52</v>
      </c>
      <c r="C384">
        <v>1.6700000000000002</v>
      </c>
      <c r="D384" t="s">
        <v>1561</v>
      </c>
    </row>
    <row r="385" spans="1:4" x14ac:dyDescent="0.25">
      <c r="A385">
        <v>2014</v>
      </c>
      <c r="B385" t="s">
        <v>48</v>
      </c>
      <c r="C385">
        <v>0.74</v>
      </c>
      <c r="D385" t="s">
        <v>1561</v>
      </c>
    </row>
    <row r="386" spans="1:4" x14ac:dyDescent="0.25">
      <c r="A386">
        <v>2014</v>
      </c>
      <c r="B386" t="s">
        <v>123</v>
      </c>
      <c r="C386">
        <v>0.04</v>
      </c>
      <c r="D386" t="s">
        <v>1561</v>
      </c>
    </row>
    <row r="387" spans="1:4" x14ac:dyDescent="0.25">
      <c r="A387">
        <v>2014</v>
      </c>
      <c r="B387" t="s">
        <v>36</v>
      </c>
      <c r="C387">
        <v>0.01</v>
      </c>
      <c r="D387" t="s">
        <v>1561</v>
      </c>
    </row>
    <row r="388" spans="1:4" x14ac:dyDescent="0.25">
      <c r="A388">
        <v>2015</v>
      </c>
      <c r="B388" t="s">
        <v>57</v>
      </c>
      <c r="C388">
        <v>7.6</v>
      </c>
      <c r="D388" t="s">
        <v>1561</v>
      </c>
    </row>
    <row r="389" spans="1:4" x14ac:dyDescent="0.25">
      <c r="A389">
        <v>2015</v>
      </c>
      <c r="B389" t="s">
        <v>131</v>
      </c>
      <c r="C389">
        <v>3.5399999999999996</v>
      </c>
      <c r="D389" t="s">
        <v>1561</v>
      </c>
    </row>
    <row r="390" spans="1:4" x14ac:dyDescent="0.25">
      <c r="A390">
        <v>2015</v>
      </c>
      <c r="B390" t="s">
        <v>52</v>
      </c>
      <c r="C390">
        <v>1.4000000000000004</v>
      </c>
      <c r="D390" t="s">
        <v>1561</v>
      </c>
    </row>
    <row r="391" spans="1:4" x14ac:dyDescent="0.25">
      <c r="A391">
        <v>2015</v>
      </c>
      <c r="B391" t="s">
        <v>48</v>
      </c>
      <c r="C391">
        <v>0.26</v>
      </c>
      <c r="D391" t="s">
        <v>1561</v>
      </c>
    </row>
    <row r="392" spans="1:4" x14ac:dyDescent="0.25">
      <c r="A392">
        <v>2015</v>
      </c>
      <c r="B392" t="s">
        <v>123</v>
      </c>
      <c r="C392">
        <v>0.08</v>
      </c>
      <c r="D392" t="s">
        <v>1561</v>
      </c>
    </row>
    <row r="393" spans="1:4" x14ac:dyDescent="0.25">
      <c r="A393">
        <v>2016</v>
      </c>
      <c r="B393" t="s">
        <v>57</v>
      </c>
      <c r="C393">
        <v>10.419999999999996</v>
      </c>
      <c r="D393" t="s">
        <v>1561</v>
      </c>
    </row>
    <row r="394" spans="1:4" x14ac:dyDescent="0.25">
      <c r="A394">
        <v>2016</v>
      </c>
      <c r="B394" t="s">
        <v>52</v>
      </c>
      <c r="C394">
        <v>2.4799999999999995</v>
      </c>
      <c r="D394" t="s">
        <v>1561</v>
      </c>
    </row>
    <row r="395" spans="1:4" x14ac:dyDescent="0.25">
      <c r="A395">
        <v>2016</v>
      </c>
      <c r="B395" t="s">
        <v>131</v>
      </c>
      <c r="C395">
        <v>0.90999999999999981</v>
      </c>
      <c r="D395" t="s">
        <v>1561</v>
      </c>
    </row>
    <row r="396" spans="1:4" x14ac:dyDescent="0.25">
      <c r="A396">
        <v>2016</v>
      </c>
      <c r="B396" t="s">
        <v>123</v>
      </c>
      <c r="C396">
        <v>0.04</v>
      </c>
      <c r="D396" t="s">
        <v>1561</v>
      </c>
    </row>
    <row r="397" spans="1:4" x14ac:dyDescent="0.25">
      <c r="A397">
        <v>2017</v>
      </c>
      <c r="B397" t="s">
        <v>16</v>
      </c>
      <c r="C397">
        <v>11.229999999999999</v>
      </c>
      <c r="D397" t="s">
        <v>1561</v>
      </c>
    </row>
    <row r="398" spans="1:4" x14ac:dyDescent="0.25">
      <c r="A398">
        <v>2017</v>
      </c>
      <c r="B398" t="s">
        <v>57</v>
      </c>
      <c r="C398">
        <v>5.4999999999999982</v>
      </c>
      <c r="D398" t="s">
        <v>1561</v>
      </c>
    </row>
    <row r="399" spans="1:4" x14ac:dyDescent="0.25">
      <c r="A399">
        <v>2017</v>
      </c>
      <c r="B399" t="s">
        <v>52</v>
      </c>
      <c r="C399">
        <v>1.98</v>
      </c>
      <c r="D399" t="s">
        <v>1561</v>
      </c>
    </row>
    <row r="400" spans="1:4" x14ac:dyDescent="0.25">
      <c r="A400">
        <v>2017</v>
      </c>
      <c r="B400" t="s">
        <v>131</v>
      </c>
      <c r="C400">
        <v>0.15</v>
      </c>
      <c r="D400" t="s">
        <v>1561</v>
      </c>
    </row>
    <row r="401" spans="1:4" x14ac:dyDescent="0.25">
      <c r="A401">
        <v>2017</v>
      </c>
      <c r="B401" t="s">
        <v>123</v>
      </c>
      <c r="C401">
        <v>0.01</v>
      </c>
      <c r="D401" t="s">
        <v>1561</v>
      </c>
    </row>
    <row r="402" spans="1:4" x14ac:dyDescent="0.25">
      <c r="A402">
        <v>2017</v>
      </c>
      <c r="B402" t="s">
        <v>48</v>
      </c>
      <c r="C402">
        <v>0.01</v>
      </c>
      <c r="D402" t="s">
        <v>1561</v>
      </c>
    </row>
    <row r="403" spans="1:4" x14ac:dyDescent="0.25">
      <c r="A403">
        <v>2018</v>
      </c>
      <c r="B403" t="s">
        <v>16</v>
      </c>
      <c r="C403">
        <v>6.9399999999999986</v>
      </c>
      <c r="D403" t="s">
        <v>1561</v>
      </c>
    </row>
    <row r="404" spans="1:4" x14ac:dyDescent="0.25">
      <c r="A404">
        <v>2018</v>
      </c>
      <c r="B404" t="s">
        <v>52</v>
      </c>
      <c r="C404">
        <v>5.0699999999999976</v>
      </c>
      <c r="D404" t="s">
        <v>1561</v>
      </c>
    </row>
    <row r="405" spans="1:4" x14ac:dyDescent="0.25">
      <c r="A405">
        <v>2018</v>
      </c>
      <c r="B405" t="s">
        <v>57</v>
      </c>
      <c r="C405">
        <v>0.68</v>
      </c>
      <c r="D405" t="s">
        <v>1561</v>
      </c>
    </row>
    <row r="406" spans="1:4" x14ac:dyDescent="0.25">
      <c r="A406">
        <v>2018</v>
      </c>
      <c r="B406" t="s">
        <v>123</v>
      </c>
      <c r="C406">
        <v>0.01</v>
      </c>
      <c r="D406" t="s">
        <v>1561</v>
      </c>
    </row>
    <row r="407" spans="1:4" x14ac:dyDescent="0.25">
      <c r="A407">
        <v>1985</v>
      </c>
      <c r="B407" t="s">
        <v>19</v>
      </c>
      <c r="C407">
        <v>0.77</v>
      </c>
      <c r="D407" t="s">
        <v>1562</v>
      </c>
    </row>
    <row r="408" spans="1:4" x14ac:dyDescent="0.25">
      <c r="A408">
        <v>1987</v>
      </c>
      <c r="B408" t="s">
        <v>19</v>
      </c>
      <c r="C408">
        <v>0.14000000000000001</v>
      </c>
      <c r="D408" t="s">
        <v>1562</v>
      </c>
    </row>
    <row r="409" spans="1:4" x14ac:dyDescent="0.25">
      <c r="A409">
        <v>1989</v>
      </c>
      <c r="B409" t="s">
        <v>19</v>
      </c>
      <c r="C409">
        <v>0.04</v>
      </c>
      <c r="D409" t="s">
        <v>1562</v>
      </c>
    </row>
    <row r="410" spans="1:4" x14ac:dyDescent="0.25">
      <c r="A410">
        <v>1991</v>
      </c>
      <c r="B410" t="s">
        <v>46</v>
      </c>
      <c r="C410">
        <v>0.70000000000000007</v>
      </c>
      <c r="D410" t="s">
        <v>1562</v>
      </c>
    </row>
    <row r="411" spans="1:4" x14ac:dyDescent="0.25">
      <c r="A411">
        <v>1991</v>
      </c>
      <c r="B411" t="s">
        <v>23</v>
      </c>
      <c r="C411">
        <v>0.04</v>
      </c>
      <c r="D411" t="s">
        <v>1562</v>
      </c>
    </row>
    <row r="412" spans="1:4" x14ac:dyDescent="0.25">
      <c r="A412">
        <v>1992</v>
      </c>
      <c r="B412" t="s">
        <v>46</v>
      </c>
      <c r="C412">
        <v>0.31</v>
      </c>
      <c r="D412" t="s">
        <v>1562</v>
      </c>
    </row>
    <row r="413" spans="1:4" x14ac:dyDescent="0.25">
      <c r="A413">
        <v>1992</v>
      </c>
      <c r="B413" t="s">
        <v>23</v>
      </c>
      <c r="C413">
        <v>0.28999999999999998</v>
      </c>
      <c r="D413" t="s">
        <v>1562</v>
      </c>
    </row>
    <row r="414" spans="1:4" x14ac:dyDescent="0.25">
      <c r="A414">
        <v>1993</v>
      </c>
      <c r="B414" t="s">
        <v>46</v>
      </c>
      <c r="C414">
        <v>9.0000000000000011E-2</v>
      </c>
      <c r="D414" t="s">
        <v>1562</v>
      </c>
    </row>
    <row r="415" spans="1:4" x14ac:dyDescent="0.25">
      <c r="A415">
        <v>1994</v>
      </c>
      <c r="B415" t="s">
        <v>46</v>
      </c>
      <c r="C415">
        <v>0.25</v>
      </c>
      <c r="D415" t="s">
        <v>1562</v>
      </c>
    </row>
    <row r="416" spans="1:4" x14ac:dyDescent="0.25">
      <c r="A416">
        <v>1994</v>
      </c>
      <c r="B416" t="s">
        <v>23</v>
      </c>
      <c r="C416">
        <v>0.15</v>
      </c>
      <c r="D416" t="s">
        <v>1562</v>
      </c>
    </row>
    <row r="417" spans="1:4" x14ac:dyDescent="0.25">
      <c r="A417">
        <v>1995</v>
      </c>
      <c r="B417" t="s">
        <v>103</v>
      </c>
      <c r="C417">
        <v>0.27</v>
      </c>
      <c r="D417" t="s">
        <v>1562</v>
      </c>
    </row>
    <row r="418" spans="1:4" x14ac:dyDescent="0.25">
      <c r="A418">
        <v>1995</v>
      </c>
      <c r="B418" t="s">
        <v>46</v>
      </c>
      <c r="C418">
        <v>0.2</v>
      </c>
      <c r="D418" t="s">
        <v>1562</v>
      </c>
    </row>
    <row r="419" spans="1:4" x14ac:dyDescent="0.25">
      <c r="A419">
        <v>1995</v>
      </c>
      <c r="B419" t="s">
        <v>806</v>
      </c>
      <c r="C419">
        <v>0.02</v>
      </c>
      <c r="D419" t="s">
        <v>1562</v>
      </c>
    </row>
    <row r="420" spans="1:4" x14ac:dyDescent="0.25">
      <c r="A420">
        <v>1996</v>
      </c>
      <c r="B420" t="s">
        <v>103</v>
      </c>
      <c r="C420">
        <v>1.7300000000000002</v>
      </c>
      <c r="D420" t="s">
        <v>1562</v>
      </c>
    </row>
    <row r="421" spans="1:4" x14ac:dyDescent="0.25">
      <c r="A421">
        <v>1996</v>
      </c>
      <c r="B421" t="s">
        <v>92</v>
      </c>
      <c r="C421">
        <v>0.27</v>
      </c>
      <c r="D421" t="s">
        <v>1562</v>
      </c>
    </row>
    <row r="422" spans="1:4" x14ac:dyDescent="0.25">
      <c r="A422">
        <v>1996</v>
      </c>
      <c r="B422" t="s">
        <v>46</v>
      </c>
      <c r="C422">
        <v>0.08</v>
      </c>
      <c r="D422" t="s">
        <v>1562</v>
      </c>
    </row>
    <row r="423" spans="1:4" x14ac:dyDescent="0.25">
      <c r="A423">
        <v>1997</v>
      </c>
      <c r="B423" t="s">
        <v>103</v>
      </c>
      <c r="C423">
        <v>2.4899999999999993</v>
      </c>
      <c r="D423" t="s">
        <v>1562</v>
      </c>
    </row>
    <row r="424" spans="1:4" x14ac:dyDescent="0.25">
      <c r="A424">
        <v>1997</v>
      </c>
      <c r="B424" t="s">
        <v>92</v>
      </c>
      <c r="C424">
        <v>0.59000000000000008</v>
      </c>
      <c r="D424" t="s">
        <v>1562</v>
      </c>
    </row>
    <row r="425" spans="1:4" x14ac:dyDescent="0.25">
      <c r="A425">
        <v>1998</v>
      </c>
      <c r="B425" t="s">
        <v>103</v>
      </c>
      <c r="C425">
        <v>3.1399999999999992</v>
      </c>
      <c r="D425" t="s">
        <v>1562</v>
      </c>
    </row>
    <row r="426" spans="1:4" x14ac:dyDescent="0.25">
      <c r="A426">
        <v>1998</v>
      </c>
      <c r="B426" t="s">
        <v>23</v>
      </c>
      <c r="C426">
        <v>1</v>
      </c>
      <c r="D426" t="s">
        <v>1562</v>
      </c>
    </row>
    <row r="427" spans="1:4" x14ac:dyDescent="0.25">
      <c r="A427">
        <v>1998</v>
      </c>
      <c r="B427" t="s">
        <v>92</v>
      </c>
      <c r="C427">
        <v>0.47000000000000008</v>
      </c>
      <c r="D427" t="s">
        <v>1562</v>
      </c>
    </row>
    <row r="428" spans="1:4" x14ac:dyDescent="0.25">
      <c r="A428">
        <v>1998</v>
      </c>
      <c r="B428" t="s">
        <v>174</v>
      </c>
      <c r="C428">
        <v>0.13</v>
      </c>
      <c r="D428" t="s">
        <v>1562</v>
      </c>
    </row>
    <row r="429" spans="1:4" x14ac:dyDescent="0.25">
      <c r="A429">
        <v>1999</v>
      </c>
      <c r="B429" t="s">
        <v>103</v>
      </c>
      <c r="C429">
        <v>2.7299999999999991</v>
      </c>
      <c r="D429" t="s">
        <v>1562</v>
      </c>
    </row>
    <row r="430" spans="1:4" x14ac:dyDescent="0.25">
      <c r="A430">
        <v>1999</v>
      </c>
      <c r="B430" t="s">
        <v>23</v>
      </c>
      <c r="C430">
        <v>0.80999999999999994</v>
      </c>
      <c r="D430" t="s">
        <v>1562</v>
      </c>
    </row>
    <row r="431" spans="1:4" x14ac:dyDescent="0.25">
      <c r="A431">
        <v>1999</v>
      </c>
      <c r="B431" t="s">
        <v>92</v>
      </c>
      <c r="C431">
        <v>0.41000000000000003</v>
      </c>
      <c r="D431" t="s">
        <v>1562</v>
      </c>
    </row>
    <row r="432" spans="1:4" x14ac:dyDescent="0.25">
      <c r="A432">
        <v>1999</v>
      </c>
      <c r="B432" t="s">
        <v>174</v>
      </c>
      <c r="C432">
        <v>0.16</v>
      </c>
      <c r="D432" t="s">
        <v>1562</v>
      </c>
    </row>
    <row r="433" spans="1:4" x14ac:dyDescent="0.25">
      <c r="A433">
        <v>1999</v>
      </c>
      <c r="B433" t="s">
        <v>475</v>
      </c>
      <c r="C433">
        <v>0.08</v>
      </c>
      <c r="D433" t="s">
        <v>1562</v>
      </c>
    </row>
    <row r="434" spans="1:4" x14ac:dyDescent="0.25">
      <c r="A434">
        <v>2000</v>
      </c>
      <c r="B434" t="s">
        <v>103</v>
      </c>
      <c r="C434">
        <v>1.9400000000000008</v>
      </c>
      <c r="D434" t="s">
        <v>1562</v>
      </c>
    </row>
    <row r="435" spans="1:4" x14ac:dyDescent="0.25">
      <c r="A435">
        <v>2000</v>
      </c>
      <c r="B435" t="s">
        <v>23</v>
      </c>
      <c r="C435">
        <v>0.86</v>
      </c>
      <c r="D435" t="s">
        <v>1562</v>
      </c>
    </row>
    <row r="436" spans="1:4" x14ac:dyDescent="0.25">
      <c r="A436">
        <v>2000</v>
      </c>
      <c r="B436" t="s">
        <v>92</v>
      </c>
      <c r="C436">
        <v>0.48</v>
      </c>
      <c r="D436" t="s">
        <v>1562</v>
      </c>
    </row>
    <row r="437" spans="1:4" x14ac:dyDescent="0.25">
      <c r="A437">
        <v>2000</v>
      </c>
      <c r="B437" t="s">
        <v>61</v>
      </c>
      <c r="C437">
        <v>0.41999999999999993</v>
      </c>
      <c r="D437" t="s">
        <v>1562</v>
      </c>
    </row>
    <row r="438" spans="1:4" x14ac:dyDescent="0.25">
      <c r="A438">
        <v>2000</v>
      </c>
      <c r="B438" t="s">
        <v>475</v>
      </c>
      <c r="C438">
        <v>0.15</v>
      </c>
      <c r="D438" t="s">
        <v>1562</v>
      </c>
    </row>
    <row r="439" spans="1:4" x14ac:dyDescent="0.25">
      <c r="A439">
        <v>2000</v>
      </c>
      <c r="B439" t="s">
        <v>174</v>
      </c>
      <c r="C439">
        <v>0.13</v>
      </c>
      <c r="D439" t="s">
        <v>1562</v>
      </c>
    </row>
    <row r="440" spans="1:4" x14ac:dyDescent="0.25">
      <c r="A440">
        <v>2001</v>
      </c>
      <c r="B440" t="s">
        <v>61</v>
      </c>
      <c r="C440">
        <v>6.589999999999999</v>
      </c>
      <c r="D440" t="s">
        <v>1562</v>
      </c>
    </row>
    <row r="441" spans="1:4" x14ac:dyDescent="0.25">
      <c r="A441">
        <v>2001</v>
      </c>
      <c r="B441" t="s">
        <v>174</v>
      </c>
      <c r="C441">
        <v>1.1100000000000001</v>
      </c>
      <c r="D441" t="s">
        <v>1562</v>
      </c>
    </row>
    <row r="442" spans="1:4" x14ac:dyDescent="0.25">
      <c r="A442">
        <v>2001</v>
      </c>
      <c r="B442" t="s">
        <v>66</v>
      </c>
      <c r="C442">
        <v>0.72000000000000008</v>
      </c>
      <c r="D442" t="s">
        <v>1562</v>
      </c>
    </row>
    <row r="443" spans="1:4" x14ac:dyDescent="0.25">
      <c r="A443">
        <v>2001</v>
      </c>
      <c r="B443" t="s">
        <v>151</v>
      </c>
      <c r="C443">
        <v>0.52</v>
      </c>
      <c r="D443" t="s">
        <v>1562</v>
      </c>
    </row>
    <row r="444" spans="1:4" x14ac:dyDescent="0.25">
      <c r="A444">
        <v>2001</v>
      </c>
      <c r="B444" t="s">
        <v>103</v>
      </c>
      <c r="C444">
        <v>0.28999999999999998</v>
      </c>
      <c r="D444" t="s">
        <v>1562</v>
      </c>
    </row>
    <row r="445" spans="1:4" x14ac:dyDescent="0.25">
      <c r="A445">
        <v>2001</v>
      </c>
      <c r="B445" t="s">
        <v>92</v>
      </c>
      <c r="C445">
        <v>0.27</v>
      </c>
      <c r="D445" t="s">
        <v>1562</v>
      </c>
    </row>
    <row r="446" spans="1:4" x14ac:dyDescent="0.25">
      <c r="A446">
        <v>2001</v>
      </c>
      <c r="B446" t="s">
        <v>140</v>
      </c>
      <c r="C446">
        <v>0.22</v>
      </c>
      <c r="D446" t="s">
        <v>1562</v>
      </c>
    </row>
    <row r="447" spans="1:4" x14ac:dyDescent="0.25">
      <c r="A447">
        <v>2002</v>
      </c>
      <c r="B447" t="s">
        <v>61</v>
      </c>
      <c r="C447">
        <v>5.7599999999999989</v>
      </c>
      <c r="D447" t="s">
        <v>1562</v>
      </c>
    </row>
    <row r="448" spans="1:4" x14ac:dyDescent="0.25">
      <c r="A448">
        <v>2002</v>
      </c>
      <c r="B448" t="s">
        <v>151</v>
      </c>
      <c r="C448">
        <v>0.79000000000000026</v>
      </c>
      <c r="D448" t="s">
        <v>1562</v>
      </c>
    </row>
    <row r="449" spans="1:4" x14ac:dyDescent="0.25">
      <c r="A449">
        <v>2002</v>
      </c>
      <c r="B449" t="s">
        <v>66</v>
      </c>
      <c r="C449">
        <v>0.55000000000000004</v>
      </c>
      <c r="D449" t="s">
        <v>1562</v>
      </c>
    </row>
    <row r="450" spans="1:4" x14ac:dyDescent="0.25">
      <c r="A450">
        <v>2002</v>
      </c>
      <c r="B450" t="s">
        <v>140</v>
      </c>
      <c r="C450">
        <v>0.11</v>
      </c>
      <c r="D450" t="s">
        <v>1562</v>
      </c>
    </row>
    <row r="451" spans="1:4" x14ac:dyDescent="0.25">
      <c r="A451">
        <v>2003</v>
      </c>
      <c r="B451" t="s">
        <v>61</v>
      </c>
      <c r="C451">
        <v>6.73</v>
      </c>
      <c r="D451" t="s">
        <v>1562</v>
      </c>
    </row>
    <row r="452" spans="1:4" x14ac:dyDescent="0.25">
      <c r="A452">
        <v>2003</v>
      </c>
      <c r="B452" t="s">
        <v>66</v>
      </c>
      <c r="C452">
        <v>1.06</v>
      </c>
      <c r="D452" t="s">
        <v>1562</v>
      </c>
    </row>
    <row r="453" spans="1:4" x14ac:dyDescent="0.25">
      <c r="A453">
        <v>2003</v>
      </c>
      <c r="B453" t="s">
        <v>151</v>
      </c>
      <c r="C453">
        <v>0.65000000000000013</v>
      </c>
      <c r="D453" t="s">
        <v>1562</v>
      </c>
    </row>
    <row r="454" spans="1:4" x14ac:dyDescent="0.25">
      <c r="A454">
        <v>2003</v>
      </c>
      <c r="B454" t="s">
        <v>140</v>
      </c>
      <c r="C454">
        <v>0.1</v>
      </c>
      <c r="D454" t="s">
        <v>1562</v>
      </c>
    </row>
    <row r="455" spans="1:4" x14ac:dyDescent="0.25">
      <c r="A455">
        <v>2004</v>
      </c>
      <c r="B455" t="s">
        <v>61</v>
      </c>
      <c r="C455">
        <v>16.989999999999998</v>
      </c>
      <c r="D455" t="s">
        <v>1562</v>
      </c>
    </row>
    <row r="456" spans="1:4" x14ac:dyDescent="0.25">
      <c r="A456">
        <v>2004</v>
      </c>
      <c r="B456" t="s">
        <v>66</v>
      </c>
      <c r="C456">
        <v>0.63000000000000012</v>
      </c>
      <c r="D456" t="s">
        <v>1562</v>
      </c>
    </row>
    <row r="457" spans="1:4" x14ac:dyDescent="0.25">
      <c r="A457">
        <v>2004</v>
      </c>
      <c r="B457" t="s">
        <v>151</v>
      </c>
      <c r="C457">
        <v>0.47000000000000003</v>
      </c>
      <c r="D457" t="s">
        <v>1562</v>
      </c>
    </row>
    <row r="458" spans="1:4" x14ac:dyDescent="0.25">
      <c r="A458">
        <v>2004</v>
      </c>
      <c r="B458" t="s">
        <v>140</v>
      </c>
      <c r="C458">
        <v>0.13999999999999999</v>
      </c>
      <c r="D458" t="s">
        <v>1562</v>
      </c>
    </row>
    <row r="459" spans="1:4" x14ac:dyDescent="0.25">
      <c r="A459">
        <v>2004</v>
      </c>
      <c r="B459" t="s">
        <v>26</v>
      </c>
      <c r="C459">
        <v>0.06</v>
      </c>
      <c r="D459" t="s">
        <v>1562</v>
      </c>
    </row>
    <row r="460" spans="1:4" x14ac:dyDescent="0.25">
      <c r="A460">
        <v>2005</v>
      </c>
      <c r="B460" t="s">
        <v>61</v>
      </c>
      <c r="C460">
        <v>13.460000000000003</v>
      </c>
      <c r="D460" t="s">
        <v>1562</v>
      </c>
    </row>
    <row r="461" spans="1:4" x14ac:dyDescent="0.25">
      <c r="A461">
        <v>2005</v>
      </c>
      <c r="B461" t="s">
        <v>26</v>
      </c>
      <c r="C461">
        <v>6.3500000000000005</v>
      </c>
      <c r="D461" t="s">
        <v>1562</v>
      </c>
    </row>
    <row r="462" spans="1:4" x14ac:dyDescent="0.25">
      <c r="A462">
        <v>2005</v>
      </c>
      <c r="B462" t="s">
        <v>143</v>
      </c>
      <c r="C462">
        <v>3.3899999999999997</v>
      </c>
      <c r="D462" t="s">
        <v>1562</v>
      </c>
    </row>
    <row r="463" spans="1:4" x14ac:dyDescent="0.25">
      <c r="A463">
        <v>2005</v>
      </c>
      <c r="B463" t="s">
        <v>36</v>
      </c>
      <c r="C463">
        <v>0.48</v>
      </c>
      <c r="D463" t="s">
        <v>1562</v>
      </c>
    </row>
    <row r="464" spans="1:4" x14ac:dyDescent="0.25">
      <c r="A464">
        <v>2005</v>
      </c>
      <c r="B464" t="s">
        <v>66</v>
      </c>
      <c r="C464">
        <v>0.36000000000000004</v>
      </c>
      <c r="D464" t="s">
        <v>1562</v>
      </c>
    </row>
    <row r="465" spans="1:4" x14ac:dyDescent="0.25">
      <c r="A465">
        <v>2005</v>
      </c>
      <c r="B465" t="s">
        <v>151</v>
      </c>
      <c r="C465">
        <v>0.29000000000000004</v>
      </c>
      <c r="D465" t="s">
        <v>1562</v>
      </c>
    </row>
    <row r="466" spans="1:4" x14ac:dyDescent="0.25">
      <c r="A466">
        <v>2006</v>
      </c>
      <c r="B466" t="s">
        <v>12</v>
      </c>
      <c r="C466">
        <v>9.8799999999999972</v>
      </c>
      <c r="D466" t="s">
        <v>1562</v>
      </c>
    </row>
    <row r="467" spans="1:4" x14ac:dyDescent="0.25">
      <c r="A467">
        <v>2006</v>
      </c>
      <c r="B467" t="s">
        <v>26</v>
      </c>
      <c r="C467">
        <v>7.39</v>
      </c>
      <c r="D467" t="s">
        <v>1562</v>
      </c>
    </row>
    <row r="468" spans="1:4" x14ac:dyDescent="0.25">
      <c r="A468">
        <v>2006</v>
      </c>
      <c r="B468" t="s">
        <v>61</v>
      </c>
      <c r="C468">
        <v>6.4799999999999986</v>
      </c>
      <c r="D468" t="s">
        <v>1562</v>
      </c>
    </row>
    <row r="469" spans="1:4" x14ac:dyDescent="0.25">
      <c r="A469">
        <v>2006</v>
      </c>
      <c r="B469" t="s">
        <v>143</v>
      </c>
      <c r="C469">
        <v>3.0399999999999983</v>
      </c>
      <c r="D469" t="s">
        <v>1562</v>
      </c>
    </row>
    <row r="470" spans="1:4" x14ac:dyDescent="0.25">
      <c r="A470">
        <v>2006</v>
      </c>
      <c r="B470" t="s">
        <v>36</v>
      </c>
      <c r="C470">
        <v>2.4899999999999993</v>
      </c>
      <c r="D470" t="s">
        <v>1562</v>
      </c>
    </row>
    <row r="471" spans="1:4" x14ac:dyDescent="0.25">
      <c r="A471">
        <v>2006</v>
      </c>
      <c r="B471" t="s">
        <v>48</v>
      </c>
      <c r="C471">
        <v>1.46</v>
      </c>
      <c r="D471" t="s">
        <v>1562</v>
      </c>
    </row>
    <row r="472" spans="1:4" x14ac:dyDescent="0.25">
      <c r="A472">
        <v>2006</v>
      </c>
      <c r="B472" t="s">
        <v>151</v>
      </c>
      <c r="C472">
        <v>0.08</v>
      </c>
      <c r="D472" t="s">
        <v>1562</v>
      </c>
    </row>
    <row r="473" spans="1:4" x14ac:dyDescent="0.25">
      <c r="A473">
        <v>2006</v>
      </c>
      <c r="B473" t="s">
        <v>66</v>
      </c>
      <c r="C473">
        <v>0.01</v>
      </c>
      <c r="D473" t="s">
        <v>1562</v>
      </c>
    </row>
    <row r="474" spans="1:4" x14ac:dyDescent="0.25">
      <c r="A474">
        <v>2007</v>
      </c>
      <c r="B474" t="s">
        <v>12</v>
      </c>
      <c r="C474">
        <v>9.2799999999999994</v>
      </c>
      <c r="D474" t="s">
        <v>1562</v>
      </c>
    </row>
    <row r="475" spans="1:4" x14ac:dyDescent="0.25">
      <c r="A475">
        <v>2007</v>
      </c>
      <c r="B475" t="s">
        <v>48</v>
      </c>
      <c r="C475">
        <v>6.620000000000001</v>
      </c>
      <c r="D475" t="s">
        <v>1562</v>
      </c>
    </row>
    <row r="476" spans="1:4" x14ac:dyDescent="0.25">
      <c r="A476">
        <v>2007</v>
      </c>
      <c r="B476" t="s">
        <v>36</v>
      </c>
      <c r="C476">
        <v>5.7899999999999983</v>
      </c>
      <c r="D476" t="s">
        <v>1562</v>
      </c>
    </row>
    <row r="477" spans="1:4" x14ac:dyDescent="0.25">
      <c r="A477">
        <v>2007</v>
      </c>
      <c r="B477" t="s">
        <v>26</v>
      </c>
      <c r="C477">
        <v>5.3399999999999981</v>
      </c>
      <c r="D477" t="s">
        <v>1562</v>
      </c>
    </row>
    <row r="478" spans="1:4" x14ac:dyDescent="0.25">
      <c r="A478">
        <v>2007</v>
      </c>
      <c r="B478" t="s">
        <v>61</v>
      </c>
      <c r="C478">
        <v>4.2599999999999989</v>
      </c>
      <c r="D478" t="s">
        <v>1562</v>
      </c>
    </row>
    <row r="479" spans="1:4" x14ac:dyDescent="0.25">
      <c r="A479">
        <v>2007</v>
      </c>
      <c r="B479" t="s">
        <v>143</v>
      </c>
      <c r="C479">
        <v>2.2399999999999993</v>
      </c>
      <c r="D479" t="s">
        <v>1562</v>
      </c>
    </row>
    <row r="480" spans="1:4" x14ac:dyDescent="0.25">
      <c r="A480">
        <v>2008</v>
      </c>
      <c r="B480" t="s">
        <v>48</v>
      </c>
      <c r="C480">
        <v>11.440000000000001</v>
      </c>
      <c r="D480" t="s">
        <v>1562</v>
      </c>
    </row>
    <row r="481" spans="1:4" x14ac:dyDescent="0.25">
      <c r="A481">
        <v>2008</v>
      </c>
      <c r="B481" t="s">
        <v>12</v>
      </c>
      <c r="C481">
        <v>9</v>
      </c>
      <c r="D481" t="s">
        <v>1562</v>
      </c>
    </row>
    <row r="482" spans="1:4" x14ac:dyDescent="0.25">
      <c r="A482">
        <v>2008</v>
      </c>
      <c r="B482" t="s">
        <v>36</v>
      </c>
      <c r="C482">
        <v>7.2499999999999964</v>
      </c>
      <c r="D482" t="s">
        <v>1562</v>
      </c>
    </row>
    <row r="483" spans="1:4" x14ac:dyDescent="0.25">
      <c r="A483">
        <v>2008</v>
      </c>
      <c r="B483" t="s">
        <v>61</v>
      </c>
      <c r="C483">
        <v>3.5000000000000004</v>
      </c>
      <c r="D483" t="s">
        <v>1562</v>
      </c>
    </row>
    <row r="484" spans="1:4" x14ac:dyDescent="0.25">
      <c r="A484">
        <v>2008</v>
      </c>
      <c r="B484" t="s">
        <v>26</v>
      </c>
      <c r="C484">
        <v>2.9399999999999982</v>
      </c>
      <c r="D484" t="s">
        <v>1562</v>
      </c>
    </row>
    <row r="485" spans="1:4" x14ac:dyDescent="0.25">
      <c r="A485">
        <v>2008</v>
      </c>
      <c r="B485" t="s">
        <v>143</v>
      </c>
      <c r="C485">
        <v>2.7099999999999995</v>
      </c>
      <c r="D485" t="s">
        <v>1562</v>
      </c>
    </row>
    <row r="486" spans="1:4" x14ac:dyDescent="0.25">
      <c r="A486">
        <v>2009</v>
      </c>
      <c r="B486" t="s">
        <v>48</v>
      </c>
      <c r="C486">
        <v>11.389999999999992</v>
      </c>
      <c r="D486" t="s">
        <v>1562</v>
      </c>
    </row>
    <row r="487" spans="1:4" x14ac:dyDescent="0.25">
      <c r="A487">
        <v>2009</v>
      </c>
      <c r="B487" t="s">
        <v>12</v>
      </c>
      <c r="C487">
        <v>9.1999999999999922</v>
      </c>
      <c r="D487" t="s">
        <v>1562</v>
      </c>
    </row>
    <row r="488" spans="1:4" x14ac:dyDescent="0.25">
      <c r="A488">
        <v>2009</v>
      </c>
      <c r="B488" t="s">
        <v>36</v>
      </c>
      <c r="C488">
        <v>7.8499999999999952</v>
      </c>
      <c r="D488" t="s">
        <v>1562</v>
      </c>
    </row>
    <row r="489" spans="1:4" x14ac:dyDescent="0.25">
      <c r="A489">
        <v>2009</v>
      </c>
      <c r="B489" t="s">
        <v>143</v>
      </c>
      <c r="C489">
        <v>4.1399999999999979</v>
      </c>
      <c r="D489" t="s">
        <v>1562</v>
      </c>
    </row>
    <row r="490" spans="1:4" x14ac:dyDescent="0.25">
      <c r="A490">
        <v>2009</v>
      </c>
      <c r="B490" t="s">
        <v>26</v>
      </c>
      <c r="C490">
        <v>3.0499999999999985</v>
      </c>
      <c r="D490" t="s">
        <v>1562</v>
      </c>
    </row>
    <row r="491" spans="1:4" x14ac:dyDescent="0.25">
      <c r="A491">
        <v>2009</v>
      </c>
      <c r="B491" t="s">
        <v>61</v>
      </c>
      <c r="C491">
        <v>1.2</v>
      </c>
      <c r="D491" t="s">
        <v>1562</v>
      </c>
    </row>
    <row r="492" spans="1:4" x14ac:dyDescent="0.25">
      <c r="A492">
        <v>2009</v>
      </c>
      <c r="B492" t="s">
        <v>430</v>
      </c>
      <c r="C492">
        <v>1.1599999999999999</v>
      </c>
      <c r="D492" t="s">
        <v>1562</v>
      </c>
    </row>
    <row r="493" spans="1:4" x14ac:dyDescent="0.25">
      <c r="A493">
        <v>2010</v>
      </c>
      <c r="B493" t="s">
        <v>48</v>
      </c>
      <c r="C493">
        <v>15.339999999999998</v>
      </c>
      <c r="D493" t="s">
        <v>1562</v>
      </c>
    </row>
    <row r="494" spans="1:4" x14ac:dyDescent="0.25">
      <c r="A494">
        <v>2010</v>
      </c>
      <c r="B494" t="s">
        <v>36</v>
      </c>
      <c r="C494">
        <v>11.139999999999997</v>
      </c>
      <c r="D494" t="s">
        <v>1562</v>
      </c>
    </row>
    <row r="495" spans="1:4" x14ac:dyDescent="0.25">
      <c r="A495">
        <v>2010</v>
      </c>
      <c r="B495" t="s">
        <v>12</v>
      </c>
      <c r="C495">
        <v>4.25</v>
      </c>
      <c r="D495" t="s">
        <v>1562</v>
      </c>
    </row>
    <row r="496" spans="1:4" x14ac:dyDescent="0.25">
      <c r="A496">
        <v>2010</v>
      </c>
      <c r="B496" t="s">
        <v>26</v>
      </c>
      <c r="C496">
        <v>2.0699999999999998</v>
      </c>
      <c r="D496" t="s">
        <v>1562</v>
      </c>
    </row>
    <row r="497" spans="1:4" x14ac:dyDescent="0.25">
      <c r="A497">
        <v>2010</v>
      </c>
      <c r="B497" t="s">
        <v>143</v>
      </c>
      <c r="C497">
        <v>1.8400000000000003</v>
      </c>
      <c r="D497" t="s">
        <v>1562</v>
      </c>
    </row>
    <row r="498" spans="1:4" x14ac:dyDescent="0.25">
      <c r="A498">
        <v>2010</v>
      </c>
      <c r="B498" t="s">
        <v>61</v>
      </c>
      <c r="C498">
        <v>0.25</v>
      </c>
      <c r="D498" t="s">
        <v>1562</v>
      </c>
    </row>
    <row r="499" spans="1:4" x14ac:dyDescent="0.25">
      <c r="A499">
        <v>2011</v>
      </c>
      <c r="B499" t="s">
        <v>48</v>
      </c>
      <c r="C499">
        <v>17.260000000000005</v>
      </c>
      <c r="D499" t="s">
        <v>1562</v>
      </c>
    </row>
    <row r="500" spans="1:4" x14ac:dyDescent="0.25">
      <c r="A500">
        <v>2011</v>
      </c>
      <c r="B500" t="s">
        <v>36</v>
      </c>
      <c r="C500">
        <v>9.2199999999999935</v>
      </c>
      <c r="D500" t="s">
        <v>1562</v>
      </c>
    </row>
    <row r="501" spans="1:4" x14ac:dyDescent="0.25">
      <c r="A501">
        <v>2011</v>
      </c>
      <c r="B501" t="s">
        <v>57</v>
      </c>
      <c r="C501">
        <v>3.5299999999999976</v>
      </c>
      <c r="D501" t="s">
        <v>1562</v>
      </c>
    </row>
    <row r="502" spans="1:4" x14ac:dyDescent="0.25">
      <c r="A502">
        <v>2011</v>
      </c>
      <c r="B502" t="s">
        <v>26</v>
      </c>
      <c r="C502">
        <v>1.4700000000000002</v>
      </c>
      <c r="D502" t="s">
        <v>1562</v>
      </c>
    </row>
    <row r="503" spans="1:4" x14ac:dyDescent="0.25">
      <c r="A503">
        <v>2011</v>
      </c>
      <c r="B503" t="s">
        <v>12</v>
      </c>
      <c r="C503">
        <v>1.2300000000000002</v>
      </c>
      <c r="D503" t="s">
        <v>1562</v>
      </c>
    </row>
    <row r="504" spans="1:4" x14ac:dyDescent="0.25">
      <c r="A504">
        <v>2011</v>
      </c>
      <c r="B504" t="s">
        <v>143</v>
      </c>
      <c r="C504">
        <v>0.38</v>
      </c>
      <c r="D504" t="s">
        <v>1562</v>
      </c>
    </row>
    <row r="505" spans="1:4" x14ac:dyDescent="0.25">
      <c r="A505">
        <v>2012</v>
      </c>
      <c r="B505" t="s">
        <v>48</v>
      </c>
      <c r="C505">
        <v>2.1599999999999997</v>
      </c>
      <c r="D505" t="s">
        <v>1562</v>
      </c>
    </row>
    <row r="506" spans="1:4" x14ac:dyDescent="0.25">
      <c r="A506">
        <v>2012</v>
      </c>
      <c r="B506" t="s">
        <v>57</v>
      </c>
      <c r="C506">
        <v>1.4500000000000004</v>
      </c>
      <c r="D506" t="s">
        <v>1562</v>
      </c>
    </row>
    <row r="507" spans="1:4" x14ac:dyDescent="0.25">
      <c r="A507">
        <v>2012</v>
      </c>
      <c r="B507" t="s">
        <v>131</v>
      </c>
      <c r="C507">
        <v>0.90000000000000013</v>
      </c>
      <c r="D507" t="s">
        <v>1562</v>
      </c>
    </row>
    <row r="508" spans="1:4" x14ac:dyDescent="0.25">
      <c r="A508">
        <v>2012</v>
      </c>
      <c r="B508" t="s">
        <v>36</v>
      </c>
      <c r="C508">
        <v>0.54</v>
      </c>
      <c r="D508" t="s">
        <v>1562</v>
      </c>
    </row>
    <row r="509" spans="1:4" x14ac:dyDescent="0.25">
      <c r="A509">
        <v>2012</v>
      </c>
      <c r="B509" t="s">
        <v>26</v>
      </c>
      <c r="C509">
        <v>0.43</v>
      </c>
      <c r="D509" t="s">
        <v>1562</v>
      </c>
    </row>
    <row r="510" spans="1:4" x14ac:dyDescent="0.25">
      <c r="A510">
        <v>2012</v>
      </c>
      <c r="B510" t="s">
        <v>12</v>
      </c>
      <c r="C510">
        <v>0.35000000000000003</v>
      </c>
      <c r="D510" t="s">
        <v>1562</v>
      </c>
    </row>
    <row r="511" spans="1:4" x14ac:dyDescent="0.25">
      <c r="A511">
        <v>2012</v>
      </c>
      <c r="B511" t="s">
        <v>628</v>
      </c>
      <c r="C511">
        <v>0.25</v>
      </c>
      <c r="D511" t="s">
        <v>1562</v>
      </c>
    </row>
    <row r="512" spans="1:4" x14ac:dyDescent="0.25">
      <c r="A512">
        <v>2013</v>
      </c>
      <c r="B512" t="s">
        <v>48</v>
      </c>
      <c r="C512">
        <v>8.49</v>
      </c>
      <c r="D512" t="s">
        <v>1562</v>
      </c>
    </row>
    <row r="513" spans="1:4" x14ac:dyDescent="0.25">
      <c r="A513">
        <v>2013</v>
      </c>
      <c r="B513" t="s">
        <v>57</v>
      </c>
      <c r="C513">
        <v>3.1199999999999997</v>
      </c>
      <c r="D513" t="s">
        <v>1562</v>
      </c>
    </row>
    <row r="514" spans="1:4" x14ac:dyDescent="0.25">
      <c r="A514">
        <v>2013</v>
      </c>
      <c r="B514" t="s">
        <v>52</v>
      </c>
      <c r="C514">
        <v>2.52</v>
      </c>
      <c r="D514" t="s">
        <v>1562</v>
      </c>
    </row>
    <row r="515" spans="1:4" x14ac:dyDescent="0.25">
      <c r="A515">
        <v>2013</v>
      </c>
      <c r="B515" t="s">
        <v>36</v>
      </c>
      <c r="C515">
        <v>2.12</v>
      </c>
      <c r="D515" t="s">
        <v>1562</v>
      </c>
    </row>
    <row r="516" spans="1:4" x14ac:dyDescent="0.25">
      <c r="A516">
        <v>2013</v>
      </c>
      <c r="B516" t="s">
        <v>131</v>
      </c>
      <c r="C516">
        <v>1.2500000000000002</v>
      </c>
      <c r="D516" t="s">
        <v>1562</v>
      </c>
    </row>
    <row r="517" spans="1:4" x14ac:dyDescent="0.25">
      <c r="A517">
        <v>2014</v>
      </c>
      <c r="B517" t="s">
        <v>52</v>
      </c>
      <c r="C517">
        <v>8.7899999999999991</v>
      </c>
      <c r="D517" t="s">
        <v>1562</v>
      </c>
    </row>
    <row r="518" spans="1:4" x14ac:dyDescent="0.25">
      <c r="A518">
        <v>2014</v>
      </c>
      <c r="B518" t="s">
        <v>123</v>
      </c>
      <c r="C518">
        <v>1.6</v>
      </c>
      <c r="D518" t="s">
        <v>1562</v>
      </c>
    </row>
    <row r="519" spans="1:4" x14ac:dyDescent="0.25">
      <c r="A519">
        <v>2014</v>
      </c>
      <c r="B519" t="s">
        <v>48</v>
      </c>
      <c r="C519">
        <v>1.5700000000000003</v>
      </c>
      <c r="D519" t="s">
        <v>1562</v>
      </c>
    </row>
    <row r="520" spans="1:4" x14ac:dyDescent="0.25">
      <c r="A520">
        <v>2014</v>
      </c>
      <c r="B520" t="s">
        <v>131</v>
      </c>
      <c r="C520">
        <v>1.4200000000000004</v>
      </c>
      <c r="D520" t="s">
        <v>1562</v>
      </c>
    </row>
    <row r="521" spans="1:4" x14ac:dyDescent="0.25">
      <c r="A521">
        <v>2014</v>
      </c>
      <c r="B521" t="s">
        <v>57</v>
      </c>
      <c r="C521">
        <v>1.2500000000000002</v>
      </c>
      <c r="D521" t="s">
        <v>1562</v>
      </c>
    </row>
    <row r="522" spans="1:4" x14ac:dyDescent="0.25">
      <c r="A522">
        <v>2014</v>
      </c>
      <c r="B522" t="s">
        <v>36</v>
      </c>
      <c r="C522">
        <v>0.54</v>
      </c>
      <c r="D522" t="s">
        <v>1562</v>
      </c>
    </row>
    <row r="523" spans="1:4" x14ac:dyDescent="0.25">
      <c r="A523">
        <v>2015</v>
      </c>
      <c r="B523" t="s">
        <v>52</v>
      </c>
      <c r="C523">
        <v>7.27</v>
      </c>
      <c r="D523" t="s">
        <v>1562</v>
      </c>
    </row>
    <row r="524" spans="1:4" x14ac:dyDescent="0.25">
      <c r="A524">
        <v>2015</v>
      </c>
      <c r="B524" t="s">
        <v>123</v>
      </c>
      <c r="C524">
        <v>1.29</v>
      </c>
      <c r="D524" t="s">
        <v>1562</v>
      </c>
    </row>
    <row r="525" spans="1:4" x14ac:dyDescent="0.25">
      <c r="A525">
        <v>2015</v>
      </c>
      <c r="B525" t="s">
        <v>131</v>
      </c>
      <c r="C525">
        <v>0.92000000000000015</v>
      </c>
      <c r="D525" t="s">
        <v>1562</v>
      </c>
    </row>
    <row r="526" spans="1:4" x14ac:dyDescent="0.25">
      <c r="A526">
        <v>2015</v>
      </c>
      <c r="B526" t="s">
        <v>57</v>
      </c>
      <c r="C526">
        <v>0.92000000000000015</v>
      </c>
      <c r="D526" t="s">
        <v>1562</v>
      </c>
    </row>
    <row r="527" spans="1:4" x14ac:dyDescent="0.25">
      <c r="A527">
        <v>2015</v>
      </c>
      <c r="B527" t="s">
        <v>48</v>
      </c>
      <c r="C527">
        <v>0.45</v>
      </c>
      <c r="D527" t="s">
        <v>1562</v>
      </c>
    </row>
    <row r="528" spans="1:4" x14ac:dyDescent="0.25">
      <c r="A528">
        <v>2016</v>
      </c>
      <c r="B528" t="s">
        <v>52</v>
      </c>
      <c r="C528">
        <v>8.9499999999999975</v>
      </c>
      <c r="D528" t="s">
        <v>1562</v>
      </c>
    </row>
    <row r="529" spans="1:4" x14ac:dyDescent="0.25">
      <c r="A529">
        <v>2016</v>
      </c>
      <c r="B529" t="s">
        <v>57</v>
      </c>
      <c r="C529">
        <v>1.6000000000000003</v>
      </c>
      <c r="D529" t="s">
        <v>1562</v>
      </c>
    </row>
    <row r="530" spans="1:4" x14ac:dyDescent="0.25">
      <c r="A530">
        <v>2016</v>
      </c>
      <c r="B530" t="s">
        <v>123</v>
      </c>
      <c r="C530">
        <v>0.8</v>
      </c>
      <c r="D530" t="s">
        <v>1562</v>
      </c>
    </row>
    <row r="531" spans="1:4" x14ac:dyDescent="0.25">
      <c r="A531">
        <v>2016</v>
      </c>
      <c r="B531" t="s">
        <v>131</v>
      </c>
      <c r="C531">
        <v>0.41000000000000003</v>
      </c>
      <c r="D531" t="s">
        <v>1562</v>
      </c>
    </row>
    <row r="532" spans="1:4" x14ac:dyDescent="0.25">
      <c r="A532">
        <v>2017</v>
      </c>
      <c r="B532" t="s">
        <v>52</v>
      </c>
      <c r="C532">
        <v>7.2899999999999991</v>
      </c>
      <c r="D532" t="s">
        <v>1562</v>
      </c>
    </row>
    <row r="533" spans="1:4" x14ac:dyDescent="0.25">
      <c r="A533">
        <v>2017</v>
      </c>
      <c r="B533" t="s">
        <v>16</v>
      </c>
      <c r="C533">
        <v>4.2499999999999982</v>
      </c>
      <c r="D533" t="s">
        <v>1562</v>
      </c>
    </row>
    <row r="534" spans="1:4" x14ac:dyDescent="0.25">
      <c r="A534">
        <v>2017</v>
      </c>
      <c r="B534" t="s">
        <v>57</v>
      </c>
      <c r="C534">
        <v>0.81000000000000028</v>
      </c>
      <c r="D534" t="s">
        <v>1562</v>
      </c>
    </row>
    <row r="535" spans="1:4" x14ac:dyDescent="0.25">
      <c r="A535">
        <v>2017</v>
      </c>
      <c r="B535" t="s">
        <v>123</v>
      </c>
      <c r="C535">
        <v>0.2</v>
      </c>
      <c r="D535" t="s">
        <v>1562</v>
      </c>
    </row>
    <row r="536" spans="1:4" x14ac:dyDescent="0.25">
      <c r="A536">
        <v>2017</v>
      </c>
      <c r="B536" t="s">
        <v>131</v>
      </c>
      <c r="C536">
        <v>0.11</v>
      </c>
      <c r="D536" t="s">
        <v>1562</v>
      </c>
    </row>
    <row r="537" spans="1:4" x14ac:dyDescent="0.25">
      <c r="A537">
        <v>2017</v>
      </c>
      <c r="B537" t="s">
        <v>48</v>
      </c>
      <c r="C537">
        <v>0.01</v>
      </c>
      <c r="D537" t="s">
        <v>1562</v>
      </c>
    </row>
    <row r="538" spans="1:4" x14ac:dyDescent="0.25">
      <c r="A538">
        <v>2018</v>
      </c>
      <c r="B538" t="s">
        <v>52</v>
      </c>
      <c r="C538">
        <v>7.5</v>
      </c>
      <c r="D538" t="s">
        <v>1562</v>
      </c>
    </row>
    <row r="539" spans="1:4" x14ac:dyDescent="0.25">
      <c r="A539">
        <v>2018</v>
      </c>
      <c r="B539" t="s">
        <v>16</v>
      </c>
      <c r="C539">
        <v>2.3599999999999985</v>
      </c>
      <c r="D539" t="s">
        <v>1562</v>
      </c>
    </row>
    <row r="540" spans="1:4" x14ac:dyDescent="0.25">
      <c r="A540">
        <v>2018</v>
      </c>
      <c r="B540" t="s">
        <v>123</v>
      </c>
      <c r="C540">
        <v>0.15</v>
      </c>
      <c r="D540" t="s">
        <v>1562</v>
      </c>
    </row>
    <row r="541" spans="1:4" x14ac:dyDescent="0.25">
      <c r="A541">
        <v>2018</v>
      </c>
      <c r="B541" t="s">
        <v>57</v>
      </c>
      <c r="C541">
        <v>9.9999999999999978E-2</v>
      </c>
      <c r="D541" t="s">
        <v>1562</v>
      </c>
    </row>
    <row r="542" spans="1:4" x14ac:dyDescent="0.25">
      <c r="A542">
        <v>1985</v>
      </c>
      <c r="B542" t="s">
        <v>19</v>
      </c>
      <c r="C542">
        <v>40.24</v>
      </c>
      <c r="D542" t="s">
        <v>1567</v>
      </c>
    </row>
    <row r="543" spans="1:4" x14ac:dyDescent="0.25">
      <c r="A543">
        <v>1987</v>
      </c>
      <c r="B543" t="s">
        <v>19</v>
      </c>
      <c r="C543">
        <v>6.4999999999999991</v>
      </c>
      <c r="D543" t="s">
        <v>1567</v>
      </c>
    </row>
    <row r="544" spans="1:4" x14ac:dyDescent="0.25">
      <c r="A544">
        <v>1989</v>
      </c>
      <c r="B544" t="s">
        <v>19</v>
      </c>
      <c r="C544">
        <v>4.17</v>
      </c>
      <c r="D544" t="s">
        <v>1567</v>
      </c>
    </row>
    <row r="545" spans="1:4" x14ac:dyDescent="0.25">
      <c r="A545">
        <v>1991</v>
      </c>
      <c r="B545" t="s">
        <v>46</v>
      </c>
      <c r="C545">
        <v>23.96</v>
      </c>
      <c r="D545" t="s">
        <v>1567</v>
      </c>
    </row>
    <row r="546" spans="1:4" x14ac:dyDescent="0.25">
      <c r="A546">
        <v>1991</v>
      </c>
      <c r="B546" t="s">
        <v>23</v>
      </c>
      <c r="C546">
        <v>1.76</v>
      </c>
      <c r="D546" t="s">
        <v>1567</v>
      </c>
    </row>
    <row r="547" spans="1:4" x14ac:dyDescent="0.25">
      <c r="A547">
        <v>1992</v>
      </c>
      <c r="B547" t="s">
        <v>46</v>
      </c>
      <c r="C547">
        <v>13.379999999999999</v>
      </c>
      <c r="D547" t="s">
        <v>1567</v>
      </c>
    </row>
    <row r="548" spans="1:4" x14ac:dyDescent="0.25">
      <c r="A548">
        <v>1992</v>
      </c>
      <c r="B548" t="s">
        <v>23</v>
      </c>
      <c r="C548">
        <v>11.18</v>
      </c>
      <c r="D548" t="s">
        <v>1567</v>
      </c>
    </row>
    <row r="549" spans="1:4" x14ac:dyDescent="0.25">
      <c r="A549">
        <v>1993</v>
      </c>
      <c r="B549" t="s">
        <v>46</v>
      </c>
      <c r="C549">
        <v>5.9300000000000015</v>
      </c>
      <c r="D549" t="s">
        <v>1567</v>
      </c>
    </row>
    <row r="550" spans="1:4" x14ac:dyDescent="0.25">
      <c r="A550">
        <v>1994</v>
      </c>
      <c r="B550" t="s">
        <v>46</v>
      </c>
      <c r="C550">
        <v>10.72</v>
      </c>
      <c r="D550" t="s">
        <v>1567</v>
      </c>
    </row>
    <row r="551" spans="1:4" x14ac:dyDescent="0.25">
      <c r="A551">
        <v>1994</v>
      </c>
      <c r="B551" t="s">
        <v>23</v>
      </c>
      <c r="C551">
        <v>5.19</v>
      </c>
      <c r="D551" t="s">
        <v>1567</v>
      </c>
    </row>
    <row r="552" spans="1:4" x14ac:dyDescent="0.25">
      <c r="A552">
        <v>1995</v>
      </c>
      <c r="B552" t="s">
        <v>46</v>
      </c>
      <c r="C552">
        <v>9.26</v>
      </c>
      <c r="D552" t="s">
        <v>1567</v>
      </c>
    </row>
    <row r="553" spans="1:4" x14ac:dyDescent="0.25">
      <c r="A553">
        <v>1995</v>
      </c>
      <c r="B553" t="s">
        <v>103</v>
      </c>
      <c r="C553">
        <v>5.0600000000000005</v>
      </c>
      <c r="D553" t="s">
        <v>1567</v>
      </c>
    </row>
    <row r="554" spans="1:4" x14ac:dyDescent="0.25">
      <c r="A554">
        <v>1995</v>
      </c>
      <c r="B554" t="s">
        <v>806</v>
      </c>
      <c r="C554">
        <v>1.08</v>
      </c>
      <c r="D554" t="s">
        <v>1567</v>
      </c>
    </row>
    <row r="555" spans="1:4" x14ac:dyDescent="0.25">
      <c r="A555">
        <v>1996</v>
      </c>
      <c r="B555" t="s">
        <v>103</v>
      </c>
      <c r="C555">
        <v>25.55</v>
      </c>
      <c r="D555" t="s">
        <v>1567</v>
      </c>
    </row>
    <row r="556" spans="1:4" x14ac:dyDescent="0.25">
      <c r="A556">
        <v>1996</v>
      </c>
      <c r="B556" t="s">
        <v>92</v>
      </c>
      <c r="C556">
        <v>14.84</v>
      </c>
      <c r="D556" t="s">
        <v>1567</v>
      </c>
    </row>
    <row r="557" spans="1:4" x14ac:dyDescent="0.25">
      <c r="A557">
        <v>1996</v>
      </c>
      <c r="B557" t="s">
        <v>46</v>
      </c>
      <c r="C557">
        <v>3.5</v>
      </c>
      <c r="D557" t="s">
        <v>1567</v>
      </c>
    </row>
    <row r="558" spans="1:4" x14ac:dyDescent="0.25">
      <c r="A558">
        <v>1997</v>
      </c>
      <c r="B558" t="s">
        <v>103</v>
      </c>
      <c r="C558">
        <v>39.51</v>
      </c>
      <c r="D558" t="s">
        <v>1567</v>
      </c>
    </row>
    <row r="559" spans="1:4" x14ac:dyDescent="0.25">
      <c r="A559">
        <v>1997</v>
      </c>
      <c r="B559" t="s">
        <v>92</v>
      </c>
      <c r="C559">
        <v>29.080000000000002</v>
      </c>
      <c r="D559" t="s">
        <v>1567</v>
      </c>
    </row>
    <row r="560" spans="1:4" x14ac:dyDescent="0.25">
      <c r="A560">
        <v>1998</v>
      </c>
      <c r="B560" t="s">
        <v>103</v>
      </c>
      <c r="C560">
        <v>63.520000000000017</v>
      </c>
      <c r="D560" t="s">
        <v>1567</v>
      </c>
    </row>
    <row r="561" spans="1:4" x14ac:dyDescent="0.25">
      <c r="A561">
        <v>1998</v>
      </c>
      <c r="B561" t="s">
        <v>23</v>
      </c>
      <c r="C561">
        <v>31.38</v>
      </c>
      <c r="D561" t="s">
        <v>1567</v>
      </c>
    </row>
    <row r="562" spans="1:4" x14ac:dyDescent="0.25">
      <c r="A562">
        <v>1998</v>
      </c>
      <c r="B562" t="s">
        <v>92</v>
      </c>
      <c r="C562">
        <v>20.170000000000002</v>
      </c>
      <c r="D562" t="s">
        <v>1567</v>
      </c>
    </row>
    <row r="563" spans="1:4" x14ac:dyDescent="0.25">
      <c r="A563">
        <v>1998</v>
      </c>
      <c r="B563" t="s">
        <v>174</v>
      </c>
      <c r="C563">
        <v>2.21</v>
      </c>
      <c r="D563" t="s">
        <v>1567</v>
      </c>
    </row>
    <row r="564" spans="1:4" x14ac:dyDescent="0.25">
      <c r="A564">
        <v>1999</v>
      </c>
      <c r="B564" t="s">
        <v>103</v>
      </c>
      <c r="C564">
        <v>58.260000000000019</v>
      </c>
      <c r="D564" t="s">
        <v>1567</v>
      </c>
    </row>
    <row r="565" spans="1:4" x14ac:dyDescent="0.25">
      <c r="A565">
        <v>1999</v>
      </c>
      <c r="B565" t="s">
        <v>92</v>
      </c>
      <c r="C565">
        <v>24.809999999999992</v>
      </c>
      <c r="D565" t="s">
        <v>1567</v>
      </c>
    </row>
    <row r="566" spans="1:4" x14ac:dyDescent="0.25">
      <c r="A566">
        <v>1999</v>
      </c>
      <c r="B566" t="s">
        <v>23</v>
      </c>
      <c r="C566">
        <v>19.71</v>
      </c>
      <c r="D566" t="s">
        <v>1567</v>
      </c>
    </row>
    <row r="567" spans="1:4" x14ac:dyDescent="0.25">
      <c r="A567">
        <v>1999</v>
      </c>
      <c r="B567" t="s">
        <v>174</v>
      </c>
      <c r="C567">
        <v>5.31</v>
      </c>
      <c r="D567" t="s">
        <v>1567</v>
      </c>
    </row>
    <row r="568" spans="1:4" x14ac:dyDescent="0.25">
      <c r="A568">
        <v>1999</v>
      </c>
      <c r="B568" t="s">
        <v>475</v>
      </c>
      <c r="C568">
        <v>2.41</v>
      </c>
      <c r="D568" t="s">
        <v>1567</v>
      </c>
    </row>
    <row r="569" spans="1:4" x14ac:dyDescent="0.25">
      <c r="A569">
        <v>2000</v>
      </c>
      <c r="B569" t="s">
        <v>103</v>
      </c>
      <c r="C569">
        <v>36.400000000000006</v>
      </c>
      <c r="D569" t="s">
        <v>1567</v>
      </c>
    </row>
    <row r="570" spans="1:4" x14ac:dyDescent="0.25">
      <c r="A570">
        <v>2000</v>
      </c>
      <c r="B570" t="s">
        <v>23</v>
      </c>
      <c r="C570">
        <v>28.13</v>
      </c>
      <c r="D570" t="s">
        <v>1567</v>
      </c>
    </row>
    <row r="571" spans="1:4" x14ac:dyDescent="0.25">
      <c r="A571">
        <v>2000</v>
      </c>
      <c r="B571" t="s">
        <v>92</v>
      </c>
      <c r="C571">
        <v>21.369999999999997</v>
      </c>
      <c r="D571" t="s">
        <v>1567</v>
      </c>
    </row>
    <row r="572" spans="1:4" x14ac:dyDescent="0.25">
      <c r="A572">
        <v>2000</v>
      </c>
      <c r="B572" t="s">
        <v>61</v>
      </c>
      <c r="C572">
        <v>4.8899999999999997</v>
      </c>
      <c r="D572" t="s">
        <v>1567</v>
      </c>
    </row>
    <row r="573" spans="1:4" x14ac:dyDescent="0.25">
      <c r="A573">
        <v>2000</v>
      </c>
      <c r="B573" t="s">
        <v>475</v>
      </c>
      <c r="C573">
        <v>4.13</v>
      </c>
      <c r="D573" t="s">
        <v>1567</v>
      </c>
    </row>
    <row r="574" spans="1:4" x14ac:dyDescent="0.25">
      <c r="A574">
        <v>2000</v>
      </c>
      <c r="B574" t="s">
        <v>174</v>
      </c>
      <c r="C574">
        <v>2.19</v>
      </c>
      <c r="D574" t="s">
        <v>1567</v>
      </c>
    </row>
    <row r="575" spans="1:4" x14ac:dyDescent="0.25">
      <c r="A575">
        <v>2001</v>
      </c>
      <c r="B575" t="s">
        <v>61</v>
      </c>
      <c r="C575">
        <v>76.33</v>
      </c>
      <c r="D575" t="s">
        <v>1567</v>
      </c>
    </row>
    <row r="576" spans="1:4" x14ac:dyDescent="0.25">
      <c r="A576">
        <v>2001</v>
      </c>
      <c r="B576" t="s">
        <v>66</v>
      </c>
      <c r="C576">
        <v>17.18</v>
      </c>
      <c r="D576" t="s">
        <v>1567</v>
      </c>
    </row>
    <row r="577" spans="1:4" x14ac:dyDescent="0.25">
      <c r="A577">
        <v>2001</v>
      </c>
      <c r="B577" t="s">
        <v>151</v>
      </c>
      <c r="C577">
        <v>16.75</v>
      </c>
      <c r="D577" t="s">
        <v>1567</v>
      </c>
    </row>
    <row r="578" spans="1:4" x14ac:dyDescent="0.25">
      <c r="A578">
        <v>2001</v>
      </c>
      <c r="B578" t="s">
        <v>140</v>
      </c>
      <c r="C578">
        <v>10.33</v>
      </c>
      <c r="D578" t="s">
        <v>1567</v>
      </c>
    </row>
    <row r="579" spans="1:4" x14ac:dyDescent="0.25">
      <c r="A579">
        <v>2001</v>
      </c>
      <c r="B579" t="s">
        <v>174</v>
      </c>
      <c r="C579">
        <v>10.169999999999998</v>
      </c>
      <c r="D579" t="s">
        <v>1567</v>
      </c>
    </row>
    <row r="580" spans="1:4" x14ac:dyDescent="0.25">
      <c r="A580">
        <v>2001</v>
      </c>
      <c r="B580" t="s">
        <v>103</v>
      </c>
      <c r="C580">
        <v>9</v>
      </c>
      <c r="D580" t="s">
        <v>1567</v>
      </c>
    </row>
    <row r="581" spans="1:4" x14ac:dyDescent="0.25">
      <c r="A581">
        <v>2001</v>
      </c>
      <c r="B581" t="s">
        <v>92</v>
      </c>
      <c r="C581">
        <v>6.0200000000000005</v>
      </c>
      <c r="D581" t="s">
        <v>1567</v>
      </c>
    </row>
    <row r="582" spans="1:4" x14ac:dyDescent="0.25">
      <c r="A582">
        <v>2002</v>
      </c>
      <c r="B582" t="s">
        <v>61</v>
      </c>
      <c r="C582">
        <v>63.220000000000006</v>
      </c>
      <c r="D582" t="s">
        <v>1567</v>
      </c>
    </row>
    <row r="583" spans="1:4" x14ac:dyDescent="0.25">
      <c r="A583">
        <v>2002</v>
      </c>
      <c r="B583" t="s">
        <v>151</v>
      </c>
      <c r="C583">
        <v>26.33</v>
      </c>
      <c r="D583" t="s">
        <v>1567</v>
      </c>
    </row>
    <row r="584" spans="1:4" x14ac:dyDescent="0.25">
      <c r="A584">
        <v>2002</v>
      </c>
      <c r="B584" t="s">
        <v>66</v>
      </c>
      <c r="C584">
        <v>16.200000000000003</v>
      </c>
      <c r="D584" t="s">
        <v>1567</v>
      </c>
    </row>
    <row r="585" spans="1:4" x14ac:dyDescent="0.25">
      <c r="A585">
        <v>2002</v>
      </c>
      <c r="B585" t="s">
        <v>140</v>
      </c>
      <c r="C585">
        <v>2.9499999999999988</v>
      </c>
      <c r="D585" t="s">
        <v>1567</v>
      </c>
    </row>
    <row r="586" spans="1:4" x14ac:dyDescent="0.25">
      <c r="A586">
        <v>2003</v>
      </c>
      <c r="B586" t="s">
        <v>61</v>
      </c>
      <c r="C586">
        <v>55.860000000000007</v>
      </c>
      <c r="D586" t="s">
        <v>1567</v>
      </c>
    </row>
    <row r="587" spans="1:4" x14ac:dyDescent="0.25">
      <c r="A587">
        <v>2003</v>
      </c>
      <c r="B587" t="s">
        <v>66</v>
      </c>
      <c r="C587">
        <v>30.869999999999997</v>
      </c>
      <c r="D587" t="s">
        <v>1567</v>
      </c>
    </row>
    <row r="588" spans="1:4" x14ac:dyDescent="0.25">
      <c r="A588">
        <v>2003</v>
      </c>
      <c r="B588" t="s">
        <v>151</v>
      </c>
      <c r="C588">
        <v>22.53</v>
      </c>
      <c r="D588" t="s">
        <v>1567</v>
      </c>
    </row>
    <row r="589" spans="1:4" x14ac:dyDescent="0.25">
      <c r="A589">
        <v>2003</v>
      </c>
      <c r="B589" t="s">
        <v>140</v>
      </c>
      <c r="C589">
        <v>2.5300000000000002</v>
      </c>
      <c r="D589" t="s">
        <v>1567</v>
      </c>
    </row>
    <row r="590" spans="1:4" x14ac:dyDescent="0.25">
      <c r="A590">
        <v>2004</v>
      </c>
      <c r="B590" t="s">
        <v>61</v>
      </c>
      <c r="C590">
        <v>64.680000000000007</v>
      </c>
      <c r="D590" t="s">
        <v>1567</v>
      </c>
    </row>
    <row r="591" spans="1:4" x14ac:dyDescent="0.25">
      <c r="A591">
        <v>2004</v>
      </c>
      <c r="B591" t="s">
        <v>66</v>
      </c>
      <c r="C591">
        <v>19.939999999999998</v>
      </c>
      <c r="D591" t="s">
        <v>1567</v>
      </c>
    </row>
    <row r="592" spans="1:4" x14ac:dyDescent="0.25">
      <c r="A592">
        <v>2004</v>
      </c>
      <c r="B592" t="s">
        <v>151</v>
      </c>
      <c r="C592">
        <v>17.05</v>
      </c>
      <c r="D592" t="s">
        <v>1567</v>
      </c>
    </row>
    <row r="593" spans="1:4" x14ac:dyDescent="0.25">
      <c r="A593">
        <v>2004</v>
      </c>
      <c r="B593" t="s">
        <v>140</v>
      </c>
      <c r="C593">
        <v>10.210000000000001</v>
      </c>
      <c r="D593" t="s">
        <v>1567</v>
      </c>
    </row>
    <row r="594" spans="1:4" x14ac:dyDescent="0.25">
      <c r="A594">
        <v>2004</v>
      </c>
      <c r="B594" t="s">
        <v>26</v>
      </c>
      <c r="C594">
        <v>0.78999999999999981</v>
      </c>
      <c r="D594" t="s">
        <v>1567</v>
      </c>
    </row>
    <row r="595" spans="1:4" x14ac:dyDescent="0.25">
      <c r="A595">
        <v>2005</v>
      </c>
      <c r="B595" t="s">
        <v>26</v>
      </c>
      <c r="C595">
        <v>72.850000000000023</v>
      </c>
      <c r="D595" t="s">
        <v>1567</v>
      </c>
    </row>
    <row r="596" spans="1:4" x14ac:dyDescent="0.25">
      <c r="A596">
        <v>2005</v>
      </c>
      <c r="B596" t="s">
        <v>61</v>
      </c>
      <c r="C596">
        <v>65.600000000000009</v>
      </c>
      <c r="D596" t="s">
        <v>1567</v>
      </c>
    </row>
    <row r="597" spans="1:4" x14ac:dyDescent="0.25">
      <c r="A597">
        <v>2005</v>
      </c>
      <c r="B597" t="s">
        <v>143</v>
      </c>
      <c r="C597">
        <v>20.000000000000004</v>
      </c>
      <c r="D597" t="s">
        <v>1567</v>
      </c>
    </row>
    <row r="598" spans="1:4" x14ac:dyDescent="0.25">
      <c r="A598">
        <v>2005</v>
      </c>
      <c r="B598" t="s">
        <v>151</v>
      </c>
      <c r="C598">
        <v>10.5</v>
      </c>
      <c r="D598" t="s">
        <v>1567</v>
      </c>
    </row>
    <row r="599" spans="1:4" x14ac:dyDescent="0.25">
      <c r="A599">
        <v>2005</v>
      </c>
      <c r="B599" t="s">
        <v>66</v>
      </c>
      <c r="C599">
        <v>10.45</v>
      </c>
      <c r="D599" t="s">
        <v>1567</v>
      </c>
    </row>
    <row r="600" spans="1:4" x14ac:dyDescent="0.25">
      <c r="A600">
        <v>2005</v>
      </c>
      <c r="B600" t="s">
        <v>36</v>
      </c>
      <c r="C600">
        <v>6.3999999999999995</v>
      </c>
      <c r="D600" t="s">
        <v>1567</v>
      </c>
    </row>
    <row r="601" spans="1:4" x14ac:dyDescent="0.25">
      <c r="A601">
        <v>2006</v>
      </c>
      <c r="B601" t="s">
        <v>12</v>
      </c>
      <c r="C601">
        <v>97.199999999999989</v>
      </c>
      <c r="D601" t="s">
        <v>1567</v>
      </c>
    </row>
    <row r="602" spans="1:4" x14ac:dyDescent="0.25">
      <c r="A602">
        <v>2006</v>
      </c>
      <c r="B602" t="s">
        <v>26</v>
      </c>
      <c r="C602">
        <v>83.429999999999978</v>
      </c>
      <c r="D602" t="s">
        <v>1567</v>
      </c>
    </row>
    <row r="603" spans="1:4" x14ac:dyDescent="0.25">
      <c r="A603">
        <v>2006</v>
      </c>
      <c r="B603" t="s">
        <v>61</v>
      </c>
      <c r="C603">
        <v>45.24</v>
      </c>
      <c r="D603" t="s">
        <v>1567</v>
      </c>
    </row>
    <row r="604" spans="1:4" x14ac:dyDescent="0.25">
      <c r="A604">
        <v>2006</v>
      </c>
      <c r="B604" t="s">
        <v>36</v>
      </c>
      <c r="C604">
        <v>26.969999999999995</v>
      </c>
      <c r="D604" t="s">
        <v>1567</v>
      </c>
    </row>
    <row r="605" spans="1:4" x14ac:dyDescent="0.25">
      <c r="A605">
        <v>2006</v>
      </c>
      <c r="B605" t="s">
        <v>143</v>
      </c>
      <c r="C605">
        <v>16.399999999999999</v>
      </c>
      <c r="D605" t="s">
        <v>1567</v>
      </c>
    </row>
    <row r="606" spans="1:4" x14ac:dyDescent="0.25">
      <c r="A606">
        <v>2006</v>
      </c>
      <c r="B606" t="s">
        <v>48</v>
      </c>
      <c r="C606">
        <v>8.5100000000000016</v>
      </c>
      <c r="D606" t="s">
        <v>1567</v>
      </c>
    </row>
    <row r="607" spans="1:4" x14ac:dyDescent="0.25">
      <c r="A607">
        <v>2006</v>
      </c>
      <c r="B607" t="s">
        <v>151</v>
      </c>
      <c r="C607">
        <v>3.23</v>
      </c>
      <c r="D607" t="s">
        <v>1567</v>
      </c>
    </row>
    <row r="608" spans="1:4" x14ac:dyDescent="0.25">
      <c r="A608">
        <v>2006</v>
      </c>
      <c r="B608" t="s">
        <v>66</v>
      </c>
      <c r="C608">
        <v>0.28999999999999998</v>
      </c>
      <c r="D608" t="s">
        <v>1567</v>
      </c>
    </row>
    <row r="609" spans="1:4" x14ac:dyDescent="0.25">
      <c r="A609">
        <v>2007</v>
      </c>
      <c r="B609" t="s">
        <v>12</v>
      </c>
      <c r="C609">
        <v>100.26000000000002</v>
      </c>
      <c r="D609" t="s">
        <v>1567</v>
      </c>
    </row>
    <row r="610" spans="1:4" x14ac:dyDescent="0.25">
      <c r="A610">
        <v>2007</v>
      </c>
      <c r="B610" t="s">
        <v>26</v>
      </c>
      <c r="C610">
        <v>68.530000000000015</v>
      </c>
      <c r="D610" t="s">
        <v>1567</v>
      </c>
    </row>
    <row r="611" spans="1:4" x14ac:dyDescent="0.25">
      <c r="A611">
        <v>2007</v>
      </c>
      <c r="B611" t="s">
        <v>36</v>
      </c>
      <c r="C611">
        <v>60.330000000000005</v>
      </c>
      <c r="D611" t="s">
        <v>1567</v>
      </c>
    </row>
    <row r="612" spans="1:4" x14ac:dyDescent="0.25">
      <c r="A612">
        <v>2007</v>
      </c>
      <c r="B612" t="s">
        <v>48</v>
      </c>
      <c r="C612">
        <v>41.85</v>
      </c>
      <c r="D612" t="s">
        <v>1567</v>
      </c>
    </row>
    <row r="613" spans="1:4" x14ac:dyDescent="0.25">
      <c r="A613">
        <v>2007</v>
      </c>
      <c r="B613" t="s">
        <v>61</v>
      </c>
      <c r="C613">
        <v>16.240000000000002</v>
      </c>
      <c r="D613" t="s">
        <v>1567</v>
      </c>
    </row>
    <row r="614" spans="1:4" x14ac:dyDescent="0.25">
      <c r="A614">
        <v>2007</v>
      </c>
      <c r="B614" t="s">
        <v>143</v>
      </c>
      <c r="C614">
        <v>15.030000000000001</v>
      </c>
      <c r="D614" t="s">
        <v>1567</v>
      </c>
    </row>
    <row r="615" spans="1:4" x14ac:dyDescent="0.25">
      <c r="A615">
        <v>2008</v>
      </c>
      <c r="B615" t="s">
        <v>12</v>
      </c>
      <c r="C615">
        <v>98.389999999999972</v>
      </c>
      <c r="D615" t="s">
        <v>1567</v>
      </c>
    </row>
    <row r="616" spans="1:4" x14ac:dyDescent="0.25">
      <c r="A616">
        <v>2008</v>
      </c>
      <c r="B616" t="s">
        <v>48</v>
      </c>
      <c r="C616">
        <v>80.619999999999976</v>
      </c>
      <c r="D616" t="s">
        <v>1567</v>
      </c>
    </row>
    <row r="617" spans="1:4" x14ac:dyDescent="0.25">
      <c r="A617">
        <v>2008</v>
      </c>
      <c r="B617" t="s">
        <v>36</v>
      </c>
      <c r="C617">
        <v>75.800000000000011</v>
      </c>
      <c r="D617" t="s">
        <v>1567</v>
      </c>
    </row>
    <row r="618" spans="1:4" x14ac:dyDescent="0.25">
      <c r="A618">
        <v>2008</v>
      </c>
      <c r="B618" t="s">
        <v>26</v>
      </c>
      <c r="C618">
        <v>38.980000000000011</v>
      </c>
      <c r="D618" t="s">
        <v>1567</v>
      </c>
    </row>
    <row r="619" spans="1:4" x14ac:dyDescent="0.25">
      <c r="A619">
        <v>2008</v>
      </c>
      <c r="B619" t="s">
        <v>143</v>
      </c>
      <c r="C619">
        <v>14.250000000000002</v>
      </c>
      <c r="D619" t="s">
        <v>1567</v>
      </c>
    </row>
    <row r="620" spans="1:4" x14ac:dyDescent="0.25">
      <c r="A620">
        <v>2008</v>
      </c>
      <c r="B620" t="s">
        <v>61</v>
      </c>
      <c r="C620">
        <v>6.76</v>
      </c>
      <c r="D620" t="s">
        <v>1567</v>
      </c>
    </row>
    <row r="621" spans="1:4" x14ac:dyDescent="0.25">
      <c r="A621">
        <v>2009</v>
      </c>
      <c r="B621" t="s">
        <v>12</v>
      </c>
      <c r="C621">
        <v>105.75000000000003</v>
      </c>
      <c r="D621" t="s">
        <v>1567</v>
      </c>
    </row>
    <row r="622" spans="1:4" x14ac:dyDescent="0.25">
      <c r="A622">
        <v>2009</v>
      </c>
      <c r="B622" t="s">
        <v>36</v>
      </c>
      <c r="C622">
        <v>83.180000000000035</v>
      </c>
      <c r="D622" t="s">
        <v>1567</v>
      </c>
    </row>
    <row r="623" spans="1:4" x14ac:dyDescent="0.25">
      <c r="A623">
        <v>2009</v>
      </c>
      <c r="B623" t="s">
        <v>48</v>
      </c>
      <c r="C623">
        <v>79.97</v>
      </c>
      <c r="D623" t="s">
        <v>1567</v>
      </c>
    </row>
    <row r="624" spans="1:4" x14ac:dyDescent="0.25">
      <c r="A624">
        <v>2009</v>
      </c>
      <c r="B624" t="s">
        <v>26</v>
      </c>
      <c r="C624">
        <v>42.12</v>
      </c>
      <c r="D624" t="s">
        <v>1567</v>
      </c>
    </row>
    <row r="625" spans="1:4" x14ac:dyDescent="0.25">
      <c r="A625">
        <v>2009</v>
      </c>
      <c r="B625" t="s">
        <v>143</v>
      </c>
      <c r="C625">
        <v>24.47</v>
      </c>
      <c r="D625" t="s">
        <v>1567</v>
      </c>
    </row>
    <row r="626" spans="1:4" x14ac:dyDescent="0.25">
      <c r="A626">
        <v>2009</v>
      </c>
      <c r="B626" t="s">
        <v>430</v>
      </c>
      <c r="C626">
        <v>2.81</v>
      </c>
      <c r="D626" t="s">
        <v>1567</v>
      </c>
    </row>
    <row r="627" spans="1:4" x14ac:dyDescent="0.25">
      <c r="A627">
        <v>2009</v>
      </c>
      <c r="B627" t="s">
        <v>61</v>
      </c>
      <c r="C627">
        <v>2.27</v>
      </c>
      <c r="D627" t="s">
        <v>1567</v>
      </c>
    </row>
    <row r="628" spans="1:4" x14ac:dyDescent="0.25">
      <c r="A628">
        <v>2010</v>
      </c>
      <c r="B628" t="s">
        <v>36</v>
      </c>
      <c r="C628">
        <v>130.97</v>
      </c>
      <c r="D628" t="s">
        <v>1567</v>
      </c>
    </row>
    <row r="629" spans="1:4" x14ac:dyDescent="0.25">
      <c r="A629">
        <v>2010</v>
      </c>
      <c r="B629" t="s">
        <v>48</v>
      </c>
      <c r="C629">
        <v>103.71000000000002</v>
      </c>
      <c r="D629" t="s">
        <v>1567</v>
      </c>
    </row>
    <row r="630" spans="1:4" x14ac:dyDescent="0.25">
      <c r="A630">
        <v>2010</v>
      </c>
      <c r="B630" t="s">
        <v>12</v>
      </c>
      <c r="C630">
        <v>55.589999999999996</v>
      </c>
      <c r="D630" t="s">
        <v>1567</v>
      </c>
    </row>
    <row r="631" spans="1:4" x14ac:dyDescent="0.25">
      <c r="A631">
        <v>2010</v>
      </c>
      <c r="B631" t="s">
        <v>26</v>
      </c>
      <c r="C631">
        <v>33.31</v>
      </c>
      <c r="D631" t="s">
        <v>1567</v>
      </c>
    </row>
    <row r="632" spans="1:4" x14ac:dyDescent="0.25">
      <c r="A632">
        <v>2010</v>
      </c>
      <c r="B632" t="s">
        <v>143</v>
      </c>
      <c r="C632">
        <v>11.479999999999999</v>
      </c>
      <c r="D632" t="s">
        <v>1567</v>
      </c>
    </row>
    <row r="633" spans="1:4" x14ac:dyDescent="0.25">
      <c r="A633">
        <v>2010</v>
      </c>
      <c r="B633" t="s">
        <v>61</v>
      </c>
      <c r="C633">
        <v>0.87999999999999989</v>
      </c>
      <c r="D633" t="s">
        <v>1567</v>
      </c>
    </row>
    <row r="634" spans="1:4" x14ac:dyDescent="0.25">
      <c r="A634">
        <v>2011</v>
      </c>
      <c r="B634" t="s">
        <v>48</v>
      </c>
      <c r="C634">
        <v>121.97000000000001</v>
      </c>
      <c r="D634" t="s">
        <v>1567</v>
      </c>
    </row>
    <row r="635" spans="1:4" x14ac:dyDescent="0.25">
      <c r="A635">
        <v>2011</v>
      </c>
      <c r="B635" t="s">
        <v>36</v>
      </c>
      <c r="C635">
        <v>99.839999999999961</v>
      </c>
      <c r="D635" t="s">
        <v>1567</v>
      </c>
    </row>
    <row r="636" spans="1:4" x14ac:dyDescent="0.25">
      <c r="A636">
        <v>2011</v>
      </c>
      <c r="B636" t="s">
        <v>57</v>
      </c>
      <c r="C636">
        <v>49.3</v>
      </c>
      <c r="D636" t="s">
        <v>1567</v>
      </c>
    </row>
    <row r="637" spans="1:4" x14ac:dyDescent="0.25">
      <c r="A637">
        <v>2011</v>
      </c>
      <c r="B637" t="s">
        <v>26</v>
      </c>
      <c r="C637">
        <v>25.8</v>
      </c>
      <c r="D637" t="s">
        <v>1567</v>
      </c>
    </row>
    <row r="638" spans="1:4" x14ac:dyDescent="0.25">
      <c r="A638">
        <v>2011</v>
      </c>
      <c r="B638" t="s">
        <v>12</v>
      </c>
      <c r="C638">
        <v>13.989999999999998</v>
      </c>
      <c r="D638" t="s">
        <v>1567</v>
      </c>
    </row>
    <row r="639" spans="1:4" x14ac:dyDescent="0.25">
      <c r="A639">
        <v>2011</v>
      </c>
      <c r="B639" t="s">
        <v>143</v>
      </c>
      <c r="C639">
        <v>4.3699999999999992</v>
      </c>
      <c r="D639" t="s">
        <v>1567</v>
      </c>
    </row>
    <row r="640" spans="1:4" x14ac:dyDescent="0.25">
      <c r="A640">
        <v>2012</v>
      </c>
      <c r="B640" t="s">
        <v>57</v>
      </c>
      <c r="C640">
        <v>23.509999999999998</v>
      </c>
      <c r="D640" t="s">
        <v>1567</v>
      </c>
    </row>
    <row r="641" spans="1:4" x14ac:dyDescent="0.25">
      <c r="A641">
        <v>2012</v>
      </c>
      <c r="B641" t="s">
        <v>48</v>
      </c>
      <c r="C641">
        <v>13.84</v>
      </c>
      <c r="D641" t="s">
        <v>1567</v>
      </c>
    </row>
    <row r="642" spans="1:4" x14ac:dyDescent="0.25">
      <c r="A642">
        <v>2012</v>
      </c>
      <c r="B642" t="s">
        <v>131</v>
      </c>
      <c r="C642">
        <v>12.139999999999999</v>
      </c>
      <c r="D642" t="s">
        <v>1567</v>
      </c>
    </row>
    <row r="643" spans="1:4" x14ac:dyDescent="0.25">
      <c r="A643">
        <v>2012</v>
      </c>
      <c r="B643" t="s">
        <v>26</v>
      </c>
      <c r="C643">
        <v>8.17</v>
      </c>
      <c r="D643" t="s">
        <v>1567</v>
      </c>
    </row>
    <row r="644" spans="1:4" x14ac:dyDescent="0.25">
      <c r="A644">
        <v>2012</v>
      </c>
      <c r="B644" t="s">
        <v>36</v>
      </c>
      <c r="C644">
        <v>5.96</v>
      </c>
      <c r="D644" t="s">
        <v>1567</v>
      </c>
    </row>
    <row r="645" spans="1:4" x14ac:dyDescent="0.25">
      <c r="A645">
        <v>2012</v>
      </c>
      <c r="B645" t="s">
        <v>12</v>
      </c>
      <c r="C645">
        <v>5.4700000000000006</v>
      </c>
      <c r="D645" t="s">
        <v>1567</v>
      </c>
    </row>
    <row r="646" spans="1:4" x14ac:dyDescent="0.25">
      <c r="A646">
        <v>2012</v>
      </c>
      <c r="B646" t="s">
        <v>628</v>
      </c>
      <c r="C646">
        <v>1.62</v>
      </c>
      <c r="D646" t="s">
        <v>1567</v>
      </c>
    </row>
    <row r="647" spans="1:4" x14ac:dyDescent="0.25">
      <c r="A647">
        <v>2013</v>
      </c>
      <c r="B647" t="s">
        <v>48</v>
      </c>
      <c r="C647">
        <v>55.56</v>
      </c>
      <c r="D647" t="s">
        <v>1567</v>
      </c>
    </row>
    <row r="648" spans="1:4" x14ac:dyDescent="0.25">
      <c r="A648">
        <v>2013</v>
      </c>
      <c r="B648" t="s">
        <v>57</v>
      </c>
      <c r="C648">
        <v>53.769999999999975</v>
      </c>
      <c r="D648" t="s">
        <v>1567</v>
      </c>
    </row>
    <row r="649" spans="1:4" x14ac:dyDescent="0.25">
      <c r="A649">
        <v>2013</v>
      </c>
      <c r="B649" t="s">
        <v>36</v>
      </c>
      <c r="C649">
        <v>23.18</v>
      </c>
      <c r="D649" t="s">
        <v>1567</v>
      </c>
    </row>
    <row r="650" spans="1:4" x14ac:dyDescent="0.25">
      <c r="A650">
        <v>2013</v>
      </c>
      <c r="B650" t="s">
        <v>131</v>
      </c>
      <c r="C650">
        <v>17.59</v>
      </c>
      <c r="D650" t="s">
        <v>1567</v>
      </c>
    </row>
    <row r="651" spans="1:4" x14ac:dyDescent="0.25">
      <c r="A651">
        <v>2013</v>
      </c>
      <c r="B651" t="s">
        <v>52</v>
      </c>
      <c r="C651">
        <v>16.2</v>
      </c>
      <c r="D651" t="s">
        <v>1567</v>
      </c>
    </row>
    <row r="652" spans="1:4" x14ac:dyDescent="0.25">
      <c r="A652">
        <v>2014</v>
      </c>
      <c r="B652" t="s">
        <v>52</v>
      </c>
      <c r="C652">
        <v>56.530000000000015</v>
      </c>
      <c r="D652" t="s">
        <v>1567</v>
      </c>
    </row>
    <row r="653" spans="1:4" x14ac:dyDescent="0.25">
      <c r="A653">
        <v>2014</v>
      </c>
      <c r="B653" t="s">
        <v>57</v>
      </c>
      <c r="C653">
        <v>22.25</v>
      </c>
      <c r="D653" t="s">
        <v>1567</v>
      </c>
    </row>
    <row r="654" spans="1:4" x14ac:dyDescent="0.25">
      <c r="A654">
        <v>2014</v>
      </c>
      <c r="B654" t="s">
        <v>131</v>
      </c>
      <c r="C654">
        <v>19.240000000000002</v>
      </c>
      <c r="D654" t="s">
        <v>1567</v>
      </c>
    </row>
    <row r="655" spans="1:4" x14ac:dyDescent="0.25">
      <c r="A655">
        <v>2014</v>
      </c>
      <c r="B655" t="s">
        <v>123</v>
      </c>
      <c r="C655">
        <v>18.190000000000001</v>
      </c>
      <c r="D655" t="s">
        <v>1567</v>
      </c>
    </row>
    <row r="656" spans="1:4" x14ac:dyDescent="0.25">
      <c r="A656">
        <v>2014</v>
      </c>
      <c r="B656" t="s">
        <v>48</v>
      </c>
      <c r="C656">
        <v>10.77</v>
      </c>
      <c r="D656" t="s">
        <v>1567</v>
      </c>
    </row>
    <row r="657" spans="1:4" x14ac:dyDescent="0.25">
      <c r="A657">
        <v>2014</v>
      </c>
      <c r="B657" t="s">
        <v>36</v>
      </c>
      <c r="C657">
        <v>6.0399999999999991</v>
      </c>
      <c r="D657" t="s">
        <v>1567</v>
      </c>
    </row>
    <row r="658" spans="1:4" x14ac:dyDescent="0.25">
      <c r="A658">
        <v>2015</v>
      </c>
      <c r="B658" t="s">
        <v>52</v>
      </c>
      <c r="C658">
        <v>46.199999999999996</v>
      </c>
      <c r="D658" t="s">
        <v>1567</v>
      </c>
    </row>
    <row r="659" spans="1:4" x14ac:dyDescent="0.25">
      <c r="A659">
        <v>2015</v>
      </c>
      <c r="B659" t="s">
        <v>57</v>
      </c>
      <c r="C659">
        <v>18.290000000000003</v>
      </c>
      <c r="D659" t="s">
        <v>1567</v>
      </c>
    </row>
    <row r="660" spans="1:4" x14ac:dyDescent="0.25">
      <c r="A660">
        <v>2015</v>
      </c>
      <c r="B660" t="s">
        <v>131</v>
      </c>
      <c r="C660">
        <v>14.250000000000002</v>
      </c>
      <c r="D660" t="s">
        <v>1567</v>
      </c>
    </row>
    <row r="661" spans="1:4" x14ac:dyDescent="0.25">
      <c r="A661">
        <v>2015</v>
      </c>
      <c r="B661" t="s">
        <v>123</v>
      </c>
      <c r="C661">
        <v>14.190000000000001</v>
      </c>
      <c r="D661" t="s">
        <v>1567</v>
      </c>
    </row>
    <row r="662" spans="1:4" x14ac:dyDescent="0.25">
      <c r="A662">
        <v>2015</v>
      </c>
      <c r="B662" t="s">
        <v>48</v>
      </c>
      <c r="C662">
        <v>3.2</v>
      </c>
      <c r="D662" t="s">
        <v>1567</v>
      </c>
    </row>
    <row r="663" spans="1:4" x14ac:dyDescent="0.25">
      <c r="A663">
        <v>2016</v>
      </c>
      <c r="B663" t="s">
        <v>52</v>
      </c>
      <c r="C663">
        <v>57.55</v>
      </c>
      <c r="D663" t="s">
        <v>1567</v>
      </c>
    </row>
    <row r="664" spans="1:4" x14ac:dyDescent="0.25">
      <c r="A664">
        <v>2016</v>
      </c>
      <c r="B664" t="s">
        <v>57</v>
      </c>
      <c r="C664">
        <v>29.309999999999995</v>
      </c>
      <c r="D664" t="s">
        <v>1567</v>
      </c>
    </row>
    <row r="665" spans="1:4" x14ac:dyDescent="0.25">
      <c r="A665">
        <v>2016</v>
      </c>
      <c r="B665" t="s">
        <v>123</v>
      </c>
      <c r="C665">
        <v>9.0699999999999985</v>
      </c>
      <c r="D665" t="s">
        <v>1567</v>
      </c>
    </row>
    <row r="666" spans="1:4" x14ac:dyDescent="0.25">
      <c r="A666">
        <v>2016</v>
      </c>
      <c r="B666" t="s">
        <v>131</v>
      </c>
      <c r="C666">
        <v>5.7</v>
      </c>
      <c r="D666" t="s">
        <v>1567</v>
      </c>
    </row>
    <row r="667" spans="1:4" x14ac:dyDescent="0.25">
      <c r="A667">
        <v>2017</v>
      </c>
      <c r="B667" t="s">
        <v>16</v>
      </c>
      <c r="C667">
        <v>61.05</v>
      </c>
      <c r="D667" t="s">
        <v>1567</v>
      </c>
    </row>
    <row r="668" spans="1:4" x14ac:dyDescent="0.25">
      <c r="A668">
        <v>2017</v>
      </c>
      <c r="B668" t="s">
        <v>52</v>
      </c>
      <c r="C668">
        <v>47.47999999999999</v>
      </c>
      <c r="D668" t="s">
        <v>1567</v>
      </c>
    </row>
    <row r="669" spans="1:4" x14ac:dyDescent="0.25">
      <c r="A669">
        <v>2017</v>
      </c>
      <c r="B669" t="s">
        <v>57</v>
      </c>
      <c r="C669">
        <v>14.760000000000002</v>
      </c>
      <c r="D669" t="s">
        <v>1567</v>
      </c>
    </row>
    <row r="670" spans="1:4" x14ac:dyDescent="0.25">
      <c r="A670">
        <v>2017</v>
      </c>
      <c r="B670" t="s">
        <v>123</v>
      </c>
      <c r="C670">
        <v>2.41</v>
      </c>
      <c r="D670" t="s">
        <v>1567</v>
      </c>
    </row>
    <row r="671" spans="1:4" x14ac:dyDescent="0.25">
      <c r="A671">
        <v>2017</v>
      </c>
      <c r="B671" t="s">
        <v>131</v>
      </c>
      <c r="C671">
        <v>1.34</v>
      </c>
      <c r="D671" t="s">
        <v>1567</v>
      </c>
    </row>
    <row r="672" spans="1:4" x14ac:dyDescent="0.25">
      <c r="A672">
        <v>2017</v>
      </c>
      <c r="B672" t="s">
        <v>48</v>
      </c>
      <c r="C672">
        <v>8.9999999999999983E-2</v>
      </c>
      <c r="D672" t="s">
        <v>1567</v>
      </c>
    </row>
    <row r="673" spans="1:4" x14ac:dyDescent="0.25">
      <c r="A673">
        <v>2018</v>
      </c>
      <c r="B673" t="s">
        <v>52</v>
      </c>
      <c r="C673">
        <v>50.29</v>
      </c>
      <c r="D673" t="s">
        <v>1567</v>
      </c>
    </row>
    <row r="674" spans="1:4" x14ac:dyDescent="0.25">
      <c r="A674">
        <v>2018</v>
      </c>
      <c r="B674" t="s">
        <v>16</v>
      </c>
      <c r="C674">
        <v>33.650000000000006</v>
      </c>
      <c r="D674" t="s">
        <v>1567</v>
      </c>
    </row>
    <row r="675" spans="1:4" x14ac:dyDescent="0.25">
      <c r="A675">
        <v>2018</v>
      </c>
      <c r="B675" t="s">
        <v>57</v>
      </c>
      <c r="C675">
        <v>1.95</v>
      </c>
      <c r="D675" t="s">
        <v>1567</v>
      </c>
    </row>
    <row r="676" spans="1:4" x14ac:dyDescent="0.25">
      <c r="A676">
        <v>2018</v>
      </c>
      <c r="B676" t="s">
        <v>123</v>
      </c>
      <c r="C676">
        <v>1.85</v>
      </c>
      <c r="D676" t="s">
        <v>1567</v>
      </c>
    </row>
  </sheetData>
  <sheetProtection algorithmName="SHA-512" hashValue="5wCgJsIBj7i9BAFNFqEwbFSMzk2eH56MALFSgD/3sa2niZleqLvD3nWFgBNDthG1YtRM3jsuEK5s/+sxEB1YtQ==" saltValue="grHKmFwahfo0ZDWOKco7Lw==" spinCount="100000" sheet="1" objects="1" scenarios="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6462-F6DD-4242-89F7-F1C3C2D851C1}">
  <dimension ref="A1:D1471"/>
  <sheetViews>
    <sheetView topLeftCell="A1438" workbookViewId="0">
      <selection activeCell="A1438" sqref="A1438"/>
    </sheetView>
  </sheetViews>
  <sheetFormatPr baseColWidth="10" defaultRowHeight="15" x14ac:dyDescent="0.25"/>
  <cols>
    <col min="1" max="4" width="15.7109375" customWidth="1"/>
  </cols>
  <sheetData>
    <row r="1" spans="1:4" x14ac:dyDescent="0.25">
      <c r="A1" t="s">
        <v>2</v>
      </c>
      <c r="B1" t="s">
        <v>3</v>
      </c>
      <c r="C1" t="s">
        <v>1565</v>
      </c>
      <c r="D1" t="s">
        <v>1564</v>
      </c>
    </row>
    <row r="2" spans="1:4" x14ac:dyDescent="0.25">
      <c r="A2" s="8">
        <v>1985</v>
      </c>
      <c r="B2" s="2" t="s">
        <v>1</v>
      </c>
      <c r="C2">
        <v>29.08</v>
      </c>
      <c r="D2" t="s">
        <v>1559</v>
      </c>
    </row>
    <row r="3" spans="1:4" x14ac:dyDescent="0.25">
      <c r="A3" s="8">
        <v>1987</v>
      </c>
      <c r="B3" s="2" t="s">
        <v>147</v>
      </c>
      <c r="C3">
        <v>3.74</v>
      </c>
      <c r="D3" t="s">
        <v>1559</v>
      </c>
    </row>
    <row r="4" spans="1:4" x14ac:dyDescent="0.25">
      <c r="A4" s="8">
        <v>1989</v>
      </c>
      <c r="B4" s="2" t="s">
        <v>1</v>
      </c>
      <c r="C4">
        <v>3.38</v>
      </c>
      <c r="D4" t="s">
        <v>1559</v>
      </c>
    </row>
    <row r="5" spans="1:4" x14ac:dyDescent="0.25">
      <c r="A5" s="9">
        <v>1991</v>
      </c>
      <c r="B5" s="2" t="s">
        <v>1</v>
      </c>
      <c r="C5">
        <v>12.78</v>
      </c>
      <c r="D5" t="s">
        <v>1559</v>
      </c>
    </row>
    <row r="6" spans="1:4" x14ac:dyDescent="0.25">
      <c r="A6" s="9">
        <v>1991</v>
      </c>
      <c r="B6" s="2" t="s">
        <v>147</v>
      </c>
      <c r="C6">
        <v>0.85</v>
      </c>
      <c r="D6" t="s">
        <v>1559</v>
      </c>
    </row>
    <row r="7" spans="1:4" x14ac:dyDescent="0.25">
      <c r="A7" s="9">
        <v>1991</v>
      </c>
      <c r="B7" s="2" t="s">
        <v>49</v>
      </c>
      <c r="C7">
        <v>0.67</v>
      </c>
      <c r="D7" t="s">
        <v>1559</v>
      </c>
    </row>
    <row r="8" spans="1:4" x14ac:dyDescent="0.25">
      <c r="A8" s="8">
        <v>1991</v>
      </c>
      <c r="B8" s="2" t="s">
        <v>24</v>
      </c>
      <c r="C8">
        <v>0.24</v>
      </c>
      <c r="D8" t="s">
        <v>1559</v>
      </c>
    </row>
    <row r="9" spans="1:4" x14ac:dyDescent="0.25">
      <c r="A9" s="9">
        <v>1992</v>
      </c>
      <c r="B9" s="2" t="s">
        <v>1</v>
      </c>
      <c r="C9">
        <v>6.16</v>
      </c>
      <c r="D9" t="s">
        <v>1559</v>
      </c>
    </row>
    <row r="10" spans="1:4" x14ac:dyDescent="0.25">
      <c r="A10" s="9">
        <v>1992</v>
      </c>
      <c r="B10" s="2" t="s">
        <v>17</v>
      </c>
      <c r="C10">
        <v>3.54</v>
      </c>
      <c r="D10" t="s">
        <v>1559</v>
      </c>
    </row>
    <row r="11" spans="1:4" x14ac:dyDescent="0.25">
      <c r="A11" s="8">
        <v>1992</v>
      </c>
      <c r="B11" s="2" t="s">
        <v>147</v>
      </c>
      <c r="C11">
        <v>2.42</v>
      </c>
      <c r="D11" t="s">
        <v>1559</v>
      </c>
    </row>
    <row r="12" spans="1:4" x14ac:dyDescent="0.25">
      <c r="A12" s="9">
        <v>1993</v>
      </c>
      <c r="B12" s="2" t="s">
        <v>29</v>
      </c>
      <c r="C12">
        <v>1.42</v>
      </c>
      <c r="D12" t="s">
        <v>1559</v>
      </c>
    </row>
    <row r="13" spans="1:4" x14ac:dyDescent="0.25">
      <c r="A13" s="8">
        <v>1993</v>
      </c>
      <c r="B13" s="2" t="s">
        <v>24</v>
      </c>
      <c r="C13">
        <v>0.25</v>
      </c>
      <c r="D13" t="s">
        <v>1559</v>
      </c>
    </row>
    <row r="14" spans="1:4" x14ac:dyDescent="0.25">
      <c r="A14" s="9">
        <v>1994</v>
      </c>
      <c r="B14" s="2" t="s">
        <v>1</v>
      </c>
      <c r="C14">
        <v>6.8500000000000005</v>
      </c>
      <c r="D14" t="s">
        <v>1559</v>
      </c>
    </row>
    <row r="15" spans="1:4" x14ac:dyDescent="0.25">
      <c r="A15" s="8">
        <v>1994</v>
      </c>
      <c r="B15" s="2" t="s">
        <v>147</v>
      </c>
      <c r="C15">
        <v>0.56999999999999995</v>
      </c>
      <c r="D15" t="s">
        <v>1559</v>
      </c>
    </row>
    <row r="16" spans="1:4" x14ac:dyDescent="0.25">
      <c r="A16" s="9">
        <v>1995</v>
      </c>
      <c r="B16" s="2" t="s">
        <v>1</v>
      </c>
      <c r="C16">
        <v>3.75</v>
      </c>
      <c r="D16" t="s">
        <v>1559</v>
      </c>
    </row>
    <row r="17" spans="1:4" x14ac:dyDescent="0.25">
      <c r="A17" s="9">
        <v>1995</v>
      </c>
      <c r="B17" s="2" t="s">
        <v>29</v>
      </c>
      <c r="C17">
        <v>1.1199999999999999</v>
      </c>
      <c r="D17" t="s">
        <v>1559</v>
      </c>
    </row>
    <row r="18" spans="1:4" x14ac:dyDescent="0.25">
      <c r="A18" s="8">
        <v>1995</v>
      </c>
      <c r="B18" s="2" t="s">
        <v>40</v>
      </c>
      <c r="C18">
        <v>0.92</v>
      </c>
      <c r="D18" t="s">
        <v>1559</v>
      </c>
    </row>
    <row r="19" spans="1:4" x14ac:dyDescent="0.25">
      <c r="A19" s="9">
        <v>1996</v>
      </c>
      <c r="B19" s="2" t="s">
        <v>1</v>
      </c>
      <c r="C19">
        <v>11.31</v>
      </c>
      <c r="D19" t="s">
        <v>1559</v>
      </c>
    </row>
    <row r="20" spans="1:4" x14ac:dyDescent="0.25">
      <c r="A20" s="9">
        <v>1996</v>
      </c>
      <c r="B20" s="2" t="s">
        <v>49</v>
      </c>
      <c r="C20">
        <v>4.34</v>
      </c>
      <c r="D20" t="s">
        <v>1559</v>
      </c>
    </row>
    <row r="21" spans="1:4" x14ac:dyDescent="0.25">
      <c r="A21" s="9">
        <v>1996</v>
      </c>
      <c r="B21" s="2" t="s">
        <v>29</v>
      </c>
      <c r="C21">
        <v>2.52</v>
      </c>
      <c r="D21" t="s">
        <v>1559</v>
      </c>
    </row>
    <row r="22" spans="1:4" x14ac:dyDescent="0.25">
      <c r="A22" s="9">
        <v>1996</v>
      </c>
      <c r="B22" s="2" t="s">
        <v>17</v>
      </c>
      <c r="C22">
        <v>1.98</v>
      </c>
      <c r="D22" t="s">
        <v>1559</v>
      </c>
    </row>
    <row r="23" spans="1:4" x14ac:dyDescent="0.25">
      <c r="A23" s="9">
        <v>1996</v>
      </c>
      <c r="B23" s="2" t="s">
        <v>24</v>
      </c>
      <c r="C23">
        <v>0.4</v>
      </c>
      <c r="D23" t="s">
        <v>1559</v>
      </c>
    </row>
    <row r="24" spans="1:4" x14ac:dyDescent="0.25">
      <c r="A24" s="8">
        <v>1996</v>
      </c>
      <c r="B24" s="2" t="s">
        <v>208</v>
      </c>
      <c r="C24">
        <v>0.02</v>
      </c>
      <c r="D24" t="s">
        <v>1559</v>
      </c>
    </row>
    <row r="25" spans="1:4" x14ac:dyDescent="0.25">
      <c r="A25" s="9">
        <v>1997</v>
      </c>
      <c r="B25" s="2" t="s">
        <v>73</v>
      </c>
      <c r="C25">
        <v>9.2000000000000011</v>
      </c>
      <c r="D25" t="s">
        <v>1559</v>
      </c>
    </row>
    <row r="26" spans="1:4" x14ac:dyDescent="0.25">
      <c r="A26" s="9">
        <v>1997</v>
      </c>
      <c r="B26" s="2" t="s">
        <v>17</v>
      </c>
      <c r="C26">
        <v>8.5200000000000014</v>
      </c>
      <c r="D26" t="s">
        <v>1559</v>
      </c>
    </row>
    <row r="27" spans="1:4" x14ac:dyDescent="0.25">
      <c r="A27" s="9">
        <v>1997</v>
      </c>
      <c r="B27" s="2" t="s">
        <v>1</v>
      </c>
      <c r="C27">
        <v>4.6099999999999994</v>
      </c>
      <c r="D27" t="s">
        <v>1559</v>
      </c>
    </row>
    <row r="28" spans="1:4" x14ac:dyDescent="0.25">
      <c r="A28" s="9">
        <v>1997</v>
      </c>
      <c r="B28" s="2" t="s">
        <v>24</v>
      </c>
      <c r="C28">
        <v>3.4699999999999998</v>
      </c>
      <c r="D28" t="s">
        <v>1559</v>
      </c>
    </row>
    <row r="29" spans="1:4" x14ac:dyDescent="0.25">
      <c r="A29" s="9">
        <v>1997</v>
      </c>
      <c r="B29" s="2" t="s">
        <v>147</v>
      </c>
      <c r="C29">
        <v>2.3699999999999997</v>
      </c>
      <c r="D29" t="s">
        <v>1559</v>
      </c>
    </row>
    <row r="30" spans="1:4" x14ac:dyDescent="0.25">
      <c r="A30" s="9">
        <v>1997</v>
      </c>
      <c r="B30" s="2" t="s">
        <v>49</v>
      </c>
      <c r="C30">
        <v>2.21</v>
      </c>
      <c r="D30" t="s">
        <v>1559</v>
      </c>
    </row>
    <row r="31" spans="1:4" x14ac:dyDescent="0.25">
      <c r="A31" s="9">
        <v>1997</v>
      </c>
      <c r="B31" s="2" t="s">
        <v>29</v>
      </c>
      <c r="C31">
        <v>1</v>
      </c>
      <c r="D31" t="s">
        <v>1559</v>
      </c>
    </row>
    <row r="32" spans="1:4" x14ac:dyDescent="0.25">
      <c r="A32" s="9">
        <v>1997</v>
      </c>
      <c r="B32" s="2" t="s">
        <v>408</v>
      </c>
      <c r="C32">
        <v>0.63</v>
      </c>
      <c r="D32" t="s">
        <v>1559</v>
      </c>
    </row>
    <row r="33" spans="1:4" x14ac:dyDescent="0.25">
      <c r="A33" s="9">
        <v>1997</v>
      </c>
      <c r="B33" s="2" t="s">
        <v>40</v>
      </c>
      <c r="C33">
        <v>0.29000000000000004</v>
      </c>
      <c r="D33" t="s">
        <v>1559</v>
      </c>
    </row>
    <row r="34" spans="1:4" x14ac:dyDescent="0.25">
      <c r="A34" s="9">
        <v>1997</v>
      </c>
      <c r="B34" s="2" t="s">
        <v>31</v>
      </c>
      <c r="C34">
        <v>0.26</v>
      </c>
      <c r="D34" t="s">
        <v>1559</v>
      </c>
    </row>
    <row r="35" spans="1:4" x14ac:dyDescent="0.25">
      <c r="A35" s="8">
        <v>1997</v>
      </c>
      <c r="B35" s="2" t="s">
        <v>208</v>
      </c>
      <c r="C35">
        <v>0.01</v>
      </c>
      <c r="D35" t="s">
        <v>1559</v>
      </c>
    </row>
    <row r="36" spans="1:4" x14ac:dyDescent="0.25">
      <c r="A36" s="9">
        <v>1998</v>
      </c>
      <c r="B36" s="2" t="s">
        <v>24</v>
      </c>
      <c r="C36">
        <v>14.499999999999996</v>
      </c>
      <c r="D36" t="s">
        <v>1559</v>
      </c>
    </row>
    <row r="37" spans="1:4" x14ac:dyDescent="0.25">
      <c r="A37" s="9">
        <v>1998</v>
      </c>
      <c r="B37" s="2" t="s">
        <v>1</v>
      </c>
      <c r="C37">
        <v>8.91</v>
      </c>
      <c r="D37" t="s">
        <v>1559</v>
      </c>
    </row>
    <row r="38" spans="1:4" x14ac:dyDescent="0.25">
      <c r="A38" s="9">
        <v>1998</v>
      </c>
      <c r="B38" s="2" t="s">
        <v>49</v>
      </c>
      <c r="C38">
        <v>7.5400000000000009</v>
      </c>
      <c r="D38" t="s">
        <v>1559</v>
      </c>
    </row>
    <row r="39" spans="1:4" x14ac:dyDescent="0.25">
      <c r="A39" s="9">
        <v>1998</v>
      </c>
      <c r="B39" s="2" t="s">
        <v>147</v>
      </c>
      <c r="C39">
        <v>6.76</v>
      </c>
      <c r="D39" t="s">
        <v>1559</v>
      </c>
    </row>
    <row r="40" spans="1:4" x14ac:dyDescent="0.25">
      <c r="A40" s="9">
        <v>1998</v>
      </c>
      <c r="B40" s="2" t="s">
        <v>17</v>
      </c>
      <c r="C40">
        <v>4.47</v>
      </c>
      <c r="D40" t="s">
        <v>1559</v>
      </c>
    </row>
    <row r="41" spans="1:4" x14ac:dyDescent="0.25">
      <c r="A41" s="9">
        <v>1998</v>
      </c>
      <c r="B41" s="2" t="s">
        <v>29</v>
      </c>
      <c r="C41">
        <v>3.61</v>
      </c>
      <c r="D41" t="s">
        <v>1559</v>
      </c>
    </row>
    <row r="42" spans="1:4" x14ac:dyDescent="0.25">
      <c r="A42" s="9">
        <v>1998</v>
      </c>
      <c r="B42" s="2" t="s">
        <v>40</v>
      </c>
      <c r="C42">
        <v>1.6600000000000001</v>
      </c>
      <c r="D42" t="s">
        <v>1559</v>
      </c>
    </row>
    <row r="43" spans="1:4" x14ac:dyDescent="0.25">
      <c r="A43" s="9">
        <v>1998</v>
      </c>
      <c r="B43" s="2" t="s">
        <v>73</v>
      </c>
      <c r="C43">
        <v>1.37</v>
      </c>
      <c r="D43" t="s">
        <v>1559</v>
      </c>
    </row>
    <row r="44" spans="1:4" x14ac:dyDescent="0.25">
      <c r="A44" s="9">
        <v>1998</v>
      </c>
      <c r="B44" s="2" t="s">
        <v>13</v>
      </c>
      <c r="C44">
        <v>1.31</v>
      </c>
      <c r="D44" t="s">
        <v>1559</v>
      </c>
    </row>
    <row r="45" spans="1:4" x14ac:dyDescent="0.25">
      <c r="A45" s="9">
        <v>1998</v>
      </c>
      <c r="B45" s="2" t="s">
        <v>31</v>
      </c>
      <c r="C45">
        <v>0.09</v>
      </c>
      <c r="D45" t="s">
        <v>1559</v>
      </c>
    </row>
    <row r="46" spans="1:4" x14ac:dyDescent="0.25">
      <c r="A46" s="9">
        <v>1998</v>
      </c>
      <c r="B46" s="2" t="s">
        <v>208</v>
      </c>
      <c r="C46">
        <v>0.08</v>
      </c>
      <c r="D46" t="s">
        <v>1559</v>
      </c>
    </row>
    <row r="47" spans="1:4" x14ac:dyDescent="0.25">
      <c r="A47" s="8">
        <v>1998</v>
      </c>
      <c r="B47" s="2" t="s">
        <v>408</v>
      </c>
      <c r="C47">
        <v>0.06</v>
      </c>
      <c r="D47" t="s">
        <v>1559</v>
      </c>
    </row>
    <row r="48" spans="1:4" x14ac:dyDescent="0.25">
      <c r="A48" s="9">
        <v>1999</v>
      </c>
      <c r="B48" s="2" t="s">
        <v>1</v>
      </c>
      <c r="C48">
        <v>11.28</v>
      </c>
      <c r="D48" t="s">
        <v>1559</v>
      </c>
    </row>
    <row r="49" spans="1:4" x14ac:dyDescent="0.25">
      <c r="A49" s="9">
        <v>1999</v>
      </c>
      <c r="B49" s="2" t="s">
        <v>17</v>
      </c>
      <c r="C49">
        <v>9.51</v>
      </c>
      <c r="D49" t="s">
        <v>1559</v>
      </c>
    </row>
    <row r="50" spans="1:4" x14ac:dyDescent="0.25">
      <c r="A50" s="9">
        <v>1999</v>
      </c>
      <c r="B50" s="2" t="s">
        <v>24</v>
      </c>
      <c r="C50">
        <v>9.0599999999999987</v>
      </c>
      <c r="D50" t="s">
        <v>1559</v>
      </c>
    </row>
    <row r="51" spans="1:4" x14ac:dyDescent="0.25">
      <c r="A51" s="9">
        <v>1999</v>
      </c>
      <c r="B51" s="2" t="s">
        <v>49</v>
      </c>
      <c r="C51">
        <v>5.61</v>
      </c>
      <c r="D51" t="s">
        <v>1559</v>
      </c>
    </row>
    <row r="52" spans="1:4" x14ac:dyDescent="0.25">
      <c r="A52" s="9">
        <v>1999</v>
      </c>
      <c r="B52" s="2" t="s">
        <v>31</v>
      </c>
      <c r="C52">
        <v>4.3099999999999996</v>
      </c>
      <c r="D52" t="s">
        <v>1559</v>
      </c>
    </row>
    <row r="53" spans="1:4" x14ac:dyDescent="0.25">
      <c r="A53" s="9">
        <v>1999</v>
      </c>
      <c r="B53" s="2" t="s">
        <v>13</v>
      </c>
      <c r="C53">
        <v>4.26</v>
      </c>
      <c r="D53" t="s">
        <v>1559</v>
      </c>
    </row>
    <row r="54" spans="1:4" x14ac:dyDescent="0.25">
      <c r="A54" s="9">
        <v>1999</v>
      </c>
      <c r="B54" s="2" t="s">
        <v>29</v>
      </c>
      <c r="C54">
        <v>3.33</v>
      </c>
      <c r="D54" t="s">
        <v>1559</v>
      </c>
    </row>
    <row r="55" spans="1:4" x14ac:dyDescent="0.25">
      <c r="A55" s="9">
        <v>1999</v>
      </c>
      <c r="B55" s="2" t="s">
        <v>73</v>
      </c>
      <c r="C55">
        <v>2.8099999999999996</v>
      </c>
      <c r="D55" t="s">
        <v>1559</v>
      </c>
    </row>
    <row r="56" spans="1:4" x14ac:dyDescent="0.25">
      <c r="A56" s="9">
        <v>1999</v>
      </c>
      <c r="B56" s="2" t="s">
        <v>40</v>
      </c>
      <c r="C56">
        <v>2.48</v>
      </c>
      <c r="D56" t="s">
        <v>1559</v>
      </c>
    </row>
    <row r="57" spans="1:4" x14ac:dyDescent="0.25">
      <c r="A57" s="8">
        <v>1999</v>
      </c>
      <c r="B57" s="2" t="s">
        <v>147</v>
      </c>
      <c r="C57">
        <v>0.76</v>
      </c>
      <c r="D57" t="s">
        <v>1559</v>
      </c>
    </row>
    <row r="58" spans="1:4" x14ac:dyDescent="0.25">
      <c r="A58" s="9">
        <v>2000</v>
      </c>
      <c r="B58" s="2" t="s">
        <v>24</v>
      </c>
      <c r="C58">
        <v>13.359999999999998</v>
      </c>
      <c r="D58" t="s">
        <v>1559</v>
      </c>
    </row>
    <row r="59" spans="1:4" x14ac:dyDescent="0.25">
      <c r="A59" s="9">
        <v>2000</v>
      </c>
      <c r="B59" s="2" t="s">
        <v>13</v>
      </c>
      <c r="C59">
        <v>4.7300000000000004</v>
      </c>
      <c r="D59" t="s">
        <v>1559</v>
      </c>
    </row>
    <row r="60" spans="1:4" x14ac:dyDescent="0.25">
      <c r="A60" s="9">
        <v>2000</v>
      </c>
      <c r="B60" s="2" t="s">
        <v>208</v>
      </c>
      <c r="C60">
        <v>4.67</v>
      </c>
      <c r="D60" t="s">
        <v>1559</v>
      </c>
    </row>
    <row r="61" spans="1:4" x14ac:dyDescent="0.25">
      <c r="A61" s="9">
        <v>2000</v>
      </c>
      <c r="B61" s="2" t="s">
        <v>29</v>
      </c>
      <c r="C61">
        <v>4.6399999999999997</v>
      </c>
      <c r="D61" t="s">
        <v>1559</v>
      </c>
    </row>
    <row r="62" spans="1:4" x14ac:dyDescent="0.25">
      <c r="A62" s="9">
        <v>2000</v>
      </c>
      <c r="B62" s="2" t="s">
        <v>49</v>
      </c>
      <c r="C62">
        <v>3.11</v>
      </c>
      <c r="D62" t="s">
        <v>1559</v>
      </c>
    </row>
    <row r="63" spans="1:4" x14ac:dyDescent="0.25">
      <c r="A63" s="9">
        <v>2000</v>
      </c>
      <c r="B63" s="2" t="s">
        <v>73</v>
      </c>
      <c r="C63">
        <v>2.6799999999999997</v>
      </c>
      <c r="D63" t="s">
        <v>1559</v>
      </c>
    </row>
    <row r="64" spans="1:4" x14ac:dyDescent="0.25">
      <c r="A64" s="9">
        <v>2000</v>
      </c>
      <c r="B64" s="2" t="s">
        <v>1</v>
      </c>
      <c r="C64">
        <v>2.4899999999999998</v>
      </c>
      <c r="D64" t="s">
        <v>1559</v>
      </c>
    </row>
    <row r="65" spans="1:4" x14ac:dyDescent="0.25">
      <c r="A65" s="9">
        <v>2000</v>
      </c>
      <c r="B65" s="2" t="s">
        <v>147</v>
      </c>
      <c r="C65">
        <v>2.42</v>
      </c>
      <c r="D65" t="s">
        <v>1559</v>
      </c>
    </row>
    <row r="66" spans="1:4" x14ac:dyDescent="0.25">
      <c r="A66" s="9">
        <v>2000</v>
      </c>
      <c r="B66" s="2" t="s">
        <v>17</v>
      </c>
      <c r="C66">
        <v>1.8600000000000003</v>
      </c>
      <c r="D66" t="s">
        <v>1559</v>
      </c>
    </row>
    <row r="67" spans="1:4" x14ac:dyDescent="0.25">
      <c r="A67" s="9">
        <v>2000</v>
      </c>
      <c r="B67" s="2" t="s">
        <v>31</v>
      </c>
      <c r="C67">
        <v>1.56</v>
      </c>
      <c r="D67" t="s">
        <v>1559</v>
      </c>
    </row>
    <row r="68" spans="1:4" x14ac:dyDescent="0.25">
      <c r="A68" s="9">
        <v>2000</v>
      </c>
      <c r="B68" s="2" t="s">
        <v>40</v>
      </c>
      <c r="C68">
        <v>0.29000000000000004</v>
      </c>
      <c r="D68" t="s">
        <v>1559</v>
      </c>
    </row>
    <row r="69" spans="1:4" x14ac:dyDescent="0.25">
      <c r="A69" s="8">
        <v>2000</v>
      </c>
      <c r="B69" s="2" t="s">
        <v>408</v>
      </c>
      <c r="C69">
        <v>0.14000000000000001</v>
      </c>
      <c r="D69" t="s">
        <v>1559</v>
      </c>
    </row>
    <row r="70" spans="1:4" x14ac:dyDescent="0.25">
      <c r="A70" s="9">
        <v>2001</v>
      </c>
      <c r="B70" s="2" t="s">
        <v>49</v>
      </c>
      <c r="C70">
        <v>17.489999999999995</v>
      </c>
      <c r="D70" t="s">
        <v>1559</v>
      </c>
    </row>
    <row r="71" spans="1:4" x14ac:dyDescent="0.25">
      <c r="A71" s="9">
        <v>2001</v>
      </c>
      <c r="B71" s="2" t="s">
        <v>17</v>
      </c>
      <c r="C71">
        <v>13.209999999999999</v>
      </c>
      <c r="D71" t="s">
        <v>1559</v>
      </c>
    </row>
    <row r="72" spans="1:4" x14ac:dyDescent="0.25">
      <c r="A72" s="9">
        <v>2001</v>
      </c>
      <c r="B72" s="2" t="s">
        <v>24</v>
      </c>
      <c r="C72">
        <v>8.26</v>
      </c>
      <c r="D72" t="s">
        <v>1559</v>
      </c>
    </row>
    <row r="73" spans="1:4" x14ac:dyDescent="0.25">
      <c r="A73" s="9">
        <v>2001</v>
      </c>
      <c r="B73" s="2" t="s">
        <v>1</v>
      </c>
      <c r="C73">
        <v>8.01</v>
      </c>
      <c r="D73" t="s">
        <v>1559</v>
      </c>
    </row>
    <row r="74" spans="1:4" x14ac:dyDescent="0.25">
      <c r="A74" s="9">
        <v>2001</v>
      </c>
      <c r="B74" s="2" t="s">
        <v>73</v>
      </c>
      <c r="C74">
        <v>6.9700000000000006</v>
      </c>
      <c r="D74" t="s">
        <v>1559</v>
      </c>
    </row>
    <row r="75" spans="1:4" x14ac:dyDescent="0.25">
      <c r="A75" s="9">
        <v>2001</v>
      </c>
      <c r="B75" s="2" t="s">
        <v>29</v>
      </c>
      <c r="C75">
        <v>5.9099999999999993</v>
      </c>
      <c r="D75" t="s">
        <v>1559</v>
      </c>
    </row>
    <row r="76" spans="1:4" x14ac:dyDescent="0.25">
      <c r="A76" s="9">
        <v>2001</v>
      </c>
      <c r="B76" s="2" t="s">
        <v>40</v>
      </c>
      <c r="C76">
        <v>3.3899999999999997</v>
      </c>
      <c r="D76" t="s">
        <v>1559</v>
      </c>
    </row>
    <row r="77" spans="1:4" x14ac:dyDescent="0.25">
      <c r="A77" s="9">
        <v>2001</v>
      </c>
      <c r="B77" s="2" t="s">
        <v>13</v>
      </c>
      <c r="C77">
        <v>2.66</v>
      </c>
      <c r="D77" t="s">
        <v>1559</v>
      </c>
    </row>
    <row r="78" spans="1:4" x14ac:dyDescent="0.25">
      <c r="A78" s="9">
        <v>2001</v>
      </c>
      <c r="B78" s="2" t="s">
        <v>208</v>
      </c>
      <c r="C78">
        <v>1.8</v>
      </c>
      <c r="D78" t="s">
        <v>1559</v>
      </c>
    </row>
    <row r="79" spans="1:4" x14ac:dyDescent="0.25">
      <c r="A79" s="9">
        <v>2001</v>
      </c>
      <c r="B79" s="2" t="s">
        <v>147</v>
      </c>
      <c r="C79">
        <v>1.79</v>
      </c>
      <c r="D79" t="s">
        <v>1559</v>
      </c>
    </row>
    <row r="80" spans="1:4" x14ac:dyDescent="0.25">
      <c r="A80" s="9">
        <v>2001</v>
      </c>
      <c r="B80" s="2" t="s">
        <v>408</v>
      </c>
      <c r="C80">
        <v>1.05</v>
      </c>
      <c r="D80" t="s">
        <v>1559</v>
      </c>
    </row>
    <row r="81" spans="1:4" x14ac:dyDescent="0.25">
      <c r="A81" s="8">
        <v>2001</v>
      </c>
      <c r="B81" s="2" t="s">
        <v>31</v>
      </c>
      <c r="C81">
        <v>0.72</v>
      </c>
      <c r="D81" t="s">
        <v>1559</v>
      </c>
    </row>
    <row r="82" spans="1:4" x14ac:dyDescent="0.25">
      <c r="A82" s="9">
        <v>2002</v>
      </c>
      <c r="B82" s="2" t="s">
        <v>49</v>
      </c>
      <c r="C82">
        <v>15.12</v>
      </c>
      <c r="D82" t="s">
        <v>1559</v>
      </c>
    </row>
    <row r="83" spans="1:4" x14ac:dyDescent="0.25">
      <c r="A83" s="9">
        <v>2002</v>
      </c>
      <c r="B83" s="2" t="s">
        <v>1</v>
      </c>
      <c r="C83">
        <v>11.219999999999999</v>
      </c>
      <c r="D83" t="s">
        <v>1559</v>
      </c>
    </row>
    <row r="84" spans="1:4" x14ac:dyDescent="0.25">
      <c r="A84" s="9">
        <v>2002</v>
      </c>
      <c r="B84" s="2" t="s">
        <v>73</v>
      </c>
      <c r="C84">
        <v>7.47</v>
      </c>
      <c r="D84" t="s">
        <v>1559</v>
      </c>
    </row>
    <row r="85" spans="1:4" x14ac:dyDescent="0.25">
      <c r="A85" s="9">
        <v>2002</v>
      </c>
      <c r="B85" s="2" t="s">
        <v>24</v>
      </c>
      <c r="C85">
        <v>6.7100000000000009</v>
      </c>
      <c r="D85" t="s">
        <v>1559</v>
      </c>
    </row>
    <row r="86" spans="1:4" x14ac:dyDescent="0.25">
      <c r="A86" s="9">
        <v>2002</v>
      </c>
      <c r="B86" s="2" t="s">
        <v>147</v>
      </c>
      <c r="C86">
        <v>5.88</v>
      </c>
      <c r="D86" t="s">
        <v>1559</v>
      </c>
    </row>
    <row r="87" spans="1:4" x14ac:dyDescent="0.25">
      <c r="A87" s="9">
        <v>2002</v>
      </c>
      <c r="B87" s="2" t="s">
        <v>13</v>
      </c>
      <c r="C87">
        <v>5.71</v>
      </c>
      <c r="D87" t="s">
        <v>1559</v>
      </c>
    </row>
    <row r="88" spans="1:4" x14ac:dyDescent="0.25">
      <c r="A88" s="9">
        <v>2002</v>
      </c>
      <c r="B88" s="2" t="s">
        <v>29</v>
      </c>
      <c r="C88">
        <v>2.64</v>
      </c>
      <c r="D88" t="s">
        <v>1559</v>
      </c>
    </row>
    <row r="89" spans="1:4" x14ac:dyDescent="0.25">
      <c r="A89" s="9">
        <v>2002</v>
      </c>
      <c r="B89" s="2" t="s">
        <v>31</v>
      </c>
      <c r="C89">
        <v>2.5999999999999996</v>
      </c>
      <c r="D89" t="s">
        <v>1559</v>
      </c>
    </row>
    <row r="90" spans="1:4" x14ac:dyDescent="0.25">
      <c r="A90" s="9">
        <v>2002</v>
      </c>
      <c r="B90" s="2" t="s">
        <v>40</v>
      </c>
      <c r="C90">
        <v>1.97</v>
      </c>
      <c r="D90" t="s">
        <v>1559</v>
      </c>
    </row>
    <row r="91" spans="1:4" x14ac:dyDescent="0.25">
      <c r="A91" s="8">
        <v>2002</v>
      </c>
      <c r="B91" s="2" t="s">
        <v>17</v>
      </c>
      <c r="C91">
        <v>1.68</v>
      </c>
      <c r="D91" t="s">
        <v>1559</v>
      </c>
    </row>
    <row r="92" spans="1:4" x14ac:dyDescent="0.25">
      <c r="A92" s="9">
        <v>2003</v>
      </c>
      <c r="B92" s="2" t="s">
        <v>24</v>
      </c>
      <c r="C92">
        <v>12.040000000000001</v>
      </c>
      <c r="D92" t="s">
        <v>1559</v>
      </c>
    </row>
    <row r="93" spans="1:4" x14ac:dyDescent="0.25">
      <c r="A93" s="9">
        <v>2003</v>
      </c>
      <c r="B93" s="2" t="s">
        <v>17</v>
      </c>
      <c r="C93">
        <v>9.7800000000000011</v>
      </c>
      <c r="D93" t="s">
        <v>1559</v>
      </c>
    </row>
    <row r="94" spans="1:4" x14ac:dyDescent="0.25">
      <c r="A94" s="9">
        <v>2003</v>
      </c>
      <c r="B94" s="2" t="s">
        <v>13</v>
      </c>
      <c r="C94">
        <v>8.59</v>
      </c>
      <c r="D94" t="s">
        <v>1559</v>
      </c>
    </row>
    <row r="95" spans="1:4" x14ac:dyDescent="0.25">
      <c r="A95" s="9">
        <v>2003</v>
      </c>
      <c r="B95" s="2" t="s">
        <v>1</v>
      </c>
      <c r="C95">
        <v>8.1499999999999986</v>
      </c>
      <c r="D95" t="s">
        <v>1559</v>
      </c>
    </row>
    <row r="96" spans="1:4" x14ac:dyDescent="0.25">
      <c r="A96" s="9">
        <v>2003</v>
      </c>
      <c r="B96" s="2" t="s">
        <v>49</v>
      </c>
      <c r="C96">
        <v>4.34</v>
      </c>
      <c r="D96" t="s">
        <v>1559</v>
      </c>
    </row>
    <row r="97" spans="1:4" x14ac:dyDescent="0.25">
      <c r="A97" s="9">
        <v>2003</v>
      </c>
      <c r="B97" s="2" t="s">
        <v>147</v>
      </c>
      <c r="C97">
        <v>2.94</v>
      </c>
      <c r="D97" t="s">
        <v>1559</v>
      </c>
    </row>
    <row r="98" spans="1:4" x14ac:dyDescent="0.25">
      <c r="A98" s="9">
        <v>2003</v>
      </c>
      <c r="B98" s="2" t="s">
        <v>73</v>
      </c>
      <c r="C98">
        <v>2.15</v>
      </c>
      <c r="D98" t="s">
        <v>1559</v>
      </c>
    </row>
    <row r="99" spans="1:4" x14ac:dyDescent="0.25">
      <c r="A99" s="9">
        <v>2003</v>
      </c>
      <c r="B99" s="2" t="s">
        <v>29</v>
      </c>
      <c r="C99">
        <v>2.09</v>
      </c>
      <c r="D99" t="s">
        <v>1559</v>
      </c>
    </row>
    <row r="100" spans="1:4" x14ac:dyDescent="0.25">
      <c r="A100" s="9">
        <v>2003</v>
      </c>
      <c r="B100" s="2" t="s">
        <v>31</v>
      </c>
      <c r="C100">
        <v>1.85</v>
      </c>
      <c r="D100" t="s">
        <v>1559</v>
      </c>
    </row>
    <row r="101" spans="1:4" x14ac:dyDescent="0.25">
      <c r="A101" s="9">
        <v>2003</v>
      </c>
      <c r="B101" s="2" t="s">
        <v>208</v>
      </c>
      <c r="C101">
        <v>0.98</v>
      </c>
      <c r="D101" t="s">
        <v>1559</v>
      </c>
    </row>
    <row r="102" spans="1:4" x14ac:dyDescent="0.25">
      <c r="A102" s="8">
        <v>2003</v>
      </c>
      <c r="B102" s="2" t="s">
        <v>40</v>
      </c>
      <c r="C102">
        <v>0.49</v>
      </c>
      <c r="D102" t="s">
        <v>1559</v>
      </c>
    </row>
    <row r="103" spans="1:4" x14ac:dyDescent="0.25">
      <c r="A103" s="9">
        <v>2004</v>
      </c>
      <c r="B103" s="2" t="s">
        <v>49</v>
      </c>
      <c r="C103">
        <v>16.920000000000005</v>
      </c>
      <c r="D103" t="s">
        <v>1559</v>
      </c>
    </row>
    <row r="104" spans="1:4" x14ac:dyDescent="0.25">
      <c r="A104" s="9">
        <v>2004</v>
      </c>
      <c r="B104" s="2" t="s">
        <v>24</v>
      </c>
      <c r="C104">
        <v>11.060000000000002</v>
      </c>
      <c r="D104" t="s">
        <v>1559</v>
      </c>
    </row>
    <row r="105" spans="1:4" x14ac:dyDescent="0.25">
      <c r="A105" s="9">
        <v>2004</v>
      </c>
      <c r="B105" s="2" t="s">
        <v>73</v>
      </c>
      <c r="C105">
        <v>9.6199999999999992</v>
      </c>
      <c r="D105" t="s">
        <v>1559</v>
      </c>
    </row>
    <row r="106" spans="1:4" x14ac:dyDescent="0.25">
      <c r="A106" s="9">
        <v>2004</v>
      </c>
      <c r="B106" s="2" t="s">
        <v>1</v>
      </c>
      <c r="C106">
        <v>7.01</v>
      </c>
      <c r="D106" t="s">
        <v>1559</v>
      </c>
    </row>
    <row r="107" spans="1:4" x14ac:dyDescent="0.25">
      <c r="A107" s="9">
        <v>2004</v>
      </c>
      <c r="B107" s="2" t="s">
        <v>13</v>
      </c>
      <c r="C107">
        <v>5.42</v>
      </c>
      <c r="D107" t="s">
        <v>1559</v>
      </c>
    </row>
    <row r="108" spans="1:4" x14ac:dyDescent="0.25">
      <c r="A108" s="9">
        <v>2004</v>
      </c>
      <c r="B108" s="2" t="s">
        <v>17</v>
      </c>
      <c r="C108">
        <v>2.71</v>
      </c>
      <c r="D108" t="s">
        <v>1559</v>
      </c>
    </row>
    <row r="109" spans="1:4" x14ac:dyDescent="0.25">
      <c r="A109" s="9">
        <v>2004</v>
      </c>
      <c r="B109" s="2" t="s">
        <v>31</v>
      </c>
      <c r="C109">
        <v>1.4</v>
      </c>
      <c r="D109" t="s">
        <v>1559</v>
      </c>
    </row>
    <row r="110" spans="1:4" x14ac:dyDescent="0.25">
      <c r="A110" s="9">
        <v>2004</v>
      </c>
      <c r="B110" s="2" t="s">
        <v>408</v>
      </c>
      <c r="C110">
        <v>0.89</v>
      </c>
      <c r="D110" t="s">
        <v>1559</v>
      </c>
    </row>
    <row r="111" spans="1:4" x14ac:dyDescent="0.25">
      <c r="A111" s="9">
        <v>2004</v>
      </c>
      <c r="B111" s="2" t="s">
        <v>208</v>
      </c>
      <c r="C111">
        <v>0.48</v>
      </c>
      <c r="D111" t="s">
        <v>1559</v>
      </c>
    </row>
    <row r="112" spans="1:4" x14ac:dyDescent="0.25">
      <c r="A112" s="9">
        <v>2004</v>
      </c>
      <c r="B112" s="2" t="s">
        <v>147</v>
      </c>
      <c r="C112">
        <v>0.37</v>
      </c>
      <c r="D112" t="s">
        <v>1559</v>
      </c>
    </row>
    <row r="113" spans="1:4" x14ac:dyDescent="0.25">
      <c r="A113" s="9">
        <v>2004</v>
      </c>
      <c r="B113" s="2" t="s">
        <v>29</v>
      </c>
      <c r="C113">
        <v>0.32999999999999996</v>
      </c>
      <c r="D113" t="s">
        <v>1559</v>
      </c>
    </row>
    <row r="114" spans="1:4" x14ac:dyDescent="0.25">
      <c r="A114" s="8">
        <v>2004</v>
      </c>
      <c r="B114" s="2" t="s">
        <v>1294</v>
      </c>
      <c r="C114">
        <v>0.08</v>
      </c>
      <c r="D114" t="s">
        <v>1559</v>
      </c>
    </row>
    <row r="115" spans="1:4" x14ac:dyDescent="0.25">
      <c r="A115" s="9">
        <v>2005</v>
      </c>
      <c r="B115" s="2" t="s">
        <v>17</v>
      </c>
      <c r="C115">
        <v>19.37</v>
      </c>
      <c r="D115" t="s">
        <v>1559</v>
      </c>
    </row>
    <row r="116" spans="1:4" x14ac:dyDescent="0.25">
      <c r="A116" s="9">
        <v>2005</v>
      </c>
      <c r="B116" s="2" t="s">
        <v>49</v>
      </c>
      <c r="C116">
        <v>12.229999999999999</v>
      </c>
      <c r="D116" t="s">
        <v>1559</v>
      </c>
    </row>
    <row r="117" spans="1:4" x14ac:dyDescent="0.25">
      <c r="A117" s="9">
        <v>2005</v>
      </c>
      <c r="B117" s="2" t="s">
        <v>40</v>
      </c>
      <c r="C117">
        <v>11.850000000000001</v>
      </c>
      <c r="D117" t="s">
        <v>1559</v>
      </c>
    </row>
    <row r="118" spans="1:4" x14ac:dyDescent="0.25">
      <c r="A118" s="9">
        <v>2005</v>
      </c>
      <c r="B118" s="2" t="s">
        <v>73</v>
      </c>
      <c r="C118">
        <v>8.92</v>
      </c>
      <c r="D118" t="s">
        <v>1559</v>
      </c>
    </row>
    <row r="119" spans="1:4" x14ac:dyDescent="0.25">
      <c r="A119" s="9">
        <v>2005</v>
      </c>
      <c r="B119" s="2" t="s">
        <v>13</v>
      </c>
      <c r="C119">
        <v>7.98</v>
      </c>
      <c r="D119" t="s">
        <v>1559</v>
      </c>
    </row>
    <row r="120" spans="1:4" x14ac:dyDescent="0.25">
      <c r="A120" s="9">
        <v>2005</v>
      </c>
      <c r="B120" s="2" t="s">
        <v>24</v>
      </c>
      <c r="C120">
        <v>6.18</v>
      </c>
      <c r="D120" t="s">
        <v>1559</v>
      </c>
    </row>
    <row r="121" spans="1:4" x14ac:dyDescent="0.25">
      <c r="A121" s="9">
        <v>2005</v>
      </c>
      <c r="B121" s="2" t="s">
        <v>1</v>
      </c>
      <c r="C121">
        <v>3.7199999999999998</v>
      </c>
      <c r="D121" t="s">
        <v>1559</v>
      </c>
    </row>
    <row r="122" spans="1:4" x14ac:dyDescent="0.25">
      <c r="A122" s="9">
        <v>2005</v>
      </c>
      <c r="B122" s="2" t="s">
        <v>31</v>
      </c>
      <c r="C122">
        <v>2.8400000000000003</v>
      </c>
      <c r="D122" t="s">
        <v>1559</v>
      </c>
    </row>
    <row r="123" spans="1:4" x14ac:dyDescent="0.25">
      <c r="A123" s="9">
        <v>2005</v>
      </c>
      <c r="B123" s="2" t="s">
        <v>147</v>
      </c>
      <c r="C123">
        <v>2.5399999999999996</v>
      </c>
      <c r="D123" t="s">
        <v>1559</v>
      </c>
    </row>
    <row r="124" spans="1:4" x14ac:dyDescent="0.25">
      <c r="A124" s="9">
        <v>2005</v>
      </c>
      <c r="B124" s="2" t="s">
        <v>29</v>
      </c>
      <c r="C124">
        <v>1.97</v>
      </c>
      <c r="D124" t="s">
        <v>1559</v>
      </c>
    </row>
    <row r="125" spans="1:4" x14ac:dyDescent="0.25">
      <c r="A125" s="9">
        <v>2005</v>
      </c>
      <c r="B125" s="2" t="s">
        <v>208</v>
      </c>
      <c r="C125">
        <v>1.9000000000000001</v>
      </c>
      <c r="D125" t="s">
        <v>1559</v>
      </c>
    </row>
    <row r="126" spans="1:4" x14ac:dyDescent="0.25">
      <c r="A126" s="8">
        <v>2005</v>
      </c>
      <c r="B126" s="2" t="s">
        <v>408</v>
      </c>
      <c r="C126">
        <v>1.1700000000000002</v>
      </c>
      <c r="D126" t="s">
        <v>1559</v>
      </c>
    </row>
    <row r="127" spans="1:4" x14ac:dyDescent="0.25">
      <c r="A127" s="9">
        <v>2006</v>
      </c>
      <c r="B127" s="2" t="s">
        <v>13</v>
      </c>
      <c r="C127">
        <v>50.419999999999987</v>
      </c>
      <c r="D127" t="s">
        <v>1559</v>
      </c>
    </row>
    <row r="128" spans="1:4" x14ac:dyDescent="0.25">
      <c r="A128" s="9">
        <v>2006</v>
      </c>
      <c r="B128" s="2" t="s">
        <v>1</v>
      </c>
      <c r="C128">
        <v>14.819999999999999</v>
      </c>
      <c r="D128" t="s">
        <v>1559</v>
      </c>
    </row>
    <row r="129" spans="1:4" x14ac:dyDescent="0.25">
      <c r="A129" s="9">
        <v>2006</v>
      </c>
      <c r="B129" s="2" t="s">
        <v>73</v>
      </c>
      <c r="C129">
        <v>14.040000000000001</v>
      </c>
      <c r="D129" t="s">
        <v>1559</v>
      </c>
    </row>
    <row r="130" spans="1:4" x14ac:dyDescent="0.25">
      <c r="A130" s="9">
        <v>2006</v>
      </c>
      <c r="B130" s="2" t="s">
        <v>49</v>
      </c>
      <c r="C130">
        <v>11.459999999999996</v>
      </c>
      <c r="D130" t="s">
        <v>1559</v>
      </c>
    </row>
    <row r="131" spans="1:4" x14ac:dyDescent="0.25">
      <c r="A131" s="9">
        <v>2006</v>
      </c>
      <c r="B131" s="2" t="s">
        <v>31</v>
      </c>
      <c r="C131">
        <v>9.6100000000000012</v>
      </c>
      <c r="D131" t="s">
        <v>1559</v>
      </c>
    </row>
    <row r="132" spans="1:4" x14ac:dyDescent="0.25">
      <c r="A132" s="9">
        <v>2006</v>
      </c>
      <c r="B132" s="2" t="s">
        <v>24</v>
      </c>
      <c r="C132">
        <v>7.45</v>
      </c>
      <c r="D132" t="s">
        <v>1559</v>
      </c>
    </row>
    <row r="133" spans="1:4" x14ac:dyDescent="0.25">
      <c r="A133" s="9">
        <v>2006</v>
      </c>
      <c r="B133" s="2" t="s">
        <v>147</v>
      </c>
      <c r="C133">
        <v>5.2600000000000016</v>
      </c>
      <c r="D133" t="s">
        <v>1559</v>
      </c>
    </row>
    <row r="134" spans="1:4" x14ac:dyDescent="0.25">
      <c r="A134" s="9">
        <v>2006</v>
      </c>
      <c r="B134" s="2" t="s">
        <v>29</v>
      </c>
      <c r="C134">
        <v>4.660000000000001</v>
      </c>
      <c r="D134" t="s">
        <v>1559</v>
      </c>
    </row>
    <row r="135" spans="1:4" x14ac:dyDescent="0.25">
      <c r="A135" s="9">
        <v>2006</v>
      </c>
      <c r="B135" s="2" t="s">
        <v>40</v>
      </c>
      <c r="C135">
        <v>4.58</v>
      </c>
      <c r="D135" t="s">
        <v>1559</v>
      </c>
    </row>
    <row r="136" spans="1:4" x14ac:dyDescent="0.25">
      <c r="A136" s="9">
        <v>2006</v>
      </c>
      <c r="B136" s="2" t="s">
        <v>17</v>
      </c>
      <c r="C136">
        <v>4</v>
      </c>
      <c r="D136" t="s">
        <v>1559</v>
      </c>
    </row>
    <row r="137" spans="1:4" x14ac:dyDescent="0.25">
      <c r="A137" s="9">
        <v>2006</v>
      </c>
      <c r="B137" s="2" t="s">
        <v>408</v>
      </c>
      <c r="C137">
        <v>1.39</v>
      </c>
      <c r="D137" t="s">
        <v>1559</v>
      </c>
    </row>
    <row r="138" spans="1:4" x14ac:dyDescent="0.25">
      <c r="A138" s="8">
        <v>2006</v>
      </c>
      <c r="B138" s="2" t="s">
        <v>208</v>
      </c>
      <c r="C138">
        <v>0.11</v>
      </c>
      <c r="D138" t="s">
        <v>1559</v>
      </c>
    </row>
    <row r="139" spans="1:4" x14ac:dyDescent="0.25">
      <c r="A139" s="9">
        <v>2007</v>
      </c>
      <c r="B139" s="2" t="s">
        <v>31</v>
      </c>
      <c r="C139">
        <v>40.679999999999993</v>
      </c>
      <c r="D139" t="s">
        <v>1559</v>
      </c>
    </row>
    <row r="140" spans="1:4" x14ac:dyDescent="0.25">
      <c r="A140" s="9">
        <v>2007</v>
      </c>
      <c r="B140" s="2" t="s">
        <v>73</v>
      </c>
      <c r="C140">
        <v>31.37</v>
      </c>
      <c r="D140" t="s">
        <v>1559</v>
      </c>
    </row>
    <row r="141" spans="1:4" x14ac:dyDescent="0.25">
      <c r="A141" s="9">
        <v>2007</v>
      </c>
      <c r="B141" s="2" t="s">
        <v>24</v>
      </c>
      <c r="C141">
        <v>15.679999999999998</v>
      </c>
      <c r="D141" t="s">
        <v>1559</v>
      </c>
    </row>
    <row r="142" spans="1:4" x14ac:dyDescent="0.25">
      <c r="A142" s="9">
        <v>2007</v>
      </c>
      <c r="B142" s="2" t="s">
        <v>1</v>
      </c>
      <c r="C142">
        <v>13.580000000000002</v>
      </c>
      <c r="D142" t="s">
        <v>1559</v>
      </c>
    </row>
    <row r="143" spans="1:4" x14ac:dyDescent="0.25">
      <c r="A143" s="9">
        <v>2007</v>
      </c>
      <c r="B143" s="2" t="s">
        <v>49</v>
      </c>
      <c r="C143">
        <v>13.010000000000002</v>
      </c>
      <c r="D143" t="s">
        <v>1559</v>
      </c>
    </row>
    <row r="144" spans="1:4" x14ac:dyDescent="0.25">
      <c r="A144" s="9">
        <v>2007</v>
      </c>
      <c r="B144" s="2" t="s">
        <v>40</v>
      </c>
      <c r="C144">
        <v>6.76</v>
      </c>
      <c r="D144" t="s">
        <v>1559</v>
      </c>
    </row>
    <row r="145" spans="1:4" x14ac:dyDescent="0.25">
      <c r="A145" s="9">
        <v>2007</v>
      </c>
      <c r="B145" s="2" t="s">
        <v>17</v>
      </c>
      <c r="C145">
        <v>6.44</v>
      </c>
      <c r="D145" t="s">
        <v>1559</v>
      </c>
    </row>
    <row r="146" spans="1:4" x14ac:dyDescent="0.25">
      <c r="A146" s="9">
        <v>2007</v>
      </c>
      <c r="B146" s="2" t="s">
        <v>13</v>
      </c>
      <c r="C146">
        <v>4.3599999999999994</v>
      </c>
      <c r="D146" t="s">
        <v>1559</v>
      </c>
    </row>
    <row r="147" spans="1:4" x14ac:dyDescent="0.25">
      <c r="A147" s="9">
        <v>2007</v>
      </c>
      <c r="B147" s="2" t="s">
        <v>147</v>
      </c>
      <c r="C147">
        <v>3.24</v>
      </c>
      <c r="D147" t="s">
        <v>1559</v>
      </c>
    </row>
    <row r="148" spans="1:4" x14ac:dyDescent="0.25">
      <c r="A148" s="9">
        <v>2007</v>
      </c>
      <c r="B148" s="2" t="s">
        <v>29</v>
      </c>
      <c r="C148">
        <v>3.1199999999999997</v>
      </c>
      <c r="D148" t="s">
        <v>1559</v>
      </c>
    </row>
    <row r="149" spans="1:4" x14ac:dyDescent="0.25">
      <c r="A149" s="9">
        <v>2007</v>
      </c>
      <c r="B149" s="2" t="s">
        <v>408</v>
      </c>
      <c r="C149">
        <v>1.31</v>
      </c>
      <c r="D149" t="s">
        <v>1559</v>
      </c>
    </row>
    <row r="150" spans="1:4" x14ac:dyDescent="0.25">
      <c r="A150" s="8">
        <v>2007</v>
      </c>
      <c r="B150" s="2" t="s">
        <v>208</v>
      </c>
      <c r="C150">
        <v>0.85000000000000009</v>
      </c>
      <c r="D150" t="s">
        <v>1559</v>
      </c>
    </row>
    <row r="151" spans="1:4" x14ac:dyDescent="0.25">
      <c r="A151" s="9">
        <v>2008</v>
      </c>
      <c r="B151" s="2" t="s">
        <v>17</v>
      </c>
      <c r="C151">
        <v>27.389999999999997</v>
      </c>
      <c r="D151" t="s">
        <v>1559</v>
      </c>
    </row>
    <row r="152" spans="1:4" x14ac:dyDescent="0.25">
      <c r="A152" s="9">
        <v>2008</v>
      </c>
      <c r="B152" s="2" t="s">
        <v>49</v>
      </c>
      <c r="C152">
        <v>22.929999999999993</v>
      </c>
      <c r="D152" t="s">
        <v>1559</v>
      </c>
    </row>
    <row r="153" spans="1:4" x14ac:dyDescent="0.25">
      <c r="A153" s="9">
        <v>2008</v>
      </c>
      <c r="B153" s="2" t="s">
        <v>73</v>
      </c>
      <c r="C153">
        <v>22.719999999999995</v>
      </c>
      <c r="D153" t="s">
        <v>1559</v>
      </c>
    </row>
    <row r="154" spans="1:4" x14ac:dyDescent="0.25">
      <c r="A154" s="9">
        <v>2008</v>
      </c>
      <c r="B154" s="2" t="s">
        <v>24</v>
      </c>
      <c r="C154">
        <v>20.289999999999996</v>
      </c>
      <c r="D154" t="s">
        <v>1559</v>
      </c>
    </row>
    <row r="155" spans="1:4" x14ac:dyDescent="0.25">
      <c r="A155" s="9">
        <v>2008</v>
      </c>
      <c r="B155" s="2" t="s">
        <v>13</v>
      </c>
      <c r="C155">
        <v>17.909999999999997</v>
      </c>
      <c r="D155" t="s">
        <v>1559</v>
      </c>
    </row>
    <row r="156" spans="1:4" x14ac:dyDescent="0.25">
      <c r="A156" s="9">
        <v>2008</v>
      </c>
      <c r="B156" s="2" t="s">
        <v>1</v>
      </c>
      <c r="C156">
        <v>9.5699999999999967</v>
      </c>
      <c r="D156" t="s">
        <v>1559</v>
      </c>
    </row>
    <row r="157" spans="1:4" x14ac:dyDescent="0.25">
      <c r="A157" s="9">
        <v>2008</v>
      </c>
      <c r="B157" s="2" t="s">
        <v>29</v>
      </c>
      <c r="C157">
        <v>9.48</v>
      </c>
      <c r="D157" t="s">
        <v>1559</v>
      </c>
    </row>
    <row r="158" spans="1:4" x14ac:dyDescent="0.25">
      <c r="A158" s="9">
        <v>2008</v>
      </c>
      <c r="B158" s="2" t="s">
        <v>147</v>
      </c>
      <c r="C158">
        <v>4.5299999999999994</v>
      </c>
      <c r="D158" t="s">
        <v>1559</v>
      </c>
    </row>
    <row r="159" spans="1:4" x14ac:dyDescent="0.25">
      <c r="A159" s="9">
        <v>2008</v>
      </c>
      <c r="B159" s="2" t="s">
        <v>31</v>
      </c>
      <c r="C159">
        <v>3.8000000000000003</v>
      </c>
      <c r="D159" t="s">
        <v>1559</v>
      </c>
    </row>
    <row r="160" spans="1:4" x14ac:dyDescent="0.25">
      <c r="A160" s="9">
        <v>2008</v>
      </c>
      <c r="B160" s="2" t="s">
        <v>40</v>
      </c>
      <c r="C160">
        <v>2.7800000000000002</v>
      </c>
      <c r="D160" t="s">
        <v>1559</v>
      </c>
    </row>
    <row r="161" spans="1:4" x14ac:dyDescent="0.25">
      <c r="A161" s="9">
        <v>2008</v>
      </c>
      <c r="B161" s="2" t="s">
        <v>208</v>
      </c>
      <c r="C161">
        <v>2.02</v>
      </c>
      <c r="D161" t="s">
        <v>1559</v>
      </c>
    </row>
    <row r="162" spans="1:4" x14ac:dyDescent="0.25">
      <c r="A162" s="9">
        <v>2008</v>
      </c>
      <c r="B162" s="2" t="s">
        <v>394</v>
      </c>
      <c r="C162">
        <v>1.35</v>
      </c>
      <c r="D162" t="s">
        <v>1559</v>
      </c>
    </row>
    <row r="163" spans="1:4" x14ac:dyDescent="0.25">
      <c r="A163" s="8">
        <v>2008</v>
      </c>
      <c r="B163" s="2" t="s">
        <v>408</v>
      </c>
      <c r="C163">
        <v>0.71</v>
      </c>
      <c r="D163" t="s">
        <v>1559</v>
      </c>
    </row>
    <row r="164" spans="1:4" x14ac:dyDescent="0.25">
      <c r="A164" s="9">
        <v>2009</v>
      </c>
      <c r="B164" s="2" t="s">
        <v>13</v>
      </c>
      <c r="C164">
        <v>36.44</v>
      </c>
      <c r="D164" t="s">
        <v>1559</v>
      </c>
    </row>
    <row r="165" spans="1:4" x14ac:dyDescent="0.25">
      <c r="A165" s="9">
        <v>2009</v>
      </c>
      <c r="B165" s="2" t="s">
        <v>73</v>
      </c>
      <c r="C165">
        <v>30.160000000000007</v>
      </c>
      <c r="D165" t="s">
        <v>1559</v>
      </c>
    </row>
    <row r="166" spans="1:4" x14ac:dyDescent="0.25">
      <c r="A166" s="9">
        <v>2009</v>
      </c>
      <c r="B166" s="2" t="s">
        <v>49</v>
      </c>
      <c r="C166">
        <v>25.240000000000002</v>
      </c>
      <c r="D166" t="s">
        <v>1559</v>
      </c>
    </row>
    <row r="167" spans="1:4" x14ac:dyDescent="0.25">
      <c r="A167" s="9">
        <v>2009</v>
      </c>
      <c r="B167" s="2" t="s">
        <v>1</v>
      </c>
      <c r="C167">
        <v>17.420000000000002</v>
      </c>
      <c r="D167" t="s">
        <v>1559</v>
      </c>
    </row>
    <row r="168" spans="1:4" x14ac:dyDescent="0.25">
      <c r="A168" s="9">
        <v>2009</v>
      </c>
      <c r="B168" s="2" t="s">
        <v>24</v>
      </c>
      <c r="C168">
        <v>17.290000000000003</v>
      </c>
      <c r="D168" t="s">
        <v>1559</v>
      </c>
    </row>
    <row r="169" spans="1:4" x14ac:dyDescent="0.25">
      <c r="A169" s="9">
        <v>2009</v>
      </c>
      <c r="B169" s="2" t="s">
        <v>29</v>
      </c>
      <c r="C169">
        <v>11.649999999999999</v>
      </c>
      <c r="D169" t="s">
        <v>1559</v>
      </c>
    </row>
    <row r="170" spans="1:4" x14ac:dyDescent="0.25">
      <c r="A170" s="9">
        <v>2009</v>
      </c>
      <c r="B170" s="2" t="s">
        <v>147</v>
      </c>
      <c r="C170">
        <v>6.6800000000000006</v>
      </c>
      <c r="D170" t="s">
        <v>1559</v>
      </c>
    </row>
    <row r="171" spans="1:4" x14ac:dyDescent="0.25">
      <c r="A171" s="9">
        <v>2009</v>
      </c>
      <c r="B171" s="2" t="s">
        <v>17</v>
      </c>
      <c r="C171">
        <v>6.1900000000000013</v>
      </c>
      <c r="D171" t="s">
        <v>1559</v>
      </c>
    </row>
    <row r="172" spans="1:4" x14ac:dyDescent="0.25">
      <c r="A172" s="9">
        <v>2009</v>
      </c>
      <c r="B172" s="2" t="s">
        <v>408</v>
      </c>
      <c r="C172">
        <v>2.8099999999999996</v>
      </c>
      <c r="D172" t="s">
        <v>1559</v>
      </c>
    </row>
    <row r="173" spans="1:4" x14ac:dyDescent="0.25">
      <c r="A173" s="9">
        <v>2009</v>
      </c>
      <c r="B173" s="2" t="s">
        <v>208</v>
      </c>
      <c r="C173">
        <v>2.48</v>
      </c>
      <c r="D173" t="s">
        <v>1559</v>
      </c>
    </row>
    <row r="174" spans="1:4" x14ac:dyDescent="0.25">
      <c r="A174" s="9">
        <v>2009</v>
      </c>
      <c r="B174" s="2" t="s">
        <v>40</v>
      </c>
      <c r="C174">
        <v>0.97</v>
      </c>
      <c r="D174" t="s">
        <v>1559</v>
      </c>
    </row>
    <row r="175" spans="1:4" x14ac:dyDescent="0.25">
      <c r="A175" s="9">
        <v>2009</v>
      </c>
      <c r="B175" s="2" t="s">
        <v>394</v>
      </c>
      <c r="C175">
        <v>0.55000000000000004</v>
      </c>
      <c r="D175" t="s">
        <v>1559</v>
      </c>
    </row>
    <row r="176" spans="1:4" x14ac:dyDescent="0.25">
      <c r="A176" s="8">
        <v>2009</v>
      </c>
      <c r="B176" s="2" t="s">
        <v>31</v>
      </c>
      <c r="C176">
        <v>0.08</v>
      </c>
      <c r="D176" t="s">
        <v>1559</v>
      </c>
    </row>
    <row r="177" spans="1:4" x14ac:dyDescent="0.25">
      <c r="A177" s="9">
        <v>2010</v>
      </c>
      <c r="B177" s="2" t="s">
        <v>73</v>
      </c>
      <c r="C177">
        <v>37.260000000000005</v>
      </c>
      <c r="D177" t="s">
        <v>1559</v>
      </c>
    </row>
    <row r="178" spans="1:4" x14ac:dyDescent="0.25">
      <c r="A178" s="9">
        <v>2010</v>
      </c>
      <c r="B178" s="2" t="s">
        <v>49</v>
      </c>
      <c r="C178">
        <v>25.54</v>
      </c>
      <c r="D178" t="s">
        <v>1559</v>
      </c>
    </row>
    <row r="179" spans="1:4" x14ac:dyDescent="0.25">
      <c r="A179" s="9">
        <v>2010</v>
      </c>
      <c r="B179" s="2" t="s">
        <v>24</v>
      </c>
      <c r="C179">
        <v>23.099999999999994</v>
      </c>
      <c r="D179" t="s">
        <v>1559</v>
      </c>
    </row>
    <row r="180" spans="1:4" x14ac:dyDescent="0.25">
      <c r="A180" s="9">
        <v>2010</v>
      </c>
      <c r="B180" s="2" t="s">
        <v>37</v>
      </c>
      <c r="C180">
        <v>15.09</v>
      </c>
      <c r="D180" t="s">
        <v>1559</v>
      </c>
    </row>
    <row r="181" spans="1:4" x14ac:dyDescent="0.25">
      <c r="A181" s="9">
        <v>2010</v>
      </c>
      <c r="B181" s="2" t="s">
        <v>1</v>
      </c>
      <c r="C181">
        <v>13.609999999999998</v>
      </c>
      <c r="D181" t="s">
        <v>1559</v>
      </c>
    </row>
    <row r="182" spans="1:4" x14ac:dyDescent="0.25">
      <c r="A182" s="9">
        <v>2010</v>
      </c>
      <c r="B182" s="2" t="s">
        <v>13</v>
      </c>
      <c r="C182">
        <v>11.48</v>
      </c>
      <c r="D182" t="s">
        <v>1559</v>
      </c>
    </row>
    <row r="183" spans="1:4" x14ac:dyDescent="0.25">
      <c r="A183" s="9">
        <v>2010</v>
      </c>
      <c r="B183" s="2" t="s">
        <v>31</v>
      </c>
      <c r="C183">
        <v>10.85</v>
      </c>
      <c r="D183" t="s">
        <v>1559</v>
      </c>
    </row>
    <row r="184" spans="1:4" x14ac:dyDescent="0.25">
      <c r="A184" s="9">
        <v>2010</v>
      </c>
      <c r="B184" s="2" t="s">
        <v>17</v>
      </c>
      <c r="C184">
        <v>7.64</v>
      </c>
      <c r="D184" t="s">
        <v>1559</v>
      </c>
    </row>
    <row r="185" spans="1:4" x14ac:dyDescent="0.25">
      <c r="A185" s="9">
        <v>2010</v>
      </c>
      <c r="B185" s="2" t="s">
        <v>29</v>
      </c>
      <c r="C185">
        <v>6.200000000000002</v>
      </c>
      <c r="D185" t="s">
        <v>1559</v>
      </c>
    </row>
    <row r="186" spans="1:4" x14ac:dyDescent="0.25">
      <c r="A186" s="9">
        <v>2010</v>
      </c>
      <c r="B186" s="2" t="s">
        <v>40</v>
      </c>
      <c r="C186">
        <v>4</v>
      </c>
      <c r="D186" t="s">
        <v>1559</v>
      </c>
    </row>
    <row r="187" spans="1:4" x14ac:dyDescent="0.25">
      <c r="A187" s="9">
        <v>2010</v>
      </c>
      <c r="B187" s="2" t="s">
        <v>147</v>
      </c>
      <c r="C187">
        <v>3.4699999999999998</v>
      </c>
      <c r="D187" t="s">
        <v>1559</v>
      </c>
    </row>
    <row r="188" spans="1:4" x14ac:dyDescent="0.25">
      <c r="A188" s="9">
        <v>2010</v>
      </c>
      <c r="B188" s="2" t="s">
        <v>408</v>
      </c>
      <c r="C188">
        <v>2.2400000000000002</v>
      </c>
      <c r="D188" t="s">
        <v>1559</v>
      </c>
    </row>
    <row r="189" spans="1:4" x14ac:dyDescent="0.25">
      <c r="A189" s="9">
        <v>2010</v>
      </c>
      <c r="B189" s="2" t="s">
        <v>394</v>
      </c>
      <c r="C189">
        <v>2.15</v>
      </c>
      <c r="D189" t="s">
        <v>1559</v>
      </c>
    </row>
    <row r="190" spans="1:4" x14ac:dyDescent="0.25">
      <c r="A190" s="8">
        <v>2010</v>
      </c>
      <c r="B190" s="2" t="s">
        <v>208</v>
      </c>
      <c r="C190">
        <v>0.63</v>
      </c>
      <c r="D190" t="s">
        <v>1559</v>
      </c>
    </row>
    <row r="191" spans="1:4" x14ac:dyDescent="0.25">
      <c r="A191" s="9">
        <v>2011</v>
      </c>
      <c r="B191" s="2" t="s">
        <v>73</v>
      </c>
      <c r="C191">
        <v>41.22999999999999</v>
      </c>
      <c r="D191" t="s">
        <v>1559</v>
      </c>
    </row>
    <row r="192" spans="1:4" x14ac:dyDescent="0.25">
      <c r="A192" s="9">
        <v>2011</v>
      </c>
      <c r="B192" s="2" t="s">
        <v>49</v>
      </c>
      <c r="C192">
        <v>23.120000000000005</v>
      </c>
      <c r="D192" t="s">
        <v>1559</v>
      </c>
    </row>
    <row r="193" spans="1:4" x14ac:dyDescent="0.25">
      <c r="A193" s="9">
        <v>2011</v>
      </c>
      <c r="B193" s="2" t="s">
        <v>24</v>
      </c>
      <c r="C193">
        <v>20.769999999999992</v>
      </c>
      <c r="D193" t="s">
        <v>1559</v>
      </c>
    </row>
    <row r="194" spans="1:4" x14ac:dyDescent="0.25">
      <c r="A194" s="9">
        <v>2011</v>
      </c>
      <c r="B194" s="2" t="s">
        <v>17</v>
      </c>
      <c r="C194">
        <v>12.139999999999999</v>
      </c>
      <c r="D194" t="s">
        <v>1559</v>
      </c>
    </row>
    <row r="195" spans="1:4" x14ac:dyDescent="0.25">
      <c r="A195" s="9">
        <v>2011</v>
      </c>
      <c r="B195" s="2" t="s">
        <v>1</v>
      </c>
      <c r="C195">
        <v>11.05</v>
      </c>
      <c r="D195" t="s">
        <v>1559</v>
      </c>
    </row>
    <row r="196" spans="1:4" x14ac:dyDescent="0.25">
      <c r="A196" s="9">
        <v>2011</v>
      </c>
      <c r="B196" s="2" t="s">
        <v>13</v>
      </c>
      <c r="C196">
        <v>9.6699999999999982</v>
      </c>
      <c r="D196" t="s">
        <v>1559</v>
      </c>
    </row>
    <row r="197" spans="1:4" x14ac:dyDescent="0.25">
      <c r="A197" s="9">
        <v>2011</v>
      </c>
      <c r="B197" s="2" t="s">
        <v>147</v>
      </c>
      <c r="C197">
        <v>6.8400000000000007</v>
      </c>
      <c r="D197" t="s">
        <v>1559</v>
      </c>
    </row>
    <row r="198" spans="1:4" x14ac:dyDescent="0.25">
      <c r="A198" s="9">
        <v>2011</v>
      </c>
      <c r="B198" s="2" t="s">
        <v>29</v>
      </c>
      <c r="C198">
        <v>5.419999999999999</v>
      </c>
      <c r="D198" t="s">
        <v>1559</v>
      </c>
    </row>
    <row r="199" spans="1:4" x14ac:dyDescent="0.25">
      <c r="A199" s="9">
        <v>2011</v>
      </c>
      <c r="B199" s="2" t="s">
        <v>33</v>
      </c>
      <c r="C199">
        <v>4.2300000000000004</v>
      </c>
      <c r="D199" t="s">
        <v>1559</v>
      </c>
    </row>
    <row r="200" spans="1:4" x14ac:dyDescent="0.25">
      <c r="A200" s="9">
        <v>2011</v>
      </c>
      <c r="B200" s="2" t="s">
        <v>40</v>
      </c>
      <c r="C200">
        <v>2.7899999999999996</v>
      </c>
      <c r="D200" t="s">
        <v>1559</v>
      </c>
    </row>
    <row r="201" spans="1:4" x14ac:dyDescent="0.25">
      <c r="A201" s="9">
        <v>2011</v>
      </c>
      <c r="B201" s="2" t="s">
        <v>31</v>
      </c>
      <c r="C201">
        <v>2.6500000000000004</v>
      </c>
      <c r="D201" t="s">
        <v>1559</v>
      </c>
    </row>
    <row r="202" spans="1:4" x14ac:dyDescent="0.25">
      <c r="A202" s="9">
        <v>2011</v>
      </c>
      <c r="B202" s="2" t="s">
        <v>394</v>
      </c>
      <c r="C202">
        <v>1.45</v>
      </c>
      <c r="D202" t="s">
        <v>1559</v>
      </c>
    </row>
    <row r="203" spans="1:4" x14ac:dyDescent="0.25">
      <c r="A203" s="9">
        <v>2011</v>
      </c>
      <c r="B203" s="2" t="s">
        <v>408</v>
      </c>
      <c r="C203">
        <v>0.78</v>
      </c>
      <c r="D203" t="s">
        <v>1559</v>
      </c>
    </row>
    <row r="204" spans="1:4" x14ac:dyDescent="0.25">
      <c r="A204" s="8">
        <v>2011</v>
      </c>
      <c r="B204" s="2" t="s">
        <v>208</v>
      </c>
      <c r="C204">
        <v>0.25</v>
      </c>
      <c r="D204" t="s">
        <v>1559</v>
      </c>
    </row>
    <row r="205" spans="1:4" x14ac:dyDescent="0.25">
      <c r="A205" s="9">
        <v>2012</v>
      </c>
      <c r="B205" s="2" t="s">
        <v>1</v>
      </c>
      <c r="C205">
        <v>6.74</v>
      </c>
      <c r="D205" t="s">
        <v>1559</v>
      </c>
    </row>
    <row r="206" spans="1:4" x14ac:dyDescent="0.25">
      <c r="A206" s="9">
        <v>2012</v>
      </c>
      <c r="B206" s="2" t="s">
        <v>13</v>
      </c>
      <c r="C206">
        <v>4.8</v>
      </c>
      <c r="D206" t="s">
        <v>1559</v>
      </c>
    </row>
    <row r="207" spans="1:4" x14ac:dyDescent="0.25">
      <c r="A207" s="9">
        <v>2012</v>
      </c>
      <c r="B207" s="2" t="s">
        <v>33</v>
      </c>
      <c r="C207">
        <v>4.7</v>
      </c>
      <c r="D207" t="s">
        <v>1559</v>
      </c>
    </row>
    <row r="208" spans="1:4" x14ac:dyDescent="0.25">
      <c r="A208" s="9">
        <v>2012</v>
      </c>
      <c r="B208" s="2" t="s">
        <v>24</v>
      </c>
      <c r="C208">
        <v>4.59</v>
      </c>
      <c r="D208" t="s">
        <v>1559</v>
      </c>
    </row>
    <row r="209" spans="1:4" x14ac:dyDescent="0.25">
      <c r="A209" s="9">
        <v>2012</v>
      </c>
      <c r="B209" s="2" t="s">
        <v>37</v>
      </c>
      <c r="C209">
        <v>3.58</v>
      </c>
      <c r="D209" t="s">
        <v>1559</v>
      </c>
    </row>
    <row r="210" spans="1:4" x14ac:dyDescent="0.25">
      <c r="A210" s="9">
        <v>2012</v>
      </c>
      <c r="B210" s="2" t="s">
        <v>49</v>
      </c>
      <c r="C210">
        <v>1.6600000000000001</v>
      </c>
      <c r="D210" t="s">
        <v>1559</v>
      </c>
    </row>
    <row r="211" spans="1:4" x14ac:dyDescent="0.25">
      <c r="A211" s="9">
        <v>2012</v>
      </c>
      <c r="B211" s="2" t="s">
        <v>73</v>
      </c>
      <c r="C211">
        <v>0.93</v>
      </c>
      <c r="D211" t="s">
        <v>1559</v>
      </c>
    </row>
    <row r="212" spans="1:4" x14ac:dyDescent="0.25">
      <c r="A212" s="9">
        <v>2012</v>
      </c>
      <c r="B212" s="2" t="s">
        <v>31</v>
      </c>
      <c r="C212">
        <v>0.51</v>
      </c>
      <c r="D212" t="s">
        <v>1559</v>
      </c>
    </row>
    <row r="213" spans="1:4" x14ac:dyDescent="0.25">
      <c r="A213" s="9">
        <v>2012</v>
      </c>
      <c r="B213" s="2" t="s">
        <v>40</v>
      </c>
      <c r="C213">
        <v>0.41</v>
      </c>
      <c r="D213" t="s">
        <v>1559</v>
      </c>
    </row>
    <row r="214" spans="1:4" x14ac:dyDescent="0.25">
      <c r="A214" s="9">
        <v>2012</v>
      </c>
      <c r="B214" s="2" t="s">
        <v>29</v>
      </c>
      <c r="C214">
        <v>0.35</v>
      </c>
      <c r="D214" t="s">
        <v>1559</v>
      </c>
    </row>
    <row r="215" spans="1:4" x14ac:dyDescent="0.25">
      <c r="A215" s="9">
        <v>2012</v>
      </c>
      <c r="B215" s="2" t="s">
        <v>408</v>
      </c>
      <c r="C215">
        <v>0.32</v>
      </c>
      <c r="D215" t="s">
        <v>1559</v>
      </c>
    </row>
    <row r="216" spans="1:4" x14ac:dyDescent="0.25">
      <c r="A216" s="9">
        <v>2012</v>
      </c>
      <c r="B216" s="2" t="s">
        <v>17</v>
      </c>
      <c r="C216">
        <v>0.31</v>
      </c>
      <c r="D216" t="s">
        <v>1559</v>
      </c>
    </row>
    <row r="217" spans="1:4" x14ac:dyDescent="0.25">
      <c r="A217" s="8">
        <v>2012</v>
      </c>
      <c r="B217" s="2" t="s">
        <v>208</v>
      </c>
      <c r="C217">
        <v>0.11</v>
      </c>
      <c r="D217" t="s">
        <v>1559</v>
      </c>
    </row>
    <row r="218" spans="1:4" x14ac:dyDescent="0.25">
      <c r="A218" s="9">
        <v>2013</v>
      </c>
      <c r="B218" s="2" t="s">
        <v>73</v>
      </c>
      <c r="C218">
        <v>20.360000000000003</v>
      </c>
      <c r="D218" t="s">
        <v>1559</v>
      </c>
    </row>
    <row r="219" spans="1:4" x14ac:dyDescent="0.25">
      <c r="A219" s="9">
        <v>2013</v>
      </c>
      <c r="B219" s="2" t="s">
        <v>49</v>
      </c>
      <c r="C219">
        <v>11.140000000000002</v>
      </c>
      <c r="D219" t="s">
        <v>1559</v>
      </c>
    </row>
    <row r="220" spans="1:4" x14ac:dyDescent="0.25">
      <c r="A220" s="9">
        <v>2013</v>
      </c>
      <c r="B220" s="2" t="s">
        <v>24</v>
      </c>
      <c r="C220">
        <v>9.3499999999999979</v>
      </c>
      <c r="D220" t="s">
        <v>1559</v>
      </c>
    </row>
    <row r="221" spans="1:4" x14ac:dyDescent="0.25">
      <c r="A221" s="9">
        <v>2013</v>
      </c>
      <c r="B221" s="2" t="s">
        <v>33</v>
      </c>
      <c r="C221">
        <v>8.7899999999999991</v>
      </c>
      <c r="D221" t="s">
        <v>1559</v>
      </c>
    </row>
    <row r="222" spans="1:4" x14ac:dyDescent="0.25">
      <c r="A222" s="9">
        <v>2013</v>
      </c>
      <c r="B222" s="2" t="s">
        <v>1</v>
      </c>
      <c r="C222">
        <v>4.24</v>
      </c>
      <c r="D222" t="s">
        <v>1559</v>
      </c>
    </row>
    <row r="223" spans="1:4" x14ac:dyDescent="0.25">
      <c r="A223" s="9">
        <v>2013</v>
      </c>
      <c r="B223" s="2" t="s">
        <v>147</v>
      </c>
      <c r="C223">
        <v>3.5599999999999996</v>
      </c>
      <c r="D223" t="s">
        <v>1559</v>
      </c>
    </row>
    <row r="224" spans="1:4" x14ac:dyDescent="0.25">
      <c r="A224" s="9">
        <v>2013</v>
      </c>
      <c r="B224" s="2" t="s">
        <v>40</v>
      </c>
      <c r="C224">
        <v>2.75</v>
      </c>
      <c r="D224" t="s">
        <v>1559</v>
      </c>
    </row>
    <row r="225" spans="1:4" x14ac:dyDescent="0.25">
      <c r="A225" s="9">
        <v>2013</v>
      </c>
      <c r="B225" s="2" t="s">
        <v>394</v>
      </c>
      <c r="C225">
        <v>1.29</v>
      </c>
      <c r="D225" t="s">
        <v>1559</v>
      </c>
    </row>
    <row r="226" spans="1:4" x14ac:dyDescent="0.25">
      <c r="A226" s="9">
        <v>2013</v>
      </c>
      <c r="B226" s="2" t="s">
        <v>37</v>
      </c>
      <c r="C226">
        <v>1.02</v>
      </c>
      <c r="D226" t="s">
        <v>1559</v>
      </c>
    </row>
    <row r="227" spans="1:4" x14ac:dyDescent="0.25">
      <c r="A227" s="9">
        <v>2013</v>
      </c>
      <c r="B227" s="2" t="s">
        <v>208</v>
      </c>
      <c r="C227">
        <v>0.47</v>
      </c>
      <c r="D227" t="s">
        <v>1559</v>
      </c>
    </row>
    <row r="228" spans="1:4" x14ac:dyDescent="0.25">
      <c r="A228" s="9">
        <v>2013</v>
      </c>
      <c r="B228" s="2" t="s">
        <v>31</v>
      </c>
      <c r="C228">
        <v>0.44</v>
      </c>
      <c r="D228" t="s">
        <v>1559</v>
      </c>
    </row>
    <row r="229" spans="1:4" x14ac:dyDescent="0.25">
      <c r="A229" s="8">
        <v>2013</v>
      </c>
      <c r="B229" s="2" t="s">
        <v>13</v>
      </c>
      <c r="C229">
        <v>0.4</v>
      </c>
      <c r="D229" t="s">
        <v>1559</v>
      </c>
    </row>
    <row r="230" spans="1:4" x14ac:dyDescent="0.25">
      <c r="A230" s="9">
        <v>2014</v>
      </c>
      <c r="B230" s="2" t="s">
        <v>73</v>
      </c>
      <c r="C230">
        <v>13.45</v>
      </c>
      <c r="D230" t="s">
        <v>1559</v>
      </c>
    </row>
    <row r="231" spans="1:4" x14ac:dyDescent="0.25">
      <c r="A231" s="9">
        <v>2014</v>
      </c>
      <c r="B231" s="2" t="s">
        <v>49</v>
      </c>
      <c r="C231">
        <v>12.93</v>
      </c>
      <c r="D231" t="s">
        <v>1559</v>
      </c>
    </row>
    <row r="232" spans="1:4" x14ac:dyDescent="0.25">
      <c r="A232" s="9">
        <v>2014</v>
      </c>
      <c r="B232" s="2" t="s">
        <v>29</v>
      </c>
      <c r="C232">
        <v>6.45</v>
      </c>
      <c r="D232" t="s">
        <v>1559</v>
      </c>
    </row>
    <row r="233" spans="1:4" x14ac:dyDescent="0.25">
      <c r="A233" s="9">
        <v>2014</v>
      </c>
      <c r="B233" s="2" t="s">
        <v>17</v>
      </c>
      <c r="C233">
        <v>3.5900000000000003</v>
      </c>
      <c r="D233" t="s">
        <v>1559</v>
      </c>
    </row>
    <row r="234" spans="1:4" x14ac:dyDescent="0.25">
      <c r="A234" s="9">
        <v>2014</v>
      </c>
      <c r="B234" s="2" t="s">
        <v>33</v>
      </c>
      <c r="C234">
        <v>3.5100000000000002</v>
      </c>
      <c r="D234" t="s">
        <v>1559</v>
      </c>
    </row>
    <row r="235" spans="1:4" x14ac:dyDescent="0.25">
      <c r="A235" s="9">
        <v>2014</v>
      </c>
      <c r="B235" s="2" t="s">
        <v>31</v>
      </c>
      <c r="C235">
        <v>2.78</v>
      </c>
      <c r="D235" t="s">
        <v>1559</v>
      </c>
    </row>
    <row r="236" spans="1:4" x14ac:dyDescent="0.25">
      <c r="A236" s="9">
        <v>2014</v>
      </c>
      <c r="B236" s="2" t="s">
        <v>13</v>
      </c>
      <c r="C236">
        <v>2.0299999999999998</v>
      </c>
      <c r="D236" t="s">
        <v>1559</v>
      </c>
    </row>
    <row r="237" spans="1:4" x14ac:dyDescent="0.25">
      <c r="A237" s="9">
        <v>2014</v>
      </c>
      <c r="B237" s="2" t="s">
        <v>1</v>
      </c>
      <c r="C237">
        <v>1.48</v>
      </c>
      <c r="D237" t="s">
        <v>1559</v>
      </c>
    </row>
    <row r="238" spans="1:4" x14ac:dyDescent="0.25">
      <c r="A238" s="9">
        <v>2014</v>
      </c>
      <c r="B238" s="2" t="s">
        <v>24</v>
      </c>
      <c r="C238">
        <v>1.37</v>
      </c>
      <c r="D238" t="s">
        <v>1559</v>
      </c>
    </row>
    <row r="239" spans="1:4" x14ac:dyDescent="0.25">
      <c r="A239" s="9">
        <v>2014</v>
      </c>
      <c r="B239" s="2" t="s">
        <v>40</v>
      </c>
      <c r="C239">
        <v>1.1399999999999999</v>
      </c>
      <c r="D239" t="s">
        <v>1559</v>
      </c>
    </row>
    <row r="240" spans="1:4" x14ac:dyDescent="0.25">
      <c r="A240" s="9">
        <v>2014</v>
      </c>
      <c r="B240" s="2" t="s">
        <v>408</v>
      </c>
      <c r="C240">
        <v>0.64</v>
      </c>
      <c r="D240" t="s">
        <v>1559</v>
      </c>
    </row>
    <row r="241" spans="1:4" x14ac:dyDescent="0.25">
      <c r="A241" s="8">
        <v>2014</v>
      </c>
      <c r="B241" s="2" t="s">
        <v>147</v>
      </c>
      <c r="C241">
        <v>0.2</v>
      </c>
      <c r="D241" t="s">
        <v>1559</v>
      </c>
    </row>
    <row r="242" spans="1:4" x14ac:dyDescent="0.25">
      <c r="A242" s="9">
        <v>2015</v>
      </c>
      <c r="B242" s="2" t="s">
        <v>73</v>
      </c>
      <c r="C242">
        <v>10.76</v>
      </c>
      <c r="D242" t="s">
        <v>1559</v>
      </c>
    </row>
    <row r="243" spans="1:4" x14ac:dyDescent="0.25">
      <c r="A243" s="9">
        <v>2015</v>
      </c>
      <c r="B243" s="2" t="s">
        <v>24</v>
      </c>
      <c r="C243">
        <v>9.82</v>
      </c>
      <c r="D243" t="s">
        <v>1559</v>
      </c>
    </row>
    <row r="244" spans="1:4" x14ac:dyDescent="0.25">
      <c r="A244" s="9">
        <v>2015</v>
      </c>
      <c r="B244" s="2" t="s">
        <v>13</v>
      </c>
      <c r="C244">
        <v>4.3</v>
      </c>
      <c r="D244" t="s">
        <v>1559</v>
      </c>
    </row>
    <row r="245" spans="1:4" x14ac:dyDescent="0.25">
      <c r="A245" s="9">
        <v>2015</v>
      </c>
      <c r="B245" s="2" t="s">
        <v>49</v>
      </c>
      <c r="C245">
        <v>2.5499999999999998</v>
      </c>
      <c r="D245" t="s">
        <v>1559</v>
      </c>
    </row>
    <row r="246" spans="1:4" x14ac:dyDescent="0.25">
      <c r="A246" s="9">
        <v>2015</v>
      </c>
      <c r="B246" s="2" t="s">
        <v>1</v>
      </c>
      <c r="C246">
        <v>2.4099999999999997</v>
      </c>
      <c r="D246" t="s">
        <v>1559</v>
      </c>
    </row>
    <row r="247" spans="1:4" x14ac:dyDescent="0.25">
      <c r="A247" s="9">
        <v>2015</v>
      </c>
      <c r="B247" s="2" t="s">
        <v>33</v>
      </c>
      <c r="C247">
        <v>1.83</v>
      </c>
      <c r="D247" t="s">
        <v>1559</v>
      </c>
    </row>
    <row r="248" spans="1:4" x14ac:dyDescent="0.25">
      <c r="A248" s="9">
        <v>2015</v>
      </c>
      <c r="B248" s="2" t="s">
        <v>31</v>
      </c>
      <c r="C248">
        <v>1.02</v>
      </c>
      <c r="D248" t="s">
        <v>1559</v>
      </c>
    </row>
    <row r="249" spans="1:4" x14ac:dyDescent="0.25">
      <c r="A249" s="9">
        <v>2015</v>
      </c>
      <c r="B249" s="2" t="s">
        <v>40</v>
      </c>
      <c r="C249">
        <v>0.71</v>
      </c>
      <c r="D249" t="s">
        <v>1559</v>
      </c>
    </row>
    <row r="250" spans="1:4" x14ac:dyDescent="0.25">
      <c r="A250" s="9">
        <v>2015</v>
      </c>
      <c r="B250" s="2" t="s">
        <v>147</v>
      </c>
      <c r="C250">
        <v>0.61</v>
      </c>
      <c r="D250" t="s">
        <v>1559</v>
      </c>
    </row>
    <row r="251" spans="1:4" x14ac:dyDescent="0.25">
      <c r="A251" s="9">
        <v>2015</v>
      </c>
      <c r="B251" s="2" t="s">
        <v>17</v>
      </c>
      <c r="C251">
        <v>0.59</v>
      </c>
      <c r="D251" t="s">
        <v>1559</v>
      </c>
    </row>
    <row r="252" spans="1:4" x14ac:dyDescent="0.25">
      <c r="A252" s="9">
        <v>2015</v>
      </c>
      <c r="B252" s="2" t="s">
        <v>29</v>
      </c>
      <c r="C252">
        <v>0.49999999999999994</v>
      </c>
      <c r="D252" t="s">
        <v>1559</v>
      </c>
    </row>
    <row r="253" spans="1:4" x14ac:dyDescent="0.25">
      <c r="A253" s="9">
        <v>2015</v>
      </c>
      <c r="B253" s="2" t="s">
        <v>37</v>
      </c>
      <c r="C253">
        <v>0.23</v>
      </c>
      <c r="D253" t="s">
        <v>1559</v>
      </c>
    </row>
    <row r="254" spans="1:4" x14ac:dyDescent="0.25">
      <c r="A254" s="9">
        <v>2015</v>
      </c>
      <c r="B254" s="2" t="s">
        <v>208</v>
      </c>
      <c r="C254">
        <v>0.14000000000000001</v>
      </c>
      <c r="D254" t="s">
        <v>1559</v>
      </c>
    </row>
    <row r="255" spans="1:4" x14ac:dyDescent="0.25">
      <c r="A255" s="8">
        <v>2015</v>
      </c>
      <c r="B255" s="2" t="s">
        <v>408</v>
      </c>
      <c r="C255">
        <v>0.09</v>
      </c>
      <c r="D255" t="s">
        <v>1559</v>
      </c>
    </row>
    <row r="256" spans="1:4" x14ac:dyDescent="0.25">
      <c r="A256" s="9">
        <v>2016</v>
      </c>
      <c r="B256" s="2" t="s">
        <v>24</v>
      </c>
      <c r="C256">
        <v>10.270000000000001</v>
      </c>
      <c r="D256" t="s">
        <v>1559</v>
      </c>
    </row>
    <row r="257" spans="1:4" x14ac:dyDescent="0.25">
      <c r="A257" s="9">
        <v>2016</v>
      </c>
      <c r="B257" s="2" t="s">
        <v>73</v>
      </c>
      <c r="C257">
        <v>8.36</v>
      </c>
      <c r="D257" t="s">
        <v>1559</v>
      </c>
    </row>
    <row r="258" spans="1:4" x14ac:dyDescent="0.25">
      <c r="A258" s="9">
        <v>2016</v>
      </c>
      <c r="B258" s="2" t="s">
        <v>49</v>
      </c>
      <c r="C258">
        <v>5.94</v>
      </c>
      <c r="D258" t="s">
        <v>1559</v>
      </c>
    </row>
    <row r="259" spans="1:4" x14ac:dyDescent="0.25">
      <c r="A259" s="9">
        <v>2016</v>
      </c>
      <c r="B259" s="2" t="s">
        <v>33</v>
      </c>
      <c r="C259">
        <v>3.68</v>
      </c>
      <c r="D259" t="s">
        <v>1559</v>
      </c>
    </row>
    <row r="260" spans="1:4" x14ac:dyDescent="0.25">
      <c r="A260" s="9">
        <v>2016</v>
      </c>
      <c r="B260" s="2" t="s">
        <v>13</v>
      </c>
      <c r="C260">
        <v>3.54</v>
      </c>
      <c r="D260" t="s">
        <v>1559</v>
      </c>
    </row>
    <row r="261" spans="1:4" x14ac:dyDescent="0.25">
      <c r="A261" s="9">
        <v>2016</v>
      </c>
      <c r="B261" s="2" t="s">
        <v>17</v>
      </c>
      <c r="C261">
        <v>1.64</v>
      </c>
      <c r="D261" t="s">
        <v>1559</v>
      </c>
    </row>
    <row r="262" spans="1:4" x14ac:dyDescent="0.25">
      <c r="A262" s="9">
        <v>2016</v>
      </c>
      <c r="B262" s="2" t="s">
        <v>1</v>
      </c>
      <c r="C262">
        <v>0.92</v>
      </c>
      <c r="D262" t="s">
        <v>1559</v>
      </c>
    </row>
    <row r="263" spans="1:4" x14ac:dyDescent="0.25">
      <c r="A263" s="9">
        <v>2016</v>
      </c>
      <c r="B263" s="2" t="s">
        <v>29</v>
      </c>
      <c r="C263">
        <v>0.68</v>
      </c>
      <c r="D263" t="s">
        <v>1559</v>
      </c>
    </row>
    <row r="264" spans="1:4" x14ac:dyDescent="0.25">
      <c r="A264" s="9">
        <v>2016</v>
      </c>
      <c r="B264" s="2" t="s">
        <v>31</v>
      </c>
      <c r="C264">
        <v>0.5</v>
      </c>
      <c r="D264" t="s">
        <v>1559</v>
      </c>
    </row>
    <row r="265" spans="1:4" x14ac:dyDescent="0.25">
      <c r="A265" s="9">
        <v>2016</v>
      </c>
      <c r="B265" s="2" t="s">
        <v>37</v>
      </c>
      <c r="C265">
        <v>0.25</v>
      </c>
      <c r="D265" t="s">
        <v>1559</v>
      </c>
    </row>
    <row r="266" spans="1:4" x14ac:dyDescent="0.25">
      <c r="A266" s="8">
        <v>2016</v>
      </c>
      <c r="B266" s="2" t="s">
        <v>40</v>
      </c>
      <c r="C266">
        <v>0.15000000000000002</v>
      </c>
      <c r="D266" t="s">
        <v>1559</v>
      </c>
    </row>
    <row r="267" spans="1:4" x14ac:dyDescent="0.25">
      <c r="A267" s="9">
        <v>2017</v>
      </c>
      <c r="B267" s="2" t="s">
        <v>73</v>
      </c>
      <c r="C267">
        <v>8.4300000000000015</v>
      </c>
      <c r="D267" t="s">
        <v>1559</v>
      </c>
    </row>
    <row r="268" spans="1:4" x14ac:dyDescent="0.25">
      <c r="A268" s="9">
        <v>2017</v>
      </c>
      <c r="B268" s="2" t="s">
        <v>33</v>
      </c>
      <c r="C268">
        <v>7.7</v>
      </c>
      <c r="D268" t="s">
        <v>1559</v>
      </c>
    </row>
    <row r="269" spans="1:4" x14ac:dyDescent="0.25">
      <c r="A269" s="9">
        <v>2017</v>
      </c>
      <c r="B269" s="2" t="s">
        <v>1</v>
      </c>
      <c r="C269">
        <v>6.63</v>
      </c>
      <c r="D269" t="s">
        <v>1559</v>
      </c>
    </row>
    <row r="270" spans="1:4" x14ac:dyDescent="0.25">
      <c r="A270" s="9">
        <v>2017</v>
      </c>
      <c r="B270" s="2" t="s">
        <v>17</v>
      </c>
      <c r="C270">
        <v>6.35</v>
      </c>
      <c r="D270" t="s">
        <v>1559</v>
      </c>
    </row>
    <row r="271" spans="1:4" x14ac:dyDescent="0.25">
      <c r="A271" s="9">
        <v>2017</v>
      </c>
      <c r="B271" s="2" t="s">
        <v>24</v>
      </c>
      <c r="C271">
        <v>5.59</v>
      </c>
      <c r="D271" t="s">
        <v>1559</v>
      </c>
    </row>
    <row r="272" spans="1:4" x14ac:dyDescent="0.25">
      <c r="A272" s="9">
        <v>2017</v>
      </c>
      <c r="B272" s="2" t="s">
        <v>13</v>
      </c>
      <c r="C272">
        <v>4.4099999999999993</v>
      </c>
      <c r="D272" t="s">
        <v>1559</v>
      </c>
    </row>
    <row r="273" spans="1:4" x14ac:dyDescent="0.25">
      <c r="A273" s="9">
        <v>2017</v>
      </c>
      <c r="B273" s="2" t="s">
        <v>49</v>
      </c>
      <c r="C273">
        <v>1.9400000000000002</v>
      </c>
      <c r="D273" t="s">
        <v>1559</v>
      </c>
    </row>
    <row r="274" spans="1:4" x14ac:dyDescent="0.25">
      <c r="A274" s="9">
        <v>2017</v>
      </c>
      <c r="B274" s="2" t="s">
        <v>29</v>
      </c>
      <c r="C274">
        <v>1.91</v>
      </c>
      <c r="D274" t="s">
        <v>1559</v>
      </c>
    </row>
    <row r="275" spans="1:4" x14ac:dyDescent="0.25">
      <c r="A275" s="9">
        <v>2017</v>
      </c>
      <c r="B275" s="2" t="s">
        <v>208</v>
      </c>
      <c r="C275">
        <v>1.1000000000000001</v>
      </c>
      <c r="D275" t="s">
        <v>1559</v>
      </c>
    </row>
    <row r="276" spans="1:4" x14ac:dyDescent="0.25">
      <c r="A276" s="9">
        <v>2017</v>
      </c>
      <c r="B276" s="2" t="s">
        <v>37</v>
      </c>
      <c r="C276">
        <v>0.85</v>
      </c>
      <c r="D276" t="s">
        <v>1559</v>
      </c>
    </row>
    <row r="277" spans="1:4" x14ac:dyDescent="0.25">
      <c r="A277" s="9">
        <v>2017</v>
      </c>
      <c r="B277" s="2" t="s">
        <v>408</v>
      </c>
      <c r="C277">
        <v>0.53</v>
      </c>
      <c r="D277" t="s">
        <v>1559</v>
      </c>
    </row>
    <row r="278" spans="1:4" x14ac:dyDescent="0.25">
      <c r="A278" s="9">
        <v>2017</v>
      </c>
      <c r="B278" s="2" t="s">
        <v>31</v>
      </c>
      <c r="C278">
        <v>0.21</v>
      </c>
      <c r="D278" t="s">
        <v>1559</v>
      </c>
    </row>
    <row r="279" spans="1:4" x14ac:dyDescent="0.25">
      <c r="A279" s="9">
        <v>2017</v>
      </c>
      <c r="B279" s="2" t="s">
        <v>40</v>
      </c>
      <c r="C279">
        <v>0.19</v>
      </c>
      <c r="D279" t="s">
        <v>1559</v>
      </c>
    </row>
    <row r="280" spans="1:4" x14ac:dyDescent="0.25">
      <c r="A280" s="8">
        <v>2017</v>
      </c>
      <c r="B280" s="2" t="s">
        <v>1313</v>
      </c>
      <c r="C280">
        <v>0.06</v>
      </c>
      <c r="D280" t="s">
        <v>1559</v>
      </c>
    </row>
    <row r="281" spans="1:4" x14ac:dyDescent="0.25">
      <c r="A281" s="9">
        <v>2018</v>
      </c>
      <c r="B281" s="2" t="s">
        <v>33</v>
      </c>
      <c r="C281">
        <v>10.52</v>
      </c>
      <c r="D281" t="s">
        <v>1559</v>
      </c>
    </row>
    <row r="282" spans="1:4" x14ac:dyDescent="0.25">
      <c r="A282" s="9">
        <v>2018</v>
      </c>
      <c r="B282" s="2" t="s">
        <v>49</v>
      </c>
      <c r="C282">
        <v>7.35</v>
      </c>
      <c r="D282" t="s">
        <v>1559</v>
      </c>
    </row>
    <row r="283" spans="1:4" x14ac:dyDescent="0.25">
      <c r="A283" s="9">
        <v>2018</v>
      </c>
      <c r="B283" s="2" t="s">
        <v>29</v>
      </c>
      <c r="C283">
        <v>4.66</v>
      </c>
      <c r="D283" t="s">
        <v>1559</v>
      </c>
    </row>
    <row r="284" spans="1:4" x14ac:dyDescent="0.25">
      <c r="A284" s="9">
        <v>2018</v>
      </c>
      <c r="B284" s="2" t="s">
        <v>24</v>
      </c>
      <c r="C284">
        <v>2.2499999999999996</v>
      </c>
      <c r="D284" t="s">
        <v>1559</v>
      </c>
    </row>
    <row r="285" spans="1:4" x14ac:dyDescent="0.25">
      <c r="A285" s="9">
        <v>2018</v>
      </c>
      <c r="B285" s="2" t="s">
        <v>1</v>
      </c>
      <c r="C285">
        <v>2.12</v>
      </c>
      <c r="D285" t="s">
        <v>1559</v>
      </c>
    </row>
    <row r="286" spans="1:4" x14ac:dyDescent="0.25">
      <c r="A286" s="9">
        <v>2018</v>
      </c>
      <c r="B286" s="2" t="s">
        <v>37</v>
      </c>
      <c r="C286">
        <v>2.12</v>
      </c>
      <c r="D286" t="s">
        <v>1559</v>
      </c>
    </row>
    <row r="287" spans="1:4" x14ac:dyDescent="0.25">
      <c r="A287" s="9">
        <v>2018</v>
      </c>
      <c r="B287" s="2" t="s">
        <v>17</v>
      </c>
      <c r="C287">
        <v>1.2</v>
      </c>
      <c r="D287" t="s">
        <v>1559</v>
      </c>
    </row>
    <row r="288" spans="1:4" x14ac:dyDescent="0.25">
      <c r="A288" s="9">
        <v>2018</v>
      </c>
      <c r="B288" s="2" t="s">
        <v>147</v>
      </c>
      <c r="C288">
        <v>1</v>
      </c>
      <c r="D288" t="s">
        <v>1559</v>
      </c>
    </row>
    <row r="289" spans="1:4" x14ac:dyDescent="0.25">
      <c r="A289" s="9">
        <v>2018</v>
      </c>
      <c r="B289" s="2" t="s">
        <v>13</v>
      </c>
      <c r="C289">
        <v>0.8899999999999999</v>
      </c>
      <c r="D289" t="s">
        <v>1559</v>
      </c>
    </row>
    <row r="290" spans="1:4" x14ac:dyDescent="0.25">
      <c r="A290" s="9">
        <v>2018</v>
      </c>
      <c r="B290" s="2" t="s">
        <v>575</v>
      </c>
      <c r="C290">
        <v>0.69</v>
      </c>
      <c r="D290" t="s">
        <v>1559</v>
      </c>
    </row>
    <row r="291" spans="1:4" x14ac:dyDescent="0.25">
      <c r="A291" s="9">
        <v>2018</v>
      </c>
      <c r="B291" s="2" t="s">
        <v>31</v>
      </c>
      <c r="C291">
        <v>0.55000000000000004</v>
      </c>
      <c r="D291" t="s">
        <v>1559</v>
      </c>
    </row>
    <row r="292" spans="1:4" x14ac:dyDescent="0.25">
      <c r="A292" s="9">
        <v>2018</v>
      </c>
      <c r="B292" s="2" t="s">
        <v>408</v>
      </c>
      <c r="C292">
        <v>0.39</v>
      </c>
      <c r="D292" t="s">
        <v>1559</v>
      </c>
    </row>
    <row r="293" spans="1:4" x14ac:dyDescent="0.25">
      <c r="A293" s="9">
        <v>2018</v>
      </c>
      <c r="B293" s="2" t="s">
        <v>73</v>
      </c>
      <c r="C293">
        <v>0.38</v>
      </c>
      <c r="D293" t="s">
        <v>1559</v>
      </c>
    </row>
    <row r="294" spans="1:4" x14ac:dyDescent="0.25">
      <c r="A294" s="9">
        <v>2018</v>
      </c>
      <c r="B294" s="2" t="s">
        <v>208</v>
      </c>
      <c r="C294">
        <v>0.24</v>
      </c>
      <c r="D294" t="s">
        <v>1559</v>
      </c>
    </row>
    <row r="295" spans="1:4" x14ac:dyDescent="0.25">
      <c r="A295" s="8">
        <v>2018</v>
      </c>
      <c r="B295" s="2" t="s">
        <v>40</v>
      </c>
      <c r="C295">
        <v>0.17</v>
      </c>
      <c r="D295" t="s">
        <v>1559</v>
      </c>
    </row>
    <row r="296" spans="1:4" x14ac:dyDescent="0.25">
      <c r="A296" s="8">
        <v>1985</v>
      </c>
      <c r="B296" s="2" t="s">
        <v>1</v>
      </c>
      <c r="C296">
        <v>3.58</v>
      </c>
      <c r="D296" t="s">
        <v>1560</v>
      </c>
    </row>
    <row r="297" spans="1:4" x14ac:dyDescent="0.25">
      <c r="A297" s="8">
        <v>1987</v>
      </c>
      <c r="B297" s="2" t="s">
        <v>147</v>
      </c>
      <c r="C297">
        <v>0.93</v>
      </c>
      <c r="D297" t="s">
        <v>1560</v>
      </c>
    </row>
    <row r="298" spans="1:4" x14ac:dyDescent="0.25">
      <c r="A298" s="8">
        <v>1989</v>
      </c>
      <c r="B298" s="2" t="s">
        <v>1</v>
      </c>
      <c r="C298">
        <v>0.44</v>
      </c>
      <c r="D298" t="s">
        <v>1560</v>
      </c>
    </row>
    <row r="299" spans="1:4" x14ac:dyDescent="0.25">
      <c r="A299" s="9">
        <v>1991</v>
      </c>
      <c r="B299" s="2" t="s">
        <v>1</v>
      </c>
      <c r="C299">
        <v>3.75</v>
      </c>
      <c r="D299" t="s">
        <v>1560</v>
      </c>
    </row>
    <row r="300" spans="1:4" x14ac:dyDescent="0.25">
      <c r="A300" s="9">
        <v>1991</v>
      </c>
      <c r="B300" s="2" t="s">
        <v>147</v>
      </c>
      <c r="C300">
        <v>0.31</v>
      </c>
      <c r="D300" t="s">
        <v>1560</v>
      </c>
    </row>
    <row r="301" spans="1:4" x14ac:dyDescent="0.25">
      <c r="A301" s="9">
        <v>1991</v>
      </c>
      <c r="B301" s="2" t="s">
        <v>49</v>
      </c>
      <c r="C301">
        <v>0.17</v>
      </c>
      <c r="D301" t="s">
        <v>1560</v>
      </c>
    </row>
    <row r="302" spans="1:4" x14ac:dyDescent="0.25">
      <c r="A302" s="8">
        <v>1991</v>
      </c>
      <c r="B302" s="2" t="s">
        <v>24</v>
      </c>
      <c r="C302">
        <v>0.09</v>
      </c>
      <c r="D302" t="s">
        <v>1560</v>
      </c>
    </row>
    <row r="303" spans="1:4" x14ac:dyDescent="0.25">
      <c r="A303" s="9">
        <v>1992</v>
      </c>
      <c r="B303" s="2" t="s">
        <v>1</v>
      </c>
      <c r="C303">
        <v>2.04</v>
      </c>
      <c r="D303" t="s">
        <v>1560</v>
      </c>
    </row>
    <row r="304" spans="1:4" x14ac:dyDescent="0.25">
      <c r="A304" s="9">
        <v>1992</v>
      </c>
      <c r="B304" s="2" t="s">
        <v>17</v>
      </c>
      <c r="C304">
        <v>1.24</v>
      </c>
      <c r="D304" t="s">
        <v>1560</v>
      </c>
    </row>
    <row r="305" spans="1:4" x14ac:dyDescent="0.25">
      <c r="A305" s="8">
        <v>1992</v>
      </c>
      <c r="B305" s="2" t="s">
        <v>147</v>
      </c>
      <c r="C305">
        <v>0.91</v>
      </c>
      <c r="D305" t="s">
        <v>1560</v>
      </c>
    </row>
    <row r="306" spans="1:4" x14ac:dyDescent="0.25">
      <c r="A306" s="9">
        <v>1993</v>
      </c>
      <c r="B306" s="2" t="s">
        <v>29</v>
      </c>
      <c r="C306">
        <v>0.51</v>
      </c>
      <c r="D306" t="s">
        <v>1560</v>
      </c>
    </row>
    <row r="307" spans="1:4" x14ac:dyDescent="0.25">
      <c r="A307" s="8">
        <v>1993</v>
      </c>
      <c r="B307" s="2" t="s">
        <v>24</v>
      </c>
      <c r="C307">
        <v>7.0000000000000007E-2</v>
      </c>
      <c r="D307" t="s">
        <v>1560</v>
      </c>
    </row>
    <row r="308" spans="1:4" x14ac:dyDescent="0.25">
      <c r="A308" s="9">
        <v>1994</v>
      </c>
      <c r="B308" s="2" t="s">
        <v>1</v>
      </c>
      <c r="C308">
        <v>2.69</v>
      </c>
      <c r="D308" t="s">
        <v>1560</v>
      </c>
    </row>
    <row r="309" spans="1:4" x14ac:dyDescent="0.25">
      <c r="A309" s="8">
        <v>1994</v>
      </c>
      <c r="B309" s="2" t="s">
        <v>147</v>
      </c>
      <c r="C309">
        <v>0.12</v>
      </c>
      <c r="D309" t="s">
        <v>1560</v>
      </c>
    </row>
    <row r="310" spans="1:4" x14ac:dyDescent="0.25">
      <c r="A310" s="9">
        <v>1995</v>
      </c>
      <c r="B310" s="2" t="s">
        <v>29</v>
      </c>
      <c r="C310">
        <v>1.42</v>
      </c>
      <c r="D310" t="s">
        <v>1560</v>
      </c>
    </row>
    <row r="311" spans="1:4" x14ac:dyDescent="0.25">
      <c r="A311" s="9">
        <v>1995</v>
      </c>
      <c r="B311" s="2" t="s">
        <v>1</v>
      </c>
      <c r="C311">
        <v>1.35</v>
      </c>
      <c r="D311" t="s">
        <v>1560</v>
      </c>
    </row>
    <row r="312" spans="1:4" x14ac:dyDescent="0.25">
      <c r="A312" s="8">
        <v>1995</v>
      </c>
      <c r="B312" s="2" t="s">
        <v>40</v>
      </c>
      <c r="C312">
        <v>0.33</v>
      </c>
      <c r="D312" t="s">
        <v>1560</v>
      </c>
    </row>
    <row r="313" spans="1:4" x14ac:dyDescent="0.25">
      <c r="A313" s="9">
        <v>1996</v>
      </c>
      <c r="B313" s="2" t="s">
        <v>1</v>
      </c>
      <c r="C313">
        <v>5.7</v>
      </c>
      <c r="D313" t="s">
        <v>1560</v>
      </c>
    </row>
    <row r="314" spans="1:4" x14ac:dyDescent="0.25">
      <c r="A314" s="9">
        <v>1996</v>
      </c>
      <c r="B314" s="2" t="s">
        <v>49</v>
      </c>
      <c r="C314">
        <v>3.13</v>
      </c>
      <c r="D314" t="s">
        <v>1560</v>
      </c>
    </row>
    <row r="315" spans="1:4" x14ac:dyDescent="0.25">
      <c r="A315" s="9">
        <v>1996</v>
      </c>
      <c r="B315" s="2" t="s">
        <v>29</v>
      </c>
      <c r="C315">
        <v>2.06</v>
      </c>
      <c r="D315" t="s">
        <v>1560</v>
      </c>
    </row>
    <row r="316" spans="1:4" x14ac:dyDescent="0.25">
      <c r="A316" s="9">
        <v>1996</v>
      </c>
      <c r="B316" s="2" t="s">
        <v>17</v>
      </c>
      <c r="C316">
        <v>0.57999999999999996</v>
      </c>
      <c r="D316" t="s">
        <v>1560</v>
      </c>
    </row>
    <row r="317" spans="1:4" x14ac:dyDescent="0.25">
      <c r="A317" s="9">
        <v>1996</v>
      </c>
      <c r="B317" s="2" t="s">
        <v>24</v>
      </c>
      <c r="C317">
        <v>0.28000000000000003</v>
      </c>
      <c r="D317" t="s">
        <v>1560</v>
      </c>
    </row>
    <row r="318" spans="1:4" x14ac:dyDescent="0.25">
      <c r="A318" s="8">
        <v>1996</v>
      </c>
      <c r="B318" s="2" t="s">
        <v>208</v>
      </c>
      <c r="C318">
        <v>0.01</v>
      </c>
      <c r="D318" t="s">
        <v>1560</v>
      </c>
    </row>
    <row r="319" spans="1:4" x14ac:dyDescent="0.25">
      <c r="A319" s="9">
        <v>1997</v>
      </c>
      <c r="B319" s="2" t="s">
        <v>73</v>
      </c>
      <c r="C319">
        <v>3.62</v>
      </c>
      <c r="D319" t="s">
        <v>1560</v>
      </c>
    </row>
    <row r="320" spans="1:4" x14ac:dyDescent="0.25">
      <c r="A320" s="9">
        <v>1997</v>
      </c>
      <c r="B320" s="2" t="s">
        <v>17</v>
      </c>
      <c r="C320">
        <v>2.9699999999999998</v>
      </c>
      <c r="D320" t="s">
        <v>1560</v>
      </c>
    </row>
    <row r="321" spans="1:4" x14ac:dyDescent="0.25">
      <c r="A321" s="9">
        <v>1997</v>
      </c>
      <c r="B321" s="2" t="s">
        <v>24</v>
      </c>
      <c r="C321">
        <v>2.77</v>
      </c>
      <c r="D321" t="s">
        <v>1560</v>
      </c>
    </row>
    <row r="322" spans="1:4" x14ac:dyDescent="0.25">
      <c r="A322" s="9">
        <v>1997</v>
      </c>
      <c r="B322" s="2" t="s">
        <v>1</v>
      </c>
      <c r="C322">
        <v>2.63</v>
      </c>
      <c r="D322" t="s">
        <v>1560</v>
      </c>
    </row>
    <row r="323" spans="1:4" x14ac:dyDescent="0.25">
      <c r="A323" s="9">
        <v>1997</v>
      </c>
      <c r="B323" s="2" t="s">
        <v>147</v>
      </c>
      <c r="C323">
        <v>2.5099999999999998</v>
      </c>
      <c r="D323" t="s">
        <v>1560</v>
      </c>
    </row>
    <row r="324" spans="1:4" x14ac:dyDescent="0.25">
      <c r="A324" s="9">
        <v>1997</v>
      </c>
      <c r="B324" s="2" t="s">
        <v>49</v>
      </c>
      <c r="C324">
        <v>1.33</v>
      </c>
      <c r="D324" t="s">
        <v>1560</v>
      </c>
    </row>
    <row r="325" spans="1:4" x14ac:dyDescent="0.25">
      <c r="A325" s="9">
        <v>1997</v>
      </c>
      <c r="B325" s="2" t="s">
        <v>29</v>
      </c>
      <c r="C325">
        <v>0.67999999999999994</v>
      </c>
      <c r="D325" t="s">
        <v>1560</v>
      </c>
    </row>
    <row r="326" spans="1:4" x14ac:dyDescent="0.25">
      <c r="A326" s="9">
        <v>1997</v>
      </c>
      <c r="B326" s="2" t="s">
        <v>408</v>
      </c>
      <c r="C326">
        <v>0.27</v>
      </c>
      <c r="D326" t="s">
        <v>1560</v>
      </c>
    </row>
    <row r="327" spans="1:4" x14ac:dyDescent="0.25">
      <c r="A327" s="9">
        <v>1997</v>
      </c>
      <c r="B327" s="2" t="s">
        <v>40</v>
      </c>
      <c r="C327">
        <v>0.2</v>
      </c>
      <c r="D327" t="s">
        <v>1560</v>
      </c>
    </row>
    <row r="328" spans="1:4" x14ac:dyDescent="0.25">
      <c r="A328" s="9">
        <v>1997</v>
      </c>
      <c r="B328" s="2" t="s">
        <v>31</v>
      </c>
      <c r="C328">
        <v>0.16</v>
      </c>
      <c r="D328" t="s">
        <v>1560</v>
      </c>
    </row>
    <row r="329" spans="1:4" x14ac:dyDescent="0.25">
      <c r="A329" s="8">
        <v>1997</v>
      </c>
      <c r="B329" s="2" t="s">
        <v>208</v>
      </c>
      <c r="C329">
        <v>0.01</v>
      </c>
      <c r="D329" t="s">
        <v>1560</v>
      </c>
    </row>
    <row r="330" spans="1:4" x14ac:dyDescent="0.25">
      <c r="A330" s="9">
        <v>1998</v>
      </c>
      <c r="B330" s="2" t="s">
        <v>24</v>
      </c>
      <c r="C330">
        <v>9.9199999999999982</v>
      </c>
      <c r="D330" t="s">
        <v>1560</v>
      </c>
    </row>
    <row r="331" spans="1:4" x14ac:dyDescent="0.25">
      <c r="A331" s="9">
        <v>1998</v>
      </c>
      <c r="B331" s="2" t="s">
        <v>49</v>
      </c>
      <c r="C331">
        <v>5.67</v>
      </c>
      <c r="D331" t="s">
        <v>1560</v>
      </c>
    </row>
    <row r="332" spans="1:4" x14ac:dyDescent="0.25">
      <c r="A332" s="9">
        <v>1998</v>
      </c>
      <c r="B332" s="2" t="s">
        <v>1</v>
      </c>
      <c r="C332">
        <v>4.24</v>
      </c>
      <c r="D332" t="s">
        <v>1560</v>
      </c>
    </row>
    <row r="333" spans="1:4" x14ac:dyDescent="0.25">
      <c r="A333" s="9">
        <v>1998</v>
      </c>
      <c r="B333" s="2" t="s">
        <v>17</v>
      </c>
      <c r="C333">
        <v>4.2</v>
      </c>
      <c r="D333" t="s">
        <v>1560</v>
      </c>
    </row>
    <row r="334" spans="1:4" x14ac:dyDescent="0.25">
      <c r="A334" s="9">
        <v>1998</v>
      </c>
      <c r="B334" s="2" t="s">
        <v>147</v>
      </c>
      <c r="C334">
        <v>4.0999999999999996</v>
      </c>
      <c r="D334" t="s">
        <v>1560</v>
      </c>
    </row>
    <row r="335" spans="1:4" x14ac:dyDescent="0.25">
      <c r="A335" s="9">
        <v>1998</v>
      </c>
      <c r="B335" s="2" t="s">
        <v>29</v>
      </c>
      <c r="C335">
        <v>2.4500000000000002</v>
      </c>
      <c r="D335" t="s">
        <v>1560</v>
      </c>
    </row>
    <row r="336" spans="1:4" x14ac:dyDescent="0.25">
      <c r="A336" s="9">
        <v>1998</v>
      </c>
      <c r="B336" s="2" t="s">
        <v>13</v>
      </c>
      <c r="C336">
        <v>0.90999999999999992</v>
      </c>
      <c r="D336" t="s">
        <v>1560</v>
      </c>
    </row>
    <row r="337" spans="1:4" x14ac:dyDescent="0.25">
      <c r="A337" s="9">
        <v>1998</v>
      </c>
      <c r="B337" s="2" t="s">
        <v>40</v>
      </c>
      <c r="C337">
        <v>0.5</v>
      </c>
      <c r="D337" t="s">
        <v>1560</v>
      </c>
    </row>
    <row r="338" spans="1:4" x14ac:dyDescent="0.25">
      <c r="A338" s="9">
        <v>1998</v>
      </c>
      <c r="B338" s="2" t="s">
        <v>73</v>
      </c>
      <c r="C338">
        <v>0.41</v>
      </c>
      <c r="D338" t="s">
        <v>1560</v>
      </c>
    </row>
    <row r="339" spans="1:4" x14ac:dyDescent="0.25">
      <c r="A339" s="9">
        <v>1998</v>
      </c>
      <c r="B339" s="2" t="s">
        <v>31</v>
      </c>
      <c r="C339">
        <v>0.06</v>
      </c>
      <c r="D339" t="s">
        <v>1560</v>
      </c>
    </row>
    <row r="340" spans="1:4" x14ac:dyDescent="0.25">
      <c r="A340" s="9">
        <v>1998</v>
      </c>
      <c r="B340" s="2" t="s">
        <v>208</v>
      </c>
      <c r="C340">
        <v>0.05</v>
      </c>
      <c r="D340" t="s">
        <v>1560</v>
      </c>
    </row>
    <row r="341" spans="1:4" x14ac:dyDescent="0.25">
      <c r="A341" s="8">
        <v>1998</v>
      </c>
      <c r="B341" s="2" t="s">
        <v>408</v>
      </c>
      <c r="C341">
        <v>0.04</v>
      </c>
      <c r="D341" t="s">
        <v>1560</v>
      </c>
    </row>
    <row r="342" spans="1:4" x14ac:dyDescent="0.25">
      <c r="A342" s="9">
        <v>1999</v>
      </c>
      <c r="B342" s="2" t="s">
        <v>24</v>
      </c>
      <c r="C342">
        <v>7.2199999999999989</v>
      </c>
      <c r="D342" t="s">
        <v>1560</v>
      </c>
    </row>
    <row r="343" spans="1:4" x14ac:dyDescent="0.25">
      <c r="A343" s="9">
        <v>1999</v>
      </c>
      <c r="B343" s="2" t="s">
        <v>17</v>
      </c>
      <c r="C343">
        <v>6.12</v>
      </c>
      <c r="D343" t="s">
        <v>1560</v>
      </c>
    </row>
    <row r="344" spans="1:4" x14ac:dyDescent="0.25">
      <c r="A344" s="9">
        <v>1999</v>
      </c>
      <c r="B344" s="2" t="s">
        <v>1</v>
      </c>
      <c r="C344">
        <v>4.4899999999999993</v>
      </c>
      <c r="D344" t="s">
        <v>1560</v>
      </c>
    </row>
    <row r="345" spans="1:4" x14ac:dyDescent="0.25">
      <c r="A345" s="9">
        <v>1999</v>
      </c>
      <c r="B345" s="2" t="s">
        <v>49</v>
      </c>
      <c r="C345">
        <v>4.42</v>
      </c>
      <c r="D345" t="s">
        <v>1560</v>
      </c>
    </row>
    <row r="346" spans="1:4" x14ac:dyDescent="0.25">
      <c r="A346" s="9">
        <v>1999</v>
      </c>
      <c r="B346" s="2" t="s">
        <v>13</v>
      </c>
      <c r="C346">
        <v>3.03</v>
      </c>
      <c r="D346" t="s">
        <v>1560</v>
      </c>
    </row>
    <row r="347" spans="1:4" x14ac:dyDescent="0.25">
      <c r="A347" s="9">
        <v>1999</v>
      </c>
      <c r="B347" s="2" t="s">
        <v>31</v>
      </c>
      <c r="C347">
        <v>1.6800000000000002</v>
      </c>
      <c r="D347" t="s">
        <v>1560</v>
      </c>
    </row>
    <row r="348" spans="1:4" x14ac:dyDescent="0.25">
      <c r="A348" s="9">
        <v>1999</v>
      </c>
      <c r="B348" s="2" t="s">
        <v>73</v>
      </c>
      <c r="C348">
        <v>1</v>
      </c>
      <c r="D348" t="s">
        <v>1560</v>
      </c>
    </row>
    <row r="349" spans="1:4" x14ac:dyDescent="0.25">
      <c r="A349" s="9">
        <v>1999</v>
      </c>
      <c r="B349" s="2" t="s">
        <v>40</v>
      </c>
      <c r="C349">
        <v>0.74</v>
      </c>
      <c r="D349" t="s">
        <v>1560</v>
      </c>
    </row>
    <row r="350" spans="1:4" x14ac:dyDescent="0.25">
      <c r="A350" s="9">
        <v>1999</v>
      </c>
      <c r="B350" s="2" t="s">
        <v>29</v>
      </c>
      <c r="C350">
        <v>0.72</v>
      </c>
      <c r="D350" t="s">
        <v>1560</v>
      </c>
    </row>
    <row r="351" spans="1:4" x14ac:dyDescent="0.25">
      <c r="A351" s="8">
        <v>1999</v>
      </c>
      <c r="B351" s="2" t="s">
        <v>147</v>
      </c>
      <c r="C351">
        <v>0.51</v>
      </c>
      <c r="D351" t="s">
        <v>1560</v>
      </c>
    </row>
    <row r="352" spans="1:4" x14ac:dyDescent="0.25">
      <c r="A352" s="9">
        <v>2000</v>
      </c>
      <c r="B352" s="2" t="s">
        <v>24</v>
      </c>
      <c r="C352">
        <v>8.59</v>
      </c>
      <c r="D352" t="s">
        <v>1560</v>
      </c>
    </row>
    <row r="353" spans="1:4" x14ac:dyDescent="0.25">
      <c r="A353" s="9">
        <v>2000</v>
      </c>
      <c r="B353" s="2" t="s">
        <v>17</v>
      </c>
      <c r="C353">
        <v>3.8900000000000006</v>
      </c>
      <c r="D353" t="s">
        <v>1560</v>
      </c>
    </row>
    <row r="354" spans="1:4" x14ac:dyDescent="0.25">
      <c r="A354" s="9">
        <v>2000</v>
      </c>
      <c r="B354" s="2" t="s">
        <v>29</v>
      </c>
      <c r="C354">
        <v>2.9899999999999998</v>
      </c>
      <c r="D354" t="s">
        <v>1560</v>
      </c>
    </row>
    <row r="355" spans="1:4" x14ac:dyDescent="0.25">
      <c r="A355" s="9">
        <v>2000</v>
      </c>
      <c r="B355" s="2" t="s">
        <v>49</v>
      </c>
      <c r="C355">
        <v>2.82</v>
      </c>
      <c r="D355" t="s">
        <v>1560</v>
      </c>
    </row>
    <row r="356" spans="1:4" x14ac:dyDescent="0.25">
      <c r="A356" s="9">
        <v>2000</v>
      </c>
      <c r="B356" s="2" t="s">
        <v>13</v>
      </c>
      <c r="C356">
        <v>2.19</v>
      </c>
      <c r="D356" t="s">
        <v>1560</v>
      </c>
    </row>
    <row r="357" spans="1:4" x14ac:dyDescent="0.25">
      <c r="A357" s="9">
        <v>2000</v>
      </c>
      <c r="B357" s="2" t="s">
        <v>208</v>
      </c>
      <c r="C357">
        <v>1.97</v>
      </c>
      <c r="D357" t="s">
        <v>1560</v>
      </c>
    </row>
    <row r="358" spans="1:4" x14ac:dyDescent="0.25">
      <c r="A358" s="9">
        <v>2000</v>
      </c>
      <c r="B358" s="2" t="s">
        <v>31</v>
      </c>
      <c r="C358">
        <v>1.47</v>
      </c>
      <c r="D358" t="s">
        <v>1560</v>
      </c>
    </row>
    <row r="359" spans="1:4" x14ac:dyDescent="0.25">
      <c r="A359" s="9">
        <v>2000</v>
      </c>
      <c r="B359" s="2" t="s">
        <v>1</v>
      </c>
      <c r="C359">
        <v>1.1400000000000001</v>
      </c>
      <c r="D359" t="s">
        <v>1560</v>
      </c>
    </row>
    <row r="360" spans="1:4" x14ac:dyDescent="0.25">
      <c r="A360" s="9">
        <v>2000</v>
      </c>
      <c r="B360" s="2" t="s">
        <v>73</v>
      </c>
      <c r="C360">
        <v>1.1299999999999999</v>
      </c>
      <c r="D360" t="s">
        <v>1560</v>
      </c>
    </row>
    <row r="361" spans="1:4" x14ac:dyDescent="0.25">
      <c r="A361" s="9">
        <v>2000</v>
      </c>
      <c r="B361" s="2" t="s">
        <v>147</v>
      </c>
      <c r="C361">
        <v>0.91</v>
      </c>
      <c r="D361" t="s">
        <v>1560</v>
      </c>
    </row>
    <row r="362" spans="1:4" x14ac:dyDescent="0.25">
      <c r="A362" s="9">
        <v>2000</v>
      </c>
      <c r="B362" s="2" t="s">
        <v>40</v>
      </c>
      <c r="C362">
        <v>0.2</v>
      </c>
      <c r="D362" t="s">
        <v>1560</v>
      </c>
    </row>
    <row r="363" spans="1:4" x14ac:dyDescent="0.25">
      <c r="A363" s="8">
        <v>2000</v>
      </c>
      <c r="B363" s="2" t="s">
        <v>408</v>
      </c>
      <c r="C363">
        <v>0.11</v>
      </c>
      <c r="D363" t="s">
        <v>1560</v>
      </c>
    </row>
    <row r="364" spans="1:4" x14ac:dyDescent="0.25">
      <c r="A364" s="9">
        <v>2001</v>
      </c>
      <c r="B364" s="2" t="s">
        <v>49</v>
      </c>
      <c r="C364">
        <v>11.889999999999999</v>
      </c>
      <c r="D364" t="s">
        <v>1560</v>
      </c>
    </row>
    <row r="365" spans="1:4" x14ac:dyDescent="0.25">
      <c r="A365" s="9">
        <v>2001</v>
      </c>
      <c r="B365" s="2" t="s">
        <v>17</v>
      </c>
      <c r="C365">
        <v>8.84</v>
      </c>
      <c r="D365" t="s">
        <v>1560</v>
      </c>
    </row>
    <row r="366" spans="1:4" x14ac:dyDescent="0.25">
      <c r="A366" s="9">
        <v>2001</v>
      </c>
      <c r="B366" s="2" t="s">
        <v>1</v>
      </c>
      <c r="C366">
        <v>4.9399999999999995</v>
      </c>
      <c r="D366" t="s">
        <v>1560</v>
      </c>
    </row>
    <row r="367" spans="1:4" x14ac:dyDescent="0.25">
      <c r="A367" s="9">
        <v>2001</v>
      </c>
      <c r="B367" s="2" t="s">
        <v>24</v>
      </c>
      <c r="C367">
        <v>4.9200000000000008</v>
      </c>
      <c r="D367" t="s">
        <v>1560</v>
      </c>
    </row>
    <row r="368" spans="1:4" x14ac:dyDescent="0.25">
      <c r="A368" s="9">
        <v>2001</v>
      </c>
      <c r="B368" s="2" t="s">
        <v>73</v>
      </c>
      <c r="C368">
        <v>2.35</v>
      </c>
      <c r="D368" t="s">
        <v>1560</v>
      </c>
    </row>
    <row r="369" spans="1:4" x14ac:dyDescent="0.25">
      <c r="A369" s="9">
        <v>2001</v>
      </c>
      <c r="B369" s="2" t="s">
        <v>40</v>
      </c>
      <c r="C369">
        <v>1.55</v>
      </c>
      <c r="D369" t="s">
        <v>1560</v>
      </c>
    </row>
    <row r="370" spans="1:4" x14ac:dyDescent="0.25">
      <c r="A370" s="9">
        <v>2001</v>
      </c>
      <c r="B370" s="2" t="s">
        <v>29</v>
      </c>
      <c r="C370">
        <v>1.53</v>
      </c>
      <c r="D370" t="s">
        <v>1560</v>
      </c>
    </row>
    <row r="371" spans="1:4" x14ac:dyDescent="0.25">
      <c r="A371" s="9">
        <v>2001</v>
      </c>
      <c r="B371" s="2" t="s">
        <v>13</v>
      </c>
      <c r="C371">
        <v>1.29</v>
      </c>
      <c r="D371" t="s">
        <v>1560</v>
      </c>
    </row>
    <row r="372" spans="1:4" x14ac:dyDescent="0.25">
      <c r="A372" s="9">
        <v>2001</v>
      </c>
      <c r="B372" s="2" t="s">
        <v>147</v>
      </c>
      <c r="C372">
        <v>1.05</v>
      </c>
      <c r="D372" t="s">
        <v>1560</v>
      </c>
    </row>
    <row r="373" spans="1:4" x14ac:dyDescent="0.25">
      <c r="A373" s="9">
        <v>2001</v>
      </c>
      <c r="B373" s="2" t="s">
        <v>208</v>
      </c>
      <c r="C373">
        <v>0.61</v>
      </c>
      <c r="D373" t="s">
        <v>1560</v>
      </c>
    </row>
    <row r="374" spans="1:4" x14ac:dyDescent="0.25">
      <c r="A374" s="9">
        <v>2001</v>
      </c>
      <c r="B374" s="2" t="s">
        <v>408</v>
      </c>
      <c r="C374">
        <v>0.41</v>
      </c>
      <c r="D374" t="s">
        <v>1560</v>
      </c>
    </row>
    <row r="375" spans="1:4" x14ac:dyDescent="0.25">
      <c r="A375" s="8">
        <v>2001</v>
      </c>
      <c r="B375" s="2" t="s">
        <v>31</v>
      </c>
      <c r="C375">
        <v>0.16</v>
      </c>
      <c r="D375" t="s">
        <v>1560</v>
      </c>
    </row>
    <row r="376" spans="1:4" x14ac:dyDescent="0.25">
      <c r="A376" s="9">
        <v>2002</v>
      </c>
      <c r="B376" s="2" t="s">
        <v>49</v>
      </c>
      <c r="C376">
        <v>9.8800000000000008</v>
      </c>
      <c r="D376" t="s">
        <v>1560</v>
      </c>
    </row>
    <row r="377" spans="1:4" x14ac:dyDescent="0.25">
      <c r="A377" s="9">
        <v>2002</v>
      </c>
      <c r="B377" s="2" t="s">
        <v>73</v>
      </c>
      <c r="C377">
        <v>4.2700000000000005</v>
      </c>
      <c r="D377" t="s">
        <v>1560</v>
      </c>
    </row>
    <row r="378" spans="1:4" x14ac:dyDescent="0.25">
      <c r="A378" s="9">
        <v>2002</v>
      </c>
      <c r="B378" s="2" t="s">
        <v>1</v>
      </c>
      <c r="C378">
        <v>3.47</v>
      </c>
      <c r="D378" t="s">
        <v>1560</v>
      </c>
    </row>
    <row r="379" spans="1:4" x14ac:dyDescent="0.25">
      <c r="A379" s="9">
        <v>2002</v>
      </c>
      <c r="B379" s="2" t="s">
        <v>147</v>
      </c>
      <c r="C379">
        <v>2.44</v>
      </c>
      <c r="D379" t="s">
        <v>1560</v>
      </c>
    </row>
    <row r="380" spans="1:4" x14ac:dyDescent="0.25">
      <c r="A380" s="9">
        <v>2002</v>
      </c>
      <c r="B380" s="2" t="s">
        <v>24</v>
      </c>
      <c r="C380">
        <v>2.3699999999999997</v>
      </c>
      <c r="D380" t="s">
        <v>1560</v>
      </c>
    </row>
    <row r="381" spans="1:4" x14ac:dyDescent="0.25">
      <c r="A381" s="9">
        <v>2002</v>
      </c>
      <c r="B381" s="2" t="s">
        <v>29</v>
      </c>
      <c r="C381">
        <v>1.95</v>
      </c>
      <c r="D381" t="s">
        <v>1560</v>
      </c>
    </row>
    <row r="382" spans="1:4" x14ac:dyDescent="0.25">
      <c r="A382" s="9">
        <v>2002</v>
      </c>
      <c r="B382" s="2" t="s">
        <v>13</v>
      </c>
      <c r="C382">
        <v>1.5599999999999998</v>
      </c>
      <c r="D382" t="s">
        <v>1560</v>
      </c>
    </row>
    <row r="383" spans="1:4" x14ac:dyDescent="0.25">
      <c r="A383" s="9">
        <v>2002</v>
      </c>
      <c r="B383" s="2" t="s">
        <v>31</v>
      </c>
      <c r="C383">
        <v>0.84</v>
      </c>
      <c r="D383" t="s">
        <v>1560</v>
      </c>
    </row>
    <row r="384" spans="1:4" x14ac:dyDescent="0.25">
      <c r="A384" s="9">
        <v>2002</v>
      </c>
      <c r="B384" s="2" t="s">
        <v>17</v>
      </c>
      <c r="C384">
        <v>0.31</v>
      </c>
      <c r="D384" t="s">
        <v>1560</v>
      </c>
    </row>
    <row r="385" spans="1:4" x14ac:dyDescent="0.25">
      <c r="A385" s="8">
        <v>2002</v>
      </c>
      <c r="B385" s="2" t="s">
        <v>40</v>
      </c>
      <c r="C385">
        <v>0.18</v>
      </c>
      <c r="D385" t="s">
        <v>1560</v>
      </c>
    </row>
    <row r="386" spans="1:4" x14ac:dyDescent="0.25">
      <c r="A386" s="9">
        <v>2003</v>
      </c>
      <c r="B386" s="2" t="s">
        <v>24</v>
      </c>
      <c r="C386">
        <v>6.910000000000001</v>
      </c>
      <c r="D386" t="s">
        <v>1560</v>
      </c>
    </row>
    <row r="387" spans="1:4" x14ac:dyDescent="0.25">
      <c r="A387" s="9">
        <v>2003</v>
      </c>
      <c r="B387" s="2" t="s">
        <v>17</v>
      </c>
      <c r="C387">
        <v>5.41</v>
      </c>
      <c r="D387" t="s">
        <v>1560</v>
      </c>
    </row>
    <row r="388" spans="1:4" x14ac:dyDescent="0.25">
      <c r="A388" s="9">
        <v>2003</v>
      </c>
      <c r="B388" s="2" t="s">
        <v>13</v>
      </c>
      <c r="C388">
        <v>4.0199999999999996</v>
      </c>
      <c r="D388" t="s">
        <v>1560</v>
      </c>
    </row>
    <row r="389" spans="1:4" x14ac:dyDescent="0.25">
      <c r="A389" s="9">
        <v>2003</v>
      </c>
      <c r="B389" s="2" t="s">
        <v>1</v>
      </c>
      <c r="C389">
        <v>3.9999999999999996</v>
      </c>
      <c r="D389" t="s">
        <v>1560</v>
      </c>
    </row>
    <row r="390" spans="1:4" x14ac:dyDescent="0.25">
      <c r="A390" s="9">
        <v>2003</v>
      </c>
      <c r="B390" s="2" t="s">
        <v>49</v>
      </c>
      <c r="C390">
        <v>3.96</v>
      </c>
      <c r="D390" t="s">
        <v>1560</v>
      </c>
    </row>
    <row r="391" spans="1:4" x14ac:dyDescent="0.25">
      <c r="A391" s="9">
        <v>2003</v>
      </c>
      <c r="B391" s="2" t="s">
        <v>31</v>
      </c>
      <c r="C391">
        <v>2.63</v>
      </c>
      <c r="D391" t="s">
        <v>1560</v>
      </c>
    </row>
    <row r="392" spans="1:4" x14ac:dyDescent="0.25">
      <c r="A392" s="9">
        <v>2003</v>
      </c>
      <c r="B392" s="2" t="s">
        <v>73</v>
      </c>
      <c r="C392">
        <v>2.2799999999999998</v>
      </c>
      <c r="D392" t="s">
        <v>1560</v>
      </c>
    </row>
    <row r="393" spans="1:4" x14ac:dyDescent="0.25">
      <c r="A393" s="9">
        <v>2003</v>
      </c>
      <c r="B393" s="2" t="s">
        <v>147</v>
      </c>
      <c r="C393">
        <v>1.1300000000000001</v>
      </c>
      <c r="D393" t="s">
        <v>1560</v>
      </c>
    </row>
    <row r="394" spans="1:4" x14ac:dyDescent="0.25">
      <c r="A394" s="9">
        <v>2003</v>
      </c>
      <c r="B394" s="2" t="s">
        <v>29</v>
      </c>
      <c r="C394">
        <v>0.95</v>
      </c>
      <c r="D394" t="s">
        <v>1560</v>
      </c>
    </row>
    <row r="395" spans="1:4" x14ac:dyDescent="0.25">
      <c r="A395" s="9">
        <v>2003</v>
      </c>
      <c r="B395" s="2" t="s">
        <v>208</v>
      </c>
      <c r="C395">
        <v>0.31</v>
      </c>
      <c r="D395" t="s">
        <v>1560</v>
      </c>
    </row>
    <row r="396" spans="1:4" x14ac:dyDescent="0.25">
      <c r="A396" s="8">
        <v>2003</v>
      </c>
      <c r="B396" s="2" t="s">
        <v>40</v>
      </c>
      <c r="C396">
        <v>0.25</v>
      </c>
      <c r="D396" t="s">
        <v>1560</v>
      </c>
    </row>
    <row r="397" spans="1:4" x14ac:dyDescent="0.25">
      <c r="A397" s="9">
        <v>2004</v>
      </c>
      <c r="B397" s="2" t="s">
        <v>24</v>
      </c>
      <c r="C397">
        <v>4.74</v>
      </c>
      <c r="D397" t="s">
        <v>1560</v>
      </c>
    </row>
    <row r="398" spans="1:4" x14ac:dyDescent="0.25">
      <c r="A398" s="9">
        <v>2004</v>
      </c>
      <c r="B398" s="2" t="s">
        <v>13</v>
      </c>
      <c r="C398">
        <v>4.1400000000000006</v>
      </c>
      <c r="D398" t="s">
        <v>1560</v>
      </c>
    </row>
    <row r="399" spans="1:4" x14ac:dyDescent="0.25">
      <c r="A399" s="9">
        <v>2004</v>
      </c>
      <c r="B399" s="2" t="s">
        <v>49</v>
      </c>
      <c r="C399">
        <v>4.0999999999999996</v>
      </c>
      <c r="D399" t="s">
        <v>1560</v>
      </c>
    </row>
    <row r="400" spans="1:4" x14ac:dyDescent="0.25">
      <c r="A400" s="9">
        <v>2004</v>
      </c>
      <c r="B400" s="2" t="s">
        <v>1</v>
      </c>
      <c r="C400">
        <v>3.8800000000000003</v>
      </c>
      <c r="D400" t="s">
        <v>1560</v>
      </c>
    </row>
    <row r="401" spans="1:4" x14ac:dyDescent="0.25">
      <c r="A401" s="9">
        <v>2004</v>
      </c>
      <c r="B401" s="2" t="s">
        <v>73</v>
      </c>
      <c r="C401">
        <v>3.1</v>
      </c>
      <c r="D401" t="s">
        <v>1560</v>
      </c>
    </row>
    <row r="402" spans="1:4" x14ac:dyDescent="0.25">
      <c r="A402" s="9">
        <v>2004</v>
      </c>
      <c r="B402" s="2" t="s">
        <v>17</v>
      </c>
      <c r="C402">
        <v>3.02</v>
      </c>
      <c r="D402" t="s">
        <v>1560</v>
      </c>
    </row>
    <row r="403" spans="1:4" x14ac:dyDescent="0.25">
      <c r="A403" s="9">
        <v>2004</v>
      </c>
      <c r="B403" s="2" t="s">
        <v>31</v>
      </c>
      <c r="C403">
        <v>0.27</v>
      </c>
      <c r="D403" t="s">
        <v>1560</v>
      </c>
    </row>
    <row r="404" spans="1:4" x14ac:dyDescent="0.25">
      <c r="A404" s="9">
        <v>2004</v>
      </c>
      <c r="B404" s="2" t="s">
        <v>147</v>
      </c>
      <c r="C404">
        <v>0.14000000000000001</v>
      </c>
      <c r="D404" t="s">
        <v>1560</v>
      </c>
    </row>
    <row r="405" spans="1:4" x14ac:dyDescent="0.25">
      <c r="A405" s="9">
        <v>2004</v>
      </c>
      <c r="B405" s="2" t="s">
        <v>208</v>
      </c>
      <c r="C405">
        <v>0.13</v>
      </c>
      <c r="D405" t="s">
        <v>1560</v>
      </c>
    </row>
    <row r="406" spans="1:4" x14ac:dyDescent="0.25">
      <c r="A406" s="9">
        <v>2004</v>
      </c>
      <c r="B406" s="2" t="s">
        <v>29</v>
      </c>
      <c r="C406">
        <v>0.12000000000000001</v>
      </c>
      <c r="D406" t="s">
        <v>1560</v>
      </c>
    </row>
    <row r="407" spans="1:4" x14ac:dyDescent="0.25">
      <c r="A407" s="9">
        <v>2004</v>
      </c>
      <c r="B407" s="2" t="s">
        <v>408</v>
      </c>
      <c r="C407">
        <v>0.11</v>
      </c>
      <c r="D407" t="s">
        <v>1560</v>
      </c>
    </row>
    <row r="408" spans="1:4" x14ac:dyDescent="0.25">
      <c r="A408" s="8">
        <v>2004</v>
      </c>
      <c r="B408" s="2" t="s">
        <v>1294</v>
      </c>
      <c r="C408">
        <v>0.06</v>
      </c>
      <c r="D408" t="s">
        <v>1560</v>
      </c>
    </row>
    <row r="409" spans="1:4" x14ac:dyDescent="0.25">
      <c r="A409" s="9">
        <v>2005</v>
      </c>
      <c r="B409" s="2" t="s">
        <v>40</v>
      </c>
      <c r="C409">
        <v>14.430000000000001</v>
      </c>
      <c r="D409" t="s">
        <v>1560</v>
      </c>
    </row>
    <row r="410" spans="1:4" x14ac:dyDescent="0.25">
      <c r="A410" s="9">
        <v>2005</v>
      </c>
      <c r="B410" s="2" t="s">
        <v>17</v>
      </c>
      <c r="C410">
        <v>10.59</v>
      </c>
      <c r="D410" t="s">
        <v>1560</v>
      </c>
    </row>
    <row r="411" spans="1:4" x14ac:dyDescent="0.25">
      <c r="A411" s="9">
        <v>2005</v>
      </c>
      <c r="B411" s="2" t="s">
        <v>49</v>
      </c>
      <c r="C411">
        <v>7.46</v>
      </c>
      <c r="D411" t="s">
        <v>1560</v>
      </c>
    </row>
    <row r="412" spans="1:4" x14ac:dyDescent="0.25">
      <c r="A412" s="9">
        <v>2005</v>
      </c>
      <c r="B412" s="2" t="s">
        <v>13</v>
      </c>
      <c r="C412">
        <v>5.839999999999999</v>
      </c>
      <c r="D412" t="s">
        <v>1560</v>
      </c>
    </row>
    <row r="413" spans="1:4" x14ac:dyDescent="0.25">
      <c r="A413" s="9">
        <v>2005</v>
      </c>
      <c r="B413" s="2" t="s">
        <v>24</v>
      </c>
      <c r="C413">
        <v>3.39</v>
      </c>
      <c r="D413" t="s">
        <v>1560</v>
      </c>
    </row>
    <row r="414" spans="1:4" x14ac:dyDescent="0.25">
      <c r="A414" s="9">
        <v>2005</v>
      </c>
      <c r="B414" s="2" t="s">
        <v>73</v>
      </c>
      <c r="C414">
        <v>2.2400000000000002</v>
      </c>
      <c r="D414" t="s">
        <v>1560</v>
      </c>
    </row>
    <row r="415" spans="1:4" x14ac:dyDescent="0.25">
      <c r="A415" s="9">
        <v>2005</v>
      </c>
      <c r="B415" s="2" t="s">
        <v>29</v>
      </c>
      <c r="C415">
        <v>2.1199999999999997</v>
      </c>
      <c r="D415" t="s">
        <v>1560</v>
      </c>
    </row>
    <row r="416" spans="1:4" x14ac:dyDescent="0.25">
      <c r="A416" s="9">
        <v>2005</v>
      </c>
      <c r="B416" s="2" t="s">
        <v>1</v>
      </c>
      <c r="C416">
        <v>1.99</v>
      </c>
      <c r="D416" t="s">
        <v>1560</v>
      </c>
    </row>
    <row r="417" spans="1:4" x14ac:dyDescent="0.25">
      <c r="A417" s="9">
        <v>2005</v>
      </c>
      <c r="B417" s="2" t="s">
        <v>31</v>
      </c>
      <c r="C417">
        <v>0.72</v>
      </c>
      <c r="D417" t="s">
        <v>1560</v>
      </c>
    </row>
    <row r="418" spans="1:4" x14ac:dyDescent="0.25">
      <c r="A418" s="9">
        <v>2005</v>
      </c>
      <c r="B418" s="2" t="s">
        <v>408</v>
      </c>
      <c r="C418">
        <v>0.52</v>
      </c>
      <c r="D418" t="s">
        <v>1560</v>
      </c>
    </row>
    <row r="419" spans="1:4" x14ac:dyDescent="0.25">
      <c r="A419" s="9">
        <v>2005</v>
      </c>
      <c r="B419" s="2" t="s">
        <v>208</v>
      </c>
      <c r="C419">
        <v>0.48</v>
      </c>
      <c r="D419" t="s">
        <v>1560</v>
      </c>
    </row>
    <row r="420" spans="1:4" x14ac:dyDescent="0.25">
      <c r="A420" s="8">
        <v>2005</v>
      </c>
      <c r="B420" s="2" t="s">
        <v>147</v>
      </c>
      <c r="C420">
        <v>0.33999999999999997</v>
      </c>
      <c r="D420" t="s">
        <v>1560</v>
      </c>
    </row>
    <row r="421" spans="1:4" x14ac:dyDescent="0.25">
      <c r="A421" s="9">
        <v>2006</v>
      </c>
      <c r="B421" s="2" t="s">
        <v>13</v>
      </c>
      <c r="C421">
        <v>34.35</v>
      </c>
      <c r="D421" t="s">
        <v>1560</v>
      </c>
    </row>
    <row r="422" spans="1:4" x14ac:dyDescent="0.25">
      <c r="A422" s="9">
        <v>2006</v>
      </c>
      <c r="B422" s="2" t="s">
        <v>31</v>
      </c>
      <c r="C422">
        <v>14.760000000000002</v>
      </c>
      <c r="D422" t="s">
        <v>1560</v>
      </c>
    </row>
    <row r="423" spans="1:4" x14ac:dyDescent="0.25">
      <c r="A423" s="9">
        <v>2006</v>
      </c>
      <c r="B423" s="2" t="s">
        <v>1</v>
      </c>
      <c r="C423">
        <v>9.41</v>
      </c>
      <c r="D423" t="s">
        <v>1560</v>
      </c>
    </row>
    <row r="424" spans="1:4" x14ac:dyDescent="0.25">
      <c r="A424" s="9">
        <v>2006</v>
      </c>
      <c r="B424" s="2" t="s">
        <v>73</v>
      </c>
      <c r="C424">
        <v>7.4399999999999995</v>
      </c>
      <c r="D424" t="s">
        <v>1560</v>
      </c>
    </row>
    <row r="425" spans="1:4" x14ac:dyDescent="0.25">
      <c r="A425" s="9">
        <v>2006</v>
      </c>
      <c r="B425" s="2" t="s">
        <v>49</v>
      </c>
      <c r="C425">
        <v>7.419999999999999</v>
      </c>
      <c r="D425" t="s">
        <v>1560</v>
      </c>
    </row>
    <row r="426" spans="1:4" x14ac:dyDescent="0.25">
      <c r="A426" s="9">
        <v>2006</v>
      </c>
      <c r="B426" s="2" t="s">
        <v>40</v>
      </c>
      <c r="C426">
        <v>3.31</v>
      </c>
      <c r="D426" t="s">
        <v>1560</v>
      </c>
    </row>
    <row r="427" spans="1:4" x14ac:dyDescent="0.25">
      <c r="A427" s="9">
        <v>2006</v>
      </c>
      <c r="B427" s="2" t="s">
        <v>147</v>
      </c>
      <c r="C427">
        <v>2.63</v>
      </c>
      <c r="D427" t="s">
        <v>1560</v>
      </c>
    </row>
    <row r="428" spans="1:4" x14ac:dyDescent="0.25">
      <c r="A428" s="9">
        <v>2006</v>
      </c>
      <c r="B428" s="2" t="s">
        <v>29</v>
      </c>
      <c r="C428">
        <v>2.2299999999999995</v>
      </c>
      <c r="D428" t="s">
        <v>1560</v>
      </c>
    </row>
    <row r="429" spans="1:4" x14ac:dyDescent="0.25">
      <c r="A429" s="9">
        <v>2006</v>
      </c>
      <c r="B429" s="2" t="s">
        <v>17</v>
      </c>
      <c r="C429">
        <v>1.99</v>
      </c>
      <c r="D429" t="s">
        <v>1560</v>
      </c>
    </row>
    <row r="430" spans="1:4" x14ac:dyDescent="0.25">
      <c r="A430" s="9">
        <v>2006</v>
      </c>
      <c r="B430" s="2" t="s">
        <v>24</v>
      </c>
      <c r="C430">
        <v>1.1400000000000003</v>
      </c>
      <c r="D430" t="s">
        <v>1560</v>
      </c>
    </row>
    <row r="431" spans="1:4" x14ac:dyDescent="0.25">
      <c r="A431" s="9">
        <v>2006</v>
      </c>
      <c r="B431" s="2" t="s">
        <v>408</v>
      </c>
      <c r="C431">
        <v>0.08</v>
      </c>
      <c r="D431" t="s">
        <v>1560</v>
      </c>
    </row>
    <row r="432" spans="1:4" x14ac:dyDescent="0.25">
      <c r="A432" s="8">
        <v>2006</v>
      </c>
      <c r="B432" s="2" t="s">
        <v>208</v>
      </c>
      <c r="C432">
        <v>0.01</v>
      </c>
      <c r="D432" t="s">
        <v>1560</v>
      </c>
    </row>
    <row r="433" spans="1:4" x14ac:dyDescent="0.25">
      <c r="A433" s="9">
        <v>2007</v>
      </c>
      <c r="B433" s="2" t="s">
        <v>31</v>
      </c>
      <c r="C433">
        <v>26.18</v>
      </c>
      <c r="D433" t="s">
        <v>1560</v>
      </c>
    </row>
    <row r="434" spans="1:4" x14ac:dyDescent="0.25">
      <c r="A434" s="9">
        <v>2007</v>
      </c>
      <c r="B434" s="2" t="s">
        <v>73</v>
      </c>
      <c r="C434">
        <v>13.799999999999999</v>
      </c>
      <c r="D434" t="s">
        <v>1560</v>
      </c>
    </row>
    <row r="435" spans="1:4" x14ac:dyDescent="0.25">
      <c r="A435" s="9">
        <v>2007</v>
      </c>
      <c r="B435" s="2" t="s">
        <v>13</v>
      </c>
      <c r="C435">
        <v>9.1000000000000014</v>
      </c>
      <c r="D435" t="s">
        <v>1560</v>
      </c>
    </row>
    <row r="436" spans="1:4" x14ac:dyDescent="0.25">
      <c r="A436" s="9">
        <v>2007</v>
      </c>
      <c r="B436" s="2" t="s">
        <v>1</v>
      </c>
      <c r="C436">
        <v>8.3999999999999986</v>
      </c>
      <c r="D436" t="s">
        <v>1560</v>
      </c>
    </row>
    <row r="437" spans="1:4" x14ac:dyDescent="0.25">
      <c r="A437" s="9">
        <v>2007</v>
      </c>
      <c r="B437" s="2" t="s">
        <v>24</v>
      </c>
      <c r="C437">
        <v>8.3699999999999974</v>
      </c>
      <c r="D437" t="s">
        <v>1560</v>
      </c>
    </row>
    <row r="438" spans="1:4" x14ac:dyDescent="0.25">
      <c r="A438" s="9">
        <v>2007</v>
      </c>
      <c r="B438" s="2" t="s">
        <v>49</v>
      </c>
      <c r="C438">
        <v>6.92</v>
      </c>
      <c r="D438" t="s">
        <v>1560</v>
      </c>
    </row>
    <row r="439" spans="1:4" x14ac:dyDescent="0.25">
      <c r="A439" s="9">
        <v>2007</v>
      </c>
      <c r="B439" s="2" t="s">
        <v>17</v>
      </c>
      <c r="C439">
        <v>6.73</v>
      </c>
      <c r="D439" t="s">
        <v>1560</v>
      </c>
    </row>
    <row r="440" spans="1:4" x14ac:dyDescent="0.25">
      <c r="A440" s="9">
        <v>2007</v>
      </c>
      <c r="B440" s="2" t="s">
        <v>40</v>
      </c>
      <c r="C440">
        <v>4.87</v>
      </c>
      <c r="D440" t="s">
        <v>1560</v>
      </c>
    </row>
    <row r="441" spans="1:4" x14ac:dyDescent="0.25">
      <c r="A441" s="9">
        <v>2007</v>
      </c>
      <c r="B441" s="2" t="s">
        <v>147</v>
      </c>
      <c r="C441">
        <v>2.11</v>
      </c>
      <c r="D441" t="s">
        <v>1560</v>
      </c>
    </row>
    <row r="442" spans="1:4" x14ac:dyDescent="0.25">
      <c r="A442" s="9">
        <v>2007</v>
      </c>
      <c r="B442" s="2" t="s">
        <v>29</v>
      </c>
      <c r="C442">
        <v>1.91</v>
      </c>
      <c r="D442" t="s">
        <v>1560</v>
      </c>
    </row>
    <row r="443" spans="1:4" x14ac:dyDescent="0.25">
      <c r="A443" s="9">
        <v>2007</v>
      </c>
      <c r="B443" s="2" t="s">
        <v>408</v>
      </c>
      <c r="C443">
        <v>1.1000000000000001</v>
      </c>
      <c r="D443" t="s">
        <v>1560</v>
      </c>
    </row>
    <row r="444" spans="1:4" x14ac:dyDescent="0.25">
      <c r="A444" s="8">
        <v>2007</v>
      </c>
      <c r="B444" s="2" t="s">
        <v>208</v>
      </c>
      <c r="C444">
        <v>7.0000000000000007E-2</v>
      </c>
      <c r="D444" t="s">
        <v>1560</v>
      </c>
    </row>
    <row r="445" spans="1:4" x14ac:dyDescent="0.25">
      <c r="A445" s="9">
        <v>2008</v>
      </c>
      <c r="B445" s="2" t="s">
        <v>17</v>
      </c>
      <c r="C445">
        <v>22.459999999999997</v>
      </c>
      <c r="D445" t="s">
        <v>1560</v>
      </c>
    </row>
    <row r="446" spans="1:4" x14ac:dyDescent="0.25">
      <c r="A446" s="9">
        <v>2008</v>
      </c>
      <c r="B446" s="2" t="s">
        <v>13</v>
      </c>
      <c r="C446">
        <v>19.899999999999999</v>
      </c>
      <c r="D446" t="s">
        <v>1560</v>
      </c>
    </row>
    <row r="447" spans="1:4" x14ac:dyDescent="0.25">
      <c r="A447" s="9">
        <v>2008</v>
      </c>
      <c r="B447" s="2" t="s">
        <v>49</v>
      </c>
      <c r="C447">
        <v>13.120000000000003</v>
      </c>
      <c r="D447" t="s">
        <v>1560</v>
      </c>
    </row>
    <row r="448" spans="1:4" x14ac:dyDescent="0.25">
      <c r="A448" s="9">
        <v>2008</v>
      </c>
      <c r="B448" s="2" t="s">
        <v>73</v>
      </c>
      <c r="C448">
        <v>11.979999999999999</v>
      </c>
      <c r="D448" t="s">
        <v>1560</v>
      </c>
    </row>
    <row r="449" spans="1:4" x14ac:dyDescent="0.25">
      <c r="A449" s="9">
        <v>2008</v>
      </c>
      <c r="B449" s="2" t="s">
        <v>24</v>
      </c>
      <c r="C449">
        <v>8.2599999999999962</v>
      </c>
      <c r="D449" t="s">
        <v>1560</v>
      </c>
    </row>
    <row r="450" spans="1:4" x14ac:dyDescent="0.25">
      <c r="A450" s="9">
        <v>2008</v>
      </c>
      <c r="B450" s="2" t="s">
        <v>1</v>
      </c>
      <c r="C450">
        <v>5.82</v>
      </c>
      <c r="D450" t="s">
        <v>1560</v>
      </c>
    </row>
    <row r="451" spans="1:4" x14ac:dyDescent="0.25">
      <c r="A451" s="9">
        <v>2008</v>
      </c>
      <c r="B451" s="2" t="s">
        <v>147</v>
      </c>
      <c r="C451">
        <v>5.0999999999999996</v>
      </c>
      <c r="D451" t="s">
        <v>1560</v>
      </c>
    </row>
    <row r="452" spans="1:4" x14ac:dyDescent="0.25">
      <c r="A452" s="9">
        <v>2008</v>
      </c>
      <c r="B452" s="2" t="s">
        <v>29</v>
      </c>
      <c r="C452">
        <v>4.3299999999999992</v>
      </c>
      <c r="D452" t="s">
        <v>1560</v>
      </c>
    </row>
    <row r="453" spans="1:4" x14ac:dyDescent="0.25">
      <c r="A453" s="9">
        <v>2008</v>
      </c>
      <c r="B453" s="2" t="s">
        <v>31</v>
      </c>
      <c r="C453">
        <v>2.42</v>
      </c>
      <c r="D453" t="s">
        <v>1560</v>
      </c>
    </row>
    <row r="454" spans="1:4" x14ac:dyDescent="0.25">
      <c r="A454" s="9">
        <v>2008</v>
      </c>
      <c r="B454" s="2" t="s">
        <v>40</v>
      </c>
      <c r="C454">
        <v>1.71</v>
      </c>
      <c r="D454" t="s">
        <v>1560</v>
      </c>
    </row>
    <row r="455" spans="1:4" x14ac:dyDescent="0.25">
      <c r="A455" s="9">
        <v>2008</v>
      </c>
      <c r="B455" s="2" t="s">
        <v>394</v>
      </c>
      <c r="C455">
        <v>1.1200000000000001</v>
      </c>
      <c r="D455" t="s">
        <v>1560</v>
      </c>
    </row>
    <row r="456" spans="1:4" x14ac:dyDescent="0.25">
      <c r="A456" s="9">
        <v>2008</v>
      </c>
      <c r="B456" s="2" t="s">
        <v>208</v>
      </c>
      <c r="C456">
        <v>0.63000000000000012</v>
      </c>
      <c r="D456" t="s">
        <v>1560</v>
      </c>
    </row>
    <row r="457" spans="1:4" x14ac:dyDescent="0.25">
      <c r="A457" s="8">
        <v>2008</v>
      </c>
      <c r="B457" s="2" t="s">
        <v>408</v>
      </c>
      <c r="C457">
        <v>0.38</v>
      </c>
      <c r="D457" t="s">
        <v>1560</v>
      </c>
    </row>
    <row r="458" spans="1:4" x14ac:dyDescent="0.25">
      <c r="A458" s="9">
        <v>2009</v>
      </c>
      <c r="B458" s="2" t="s">
        <v>13</v>
      </c>
      <c r="C458">
        <v>33.619999999999997</v>
      </c>
      <c r="D458" t="s">
        <v>1560</v>
      </c>
    </row>
    <row r="459" spans="1:4" x14ac:dyDescent="0.25">
      <c r="A459" s="9">
        <v>2009</v>
      </c>
      <c r="B459" s="2" t="s">
        <v>73</v>
      </c>
      <c r="C459">
        <v>16.200000000000003</v>
      </c>
      <c r="D459" t="s">
        <v>1560</v>
      </c>
    </row>
    <row r="460" spans="1:4" x14ac:dyDescent="0.25">
      <c r="A460" s="9">
        <v>2009</v>
      </c>
      <c r="B460" s="2" t="s">
        <v>49</v>
      </c>
      <c r="C460">
        <v>13.499999999999991</v>
      </c>
      <c r="D460" t="s">
        <v>1560</v>
      </c>
    </row>
    <row r="461" spans="1:4" x14ac:dyDescent="0.25">
      <c r="A461" s="9">
        <v>2009</v>
      </c>
      <c r="B461" s="2" t="s">
        <v>1</v>
      </c>
      <c r="C461">
        <v>9.5699999999999985</v>
      </c>
      <c r="D461" t="s">
        <v>1560</v>
      </c>
    </row>
    <row r="462" spans="1:4" x14ac:dyDescent="0.25">
      <c r="A462" s="9">
        <v>2009</v>
      </c>
      <c r="B462" s="2" t="s">
        <v>17</v>
      </c>
      <c r="C462">
        <v>8.36</v>
      </c>
      <c r="D462" t="s">
        <v>1560</v>
      </c>
    </row>
    <row r="463" spans="1:4" x14ac:dyDescent="0.25">
      <c r="A463" s="9">
        <v>2009</v>
      </c>
      <c r="B463" s="2" t="s">
        <v>24</v>
      </c>
      <c r="C463">
        <v>7.1699999999999964</v>
      </c>
      <c r="D463" t="s">
        <v>1560</v>
      </c>
    </row>
    <row r="464" spans="1:4" x14ac:dyDescent="0.25">
      <c r="A464" s="9">
        <v>2009</v>
      </c>
      <c r="B464" s="2" t="s">
        <v>147</v>
      </c>
      <c r="C464">
        <v>6.2900000000000018</v>
      </c>
      <c r="D464" t="s">
        <v>1560</v>
      </c>
    </row>
    <row r="465" spans="1:4" x14ac:dyDescent="0.25">
      <c r="A465" s="9">
        <v>2009</v>
      </c>
      <c r="B465" s="2" t="s">
        <v>29</v>
      </c>
      <c r="C465">
        <v>6.2000000000000011</v>
      </c>
      <c r="D465" t="s">
        <v>1560</v>
      </c>
    </row>
    <row r="466" spans="1:4" x14ac:dyDescent="0.25">
      <c r="A466" s="9">
        <v>2009</v>
      </c>
      <c r="B466" s="2" t="s">
        <v>208</v>
      </c>
      <c r="C466">
        <v>1.1400000000000001</v>
      </c>
      <c r="D466" t="s">
        <v>1560</v>
      </c>
    </row>
    <row r="467" spans="1:4" x14ac:dyDescent="0.25">
      <c r="A467" s="9">
        <v>2009</v>
      </c>
      <c r="B467" s="2" t="s">
        <v>40</v>
      </c>
      <c r="C467">
        <v>0.85</v>
      </c>
      <c r="D467" t="s">
        <v>1560</v>
      </c>
    </row>
    <row r="468" spans="1:4" x14ac:dyDescent="0.25">
      <c r="A468" s="9">
        <v>2009</v>
      </c>
      <c r="B468" s="2" t="s">
        <v>408</v>
      </c>
      <c r="C468">
        <v>0.82000000000000006</v>
      </c>
      <c r="D468" t="s">
        <v>1560</v>
      </c>
    </row>
    <row r="469" spans="1:4" x14ac:dyDescent="0.25">
      <c r="A469" s="9">
        <v>2009</v>
      </c>
      <c r="B469" s="2" t="s">
        <v>394</v>
      </c>
      <c r="C469">
        <v>0.5</v>
      </c>
      <c r="D469" t="s">
        <v>1560</v>
      </c>
    </row>
    <row r="470" spans="1:4" x14ac:dyDescent="0.25">
      <c r="A470" s="8">
        <v>2009</v>
      </c>
      <c r="B470" s="2" t="s">
        <v>31</v>
      </c>
      <c r="C470">
        <v>0.06</v>
      </c>
      <c r="D470" t="s">
        <v>1560</v>
      </c>
    </row>
    <row r="471" spans="1:4" x14ac:dyDescent="0.25">
      <c r="A471" s="9">
        <v>2010</v>
      </c>
      <c r="B471" s="2" t="s">
        <v>73</v>
      </c>
      <c r="C471">
        <v>18.989999999999998</v>
      </c>
      <c r="D471" t="s">
        <v>1560</v>
      </c>
    </row>
    <row r="472" spans="1:4" x14ac:dyDescent="0.25">
      <c r="A472" s="9">
        <v>2010</v>
      </c>
      <c r="B472" s="2" t="s">
        <v>49</v>
      </c>
      <c r="C472">
        <v>14.969999999999992</v>
      </c>
      <c r="D472" t="s">
        <v>1560</v>
      </c>
    </row>
    <row r="473" spans="1:4" x14ac:dyDescent="0.25">
      <c r="A473" s="9">
        <v>2010</v>
      </c>
      <c r="B473" s="2" t="s">
        <v>13</v>
      </c>
      <c r="C473">
        <v>12.38</v>
      </c>
      <c r="D473" t="s">
        <v>1560</v>
      </c>
    </row>
    <row r="474" spans="1:4" x14ac:dyDescent="0.25">
      <c r="A474" s="9">
        <v>2010</v>
      </c>
      <c r="B474" s="2" t="s">
        <v>24</v>
      </c>
      <c r="C474">
        <v>12.229999999999999</v>
      </c>
      <c r="D474" t="s">
        <v>1560</v>
      </c>
    </row>
    <row r="475" spans="1:4" x14ac:dyDescent="0.25">
      <c r="A475" s="9">
        <v>2010</v>
      </c>
      <c r="B475" s="2" t="s">
        <v>17</v>
      </c>
      <c r="C475">
        <v>10.35</v>
      </c>
      <c r="D475" t="s">
        <v>1560</v>
      </c>
    </row>
    <row r="476" spans="1:4" x14ac:dyDescent="0.25">
      <c r="A476" s="9">
        <v>2010</v>
      </c>
      <c r="B476" s="2" t="s">
        <v>31</v>
      </c>
      <c r="C476">
        <v>9.5799999999999983</v>
      </c>
      <c r="D476" t="s">
        <v>1560</v>
      </c>
    </row>
    <row r="477" spans="1:4" x14ac:dyDescent="0.25">
      <c r="A477" s="9">
        <v>2010</v>
      </c>
      <c r="B477" s="2" t="s">
        <v>1</v>
      </c>
      <c r="C477">
        <v>6.6</v>
      </c>
      <c r="D477" t="s">
        <v>1560</v>
      </c>
    </row>
    <row r="478" spans="1:4" x14ac:dyDescent="0.25">
      <c r="A478" s="9">
        <v>2010</v>
      </c>
      <c r="B478" s="2" t="s">
        <v>37</v>
      </c>
      <c r="C478">
        <v>4.97</v>
      </c>
      <c r="D478" t="s">
        <v>1560</v>
      </c>
    </row>
    <row r="479" spans="1:4" x14ac:dyDescent="0.25">
      <c r="A479" s="9">
        <v>2010</v>
      </c>
      <c r="B479" s="2" t="s">
        <v>147</v>
      </c>
      <c r="C479">
        <v>4.7200000000000006</v>
      </c>
      <c r="D479" t="s">
        <v>1560</v>
      </c>
    </row>
    <row r="480" spans="1:4" x14ac:dyDescent="0.25">
      <c r="A480" s="9">
        <v>2010</v>
      </c>
      <c r="B480" s="2" t="s">
        <v>29</v>
      </c>
      <c r="C480">
        <v>3.09</v>
      </c>
      <c r="D480" t="s">
        <v>1560</v>
      </c>
    </row>
    <row r="481" spans="1:4" x14ac:dyDescent="0.25">
      <c r="A481" s="9">
        <v>2010</v>
      </c>
      <c r="B481" s="2" t="s">
        <v>40</v>
      </c>
      <c r="C481">
        <v>3.05</v>
      </c>
      <c r="D481" t="s">
        <v>1560</v>
      </c>
    </row>
    <row r="482" spans="1:4" x14ac:dyDescent="0.25">
      <c r="A482" s="9">
        <v>2010</v>
      </c>
      <c r="B482" s="2" t="s">
        <v>394</v>
      </c>
      <c r="C482">
        <v>0.76</v>
      </c>
      <c r="D482" t="s">
        <v>1560</v>
      </c>
    </row>
    <row r="483" spans="1:4" x14ac:dyDescent="0.25">
      <c r="A483" s="9">
        <v>2010</v>
      </c>
      <c r="B483" s="2" t="s">
        <v>408</v>
      </c>
      <c r="C483">
        <v>0.70000000000000007</v>
      </c>
      <c r="D483" t="s">
        <v>1560</v>
      </c>
    </row>
    <row r="484" spans="1:4" x14ac:dyDescent="0.25">
      <c r="A484" s="8">
        <v>2010</v>
      </c>
      <c r="B484" s="2" t="s">
        <v>208</v>
      </c>
      <c r="C484">
        <v>0.37</v>
      </c>
      <c r="D484" t="s">
        <v>1560</v>
      </c>
    </row>
    <row r="485" spans="1:4" x14ac:dyDescent="0.25">
      <c r="A485" s="9">
        <v>2011</v>
      </c>
      <c r="B485" s="2" t="s">
        <v>73</v>
      </c>
      <c r="C485">
        <v>27.250000000000007</v>
      </c>
      <c r="D485" t="s">
        <v>1560</v>
      </c>
    </row>
    <row r="486" spans="1:4" x14ac:dyDescent="0.25">
      <c r="A486" s="9">
        <v>2011</v>
      </c>
      <c r="B486" s="2" t="s">
        <v>49</v>
      </c>
      <c r="C486">
        <v>17.350000000000001</v>
      </c>
      <c r="D486" t="s">
        <v>1560</v>
      </c>
    </row>
    <row r="487" spans="1:4" x14ac:dyDescent="0.25">
      <c r="A487" s="9">
        <v>2011</v>
      </c>
      <c r="B487" s="2" t="s">
        <v>17</v>
      </c>
      <c r="C487">
        <v>13.48</v>
      </c>
      <c r="D487" t="s">
        <v>1560</v>
      </c>
    </row>
    <row r="488" spans="1:4" x14ac:dyDescent="0.25">
      <c r="A488" s="9">
        <v>2011</v>
      </c>
      <c r="B488" s="2" t="s">
        <v>24</v>
      </c>
      <c r="C488">
        <v>12.589999999999998</v>
      </c>
      <c r="D488" t="s">
        <v>1560</v>
      </c>
    </row>
    <row r="489" spans="1:4" x14ac:dyDescent="0.25">
      <c r="A489" s="9">
        <v>2011</v>
      </c>
      <c r="B489" s="2" t="s">
        <v>13</v>
      </c>
      <c r="C489">
        <v>12.030000000000001</v>
      </c>
      <c r="D489" t="s">
        <v>1560</v>
      </c>
    </row>
    <row r="490" spans="1:4" x14ac:dyDescent="0.25">
      <c r="A490" s="9">
        <v>2011</v>
      </c>
      <c r="B490" s="2" t="s">
        <v>1</v>
      </c>
      <c r="C490">
        <v>7.3699999999999992</v>
      </c>
      <c r="D490" t="s">
        <v>1560</v>
      </c>
    </row>
    <row r="491" spans="1:4" x14ac:dyDescent="0.25">
      <c r="A491" s="9">
        <v>2011</v>
      </c>
      <c r="B491" s="2" t="s">
        <v>147</v>
      </c>
      <c r="C491">
        <v>5.8500000000000014</v>
      </c>
      <c r="D491" t="s">
        <v>1560</v>
      </c>
    </row>
    <row r="492" spans="1:4" x14ac:dyDescent="0.25">
      <c r="A492" s="9">
        <v>2011</v>
      </c>
      <c r="B492" s="2" t="s">
        <v>29</v>
      </c>
      <c r="C492">
        <v>2.7599999999999993</v>
      </c>
      <c r="D492" t="s">
        <v>1560</v>
      </c>
    </row>
    <row r="493" spans="1:4" x14ac:dyDescent="0.25">
      <c r="A493" s="9">
        <v>2011</v>
      </c>
      <c r="B493" s="2" t="s">
        <v>40</v>
      </c>
      <c r="C493">
        <v>2.5499999999999998</v>
      </c>
      <c r="D493" t="s">
        <v>1560</v>
      </c>
    </row>
    <row r="494" spans="1:4" x14ac:dyDescent="0.25">
      <c r="A494" s="9">
        <v>2011</v>
      </c>
      <c r="B494" s="2" t="s">
        <v>33</v>
      </c>
      <c r="C494">
        <v>2.23</v>
      </c>
      <c r="D494" t="s">
        <v>1560</v>
      </c>
    </row>
    <row r="495" spans="1:4" x14ac:dyDescent="0.25">
      <c r="A495" s="9">
        <v>2011</v>
      </c>
      <c r="B495" s="2" t="s">
        <v>31</v>
      </c>
      <c r="C495">
        <v>1.84</v>
      </c>
      <c r="D495" t="s">
        <v>1560</v>
      </c>
    </row>
    <row r="496" spans="1:4" x14ac:dyDescent="0.25">
      <c r="A496" s="9">
        <v>2011</v>
      </c>
      <c r="B496" s="2" t="s">
        <v>408</v>
      </c>
      <c r="C496">
        <v>0.5</v>
      </c>
      <c r="D496" t="s">
        <v>1560</v>
      </c>
    </row>
    <row r="497" spans="1:4" x14ac:dyDescent="0.25">
      <c r="A497" s="9">
        <v>2011</v>
      </c>
      <c r="B497" s="2" t="s">
        <v>394</v>
      </c>
      <c r="C497">
        <v>0.41</v>
      </c>
      <c r="D497" t="s">
        <v>1560</v>
      </c>
    </row>
    <row r="498" spans="1:4" x14ac:dyDescent="0.25">
      <c r="A498" s="8">
        <v>2011</v>
      </c>
      <c r="B498" s="2" t="s">
        <v>208</v>
      </c>
      <c r="C498">
        <v>7.0000000000000007E-2</v>
      </c>
      <c r="D498" t="s">
        <v>1560</v>
      </c>
    </row>
    <row r="499" spans="1:4" x14ac:dyDescent="0.25">
      <c r="A499" s="9">
        <v>2012</v>
      </c>
      <c r="B499" s="2" t="s">
        <v>1</v>
      </c>
      <c r="C499">
        <v>5.83</v>
      </c>
      <c r="D499" t="s">
        <v>1560</v>
      </c>
    </row>
    <row r="500" spans="1:4" x14ac:dyDescent="0.25">
      <c r="A500" s="9">
        <v>2012</v>
      </c>
      <c r="B500" s="2" t="s">
        <v>33</v>
      </c>
      <c r="C500">
        <v>4.4800000000000004</v>
      </c>
      <c r="D500" t="s">
        <v>1560</v>
      </c>
    </row>
    <row r="501" spans="1:4" x14ac:dyDescent="0.25">
      <c r="A501" s="9">
        <v>2012</v>
      </c>
      <c r="B501" s="2" t="s">
        <v>24</v>
      </c>
      <c r="C501">
        <v>2.6500000000000004</v>
      </c>
      <c r="D501" t="s">
        <v>1560</v>
      </c>
    </row>
    <row r="502" spans="1:4" x14ac:dyDescent="0.25">
      <c r="A502" s="9">
        <v>2012</v>
      </c>
      <c r="B502" s="2" t="s">
        <v>37</v>
      </c>
      <c r="C502">
        <v>2.38</v>
      </c>
      <c r="D502" t="s">
        <v>1560</v>
      </c>
    </row>
    <row r="503" spans="1:4" x14ac:dyDescent="0.25">
      <c r="A503" s="9">
        <v>2012</v>
      </c>
      <c r="B503" s="2" t="s">
        <v>49</v>
      </c>
      <c r="C503">
        <v>1.67</v>
      </c>
      <c r="D503" t="s">
        <v>1560</v>
      </c>
    </row>
    <row r="504" spans="1:4" x14ac:dyDescent="0.25">
      <c r="A504" s="9">
        <v>2012</v>
      </c>
      <c r="B504" s="2" t="s">
        <v>13</v>
      </c>
      <c r="C504">
        <v>1.6600000000000001</v>
      </c>
      <c r="D504" t="s">
        <v>1560</v>
      </c>
    </row>
    <row r="505" spans="1:4" x14ac:dyDescent="0.25">
      <c r="A505" s="9">
        <v>2012</v>
      </c>
      <c r="B505" s="2" t="s">
        <v>408</v>
      </c>
      <c r="C505">
        <v>1.05</v>
      </c>
      <c r="D505" t="s">
        <v>1560</v>
      </c>
    </row>
    <row r="506" spans="1:4" x14ac:dyDescent="0.25">
      <c r="A506" s="9">
        <v>2012</v>
      </c>
      <c r="B506" s="2" t="s">
        <v>17</v>
      </c>
      <c r="C506">
        <v>0.93</v>
      </c>
      <c r="D506" t="s">
        <v>1560</v>
      </c>
    </row>
    <row r="507" spans="1:4" x14ac:dyDescent="0.25">
      <c r="A507" s="9">
        <v>2012</v>
      </c>
      <c r="B507" s="2" t="s">
        <v>73</v>
      </c>
      <c r="C507">
        <v>0.74</v>
      </c>
      <c r="D507" t="s">
        <v>1560</v>
      </c>
    </row>
    <row r="508" spans="1:4" x14ac:dyDescent="0.25">
      <c r="A508" s="9">
        <v>2012</v>
      </c>
      <c r="B508" s="2" t="s">
        <v>29</v>
      </c>
      <c r="C508">
        <v>0.23</v>
      </c>
      <c r="D508" t="s">
        <v>1560</v>
      </c>
    </row>
    <row r="509" spans="1:4" x14ac:dyDescent="0.25">
      <c r="A509" s="9">
        <v>2012</v>
      </c>
      <c r="B509" s="2" t="s">
        <v>31</v>
      </c>
      <c r="C509">
        <v>0.2</v>
      </c>
      <c r="D509" t="s">
        <v>1560</v>
      </c>
    </row>
    <row r="510" spans="1:4" x14ac:dyDescent="0.25">
      <c r="A510" s="9">
        <v>2012</v>
      </c>
      <c r="B510" s="2" t="s">
        <v>40</v>
      </c>
      <c r="C510">
        <v>0.18</v>
      </c>
      <c r="D510" t="s">
        <v>1560</v>
      </c>
    </row>
    <row r="511" spans="1:4" x14ac:dyDescent="0.25">
      <c r="A511" s="8">
        <v>2012</v>
      </c>
      <c r="B511" s="2" t="s">
        <v>208</v>
      </c>
      <c r="C511">
        <v>0.13</v>
      </c>
      <c r="D511" t="s">
        <v>1560</v>
      </c>
    </row>
    <row r="512" spans="1:4" x14ac:dyDescent="0.25">
      <c r="A512" s="9">
        <v>2013</v>
      </c>
      <c r="B512" s="2" t="s">
        <v>73</v>
      </c>
      <c r="C512">
        <v>15.970000000000002</v>
      </c>
      <c r="D512" t="s">
        <v>1560</v>
      </c>
    </row>
    <row r="513" spans="1:4" x14ac:dyDescent="0.25">
      <c r="A513" s="9">
        <v>2013</v>
      </c>
      <c r="B513" s="2" t="s">
        <v>49</v>
      </c>
      <c r="C513">
        <v>15.479999999999999</v>
      </c>
      <c r="D513" t="s">
        <v>1560</v>
      </c>
    </row>
    <row r="514" spans="1:4" x14ac:dyDescent="0.25">
      <c r="A514" s="9">
        <v>2013</v>
      </c>
      <c r="B514" s="2" t="s">
        <v>33</v>
      </c>
      <c r="C514">
        <v>8.7199999999999989</v>
      </c>
      <c r="D514" t="s">
        <v>1560</v>
      </c>
    </row>
    <row r="515" spans="1:4" x14ac:dyDescent="0.25">
      <c r="A515" s="9">
        <v>2013</v>
      </c>
      <c r="B515" s="2" t="s">
        <v>24</v>
      </c>
      <c r="C515">
        <v>7.26</v>
      </c>
      <c r="D515" t="s">
        <v>1560</v>
      </c>
    </row>
    <row r="516" spans="1:4" x14ac:dyDescent="0.25">
      <c r="A516" s="9">
        <v>2013</v>
      </c>
      <c r="B516" s="2" t="s">
        <v>1</v>
      </c>
      <c r="C516">
        <v>3.69</v>
      </c>
      <c r="D516" t="s">
        <v>1560</v>
      </c>
    </row>
    <row r="517" spans="1:4" x14ac:dyDescent="0.25">
      <c r="A517" s="9">
        <v>2013</v>
      </c>
      <c r="B517" s="2" t="s">
        <v>147</v>
      </c>
      <c r="C517">
        <v>3.19</v>
      </c>
      <c r="D517" t="s">
        <v>1560</v>
      </c>
    </row>
    <row r="518" spans="1:4" x14ac:dyDescent="0.25">
      <c r="A518" s="9">
        <v>2013</v>
      </c>
      <c r="B518" s="2" t="s">
        <v>40</v>
      </c>
      <c r="C518">
        <v>3.19</v>
      </c>
      <c r="D518" t="s">
        <v>1560</v>
      </c>
    </row>
    <row r="519" spans="1:4" x14ac:dyDescent="0.25">
      <c r="A519" s="9">
        <v>2013</v>
      </c>
      <c r="B519" s="2" t="s">
        <v>37</v>
      </c>
      <c r="C519">
        <v>1.7600000000000002</v>
      </c>
      <c r="D519" t="s">
        <v>1560</v>
      </c>
    </row>
    <row r="520" spans="1:4" x14ac:dyDescent="0.25">
      <c r="A520" s="9">
        <v>2013</v>
      </c>
      <c r="B520" s="2" t="s">
        <v>13</v>
      </c>
      <c r="C520">
        <v>0.69000000000000006</v>
      </c>
      <c r="D520" t="s">
        <v>1560</v>
      </c>
    </row>
    <row r="521" spans="1:4" x14ac:dyDescent="0.25">
      <c r="A521" s="9">
        <v>2013</v>
      </c>
      <c r="B521" s="2" t="s">
        <v>394</v>
      </c>
      <c r="C521">
        <v>0.42000000000000004</v>
      </c>
      <c r="D521" t="s">
        <v>1560</v>
      </c>
    </row>
    <row r="522" spans="1:4" x14ac:dyDescent="0.25">
      <c r="A522" s="9">
        <v>2013</v>
      </c>
      <c r="B522" s="2" t="s">
        <v>208</v>
      </c>
      <c r="C522">
        <v>0.38</v>
      </c>
      <c r="D522" t="s">
        <v>1560</v>
      </c>
    </row>
    <row r="523" spans="1:4" x14ac:dyDescent="0.25">
      <c r="A523" s="8">
        <v>2013</v>
      </c>
      <c r="B523" s="2" t="s">
        <v>31</v>
      </c>
      <c r="C523">
        <v>0.27</v>
      </c>
      <c r="D523" t="s">
        <v>1560</v>
      </c>
    </row>
    <row r="524" spans="1:4" x14ac:dyDescent="0.25">
      <c r="A524" s="9">
        <v>2014</v>
      </c>
      <c r="B524" s="2" t="s">
        <v>49</v>
      </c>
      <c r="C524">
        <v>15.05</v>
      </c>
      <c r="D524" t="s">
        <v>1560</v>
      </c>
    </row>
    <row r="525" spans="1:4" x14ac:dyDescent="0.25">
      <c r="A525" s="9">
        <v>2014</v>
      </c>
      <c r="B525" s="2" t="s">
        <v>73</v>
      </c>
      <c r="C525">
        <v>11.34</v>
      </c>
      <c r="D525" t="s">
        <v>1560</v>
      </c>
    </row>
    <row r="526" spans="1:4" x14ac:dyDescent="0.25">
      <c r="A526" s="9">
        <v>2014</v>
      </c>
      <c r="B526" s="2" t="s">
        <v>13</v>
      </c>
      <c r="C526">
        <v>8.6800000000000015</v>
      </c>
      <c r="D526" t="s">
        <v>1560</v>
      </c>
    </row>
    <row r="527" spans="1:4" x14ac:dyDescent="0.25">
      <c r="A527" s="9">
        <v>2014</v>
      </c>
      <c r="B527" s="2" t="s">
        <v>17</v>
      </c>
      <c r="C527">
        <v>4.18</v>
      </c>
      <c r="D527" t="s">
        <v>1560</v>
      </c>
    </row>
    <row r="528" spans="1:4" x14ac:dyDescent="0.25">
      <c r="A528" s="9">
        <v>2014</v>
      </c>
      <c r="B528" s="2" t="s">
        <v>33</v>
      </c>
      <c r="C528">
        <v>3.8599999999999994</v>
      </c>
      <c r="D528" t="s">
        <v>1560</v>
      </c>
    </row>
    <row r="529" spans="1:4" x14ac:dyDescent="0.25">
      <c r="A529" s="9">
        <v>2014</v>
      </c>
      <c r="B529" s="2" t="s">
        <v>31</v>
      </c>
      <c r="C529">
        <v>3.7600000000000002</v>
      </c>
      <c r="D529" t="s">
        <v>1560</v>
      </c>
    </row>
    <row r="530" spans="1:4" x14ac:dyDescent="0.25">
      <c r="A530" s="9">
        <v>2014</v>
      </c>
      <c r="B530" s="2" t="s">
        <v>40</v>
      </c>
      <c r="C530">
        <v>2.8400000000000003</v>
      </c>
      <c r="D530" t="s">
        <v>1560</v>
      </c>
    </row>
    <row r="531" spans="1:4" x14ac:dyDescent="0.25">
      <c r="A531" s="9">
        <v>2014</v>
      </c>
      <c r="B531" s="2" t="s">
        <v>29</v>
      </c>
      <c r="C531">
        <v>2.6999999999999997</v>
      </c>
      <c r="D531" t="s">
        <v>1560</v>
      </c>
    </row>
    <row r="532" spans="1:4" x14ac:dyDescent="0.25">
      <c r="A532" s="9">
        <v>2014</v>
      </c>
      <c r="B532" s="2" t="s">
        <v>1</v>
      </c>
      <c r="C532">
        <v>1.07</v>
      </c>
      <c r="D532" t="s">
        <v>1560</v>
      </c>
    </row>
    <row r="533" spans="1:4" x14ac:dyDescent="0.25">
      <c r="A533" s="9">
        <v>2014</v>
      </c>
      <c r="B533" s="2" t="s">
        <v>24</v>
      </c>
      <c r="C533">
        <v>0.8899999999999999</v>
      </c>
      <c r="D533" t="s">
        <v>1560</v>
      </c>
    </row>
    <row r="534" spans="1:4" x14ac:dyDescent="0.25">
      <c r="A534" s="9">
        <v>2014</v>
      </c>
      <c r="B534" s="2" t="s">
        <v>408</v>
      </c>
      <c r="C534">
        <v>0.46</v>
      </c>
      <c r="D534" t="s">
        <v>1560</v>
      </c>
    </row>
    <row r="535" spans="1:4" x14ac:dyDescent="0.25">
      <c r="A535" s="8">
        <v>2014</v>
      </c>
      <c r="B535" s="2" t="s">
        <v>147</v>
      </c>
      <c r="C535">
        <v>0.27</v>
      </c>
      <c r="D535" t="s">
        <v>1560</v>
      </c>
    </row>
    <row r="536" spans="1:4" x14ac:dyDescent="0.25">
      <c r="A536" s="9">
        <v>2015</v>
      </c>
      <c r="B536" s="2" t="s">
        <v>24</v>
      </c>
      <c r="C536">
        <v>8.7499999999999982</v>
      </c>
      <c r="D536" t="s">
        <v>1560</v>
      </c>
    </row>
    <row r="537" spans="1:4" x14ac:dyDescent="0.25">
      <c r="A537" s="9">
        <v>2015</v>
      </c>
      <c r="B537" s="2" t="s">
        <v>13</v>
      </c>
      <c r="C537">
        <v>8.3099999999999987</v>
      </c>
      <c r="D537" t="s">
        <v>1560</v>
      </c>
    </row>
    <row r="538" spans="1:4" x14ac:dyDescent="0.25">
      <c r="A538" s="9">
        <v>2015</v>
      </c>
      <c r="B538" s="2" t="s">
        <v>73</v>
      </c>
      <c r="C538">
        <v>8.1</v>
      </c>
      <c r="D538" t="s">
        <v>1560</v>
      </c>
    </row>
    <row r="539" spans="1:4" x14ac:dyDescent="0.25">
      <c r="A539" s="9">
        <v>2015</v>
      </c>
      <c r="B539" s="2" t="s">
        <v>49</v>
      </c>
      <c r="C539">
        <v>3.74</v>
      </c>
      <c r="D539" t="s">
        <v>1560</v>
      </c>
    </row>
    <row r="540" spans="1:4" x14ac:dyDescent="0.25">
      <c r="A540" s="9">
        <v>2015</v>
      </c>
      <c r="B540" s="2" t="s">
        <v>33</v>
      </c>
      <c r="C540">
        <v>1.73</v>
      </c>
      <c r="D540" t="s">
        <v>1560</v>
      </c>
    </row>
    <row r="541" spans="1:4" x14ac:dyDescent="0.25">
      <c r="A541" s="9">
        <v>2015</v>
      </c>
      <c r="B541" s="2" t="s">
        <v>1</v>
      </c>
      <c r="C541">
        <v>1.7</v>
      </c>
      <c r="D541" t="s">
        <v>1560</v>
      </c>
    </row>
    <row r="542" spans="1:4" x14ac:dyDescent="0.25">
      <c r="A542" s="9">
        <v>2015</v>
      </c>
      <c r="B542" s="2" t="s">
        <v>17</v>
      </c>
      <c r="C542">
        <v>1.66</v>
      </c>
      <c r="D542" t="s">
        <v>1560</v>
      </c>
    </row>
    <row r="543" spans="1:4" x14ac:dyDescent="0.25">
      <c r="A543" s="9">
        <v>2015</v>
      </c>
      <c r="B543" s="2" t="s">
        <v>40</v>
      </c>
      <c r="C543">
        <v>1.1000000000000001</v>
      </c>
      <c r="D543" t="s">
        <v>1560</v>
      </c>
    </row>
    <row r="544" spans="1:4" x14ac:dyDescent="0.25">
      <c r="A544" s="9">
        <v>2015</v>
      </c>
      <c r="B544" s="2" t="s">
        <v>31</v>
      </c>
      <c r="C544">
        <v>0.79</v>
      </c>
      <c r="D544" t="s">
        <v>1560</v>
      </c>
    </row>
    <row r="545" spans="1:4" x14ac:dyDescent="0.25">
      <c r="A545" s="9">
        <v>2015</v>
      </c>
      <c r="B545" s="2" t="s">
        <v>147</v>
      </c>
      <c r="C545">
        <v>0.34</v>
      </c>
      <c r="D545" t="s">
        <v>1560</v>
      </c>
    </row>
    <row r="546" spans="1:4" x14ac:dyDescent="0.25">
      <c r="A546" s="9">
        <v>2015</v>
      </c>
      <c r="B546" s="2" t="s">
        <v>29</v>
      </c>
      <c r="C546">
        <v>0.33999999999999997</v>
      </c>
      <c r="D546" t="s">
        <v>1560</v>
      </c>
    </row>
    <row r="547" spans="1:4" x14ac:dyDescent="0.25">
      <c r="A547" s="9">
        <v>2015</v>
      </c>
      <c r="B547" s="2" t="s">
        <v>37</v>
      </c>
      <c r="C547">
        <v>0.12</v>
      </c>
      <c r="D547" t="s">
        <v>1560</v>
      </c>
    </row>
    <row r="548" spans="1:4" x14ac:dyDescent="0.25">
      <c r="A548" s="9">
        <v>2015</v>
      </c>
      <c r="B548" s="2" t="s">
        <v>408</v>
      </c>
      <c r="C548">
        <v>0.11</v>
      </c>
      <c r="D548" t="s">
        <v>1560</v>
      </c>
    </row>
    <row r="549" spans="1:4" x14ac:dyDescent="0.25">
      <c r="A549" s="8">
        <v>2015</v>
      </c>
      <c r="B549" s="2" t="s">
        <v>208</v>
      </c>
      <c r="C549">
        <v>0.05</v>
      </c>
      <c r="D549" t="s">
        <v>1560</v>
      </c>
    </row>
    <row r="550" spans="1:4" x14ac:dyDescent="0.25">
      <c r="A550" s="9">
        <v>2016</v>
      </c>
      <c r="B550" s="2" t="s">
        <v>13</v>
      </c>
      <c r="C550">
        <v>8.5400000000000009</v>
      </c>
      <c r="D550" t="s">
        <v>1560</v>
      </c>
    </row>
    <row r="551" spans="1:4" x14ac:dyDescent="0.25">
      <c r="A551" s="9">
        <v>2016</v>
      </c>
      <c r="B551" s="2" t="s">
        <v>24</v>
      </c>
      <c r="C551">
        <v>8.19</v>
      </c>
      <c r="D551" t="s">
        <v>1560</v>
      </c>
    </row>
    <row r="552" spans="1:4" x14ac:dyDescent="0.25">
      <c r="A552" s="9">
        <v>2016</v>
      </c>
      <c r="B552" s="2" t="s">
        <v>73</v>
      </c>
      <c r="C552">
        <v>7.45</v>
      </c>
      <c r="D552" t="s">
        <v>1560</v>
      </c>
    </row>
    <row r="553" spans="1:4" x14ac:dyDescent="0.25">
      <c r="A553" s="9">
        <v>2016</v>
      </c>
      <c r="B553" s="2" t="s">
        <v>33</v>
      </c>
      <c r="C553">
        <v>5.63</v>
      </c>
      <c r="D553" t="s">
        <v>1560</v>
      </c>
    </row>
    <row r="554" spans="1:4" x14ac:dyDescent="0.25">
      <c r="A554" s="9">
        <v>2016</v>
      </c>
      <c r="B554" s="2" t="s">
        <v>49</v>
      </c>
      <c r="C554">
        <v>5.0199999999999996</v>
      </c>
      <c r="D554" t="s">
        <v>1560</v>
      </c>
    </row>
    <row r="555" spans="1:4" x14ac:dyDescent="0.25">
      <c r="A555" s="9">
        <v>2016</v>
      </c>
      <c r="B555" s="2" t="s">
        <v>17</v>
      </c>
      <c r="C555">
        <v>1.96</v>
      </c>
      <c r="D555" t="s">
        <v>1560</v>
      </c>
    </row>
    <row r="556" spans="1:4" x14ac:dyDescent="0.25">
      <c r="A556" s="9">
        <v>2016</v>
      </c>
      <c r="B556" s="2" t="s">
        <v>1</v>
      </c>
      <c r="C556">
        <v>1.1200000000000001</v>
      </c>
      <c r="D556" t="s">
        <v>1560</v>
      </c>
    </row>
    <row r="557" spans="1:4" x14ac:dyDescent="0.25">
      <c r="A557" s="9">
        <v>2016</v>
      </c>
      <c r="B557" s="2" t="s">
        <v>40</v>
      </c>
      <c r="C557">
        <v>0.92</v>
      </c>
      <c r="D557" t="s">
        <v>1560</v>
      </c>
    </row>
    <row r="558" spans="1:4" x14ac:dyDescent="0.25">
      <c r="A558" s="9">
        <v>2016</v>
      </c>
      <c r="B558" s="2" t="s">
        <v>31</v>
      </c>
      <c r="C558">
        <v>0.49</v>
      </c>
      <c r="D558" t="s">
        <v>1560</v>
      </c>
    </row>
    <row r="559" spans="1:4" x14ac:dyDescent="0.25">
      <c r="A559" s="9">
        <v>2016</v>
      </c>
      <c r="B559" s="2" t="s">
        <v>29</v>
      </c>
      <c r="C559">
        <v>0.4</v>
      </c>
      <c r="D559" t="s">
        <v>1560</v>
      </c>
    </row>
    <row r="560" spans="1:4" x14ac:dyDescent="0.25">
      <c r="A560" s="8">
        <v>2016</v>
      </c>
      <c r="B560" s="2" t="s">
        <v>37</v>
      </c>
      <c r="C560">
        <v>0.37</v>
      </c>
      <c r="D560" t="s">
        <v>1560</v>
      </c>
    </row>
    <row r="561" spans="1:4" x14ac:dyDescent="0.25">
      <c r="A561" s="9">
        <v>2017</v>
      </c>
      <c r="B561" s="2" t="s">
        <v>13</v>
      </c>
      <c r="C561">
        <v>10.170000000000002</v>
      </c>
      <c r="D561" t="s">
        <v>1560</v>
      </c>
    </row>
    <row r="562" spans="1:4" x14ac:dyDescent="0.25">
      <c r="A562" s="9">
        <v>2017</v>
      </c>
      <c r="B562" s="2" t="s">
        <v>73</v>
      </c>
      <c r="C562">
        <v>10.09</v>
      </c>
      <c r="D562" t="s">
        <v>1560</v>
      </c>
    </row>
    <row r="563" spans="1:4" x14ac:dyDescent="0.25">
      <c r="A563" s="9">
        <v>2017</v>
      </c>
      <c r="B563" s="2" t="s">
        <v>17</v>
      </c>
      <c r="C563">
        <v>7.0000000000000009</v>
      </c>
      <c r="D563" t="s">
        <v>1560</v>
      </c>
    </row>
    <row r="564" spans="1:4" x14ac:dyDescent="0.25">
      <c r="A564" s="9">
        <v>2017</v>
      </c>
      <c r="B564" s="2" t="s">
        <v>33</v>
      </c>
      <c r="C564">
        <v>5.94</v>
      </c>
      <c r="D564" t="s">
        <v>1560</v>
      </c>
    </row>
    <row r="565" spans="1:4" x14ac:dyDescent="0.25">
      <c r="A565" s="9">
        <v>2017</v>
      </c>
      <c r="B565" s="2" t="s">
        <v>1</v>
      </c>
      <c r="C565">
        <v>5.48</v>
      </c>
      <c r="D565" t="s">
        <v>1560</v>
      </c>
    </row>
    <row r="566" spans="1:4" x14ac:dyDescent="0.25">
      <c r="A566" s="9">
        <v>2017</v>
      </c>
      <c r="B566" s="2" t="s">
        <v>24</v>
      </c>
      <c r="C566">
        <v>3.9899999999999993</v>
      </c>
      <c r="D566" t="s">
        <v>1560</v>
      </c>
    </row>
    <row r="567" spans="1:4" x14ac:dyDescent="0.25">
      <c r="A567" s="9">
        <v>2017</v>
      </c>
      <c r="B567" s="2" t="s">
        <v>49</v>
      </c>
      <c r="C567">
        <v>2.2800000000000002</v>
      </c>
      <c r="D567" t="s">
        <v>1560</v>
      </c>
    </row>
    <row r="568" spans="1:4" x14ac:dyDescent="0.25">
      <c r="A568" s="9">
        <v>2017</v>
      </c>
      <c r="B568" s="2" t="s">
        <v>37</v>
      </c>
      <c r="C568">
        <v>1.3699999999999999</v>
      </c>
      <c r="D568" t="s">
        <v>1560</v>
      </c>
    </row>
    <row r="569" spans="1:4" x14ac:dyDescent="0.25">
      <c r="A569" s="9">
        <v>2017</v>
      </c>
      <c r="B569" s="2" t="s">
        <v>29</v>
      </c>
      <c r="C569">
        <v>1.17</v>
      </c>
      <c r="D569" t="s">
        <v>1560</v>
      </c>
    </row>
    <row r="570" spans="1:4" x14ac:dyDescent="0.25">
      <c r="A570" s="9">
        <v>2017</v>
      </c>
      <c r="B570" s="2" t="s">
        <v>208</v>
      </c>
      <c r="C570">
        <v>1.08</v>
      </c>
      <c r="D570" t="s">
        <v>1560</v>
      </c>
    </row>
    <row r="571" spans="1:4" x14ac:dyDescent="0.25">
      <c r="A571" s="9">
        <v>2017</v>
      </c>
      <c r="B571" s="2" t="s">
        <v>408</v>
      </c>
      <c r="C571">
        <v>0.5</v>
      </c>
      <c r="D571" t="s">
        <v>1560</v>
      </c>
    </row>
    <row r="572" spans="1:4" x14ac:dyDescent="0.25">
      <c r="A572" s="9">
        <v>2017</v>
      </c>
      <c r="B572" s="2" t="s">
        <v>31</v>
      </c>
      <c r="C572">
        <v>0.33</v>
      </c>
      <c r="D572" t="s">
        <v>1560</v>
      </c>
    </row>
    <row r="573" spans="1:4" x14ac:dyDescent="0.25">
      <c r="A573" s="9">
        <v>2017</v>
      </c>
      <c r="B573" s="2" t="s">
        <v>1313</v>
      </c>
      <c r="C573">
        <v>0.22</v>
      </c>
      <c r="D573" t="s">
        <v>1560</v>
      </c>
    </row>
    <row r="574" spans="1:4" x14ac:dyDescent="0.25">
      <c r="A574" s="8">
        <v>2017</v>
      </c>
      <c r="B574" s="2" t="s">
        <v>40</v>
      </c>
      <c r="C574">
        <v>0.06</v>
      </c>
      <c r="D574" t="s">
        <v>1560</v>
      </c>
    </row>
    <row r="575" spans="1:4" x14ac:dyDescent="0.25">
      <c r="A575" s="9">
        <v>2018</v>
      </c>
      <c r="B575" s="2" t="s">
        <v>33</v>
      </c>
      <c r="C575">
        <v>11.52</v>
      </c>
      <c r="D575" t="s">
        <v>1560</v>
      </c>
    </row>
    <row r="576" spans="1:4" x14ac:dyDescent="0.25">
      <c r="A576" s="9">
        <v>2018</v>
      </c>
      <c r="B576" s="2" t="s">
        <v>49</v>
      </c>
      <c r="C576">
        <v>6.05</v>
      </c>
      <c r="D576" t="s">
        <v>1560</v>
      </c>
    </row>
    <row r="577" spans="1:4" x14ac:dyDescent="0.25">
      <c r="A577" s="9">
        <v>2018</v>
      </c>
      <c r="B577" s="2" t="s">
        <v>29</v>
      </c>
      <c r="C577">
        <v>1.9500000000000002</v>
      </c>
      <c r="D577" t="s">
        <v>1560</v>
      </c>
    </row>
    <row r="578" spans="1:4" x14ac:dyDescent="0.25">
      <c r="A578" s="9">
        <v>2018</v>
      </c>
      <c r="B578" s="2" t="s">
        <v>1</v>
      </c>
      <c r="C578">
        <v>1.9499999999999997</v>
      </c>
      <c r="D578" t="s">
        <v>1560</v>
      </c>
    </row>
    <row r="579" spans="1:4" x14ac:dyDescent="0.25">
      <c r="A579" s="9">
        <v>2018</v>
      </c>
      <c r="B579" s="2" t="s">
        <v>17</v>
      </c>
      <c r="C579">
        <v>1.7399999999999998</v>
      </c>
      <c r="D579" t="s">
        <v>1560</v>
      </c>
    </row>
    <row r="580" spans="1:4" x14ac:dyDescent="0.25">
      <c r="A580" s="9">
        <v>2018</v>
      </c>
      <c r="B580" s="2" t="s">
        <v>37</v>
      </c>
      <c r="C580">
        <v>1.64</v>
      </c>
      <c r="D580" t="s">
        <v>1560</v>
      </c>
    </row>
    <row r="581" spans="1:4" x14ac:dyDescent="0.25">
      <c r="A581" s="9">
        <v>2018</v>
      </c>
      <c r="B581" s="2" t="s">
        <v>24</v>
      </c>
      <c r="C581">
        <v>1.6300000000000003</v>
      </c>
      <c r="D581" t="s">
        <v>1560</v>
      </c>
    </row>
    <row r="582" spans="1:4" x14ac:dyDescent="0.25">
      <c r="A582" s="9">
        <v>2018</v>
      </c>
      <c r="B582" s="2" t="s">
        <v>13</v>
      </c>
      <c r="C582">
        <v>1.0899999999999999</v>
      </c>
      <c r="D582" t="s">
        <v>1560</v>
      </c>
    </row>
    <row r="583" spans="1:4" x14ac:dyDescent="0.25">
      <c r="A583" s="9">
        <v>2018</v>
      </c>
      <c r="B583" s="2" t="s">
        <v>147</v>
      </c>
      <c r="C583">
        <v>1.06</v>
      </c>
      <c r="D583" t="s">
        <v>1560</v>
      </c>
    </row>
    <row r="584" spans="1:4" x14ac:dyDescent="0.25">
      <c r="A584" s="9">
        <v>2018</v>
      </c>
      <c r="B584" s="2" t="s">
        <v>575</v>
      </c>
      <c r="C584">
        <v>0.56000000000000005</v>
      </c>
      <c r="D584" t="s">
        <v>1560</v>
      </c>
    </row>
    <row r="585" spans="1:4" x14ac:dyDescent="0.25">
      <c r="A585" s="9">
        <v>2018</v>
      </c>
      <c r="B585" s="2" t="s">
        <v>31</v>
      </c>
      <c r="C585">
        <v>0.37</v>
      </c>
      <c r="D585" t="s">
        <v>1560</v>
      </c>
    </row>
    <row r="586" spans="1:4" x14ac:dyDescent="0.25">
      <c r="A586" s="9">
        <v>2018</v>
      </c>
      <c r="B586" s="2" t="s">
        <v>408</v>
      </c>
      <c r="C586">
        <v>0.36</v>
      </c>
      <c r="D586" t="s">
        <v>1560</v>
      </c>
    </row>
    <row r="587" spans="1:4" x14ac:dyDescent="0.25">
      <c r="A587" s="9">
        <v>2018</v>
      </c>
      <c r="B587" s="2" t="s">
        <v>73</v>
      </c>
      <c r="C587">
        <v>0.24</v>
      </c>
      <c r="D587" t="s">
        <v>1560</v>
      </c>
    </row>
    <row r="588" spans="1:4" x14ac:dyDescent="0.25">
      <c r="A588" s="9">
        <v>2018</v>
      </c>
      <c r="B588" s="2" t="s">
        <v>208</v>
      </c>
      <c r="C588">
        <v>0.15</v>
      </c>
      <c r="D588" t="s">
        <v>1560</v>
      </c>
    </row>
    <row r="589" spans="1:4" x14ac:dyDescent="0.25">
      <c r="A589" s="8">
        <v>2018</v>
      </c>
      <c r="B589" s="2" t="s">
        <v>40</v>
      </c>
      <c r="C589">
        <v>0.09</v>
      </c>
      <c r="D589" t="s">
        <v>1560</v>
      </c>
    </row>
    <row r="590" spans="1:4" x14ac:dyDescent="0.25">
      <c r="A590" s="8">
        <v>1985</v>
      </c>
      <c r="B590" s="2" t="s">
        <v>1</v>
      </c>
      <c r="C590">
        <v>6.81</v>
      </c>
      <c r="D590" t="s">
        <v>1561</v>
      </c>
    </row>
    <row r="591" spans="1:4" x14ac:dyDescent="0.25">
      <c r="A591" s="8">
        <v>1987</v>
      </c>
      <c r="B591" s="2" t="s">
        <v>147</v>
      </c>
      <c r="C591">
        <v>1.69</v>
      </c>
      <c r="D591" t="s">
        <v>1561</v>
      </c>
    </row>
    <row r="592" spans="1:4" x14ac:dyDescent="0.25">
      <c r="A592" s="8">
        <v>1989</v>
      </c>
      <c r="B592" s="2" t="s">
        <v>1</v>
      </c>
      <c r="C592">
        <v>0.31</v>
      </c>
      <c r="D592" t="s">
        <v>1561</v>
      </c>
    </row>
    <row r="593" spans="1:4" x14ac:dyDescent="0.25">
      <c r="A593" s="9">
        <v>1991</v>
      </c>
      <c r="B593" s="2" t="s">
        <v>1</v>
      </c>
      <c r="C593">
        <v>3.54</v>
      </c>
      <c r="D593" t="s">
        <v>1561</v>
      </c>
    </row>
    <row r="594" spans="1:4" x14ac:dyDescent="0.25">
      <c r="A594" s="9">
        <v>1991</v>
      </c>
      <c r="B594" s="2" t="s">
        <v>24</v>
      </c>
      <c r="C594">
        <v>1.33</v>
      </c>
      <c r="D594" t="s">
        <v>1561</v>
      </c>
    </row>
    <row r="595" spans="1:4" x14ac:dyDescent="0.25">
      <c r="A595" s="9">
        <v>1991</v>
      </c>
      <c r="B595" s="2" t="s">
        <v>49</v>
      </c>
      <c r="C595">
        <v>0.69</v>
      </c>
      <c r="D595" t="s">
        <v>1561</v>
      </c>
    </row>
    <row r="596" spans="1:4" x14ac:dyDescent="0.25">
      <c r="A596" s="8">
        <v>1991</v>
      </c>
      <c r="B596" s="2" t="s">
        <v>147</v>
      </c>
      <c r="C596">
        <v>0.56000000000000005</v>
      </c>
      <c r="D596" t="s">
        <v>1561</v>
      </c>
    </row>
    <row r="597" spans="1:4" x14ac:dyDescent="0.25">
      <c r="A597" s="9">
        <v>1992</v>
      </c>
      <c r="B597" s="2" t="s">
        <v>17</v>
      </c>
      <c r="C597">
        <v>3.81</v>
      </c>
      <c r="D597" t="s">
        <v>1561</v>
      </c>
    </row>
    <row r="598" spans="1:4" x14ac:dyDescent="0.25">
      <c r="A598" s="9">
        <v>1992</v>
      </c>
      <c r="B598" s="2" t="s">
        <v>1</v>
      </c>
      <c r="C598">
        <v>2.69</v>
      </c>
      <c r="D598" t="s">
        <v>1561</v>
      </c>
    </row>
    <row r="599" spans="1:4" x14ac:dyDescent="0.25">
      <c r="A599" s="8">
        <v>1992</v>
      </c>
      <c r="B599" s="2" t="s">
        <v>147</v>
      </c>
      <c r="C599">
        <v>1.1499999999999999</v>
      </c>
      <c r="D599" t="s">
        <v>1561</v>
      </c>
    </row>
    <row r="600" spans="1:4" x14ac:dyDescent="0.25">
      <c r="A600" s="9">
        <v>1993</v>
      </c>
      <c r="B600" s="2" t="s">
        <v>29</v>
      </c>
      <c r="C600">
        <v>2.1</v>
      </c>
      <c r="D600" t="s">
        <v>1561</v>
      </c>
    </row>
    <row r="601" spans="1:4" x14ac:dyDescent="0.25">
      <c r="A601" s="8">
        <v>1993</v>
      </c>
      <c r="B601" s="2" t="s">
        <v>24</v>
      </c>
      <c r="C601">
        <v>1.49</v>
      </c>
      <c r="D601" t="s">
        <v>1561</v>
      </c>
    </row>
    <row r="602" spans="1:4" x14ac:dyDescent="0.25">
      <c r="A602" s="9">
        <v>1994</v>
      </c>
      <c r="B602" s="2" t="s">
        <v>1</v>
      </c>
      <c r="C602">
        <v>4.57</v>
      </c>
      <c r="D602" t="s">
        <v>1561</v>
      </c>
    </row>
    <row r="603" spans="1:4" x14ac:dyDescent="0.25">
      <c r="A603" s="8">
        <v>1994</v>
      </c>
      <c r="B603" s="2" t="s">
        <v>147</v>
      </c>
      <c r="C603">
        <v>0.71</v>
      </c>
      <c r="D603" t="s">
        <v>1561</v>
      </c>
    </row>
    <row r="604" spans="1:4" x14ac:dyDescent="0.25">
      <c r="A604" s="9">
        <v>1995</v>
      </c>
      <c r="B604" s="2" t="s">
        <v>1</v>
      </c>
      <c r="C604">
        <v>3.96</v>
      </c>
      <c r="D604" t="s">
        <v>1561</v>
      </c>
    </row>
    <row r="605" spans="1:4" x14ac:dyDescent="0.25">
      <c r="A605" s="9">
        <v>1995</v>
      </c>
      <c r="B605" s="2" t="s">
        <v>29</v>
      </c>
      <c r="C605">
        <v>1.54</v>
      </c>
      <c r="D605" t="s">
        <v>1561</v>
      </c>
    </row>
    <row r="606" spans="1:4" x14ac:dyDescent="0.25">
      <c r="A606" s="8">
        <v>1995</v>
      </c>
      <c r="B606" s="2" t="s">
        <v>40</v>
      </c>
      <c r="C606">
        <v>0.52</v>
      </c>
      <c r="D606" t="s">
        <v>1561</v>
      </c>
    </row>
    <row r="607" spans="1:4" x14ac:dyDescent="0.25">
      <c r="A607" s="9">
        <v>1996</v>
      </c>
      <c r="B607" s="2" t="s">
        <v>1</v>
      </c>
      <c r="C607">
        <v>4.5999999999999996</v>
      </c>
      <c r="D607" t="s">
        <v>1561</v>
      </c>
    </row>
    <row r="608" spans="1:4" x14ac:dyDescent="0.25">
      <c r="A608" s="9">
        <v>1996</v>
      </c>
      <c r="B608" s="2" t="s">
        <v>29</v>
      </c>
      <c r="C608">
        <v>2.59</v>
      </c>
      <c r="D608" t="s">
        <v>1561</v>
      </c>
    </row>
    <row r="609" spans="1:4" x14ac:dyDescent="0.25">
      <c r="A609" s="9">
        <v>1996</v>
      </c>
      <c r="B609" s="2" t="s">
        <v>49</v>
      </c>
      <c r="C609">
        <v>1.2400000000000002</v>
      </c>
      <c r="D609" t="s">
        <v>1561</v>
      </c>
    </row>
    <row r="610" spans="1:4" x14ac:dyDescent="0.25">
      <c r="A610" s="9">
        <v>1996</v>
      </c>
      <c r="B610" s="2" t="s">
        <v>24</v>
      </c>
      <c r="C610">
        <v>0.66999999999999993</v>
      </c>
      <c r="D610" t="s">
        <v>1561</v>
      </c>
    </row>
    <row r="611" spans="1:4" x14ac:dyDescent="0.25">
      <c r="A611" s="9">
        <v>1996</v>
      </c>
      <c r="B611" s="2" t="s">
        <v>17</v>
      </c>
      <c r="C611">
        <v>0.34</v>
      </c>
      <c r="D611" t="s">
        <v>1561</v>
      </c>
    </row>
    <row r="612" spans="1:4" x14ac:dyDescent="0.25">
      <c r="A612" s="8">
        <v>1996</v>
      </c>
      <c r="B612" s="2" t="s">
        <v>208</v>
      </c>
      <c r="C612">
        <v>0.04</v>
      </c>
      <c r="D612" t="s">
        <v>1561</v>
      </c>
    </row>
    <row r="613" spans="1:4" x14ac:dyDescent="0.25">
      <c r="A613" s="9">
        <v>1997</v>
      </c>
      <c r="B613" s="2" t="s">
        <v>24</v>
      </c>
      <c r="C613">
        <v>4.0199999999999996</v>
      </c>
      <c r="D613" t="s">
        <v>1561</v>
      </c>
    </row>
    <row r="614" spans="1:4" x14ac:dyDescent="0.25">
      <c r="A614" s="9">
        <v>1997</v>
      </c>
      <c r="B614" s="2" t="s">
        <v>17</v>
      </c>
      <c r="C614">
        <v>3.35</v>
      </c>
      <c r="D614" t="s">
        <v>1561</v>
      </c>
    </row>
    <row r="615" spans="1:4" x14ac:dyDescent="0.25">
      <c r="A615" s="9">
        <v>1997</v>
      </c>
      <c r="B615" s="2" t="s">
        <v>1</v>
      </c>
      <c r="C615">
        <v>1.59</v>
      </c>
      <c r="D615" t="s">
        <v>1561</v>
      </c>
    </row>
    <row r="616" spans="1:4" x14ac:dyDescent="0.25">
      <c r="A616" s="9">
        <v>1997</v>
      </c>
      <c r="B616" s="2" t="s">
        <v>31</v>
      </c>
      <c r="C616">
        <v>1.46</v>
      </c>
      <c r="D616" t="s">
        <v>1561</v>
      </c>
    </row>
    <row r="617" spans="1:4" x14ac:dyDescent="0.25">
      <c r="A617" s="9">
        <v>1997</v>
      </c>
      <c r="B617" s="2" t="s">
        <v>408</v>
      </c>
      <c r="C617">
        <v>1.31</v>
      </c>
      <c r="D617" t="s">
        <v>1561</v>
      </c>
    </row>
    <row r="618" spans="1:4" x14ac:dyDescent="0.25">
      <c r="A618" s="9">
        <v>1997</v>
      </c>
      <c r="B618" s="2" t="s">
        <v>73</v>
      </c>
      <c r="C618">
        <v>1.1400000000000001</v>
      </c>
      <c r="D618" t="s">
        <v>1561</v>
      </c>
    </row>
    <row r="619" spans="1:4" x14ac:dyDescent="0.25">
      <c r="A619" s="9">
        <v>1997</v>
      </c>
      <c r="B619" s="2" t="s">
        <v>29</v>
      </c>
      <c r="C619">
        <v>0.89</v>
      </c>
      <c r="D619" t="s">
        <v>1561</v>
      </c>
    </row>
    <row r="620" spans="1:4" x14ac:dyDescent="0.25">
      <c r="A620" s="9">
        <v>1997</v>
      </c>
      <c r="B620" s="2" t="s">
        <v>40</v>
      </c>
      <c r="C620">
        <v>0.72000000000000008</v>
      </c>
      <c r="D620" t="s">
        <v>1561</v>
      </c>
    </row>
    <row r="621" spans="1:4" x14ac:dyDescent="0.25">
      <c r="A621" s="9">
        <v>1997</v>
      </c>
      <c r="B621" s="2" t="s">
        <v>49</v>
      </c>
      <c r="C621">
        <v>0.64</v>
      </c>
      <c r="D621" t="s">
        <v>1561</v>
      </c>
    </row>
    <row r="622" spans="1:4" x14ac:dyDescent="0.25">
      <c r="A622" s="9">
        <v>1997</v>
      </c>
      <c r="B622" s="2" t="s">
        <v>147</v>
      </c>
      <c r="C622">
        <v>0.58000000000000007</v>
      </c>
      <c r="D622" t="s">
        <v>1561</v>
      </c>
    </row>
    <row r="623" spans="1:4" x14ac:dyDescent="0.25">
      <c r="A623" s="8">
        <v>1997</v>
      </c>
      <c r="B623" s="2" t="s">
        <v>208</v>
      </c>
      <c r="C623">
        <v>0.09</v>
      </c>
      <c r="D623" t="s">
        <v>1561</v>
      </c>
    </row>
    <row r="624" spans="1:4" x14ac:dyDescent="0.25">
      <c r="A624" s="9">
        <v>1998</v>
      </c>
      <c r="B624" s="2" t="s">
        <v>24</v>
      </c>
      <c r="C624">
        <v>16.580000000000002</v>
      </c>
      <c r="D624" t="s">
        <v>1561</v>
      </c>
    </row>
    <row r="625" spans="1:4" x14ac:dyDescent="0.25">
      <c r="A625" s="9">
        <v>1998</v>
      </c>
      <c r="B625" s="2" t="s">
        <v>49</v>
      </c>
      <c r="C625">
        <v>3.13</v>
      </c>
      <c r="D625" t="s">
        <v>1561</v>
      </c>
    </row>
    <row r="626" spans="1:4" x14ac:dyDescent="0.25">
      <c r="A626" s="9">
        <v>1998</v>
      </c>
      <c r="B626" s="2" t="s">
        <v>17</v>
      </c>
      <c r="C626">
        <v>2.83</v>
      </c>
      <c r="D626" t="s">
        <v>1561</v>
      </c>
    </row>
    <row r="627" spans="1:4" x14ac:dyDescent="0.25">
      <c r="A627" s="9">
        <v>1998</v>
      </c>
      <c r="B627" s="2" t="s">
        <v>1</v>
      </c>
      <c r="C627">
        <v>2.04</v>
      </c>
      <c r="D627" t="s">
        <v>1561</v>
      </c>
    </row>
    <row r="628" spans="1:4" x14ac:dyDescent="0.25">
      <c r="A628" s="9">
        <v>1998</v>
      </c>
      <c r="B628" s="2" t="s">
        <v>147</v>
      </c>
      <c r="C628">
        <v>2.02</v>
      </c>
      <c r="D628" t="s">
        <v>1561</v>
      </c>
    </row>
    <row r="629" spans="1:4" x14ac:dyDescent="0.25">
      <c r="A629" s="9">
        <v>1998</v>
      </c>
      <c r="B629" s="2" t="s">
        <v>29</v>
      </c>
      <c r="C629">
        <v>1.72</v>
      </c>
      <c r="D629" t="s">
        <v>1561</v>
      </c>
    </row>
    <row r="630" spans="1:4" x14ac:dyDescent="0.25">
      <c r="A630" s="9">
        <v>1998</v>
      </c>
      <c r="B630" s="2" t="s">
        <v>31</v>
      </c>
      <c r="C630">
        <v>0.35</v>
      </c>
      <c r="D630" t="s">
        <v>1561</v>
      </c>
    </row>
    <row r="631" spans="1:4" x14ac:dyDescent="0.25">
      <c r="A631" s="9">
        <v>1998</v>
      </c>
      <c r="B631" s="2" t="s">
        <v>13</v>
      </c>
      <c r="C631">
        <v>0.32</v>
      </c>
      <c r="D631" t="s">
        <v>1561</v>
      </c>
    </row>
    <row r="632" spans="1:4" x14ac:dyDescent="0.25">
      <c r="A632" s="9">
        <v>1998</v>
      </c>
      <c r="B632" s="2" t="s">
        <v>40</v>
      </c>
      <c r="C632">
        <v>0.22999999999999998</v>
      </c>
      <c r="D632" t="s">
        <v>1561</v>
      </c>
    </row>
    <row r="633" spans="1:4" x14ac:dyDescent="0.25">
      <c r="A633" s="9">
        <v>1998</v>
      </c>
      <c r="B633" s="2" t="s">
        <v>408</v>
      </c>
      <c r="C633">
        <v>0.22</v>
      </c>
      <c r="D633" t="s">
        <v>1561</v>
      </c>
    </row>
    <row r="634" spans="1:4" x14ac:dyDescent="0.25">
      <c r="A634" s="9">
        <v>1998</v>
      </c>
      <c r="B634" s="2" t="s">
        <v>208</v>
      </c>
      <c r="C634">
        <v>0.15</v>
      </c>
      <c r="D634" t="s">
        <v>1561</v>
      </c>
    </row>
    <row r="635" spans="1:4" x14ac:dyDescent="0.25">
      <c r="A635" s="8">
        <v>1998</v>
      </c>
      <c r="B635" s="2" t="s">
        <v>73</v>
      </c>
      <c r="C635">
        <v>0.04</v>
      </c>
      <c r="D635" t="s">
        <v>1561</v>
      </c>
    </row>
    <row r="636" spans="1:4" x14ac:dyDescent="0.25">
      <c r="A636" s="9">
        <v>1999</v>
      </c>
      <c r="B636" s="2" t="s">
        <v>24</v>
      </c>
      <c r="C636">
        <v>8.6100000000000012</v>
      </c>
      <c r="D636" t="s">
        <v>1561</v>
      </c>
    </row>
    <row r="637" spans="1:4" x14ac:dyDescent="0.25">
      <c r="A637" s="9">
        <v>1999</v>
      </c>
      <c r="B637" s="2" t="s">
        <v>17</v>
      </c>
      <c r="C637">
        <v>3.36</v>
      </c>
      <c r="D637" t="s">
        <v>1561</v>
      </c>
    </row>
    <row r="638" spans="1:4" x14ac:dyDescent="0.25">
      <c r="A638" s="9">
        <v>1999</v>
      </c>
      <c r="B638" s="2" t="s">
        <v>29</v>
      </c>
      <c r="C638">
        <v>2.48</v>
      </c>
      <c r="D638" t="s">
        <v>1561</v>
      </c>
    </row>
    <row r="639" spans="1:4" x14ac:dyDescent="0.25">
      <c r="A639" s="9">
        <v>1999</v>
      </c>
      <c r="B639" s="2" t="s">
        <v>49</v>
      </c>
      <c r="C639">
        <v>2.3299999999999996</v>
      </c>
      <c r="D639" t="s">
        <v>1561</v>
      </c>
    </row>
    <row r="640" spans="1:4" x14ac:dyDescent="0.25">
      <c r="A640" s="9">
        <v>1999</v>
      </c>
      <c r="B640" s="2" t="s">
        <v>1</v>
      </c>
      <c r="C640">
        <v>2.0699999999999998</v>
      </c>
      <c r="D640" t="s">
        <v>1561</v>
      </c>
    </row>
    <row r="641" spans="1:4" x14ac:dyDescent="0.25">
      <c r="A641" s="9">
        <v>1999</v>
      </c>
      <c r="B641" s="2" t="s">
        <v>31</v>
      </c>
      <c r="C641">
        <v>2.06</v>
      </c>
      <c r="D641" t="s">
        <v>1561</v>
      </c>
    </row>
    <row r="642" spans="1:4" x14ac:dyDescent="0.25">
      <c r="A642" s="9">
        <v>1999</v>
      </c>
      <c r="B642" s="2" t="s">
        <v>40</v>
      </c>
      <c r="C642">
        <v>0.77</v>
      </c>
      <c r="D642" t="s">
        <v>1561</v>
      </c>
    </row>
    <row r="643" spans="1:4" x14ac:dyDescent="0.25">
      <c r="A643" s="9">
        <v>1999</v>
      </c>
      <c r="B643" s="2" t="s">
        <v>13</v>
      </c>
      <c r="C643">
        <v>0.71</v>
      </c>
      <c r="D643" t="s">
        <v>1561</v>
      </c>
    </row>
    <row r="644" spans="1:4" x14ac:dyDescent="0.25">
      <c r="A644" s="9">
        <v>1999</v>
      </c>
      <c r="B644" s="2" t="s">
        <v>147</v>
      </c>
      <c r="C644">
        <v>0.49</v>
      </c>
      <c r="D644" t="s">
        <v>1561</v>
      </c>
    </row>
    <row r="645" spans="1:4" x14ac:dyDescent="0.25">
      <c r="A645" s="8">
        <v>1999</v>
      </c>
      <c r="B645" s="2" t="s">
        <v>73</v>
      </c>
      <c r="C645">
        <v>9.0000000000000011E-2</v>
      </c>
      <c r="D645" t="s">
        <v>1561</v>
      </c>
    </row>
    <row r="646" spans="1:4" x14ac:dyDescent="0.25">
      <c r="A646" s="9">
        <v>2000</v>
      </c>
      <c r="B646" s="2" t="s">
        <v>24</v>
      </c>
      <c r="C646">
        <v>14.760000000000002</v>
      </c>
      <c r="D646" t="s">
        <v>1561</v>
      </c>
    </row>
    <row r="647" spans="1:4" x14ac:dyDescent="0.25">
      <c r="A647" s="9">
        <v>2000</v>
      </c>
      <c r="B647" s="2" t="s">
        <v>208</v>
      </c>
      <c r="C647">
        <v>2.3199999999999998</v>
      </c>
      <c r="D647" t="s">
        <v>1561</v>
      </c>
    </row>
    <row r="648" spans="1:4" x14ac:dyDescent="0.25">
      <c r="A648" s="9">
        <v>2000</v>
      </c>
      <c r="B648" s="2" t="s">
        <v>1</v>
      </c>
      <c r="C648">
        <v>1.58</v>
      </c>
      <c r="D648" t="s">
        <v>1561</v>
      </c>
    </row>
    <row r="649" spans="1:4" x14ac:dyDescent="0.25">
      <c r="A649" s="9">
        <v>2000</v>
      </c>
      <c r="B649" s="2" t="s">
        <v>147</v>
      </c>
      <c r="C649">
        <v>1.1099999999999999</v>
      </c>
      <c r="D649" t="s">
        <v>1561</v>
      </c>
    </row>
    <row r="650" spans="1:4" x14ac:dyDescent="0.25">
      <c r="A650" s="9">
        <v>2000</v>
      </c>
      <c r="B650" s="2" t="s">
        <v>13</v>
      </c>
      <c r="C650">
        <v>1.0900000000000001</v>
      </c>
      <c r="D650" t="s">
        <v>1561</v>
      </c>
    </row>
    <row r="651" spans="1:4" x14ac:dyDescent="0.25">
      <c r="A651" s="9">
        <v>2000</v>
      </c>
      <c r="B651" s="2" t="s">
        <v>49</v>
      </c>
      <c r="C651">
        <v>0.77</v>
      </c>
      <c r="D651" t="s">
        <v>1561</v>
      </c>
    </row>
    <row r="652" spans="1:4" x14ac:dyDescent="0.25">
      <c r="A652" s="9">
        <v>2000</v>
      </c>
      <c r="B652" s="2" t="s">
        <v>29</v>
      </c>
      <c r="C652">
        <v>0.60000000000000009</v>
      </c>
      <c r="D652" t="s">
        <v>1561</v>
      </c>
    </row>
    <row r="653" spans="1:4" x14ac:dyDescent="0.25">
      <c r="A653" s="9">
        <v>2000</v>
      </c>
      <c r="B653" s="2" t="s">
        <v>40</v>
      </c>
      <c r="C653">
        <v>0.53</v>
      </c>
      <c r="D653" t="s">
        <v>1561</v>
      </c>
    </row>
    <row r="654" spans="1:4" x14ac:dyDescent="0.25">
      <c r="A654" s="9">
        <v>2000</v>
      </c>
      <c r="B654" s="2" t="s">
        <v>17</v>
      </c>
      <c r="C654">
        <v>0.45</v>
      </c>
      <c r="D654" t="s">
        <v>1561</v>
      </c>
    </row>
    <row r="655" spans="1:4" x14ac:dyDescent="0.25">
      <c r="A655" s="9">
        <v>2000</v>
      </c>
      <c r="B655" s="2" t="s">
        <v>31</v>
      </c>
      <c r="C655">
        <v>0.19</v>
      </c>
      <c r="D655" t="s">
        <v>1561</v>
      </c>
    </row>
    <row r="656" spans="1:4" x14ac:dyDescent="0.25">
      <c r="A656" s="9">
        <v>2000</v>
      </c>
      <c r="B656" s="2" t="s">
        <v>408</v>
      </c>
      <c r="C656">
        <v>0.19</v>
      </c>
      <c r="D656" t="s">
        <v>1561</v>
      </c>
    </row>
    <row r="657" spans="1:4" x14ac:dyDescent="0.25">
      <c r="A657" s="8">
        <v>2000</v>
      </c>
      <c r="B657" s="2" t="s">
        <v>73</v>
      </c>
      <c r="C657">
        <v>0.18</v>
      </c>
      <c r="D657" t="s">
        <v>1561</v>
      </c>
    </row>
    <row r="658" spans="1:4" x14ac:dyDescent="0.25">
      <c r="A658" s="9">
        <v>2001</v>
      </c>
      <c r="B658" s="2" t="s">
        <v>24</v>
      </c>
      <c r="C658">
        <v>10.01</v>
      </c>
      <c r="D658" t="s">
        <v>1561</v>
      </c>
    </row>
    <row r="659" spans="1:4" x14ac:dyDescent="0.25">
      <c r="A659" s="9">
        <v>2001</v>
      </c>
      <c r="B659" s="2" t="s">
        <v>49</v>
      </c>
      <c r="C659">
        <v>3.92</v>
      </c>
      <c r="D659" t="s">
        <v>1561</v>
      </c>
    </row>
    <row r="660" spans="1:4" x14ac:dyDescent="0.25">
      <c r="A660" s="9">
        <v>2001</v>
      </c>
      <c r="B660" s="2" t="s">
        <v>17</v>
      </c>
      <c r="C660">
        <v>3.49</v>
      </c>
      <c r="D660" t="s">
        <v>1561</v>
      </c>
    </row>
    <row r="661" spans="1:4" x14ac:dyDescent="0.25">
      <c r="A661" s="9">
        <v>2001</v>
      </c>
      <c r="B661" s="2" t="s">
        <v>29</v>
      </c>
      <c r="C661">
        <v>2.0099999999999998</v>
      </c>
      <c r="D661" t="s">
        <v>1561</v>
      </c>
    </row>
    <row r="662" spans="1:4" x14ac:dyDescent="0.25">
      <c r="A662" s="9">
        <v>2001</v>
      </c>
      <c r="B662" s="2" t="s">
        <v>208</v>
      </c>
      <c r="C662">
        <v>1.69</v>
      </c>
      <c r="D662" t="s">
        <v>1561</v>
      </c>
    </row>
    <row r="663" spans="1:4" x14ac:dyDescent="0.25">
      <c r="A663" s="9">
        <v>2001</v>
      </c>
      <c r="B663" s="2" t="s">
        <v>1</v>
      </c>
      <c r="C663">
        <v>1.43</v>
      </c>
      <c r="D663" t="s">
        <v>1561</v>
      </c>
    </row>
    <row r="664" spans="1:4" x14ac:dyDescent="0.25">
      <c r="A664" s="9">
        <v>2001</v>
      </c>
      <c r="B664" s="2" t="s">
        <v>31</v>
      </c>
      <c r="C664">
        <v>1.01</v>
      </c>
      <c r="D664" t="s">
        <v>1561</v>
      </c>
    </row>
    <row r="665" spans="1:4" x14ac:dyDescent="0.25">
      <c r="A665" s="9">
        <v>2001</v>
      </c>
      <c r="B665" s="2" t="s">
        <v>147</v>
      </c>
      <c r="C665">
        <v>0.82</v>
      </c>
      <c r="D665" t="s">
        <v>1561</v>
      </c>
    </row>
    <row r="666" spans="1:4" x14ac:dyDescent="0.25">
      <c r="A666" s="9">
        <v>2001</v>
      </c>
      <c r="B666" s="2" t="s">
        <v>40</v>
      </c>
      <c r="C666">
        <v>0.54</v>
      </c>
      <c r="D666" t="s">
        <v>1561</v>
      </c>
    </row>
    <row r="667" spans="1:4" x14ac:dyDescent="0.25">
      <c r="A667" s="9">
        <v>2001</v>
      </c>
      <c r="B667" s="2" t="s">
        <v>408</v>
      </c>
      <c r="C667">
        <v>0.2</v>
      </c>
      <c r="D667" t="s">
        <v>1561</v>
      </c>
    </row>
    <row r="668" spans="1:4" x14ac:dyDescent="0.25">
      <c r="A668" s="9">
        <v>2001</v>
      </c>
      <c r="B668" s="2" t="s">
        <v>73</v>
      </c>
      <c r="C668">
        <v>0.13</v>
      </c>
      <c r="D668" t="s">
        <v>1561</v>
      </c>
    </row>
    <row r="669" spans="1:4" x14ac:dyDescent="0.25">
      <c r="A669" s="8">
        <v>2001</v>
      </c>
      <c r="B669" s="2" t="s">
        <v>13</v>
      </c>
      <c r="C669">
        <v>0.01</v>
      </c>
      <c r="D669" t="s">
        <v>1561</v>
      </c>
    </row>
    <row r="670" spans="1:4" x14ac:dyDescent="0.25">
      <c r="A670" s="9">
        <v>2002</v>
      </c>
      <c r="B670" s="2" t="s">
        <v>1</v>
      </c>
      <c r="C670">
        <v>2.9899999999999998</v>
      </c>
      <c r="D670" t="s">
        <v>1561</v>
      </c>
    </row>
    <row r="671" spans="1:4" x14ac:dyDescent="0.25">
      <c r="A671" s="9">
        <v>2002</v>
      </c>
      <c r="B671" s="2" t="s">
        <v>24</v>
      </c>
      <c r="C671">
        <v>2.95</v>
      </c>
      <c r="D671" t="s">
        <v>1561</v>
      </c>
    </row>
    <row r="672" spans="1:4" x14ac:dyDescent="0.25">
      <c r="A672" s="9">
        <v>2002</v>
      </c>
      <c r="B672" s="2" t="s">
        <v>147</v>
      </c>
      <c r="C672">
        <v>2.12</v>
      </c>
      <c r="D672" t="s">
        <v>1561</v>
      </c>
    </row>
    <row r="673" spans="1:4" x14ac:dyDescent="0.25">
      <c r="A673" s="9">
        <v>2002</v>
      </c>
      <c r="B673" s="2" t="s">
        <v>49</v>
      </c>
      <c r="C673">
        <v>1.43</v>
      </c>
      <c r="D673" t="s">
        <v>1561</v>
      </c>
    </row>
    <row r="674" spans="1:4" x14ac:dyDescent="0.25">
      <c r="A674" s="9">
        <v>2002</v>
      </c>
      <c r="B674" s="2" t="s">
        <v>29</v>
      </c>
      <c r="C674">
        <v>1.02</v>
      </c>
      <c r="D674" t="s">
        <v>1561</v>
      </c>
    </row>
    <row r="675" spans="1:4" x14ac:dyDescent="0.25">
      <c r="A675" s="9">
        <v>2002</v>
      </c>
      <c r="B675" s="2" t="s">
        <v>40</v>
      </c>
      <c r="C675">
        <v>1.01</v>
      </c>
      <c r="D675" t="s">
        <v>1561</v>
      </c>
    </row>
    <row r="676" spans="1:4" x14ac:dyDescent="0.25">
      <c r="A676" s="9">
        <v>2002</v>
      </c>
      <c r="B676" s="2" t="s">
        <v>31</v>
      </c>
      <c r="C676">
        <v>0.97000000000000008</v>
      </c>
      <c r="D676" t="s">
        <v>1561</v>
      </c>
    </row>
    <row r="677" spans="1:4" x14ac:dyDescent="0.25">
      <c r="A677" s="9">
        <v>2002</v>
      </c>
      <c r="B677" s="2" t="s">
        <v>73</v>
      </c>
      <c r="C677">
        <v>0.5</v>
      </c>
      <c r="D677" t="s">
        <v>1561</v>
      </c>
    </row>
    <row r="678" spans="1:4" x14ac:dyDescent="0.25">
      <c r="A678" s="9">
        <v>2002</v>
      </c>
      <c r="B678" s="2" t="s">
        <v>13</v>
      </c>
      <c r="C678">
        <v>0.21</v>
      </c>
      <c r="D678" t="s">
        <v>1561</v>
      </c>
    </row>
    <row r="679" spans="1:4" x14ac:dyDescent="0.25">
      <c r="A679" s="8">
        <v>2002</v>
      </c>
      <c r="B679" s="2" t="s">
        <v>17</v>
      </c>
      <c r="C679">
        <v>0.02</v>
      </c>
      <c r="D679" t="s">
        <v>1561</v>
      </c>
    </row>
    <row r="680" spans="1:4" x14ac:dyDescent="0.25">
      <c r="A680" s="9">
        <v>2003</v>
      </c>
      <c r="B680" s="2" t="s">
        <v>24</v>
      </c>
      <c r="C680">
        <v>10.129999999999999</v>
      </c>
      <c r="D680" t="s">
        <v>1561</v>
      </c>
    </row>
    <row r="681" spans="1:4" x14ac:dyDescent="0.25">
      <c r="A681" s="9">
        <v>2003</v>
      </c>
      <c r="B681" s="2" t="s">
        <v>1</v>
      </c>
      <c r="C681">
        <v>1.8599999999999999</v>
      </c>
      <c r="D681" t="s">
        <v>1561</v>
      </c>
    </row>
    <row r="682" spans="1:4" x14ac:dyDescent="0.25">
      <c r="A682" s="9">
        <v>2003</v>
      </c>
      <c r="B682" s="2" t="s">
        <v>17</v>
      </c>
      <c r="C682">
        <v>1.56</v>
      </c>
      <c r="D682" t="s">
        <v>1561</v>
      </c>
    </row>
    <row r="683" spans="1:4" x14ac:dyDescent="0.25">
      <c r="A683" s="9">
        <v>2003</v>
      </c>
      <c r="B683" s="2" t="s">
        <v>147</v>
      </c>
      <c r="C683">
        <v>1.08</v>
      </c>
      <c r="D683" t="s">
        <v>1561</v>
      </c>
    </row>
    <row r="684" spans="1:4" x14ac:dyDescent="0.25">
      <c r="A684" s="9">
        <v>2003</v>
      </c>
      <c r="B684" s="2" t="s">
        <v>31</v>
      </c>
      <c r="C684">
        <v>0.92999999999999994</v>
      </c>
      <c r="D684" t="s">
        <v>1561</v>
      </c>
    </row>
    <row r="685" spans="1:4" x14ac:dyDescent="0.25">
      <c r="A685" s="9">
        <v>2003</v>
      </c>
      <c r="B685" s="2" t="s">
        <v>49</v>
      </c>
      <c r="C685">
        <v>0.91</v>
      </c>
      <c r="D685" t="s">
        <v>1561</v>
      </c>
    </row>
    <row r="686" spans="1:4" x14ac:dyDescent="0.25">
      <c r="A686" s="9">
        <v>2003</v>
      </c>
      <c r="B686" s="2" t="s">
        <v>13</v>
      </c>
      <c r="C686">
        <v>0.45</v>
      </c>
      <c r="D686" t="s">
        <v>1561</v>
      </c>
    </row>
    <row r="687" spans="1:4" x14ac:dyDescent="0.25">
      <c r="A687" s="9">
        <v>2003</v>
      </c>
      <c r="B687" s="2" t="s">
        <v>208</v>
      </c>
      <c r="C687">
        <v>0.36</v>
      </c>
      <c r="D687" t="s">
        <v>1561</v>
      </c>
    </row>
    <row r="688" spans="1:4" x14ac:dyDescent="0.25">
      <c r="A688" s="9">
        <v>2003</v>
      </c>
      <c r="B688" s="2" t="s">
        <v>29</v>
      </c>
      <c r="C688">
        <v>0.32</v>
      </c>
      <c r="D688" t="s">
        <v>1561</v>
      </c>
    </row>
    <row r="689" spans="1:4" x14ac:dyDescent="0.25">
      <c r="A689" s="9">
        <v>2003</v>
      </c>
      <c r="B689" s="2" t="s">
        <v>40</v>
      </c>
      <c r="C689">
        <v>0.22</v>
      </c>
      <c r="D689" t="s">
        <v>1561</v>
      </c>
    </row>
    <row r="690" spans="1:4" x14ac:dyDescent="0.25">
      <c r="A690" s="8">
        <v>2003</v>
      </c>
      <c r="B690" s="2" t="s">
        <v>73</v>
      </c>
      <c r="C690">
        <v>0.18000000000000002</v>
      </c>
      <c r="D690" t="s">
        <v>1561</v>
      </c>
    </row>
    <row r="691" spans="1:4" x14ac:dyDescent="0.25">
      <c r="A691" s="9">
        <v>2004</v>
      </c>
      <c r="B691" s="2" t="s">
        <v>24</v>
      </c>
      <c r="C691">
        <v>6.419999999999999</v>
      </c>
      <c r="D691" t="s">
        <v>1561</v>
      </c>
    </row>
    <row r="692" spans="1:4" x14ac:dyDescent="0.25">
      <c r="A692" s="9">
        <v>2004</v>
      </c>
      <c r="B692" s="2" t="s">
        <v>49</v>
      </c>
      <c r="C692">
        <v>1.9700000000000002</v>
      </c>
      <c r="D692" t="s">
        <v>1561</v>
      </c>
    </row>
    <row r="693" spans="1:4" x14ac:dyDescent="0.25">
      <c r="A693" s="9">
        <v>2004</v>
      </c>
      <c r="B693" s="2" t="s">
        <v>13</v>
      </c>
      <c r="C693">
        <v>1.64</v>
      </c>
      <c r="D693" t="s">
        <v>1561</v>
      </c>
    </row>
    <row r="694" spans="1:4" x14ac:dyDescent="0.25">
      <c r="A694" s="9">
        <v>2004</v>
      </c>
      <c r="B694" s="2" t="s">
        <v>1</v>
      </c>
      <c r="C694">
        <v>1.4400000000000004</v>
      </c>
      <c r="D694" t="s">
        <v>1561</v>
      </c>
    </row>
    <row r="695" spans="1:4" x14ac:dyDescent="0.25">
      <c r="A695" s="9">
        <v>2004</v>
      </c>
      <c r="B695" s="2" t="s">
        <v>31</v>
      </c>
      <c r="C695">
        <v>1.06</v>
      </c>
      <c r="D695" t="s">
        <v>1561</v>
      </c>
    </row>
    <row r="696" spans="1:4" x14ac:dyDescent="0.25">
      <c r="A696" s="9">
        <v>2004</v>
      </c>
      <c r="B696" s="2" t="s">
        <v>208</v>
      </c>
      <c r="C696">
        <v>0.56000000000000005</v>
      </c>
      <c r="D696" t="s">
        <v>1561</v>
      </c>
    </row>
    <row r="697" spans="1:4" x14ac:dyDescent="0.25">
      <c r="A697" s="9">
        <v>2004</v>
      </c>
      <c r="B697" s="2" t="s">
        <v>408</v>
      </c>
      <c r="C697">
        <v>0.39</v>
      </c>
      <c r="D697" t="s">
        <v>1561</v>
      </c>
    </row>
    <row r="698" spans="1:4" x14ac:dyDescent="0.25">
      <c r="A698" s="9">
        <v>2004</v>
      </c>
      <c r="B698" s="2" t="s">
        <v>29</v>
      </c>
      <c r="C698">
        <v>0.25</v>
      </c>
      <c r="D698" t="s">
        <v>1561</v>
      </c>
    </row>
    <row r="699" spans="1:4" x14ac:dyDescent="0.25">
      <c r="A699" s="9">
        <v>2004</v>
      </c>
      <c r="B699" s="2" t="s">
        <v>147</v>
      </c>
      <c r="C699">
        <v>0.17</v>
      </c>
      <c r="D699" t="s">
        <v>1561</v>
      </c>
    </row>
    <row r="700" spans="1:4" x14ac:dyDescent="0.25">
      <c r="A700" s="9">
        <v>2004</v>
      </c>
      <c r="B700" s="2" t="s">
        <v>73</v>
      </c>
      <c r="C700">
        <v>0.15000000000000002</v>
      </c>
      <c r="D700" t="s">
        <v>1561</v>
      </c>
    </row>
    <row r="701" spans="1:4" x14ac:dyDescent="0.25">
      <c r="A701" s="9">
        <v>2004</v>
      </c>
      <c r="B701" s="2" t="s">
        <v>1294</v>
      </c>
      <c r="C701">
        <v>0.15</v>
      </c>
      <c r="D701" t="s">
        <v>1561</v>
      </c>
    </row>
    <row r="702" spans="1:4" x14ac:dyDescent="0.25">
      <c r="A702" s="8">
        <v>2004</v>
      </c>
      <c r="B702" s="2" t="s">
        <v>17</v>
      </c>
      <c r="C702">
        <v>0.08</v>
      </c>
      <c r="D702" t="s">
        <v>1561</v>
      </c>
    </row>
    <row r="703" spans="1:4" x14ac:dyDescent="0.25">
      <c r="A703" s="9">
        <v>2005</v>
      </c>
      <c r="B703" s="2" t="s">
        <v>24</v>
      </c>
      <c r="C703">
        <v>7.8599999999999985</v>
      </c>
      <c r="D703" t="s">
        <v>1561</v>
      </c>
    </row>
    <row r="704" spans="1:4" x14ac:dyDescent="0.25">
      <c r="A704" s="9">
        <v>2005</v>
      </c>
      <c r="B704" s="2" t="s">
        <v>40</v>
      </c>
      <c r="C704">
        <v>7.2799999999999994</v>
      </c>
      <c r="D704" t="s">
        <v>1561</v>
      </c>
    </row>
    <row r="705" spans="1:4" x14ac:dyDescent="0.25">
      <c r="A705" s="9">
        <v>2005</v>
      </c>
      <c r="B705" s="2" t="s">
        <v>17</v>
      </c>
      <c r="C705">
        <v>6.17</v>
      </c>
      <c r="D705" t="s">
        <v>1561</v>
      </c>
    </row>
    <row r="706" spans="1:4" x14ac:dyDescent="0.25">
      <c r="A706" s="9">
        <v>2005</v>
      </c>
      <c r="B706" s="2" t="s">
        <v>13</v>
      </c>
      <c r="C706">
        <v>2.27</v>
      </c>
      <c r="D706" t="s">
        <v>1561</v>
      </c>
    </row>
    <row r="707" spans="1:4" x14ac:dyDescent="0.25">
      <c r="A707" s="9">
        <v>2005</v>
      </c>
      <c r="B707" s="2" t="s">
        <v>49</v>
      </c>
      <c r="C707">
        <v>1.76</v>
      </c>
      <c r="D707" t="s">
        <v>1561</v>
      </c>
    </row>
    <row r="708" spans="1:4" x14ac:dyDescent="0.25">
      <c r="A708" s="9">
        <v>2005</v>
      </c>
      <c r="B708" s="2" t="s">
        <v>408</v>
      </c>
      <c r="C708">
        <v>1.6900000000000002</v>
      </c>
      <c r="D708" t="s">
        <v>1561</v>
      </c>
    </row>
    <row r="709" spans="1:4" x14ac:dyDescent="0.25">
      <c r="A709" s="9">
        <v>2005</v>
      </c>
      <c r="B709" s="2" t="s">
        <v>147</v>
      </c>
      <c r="C709">
        <v>0.93</v>
      </c>
      <c r="D709" t="s">
        <v>1561</v>
      </c>
    </row>
    <row r="710" spans="1:4" x14ac:dyDescent="0.25">
      <c r="A710" s="9">
        <v>2005</v>
      </c>
      <c r="B710" s="2" t="s">
        <v>1</v>
      </c>
      <c r="C710">
        <v>0.91</v>
      </c>
      <c r="D710" t="s">
        <v>1561</v>
      </c>
    </row>
    <row r="711" spans="1:4" x14ac:dyDescent="0.25">
      <c r="A711" s="9">
        <v>2005</v>
      </c>
      <c r="B711" s="2" t="s">
        <v>29</v>
      </c>
      <c r="C711">
        <v>0.54</v>
      </c>
      <c r="D711" t="s">
        <v>1561</v>
      </c>
    </row>
    <row r="712" spans="1:4" x14ac:dyDescent="0.25">
      <c r="A712" s="9">
        <v>2005</v>
      </c>
      <c r="B712" s="2" t="s">
        <v>31</v>
      </c>
      <c r="C712">
        <v>0.51</v>
      </c>
      <c r="D712" t="s">
        <v>1561</v>
      </c>
    </row>
    <row r="713" spans="1:4" x14ac:dyDescent="0.25">
      <c r="A713" s="9">
        <v>2005</v>
      </c>
      <c r="B713" s="2" t="s">
        <v>208</v>
      </c>
      <c r="C713">
        <v>0.47</v>
      </c>
      <c r="D713" t="s">
        <v>1561</v>
      </c>
    </row>
    <row r="714" spans="1:4" x14ac:dyDescent="0.25">
      <c r="A714" s="8">
        <v>2005</v>
      </c>
      <c r="B714" s="2" t="s">
        <v>73</v>
      </c>
      <c r="C714">
        <v>0.29000000000000004</v>
      </c>
      <c r="D714" t="s">
        <v>1561</v>
      </c>
    </row>
    <row r="715" spans="1:4" x14ac:dyDescent="0.25">
      <c r="A715" s="9">
        <v>2006</v>
      </c>
      <c r="B715" s="2" t="s">
        <v>1</v>
      </c>
      <c r="C715">
        <v>9.16</v>
      </c>
      <c r="D715" t="s">
        <v>1561</v>
      </c>
    </row>
    <row r="716" spans="1:4" x14ac:dyDescent="0.25">
      <c r="A716" s="9">
        <v>2006</v>
      </c>
      <c r="B716" s="2" t="s">
        <v>24</v>
      </c>
      <c r="C716">
        <v>8.68</v>
      </c>
      <c r="D716" t="s">
        <v>1561</v>
      </c>
    </row>
    <row r="717" spans="1:4" x14ac:dyDescent="0.25">
      <c r="A717" s="9">
        <v>2006</v>
      </c>
      <c r="B717" s="2" t="s">
        <v>31</v>
      </c>
      <c r="C717">
        <v>6.6199999999999992</v>
      </c>
      <c r="D717" t="s">
        <v>1561</v>
      </c>
    </row>
    <row r="718" spans="1:4" x14ac:dyDescent="0.25">
      <c r="A718" s="9">
        <v>2006</v>
      </c>
      <c r="B718" s="2" t="s">
        <v>13</v>
      </c>
      <c r="C718">
        <v>5.2999999999999989</v>
      </c>
      <c r="D718" t="s">
        <v>1561</v>
      </c>
    </row>
    <row r="719" spans="1:4" x14ac:dyDescent="0.25">
      <c r="A719" s="9">
        <v>2006</v>
      </c>
      <c r="B719" s="2" t="s">
        <v>49</v>
      </c>
      <c r="C719">
        <v>2.06</v>
      </c>
      <c r="D719" t="s">
        <v>1561</v>
      </c>
    </row>
    <row r="720" spans="1:4" x14ac:dyDescent="0.25">
      <c r="A720" s="9">
        <v>2006</v>
      </c>
      <c r="B720" s="2" t="s">
        <v>408</v>
      </c>
      <c r="C720">
        <v>1.75</v>
      </c>
      <c r="D720" t="s">
        <v>1561</v>
      </c>
    </row>
    <row r="721" spans="1:4" x14ac:dyDescent="0.25">
      <c r="A721" s="9">
        <v>2006</v>
      </c>
      <c r="B721" s="2" t="s">
        <v>147</v>
      </c>
      <c r="C721">
        <v>1.6199999999999999</v>
      </c>
      <c r="D721" t="s">
        <v>1561</v>
      </c>
    </row>
    <row r="722" spans="1:4" x14ac:dyDescent="0.25">
      <c r="A722" s="9">
        <v>2006</v>
      </c>
      <c r="B722" s="2" t="s">
        <v>73</v>
      </c>
      <c r="C722">
        <v>1.1200000000000001</v>
      </c>
      <c r="D722" t="s">
        <v>1561</v>
      </c>
    </row>
    <row r="723" spans="1:4" x14ac:dyDescent="0.25">
      <c r="A723" s="9">
        <v>2006</v>
      </c>
      <c r="B723" s="2" t="s">
        <v>29</v>
      </c>
      <c r="C723">
        <v>0.82000000000000006</v>
      </c>
      <c r="D723" t="s">
        <v>1561</v>
      </c>
    </row>
    <row r="724" spans="1:4" x14ac:dyDescent="0.25">
      <c r="A724" s="9">
        <v>2006</v>
      </c>
      <c r="B724" s="2" t="s">
        <v>40</v>
      </c>
      <c r="C724">
        <v>0.45000000000000007</v>
      </c>
      <c r="D724" t="s">
        <v>1561</v>
      </c>
    </row>
    <row r="725" spans="1:4" x14ac:dyDescent="0.25">
      <c r="A725" s="9">
        <v>2006</v>
      </c>
      <c r="B725" s="2" t="s">
        <v>17</v>
      </c>
      <c r="C725">
        <v>0.24</v>
      </c>
      <c r="D725" t="s">
        <v>1561</v>
      </c>
    </row>
    <row r="726" spans="1:4" x14ac:dyDescent="0.25">
      <c r="A726" s="8">
        <v>2006</v>
      </c>
      <c r="B726" s="2" t="s">
        <v>208</v>
      </c>
      <c r="C726">
        <v>0.05</v>
      </c>
      <c r="D726" t="s">
        <v>1561</v>
      </c>
    </row>
    <row r="727" spans="1:4" x14ac:dyDescent="0.25">
      <c r="A727" s="9">
        <v>2007</v>
      </c>
      <c r="B727" s="2" t="s">
        <v>31</v>
      </c>
      <c r="C727">
        <v>13.360000000000001</v>
      </c>
      <c r="D727" t="s">
        <v>1561</v>
      </c>
    </row>
    <row r="728" spans="1:4" x14ac:dyDescent="0.25">
      <c r="A728" s="9">
        <v>2007</v>
      </c>
      <c r="B728" s="2" t="s">
        <v>24</v>
      </c>
      <c r="C728">
        <v>12.640000000000002</v>
      </c>
      <c r="D728" t="s">
        <v>1561</v>
      </c>
    </row>
    <row r="729" spans="1:4" x14ac:dyDescent="0.25">
      <c r="A729" s="9">
        <v>2007</v>
      </c>
      <c r="B729" s="2" t="s">
        <v>1</v>
      </c>
      <c r="C729">
        <v>2.4500000000000002</v>
      </c>
      <c r="D729" t="s">
        <v>1561</v>
      </c>
    </row>
    <row r="730" spans="1:4" x14ac:dyDescent="0.25">
      <c r="A730" s="9">
        <v>2007</v>
      </c>
      <c r="B730" s="2" t="s">
        <v>13</v>
      </c>
      <c r="C730">
        <v>2.0900000000000003</v>
      </c>
      <c r="D730" t="s">
        <v>1561</v>
      </c>
    </row>
    <row r="731" spans="1:4" x14ac:dyDescent="0.25">
      <c r="A731" s="9">
        <v>2007</v>
      </c>
      <c r="B731" s="2" t="s">
        <v>147</v>
      </c>
      <c r="C731">
        <v>1.8399999999999999</v>
      </c>
      <c r="D731" t="s">
        <v>1561</v>
      </c>
    </row>
    <row r="732" spans="1:4" x14ac:dyDescent="0.25">
      <c r="A732" s="9">
        <v>2007</v>
      </c>
      <c r="B732" s="2" t="s">
        <v>73</v>
      </c>
      <c r="C732">
        <v>1.6800000000000006</v>
      </c>
      <c r="D732" t="s">
        <v>1561</v>
      </c>
    </row>
    <row r="733" spans="1:4" x14ac:dyDescent="0.25">
      <c r="A733" s="9">
        <v>2007</v>
      </c>
      <c r="B733" s="2" t="s">
        <v>408</v>
      </c>
      <c r="C733">
        <v>1.3399999999999999</v>
      </c>
      <c r="D733" t="s">
        <v>1561</v>
      </c>
    </row>
    <row r="734" spans="1:4" x14ac:dyDescent="0.25">
      <c r="A734" s="9">
        <v>2007</v>
      </c>
      <c r="B734" s="2" t="s">
        <v>49</v>
      </c>
      <c r="C734">
        <v>1.21</v>
      </c>
      <c r="D734" t="s">
        <v>1561</v>
      </c>
    </row>
    <row r="735" spans="1:4" x14ac:dyDescent="0.25">
      <c r="A735" s="9">
        <v>2007</v>
      </c>
      <c r="B735" s="2" t="s">
        <v>29</v>
      </c>
      <c r="C735">
        <v>0.84</v>
      </c>
      <c r="D735" t="s">
        <v>1561</v>
      </c>
    </row>
    <row r="736" spans="1:4" x14ac:dyDescent="0.25">
      <c r="A736" s="9">
        <v>2007</v>
      </c>
      <c r="B736" s="2" t="s">
        <v>40</v>
      </c>
      <c r="C736">
        <v>0.65</v>
      </c>
      <c r="D736" t="s">
        <v>1561</v>
      </c>
    </row>
    <row r="737" spans="1:4" x14ac:dyDescent="0.25">
      <c r="A737" s="9">
        <v>2007</v>
      </c>
      <c r="B737" s="2" t="s">
        <v>208</v>
      </c>
      <c r="C737">
        <v>0.35</v>
      </c>
      <c r="D737" t="s">
        <v>1561</v>
      </c>
    </row>
    <row r="738" spans="1:4" x14ac:dyDescent="0.25">
      <c r="A738" s="8">
        <v>2007</v>
      </c>
      <c r="B738" s="2" t="s">
        <v>17</v>
      </c>
      <c r="C738">
        <v>0.3</v>
      </c>
      <c r="D738" t="s">
        <v>1561</v>
      </c>
    </row>
    <row r="739" spans="1:4" x14ac:dyDescent="0.25">
      <c r="A739" s="9">
        <v>2008</v>
      </c>
      <c r="B739" s="2" t="s">
        <v>24</v>
      </c>
      <c r="C739">
        <v>9.36</v>
      </c>
      <c r="D739" t="s">
        <v>1561</v>
      </c>
    </row>
    <row r="740" spans="1:4" x14ac:dyDescent="0.25">
      <c r="A740" s="9">
        <v>2008</v>
      </c>
      <c r="B740" s="2" t="s">
        <v>13</v>
      </c>
      <c r="C740">
        <v>7.43</v>
      </c>
      <c r="D740" t="s">
        <v>1561</v>
      </c>
    </row>
    <row r="741" spans="1:4" x14ac:dyDescent="0.25">
      <c r="A741" s="9">
        <v>2008</v>
      </c>
      <c r="B741" s="2" t="s">
        <v>17</v>
      </c>
      <c r="C741">
        <v>4.6399999999999979</v>
      </c>
      <c r="D741" t="s">
        <v>1561</v>
      </c>
    </row>
    <row r="742" spans="1:4" x14ac:dyDescent="0.25">
      <c r="A742" s="9">
        <v>2008</v>
      </c>
      <c r="B742" s="2" t="s">
        <v>29</v>
      </c>
      <c r="C742">
        <v>3.2399999999999993</v>
      </c>
      <c r="D742" t="s">
        <v>1561</v>
      </c>
    </row>
    <row r="743" spans="1:4" x14ac:dyDescent="0.25">
      <c r="A743" s="9">
        <v>2008</v>
      </c>
      <c r="B743" s="2" t="s">
        <v>147</v>
      </c>
      <c r="C743">
        <v>2.75</v>
      </c>
      <c r="D743" t="s">
        <v>1561</v>
      </c>
    </row>
    <row r="744" spans="1:4" x14ac:dyDescent="0.25">
      <c r="A744" s="9">
        <v>2008</v>
      </c>
      <c r="B744" s="2" t="s">
        <v>49</v>
      </c>
      <c r="C744">
        <v>2.3000000000000003</v>
      </c>
      <c r="D744" t="s">
        <v>1561</v>
      </c>
    </row>
    <row r="745" spans="1:4" x14ac:dyDescent="0.25">
      <c r="A745" s="9">
        <v>2008</v>
      </c>
      <c r="B745" s="2" t="s">
        <v>1</v>
      </c>
      <c r="C745">
        <v>1.72</v>
      </c>
      <c r="D745" t="s">
        <v>1561</v>
      </c>
    </row>
    <row r="746" spans="1:4" x14ac:dyDescent="0.25">
      <c r="A746" s="9">
        <v>2008</v>
      </c>
      <c r="B746" s="2" t="s">
        <v>40</v>
      </c>
      <c r="C746">
        <v>1.5000000000000002</v>
      </c>
      <c r="D746" t="s">
        <v>1561</v>
      </c>
    </row>
    <row r="747" spans="1:4" x14ac:dyDescent="0.25">
      <c r="A747" s="9">
        <v>2008</v>
      </c>
      <c r="B747" s="2" t="s">
        <v>31</v>
      </c>
      <c r="C747">
        <v>1.0900000000000001</v>
      </c>
      <c r="D747" t="s">
        <v>1561</v>
      </c>
    </row>
    <row r="748" spans="1:4" x14ac:dyDescent="0.25">
      <c r="A748" s="9">
        <v>2008</v>
      </c>
      <c r="B748" s="2" t="s">
        <v>73</v>
      </c>
      <c r="C748">
        <v>0.7200000000000002</v>
      </c>
      <c r="D748" t="s">
        <v>1561</v>
      </c>
    </row>
    <row r="749" spans="1:4" x14ac:dyDescent="0.25">
      <c r="A749" s="9">
        <v>2008</v>
      </c>
      <c r="B749" s="2" t="s">
        <v>394</v>
      </c>
      <c r="C749">
        <v>0.46</v>
      </c>
      <c r="D749" t="s">
        <v>1561</v>
      </c>
    </row>
    <row r="750" spans="1:4" x14ac:dyDescent="0.25">
      <c r="A750" s="9">
        <v>2008</v>
      </c>
      <c r="B750" s="2" t="s">
        <v>208</v>
      </c>
      <c r="C750">
        <v>0.04</v>
      </c>
      <c r="D750" t="s">
        <v>1561</v>
      </c>
    </row>
    <row r="751" spans="1:4" x14ac:dyDescent="0.25">
      <c r="A751" s="8">
        <v>2008</v>
      </c>
      <c r="B751" s="2" t="s">
        <v>408</v>
      </c>
      <c r="C751">
        <v>0</v>
      </c>
      <c r="D751" t="s">
        <v>1561</v>
      </c>
    </row>
    <row r="752" spans="1:4" x14ac:dyDescent="0.25">
      <c r="A752" s="9">
        <v>2009</v>
      </c>
      <c r="B752" s="2" t="s">
        <v>24</v>
      </c>
      <c r="C752">
        <v>13.54</v>
      </c>
      <c r="D752" t="s">
        <v>1561</v>
      </c>
    </row>
    <row r="753" spans="1:4" x14ac:dyDescent="0.25">
      <c r="A753" s="9">
        <v>2009</v>
      </c>
      <c r="B753" s="2" t="s">
        <v>13</v>
      </c>
      <c r="C753">
        <v>7.5099999999999971</v>
      </c>
      <c r="D753" t="s">
        <v>1561</v>
      </c>
    </row>
    <row r="754" spans="1:4" x14ac:dyDescent="0.25">
      <c r="A754" s="9">
        <v>2009</v>
      </c>
      <c r="B754" s="2" t="s">
        <v>1</v>
      </c>
      <c r="C754">
        <v>4.84</v>
      </c>
      <c r="D754" t="s">
        <v>1561</v>
      </c>
    </row>
    <row r="755" spans="1:4" x14ac:dyDescent="0.25">
      <c r="A755" s="9">
        <v>2009</v>
      </c>
      <c r="B755" s="2" t="s">
        <v>49</v>
      </c>
      <c r="C755">
        <v>4.3599999999999985</v>
      </c>
      <c r="D755" t="s">
        <v>1561</v>
      </c>
    </row>
    <row r="756" spans="1:4" x14ac:dyDescent="0.25">
      <c r="A756" s="9">
        <v>2009</v>
      </c>
      <c r="B756" s="2" t="s">
        <v>29</v>
      </c>
      <c r="C756">
        <v>2.3899999999999992</v>
      </c>
      <c r="D756" t="s">
        <v>1561</v>
      </c>
    </row>
    <row r="757" spans="1:4" x14ac:dyDescent="0.25">
      <c r="A757" s="9">
        <v>2009</v>
      </c>
      <c r="B757" s="2" t="s">
        <v>147</v>
      </c>
      <c r="C757">
        <v>1.9900000000000004</v>
      </c>
      <c r="D757" t="s">
        <v>1561</v>
      </c>
    </row>
    <row r="758" spans="1:4" x14ac:dyDescent="0.25">
      <c r="A758" s="9">
        <v>2009</v>
      </c>
      <c r="B758" s="2" t="s">
        <v>394</v>
      </c>
      <c r="C758">
        <v>1.93</v>
      </c>
      <c r="D758" t="s">
        <v>1561</v>
      </c>
    </row>
    <row r="759" spans="1:4" x14ac:dyDescent="0.25">
      <c r="A759" s="9">
        <v>2009</v>
      </c>
      <c r="B759" s="2" t="s">
        <v>73</v>
      </c>
      <c r="C759">
        <v>1.1400000000000001</v>
      </c>
      <c r="D759" t="s">
        <v>1561</v>
      </c>
    </row>
    <row r="760" spans="1:4" x14ac:dyDescent="0.25">
      <c r="A760" s="9">
        <v>2009</v>
      </c>
      <c r="B760" s="2" t="s">
        <v>40</v>
      </c>
      <c r="C760">
        <v>1.1299999999999999</v>
      </c>
      <c r="D760" t="s">
        <v>1561</v>
      </c>
    </row>
    <row r="761" spans="1:4" x14ac:dyDescent="0.25">
      <c r="A761" s="9">
        <v>2009</v>
      </c>
      <c r="B761" s="2" t="s">
        <v>17</v>
      </c>
      <c r="C761">
        <v>0.77</v>
      </c>
      <c r="D761" t="s">
        <v>1561</v>
      </c>
    </row>
    <row r="762" spans="1:4" x14ac:dyDescent="0.25">
      <c r="A762" s="9">
        <v>2009</v>
      </c>
      <c r="B762" s="2" t="s">
        <v>208</v>
      </c>
      <c r="C762">
        <v>0.64</v>
      </c>
      <c r="D762" t="s">
        <v>1561</v>
      </c>
    </row>
    <row r="763" spans="1:4" x14ac:dyDescent="0.25">
      <c r="A763" s="9">
        <v>2009</v>
      </c>
      <c r="B763" s="2" t="s">
        <v>408</v>
      </c>
      <c r="C763">
        <v>0.09</v>
      </c>
      <c r="D763" t="s">
        <v>1561</v>
      </c>
    </row>
    <row r="764" spans="1:4" x14ac:dyDescent="0.25">
      <c r="A764" s="8">
        <v>2009</v>
      </c>
      <c r="B764" s="2" t="s">
        <v>31</v>
      </c>
      <c r="C764">
        <v>0.01</v>
      </c>
      <c r="D764" t="s">
        <v>1561</v>
      </c>
    </row>
    <row r="765" spans="1:4" x14ac:dyDescent="0.25">
      <c r="A765" s="9">
        <v>2010</v>
      </c>
      <c r="B765" s="2" t="s">
        <v>24</v>
      </c>
      <c r="C765">
        <v>15.899999999999997</v>
      </c>
      <c r="D765" t="s">
        <v>1561</v>
      </c>
    </row>
    <row r="766" spans="1:4" x14ac:dyDescent="0.25">
      <c r="A766" s="9">
        <v>2010</v>
      </c>
      <c r="B766" s="2" t="s">
        <v>49</v>
      </c>
      <c r="C766">
        <v>4.4099999999999975</v>
      </c>
      <c r="D766" t="s">
        <v>1561</v>
      </c>
    </row>
    <row r="767" spans="1:4" x14ac:dyDescent="0.25">
      <c r="A767" s="9">
        <v>2010</v>
      </c>
      <c r="B767" s="2" t="s">
        <v>1</v>
      </c>
      <c r="C767">
        <v>3.6399999999999992</v>
      </c>
      <c r="D767" t="s">
        <v>1561</v>
      </c>
    </row>
    <row r="768" spans="1:4" x14ac:dyDescent="0.25">
      <c r="A768" s="9">
        <v>2010</v>
      </c>
      <c r="B768" s="2" t="s">
        <v>31</v>
      </c>
      <c r="C768">
        <v>3.13</v>
      </c>
      <c r="D768" t="s">
        <v>1561</v>
      </c>
    </row>
    <row r="769" spans="1:4" x14ac:dyDescent="0.25">
      <c r="A769" s="9">
        <v>2010</v>
      </c>
      <c r="B769" s="2" t="s">
        <v>147</v>
      </c>
      <c r="C769">
        <v>1.96</v>
      </c>
      <c r="D769" t="s">
        <v>1561</v>
      </c>
    </row>
    <row r="770" spans="1:4" x14ac:dyDescent="0.25">
      <c r="A770" s="9">
        <v>2010</v>
      </c>
      <c r="B770" s="2" t="s">
        <v>73</v>
      </c>
      <c r="C770">
        <v>1.8500000000000005</v>
      </c>
      <c r="D770" t="s">
        <v>1561</v>
      </c>
    </row>
    <row r="771" spans="1:4" x14ac:dyDescent="0.25">
      <c r="A771" s="9">
        <v>2010</v>
      </c>
      <c r="B771" s="2" t="s">
        <v>13</v>
      </c>
      <c r="C771">
        <v>1.0300000000000002</v>
      </c>
      <c r="D771" t="s">
        <v>1561</v>
      </c>
    </row>
    <row r="772" spans="1:4" x14ac:dyDescent="0.25">
      <c r="A772" s="9">
        <v>2010</v>
      </c>
      <c r="B772" s="2" t="s">
        <v>17</v>
      </c>
      <c r="C772">
        <v>1.03</v>
      </c>
      <c r="D772" t="s">
        <v>1561</v>
      </c>
    </row>
    <row r="773" spans="1:4" x14ac:dyDescent="0.25">
      <c r="A773" s="9">
        <v>2010</v>
      </c>
      <c r="B773" s="2" t="s">
        <v>29</v>
      </c>
      <c r="C773">
        <v>0.82000000000000006</v>
      </c>
      <c r="D773" t="s">
        <v>1561</v>
      </c>
    </row>
    <row r="774" spans="1:4" x14ac:dyDescent="0.25">
      <c r="A774" s="9">
        <v>2010</v>
      </c>
      <c r="B774" s="2" t="s">
        <v>408</v>
      </c>
      <c r="C774">
        <v>0.53</v>
      </c>
      <c r="D774" t="s">
        <v>1561</v>
      </c>
    </row>
    <row r="775" spans="1:4" x14ac:dyDescent="0.25">
      <c r="A775" s="9">
        <v>2010</v>
      </c>
      <c r="B775" s="2" t="s">
        <v>40</v>
      </c>
      <c r="C775">
        <v>0.33999999999999997</v>
      </c>
      <c r="D775" t="s">
        <v>1561</v>
      </c>
    </row>
    <row r="776" spans="1:4" x14ac:dyDescent="0.25">
      <c r="A776" s="9">
        <v>2010</v>
      </c>
      <c r="B776" s="2" t="s">
        <v>37</v>
      </c>
      <c r="C776">
        <v>0.24</v>
      </c>
      <c r="D776" t="s">
        <v>1561</v>
      </c>
    </row>
    <row r="777" spans="1:4" x14ac:dyDescent="0.25">
      <c r="A777" s="9">
        <v>2010</v>
      </c>
      <c r="B777" s="2" t="s">
        <v>208</v>
      </c>
      <c r="C777">
        <v>0.14000000000000001</v>
      </c>
      <c r="D777" t="s">
        <v>1561</v>
      </c>
    </row>
    <row r="778" spans="1:4" x14ac:dyDescent="0.25">
      <c r="A778" s="8">
        <v>2010</v>
      </c>
      <c r="B778" s="2" t="s">
        <v>394</v>
      </c>
      <c r="C778">
        <v>0.01</v>
      </c>
      <c r="D778" t="s">
        <v>1561</v>
      </c>
    </row>
    <row r="779" spans="1:4" x14ac:dyDescent="0.25">
      <c r="A779" s="9">
        <v>2011</v>
      </c>
      <c r="B779" s="2" t="s">
        <v>24</v>
      </c>
      <c r="C779">
        <v>11.729999999999999</v>
      </c>
      <c r="D779" t="s">
        <v>1561</v>
      </c>
    </row>
    <row r="780" spans="1:4" x14ac:dyDescent="0.25">
      <c r="A780" s="9">
        <v>2011</v>
      </c>
      <c r="B780" s="2" t="s">
        <v>49</v>
      </c>
      <c r="C780">
        <v>3.9899999999999989</v>
      </c>
      <c r="D780" t="s">
        <v>1561</v>
      </c>
    </row>
    <row r="781" spans="1:4" x14ac:dyDescent="0.25">
      <c r="A781" s="9">
        <v>2011</v>
      </c>
      <c r="B781" s="2" t="s">
        <v>1</v>
      </c>
      <c r="C781">
        <v>3.6899999999999991</v>
      </c>
      <c r="D781" t="s">
        <v>1561</v>
      </c>
    </row>
    <row r="782" spans="1:4" x14ac:dyDescent="0.25">
      <c r="A782" s="9">
        <v>2011</v>
      </c>
      <c r="B782" s="2" t="s">
        <v>17</v>
      </c>
      <c r="C782">
        <v>3.4299999999999988</v>
      </c>
      <c r="D782" t="s">
        <v>1561</v>
      </c>
    </row>
    <row r="783" spans="1:4" x14ac:dyDescent="0.25">
      <c r="A783" s="9">
        <v>2011</v>
      </c>
      <c r="B783" s="2" t="s">
        <v>147</v>
      </c>
      <c r="C783">
        <v>2.2799999999999998</v>
      </c>
      <c r="D783" t="s">
        <v>1561</v>
      </c>
    </row>
    <row r="784" spans="1:4" x14ac:dyDescent="0.25">
      <c r="A784" s="9">
        <v>2011</v>
      </c>
      <c r="B784" s="2" t="s">
        <v>73</v>
      </c>
      <c r="C784">
        <v>2.2599999999999989</v>
      </c>
      <c r="D784" t="s">
        <v>1561</v>
      </c>
    </row>
    <row r="785" spans="1:4" x14ac:dyDescent="0.25">
      <c r="A785" s="9">
        <v>2011</v>
      </c>
      <c r="B785" s="2" t="s">
        <v>13</v>
      </c>
      <c r="C785">
        <v>1.8100000000000003</v>
      </c>
      <c r="D785" t="s">
        <v>1561</v>
      </c>
    </row>
    <row r="786" spans="1:4" x14ac:dyDescent="0.25">
      <c r="A786" s="9">
        <v>2011</v>
      </c>
      <c r="B786" s="2" t="s">
        <v>29</v>
      </c>
      <c r="C786">
        <v>1.3900000000000003</v>
      </c>
      <c r="D786" t="s">
        <v>1561</v>
      </c>
    </row>
    <row r="787" spans="1:4" x14ac:dyDescent="0.25">
      <c r="A787" s="9">
        <v>2011</v>
      </c>
      <c r="B787" s="2" t="s">
        <v>40</v>
      </c>
      <c r="C787">
        <v>1.2400000000000002</v>
      </c>
      <c r="D787" t="s">
        <v>1561</v>
      </c>
    </row>
    <row r="788" spans="1:4" x14ac:dyDescent="0.25">
      <c r="A788" s="9">
        <v>2011</v>
      </c>
      <c r="B788" s="2" t="s">
        <v>33</v>
      </c>
      <c r="C788">
        <v>0.67</v>
      </c>
      <c r="D788" t="s">
        <v>1561</v>
      </c>
    </row>
    <row r="789" spans="1:4" x14ac:dyDescent="0.25">
      <c r="A789" s="9">
        <v>2011</v>
      </c>
      <c r="B789" s="2" t="s">
        <v>31</v>
      </c>
      <c r="C789">
        <v>0.61</v>
      </c>
      <c r="D789" t="s">
        <v>1561</v>
      </c>
    </row>
    <row r="790" spans="1:4" x14ac:dyDescent="0.25">
      <c r="A790" s="9">
        <v>2011</v>
      </c>
      <c r="B790" s="2" t="s">
        <v>408</v>
      </c>
      <c r="C790">
        <v>0.35</v>
      </c>
      <c r="D790" t="s">
        <v>1561</v>
      </c>
    </row>
    <row r="791" spans="1:4" x14ac:dyDescent="0.25">
      <c r="A791" s="9">
        <v>2011</v>
      </c>
      <c r="B791" s="2" t="s">
        <v>208</v>
      </c>
      <c r="C791">
        <v>0.05</v>
      </c>
      <c r="D791" t="s">
        <v>1561</v>
      </c>
    </row>
    <row r="792" spans="1:4" x14ac:dyDescent="0.25">
      <c r="A792" s="8">
        <v>2011</v>
      </c>
      <c r="B792" s="2" t="s">
        <v>394</v>
      </c>
      <c r="C792">
        <v>0.01</v>
      </c>
      <c r="D792" t="s">
        <v>1561</v>
      </c>
    </row>
    <row r="793" spans="1:4" x14ac:dyDescent="0.25">
      <c r="A793" s="9">
        <v>2012</v>
      </c>
      <c r="B793" s="2" t="s">
        <v>1</v>
      </c>
      <c r="C793">
        <v>3.96</v>
      </c>
      <c r="D793" t="s">
        <v>1561</v>
      </c>
    </row>
    <row r="794" spans="1:4" x14ac:dyDescent="0.25">
      <c r="A794" s="9">
        <v>2012</v>
      </c>
      <c r="B794" s="2" t="s">
        <v>24</v>
      </c>
      <c r="C794">
        <v>3.82</v>
      </c>
      <c r="D794" t="s">
        <v>1561</v>
      </c>
    </row>
    <row r="795" spans="1:4" x14ac:dyDescent="0.25">
      <c r="A795" s="9">
        <v>2012</v>
      </c>
      <c r="B795" s="2" t="s">
        <v>37</v>
      </c>
      <c r="C795">
        <v>1.28</v>
      </c>
      <c r="D795" t="s">
        <v>1561</v>
      </c>
    </row>
    <row r="796" spans="1:4" x14ac:dyDescent="0.25">
      <c r="A796" s="9">
        <v>2012</v>
      </c>
      <c r="B796" s="2" t="s">
        <v>49</v>
      </c>
      <c r="C796">
        <v>0.85000000000000009</v>
      </c>
      <c r="D796" t="s">
        <v>1561</v>
      </c>
    </row>
    <row r="797" spans="1:4" x14ac:dyDescent="0.25">
      <c r="A797" s="9">
        <v>2012</v>
      </c>
      <c r="B797" s="2" t="s">
        <v>13</v>
      </c>
      <c r="C797">
        <v>0.69</v>
      </c>
      <c r="D797" t="s">
        <v>1561</v>
      </c>
    </row>
    <row r="798" spans="1:4" x14ac:dyDescent="0.25">
      <c r="A798" s="9">
        <v>2012</v>
      </c>
      <c r="B798" s="2" t="s">
        <v>33</v>
      </c>
      <c r="C798">
        <v>0.65999999999999992</v>
      </c>
      <c r="D798" t="s">
        <v>1561</v>
      </c>
    </row>
    <row r="799" spans="1:4" x14ac:dyDescent="0.25">
      <c r="A799" s="9">
        <v>2012</v>
      </c>
      <c r="B799" s="2" t="s">
        <v>31</v>
      </c>
      <c r="C799">
        <v>0.56000000000000005</v>
      </c>
      <c r="D799" t="s">
        <v>1561</v>
      </c>
    </row>
    <row r="800" spans="1:4" x14ac:dyDescent="0.25">
      <c r="A800" s="9">
        <v>2012</v>
      </c>
      <c r="B800" s="2" t="s">
        <v>73</v>
      </c>
      <c r="C800">
        <v>0.5</v>
      </c>
      <c r="D800" t="s">
        <v>1561</v>
      </c>
    </row>
    <row r="801" spans="1:4" x14ac:dyDescent="0.25">
      <c r="A801" s="9">
        <v>2012</v>
      </c>
      <c r="B801" s="2" t="s">
        <v>408</v>
      </c>
      <c r="C801">
        <v>0.36</v>
      </c>
      <c r="D801" t="s">
        <v>1561</v>
      </c>
    </row>
    <row r="802" spans="1:4" x14ac:dyDescent="0.25">
      <c r="A802" s="9">
        <v>2012</v>
      </c>
      <c r="B802" s="2" t="s">
        <v>208</v>
      </c>
      <c r="C802">
        <v>0.34</v>
      </c>
      <c r="D802" t="s">
        <v>1561</v>
      </c>
    </row>
    <row r="803" spans="1:4" x14ac:dyDescent="0.25">
      <c r="A803" s="9">
        <v>2012</v>
      </c>
      <c r="B803" s="2" t="s">
        <v>40</v>
      </c>
      <c r="C803">
        <v>0.31</v>
      </c>
      <c r="D803" t="s">
        <v>1561</v>
      </c>
    </row>
    <row r="804" spans="1:4" x14ac:dyDescent="0.25">
      <c r="A804" s="9">
        <v>2012</v>
      </c>
      <c r="B804" s="2" t="s">
        <v>29</v>
      </c>
      <c r="C804">
        <v>0.09</v>
      </c>
      <c r="D804" t="s">
        <v>1561</v>
      </c>
    </row>
    <row r="805" spans="1:4" x14ac:dyDescent="0.25">
      <c r="A805" s="8">
        <v>2012</v>
      </c>
      <c r="B805" s="2" t="s">
        <v>17</v>
      </c>
      <c r="C805">
        <v>7.0000000000000007E-2</v>
      </c>
      <c r="D805" t="s">
        <v>1561</v>
      </c>
    </row>
    <row r="806" spans="1:4" x14ac:dyDescent="0.25">
      <c r="A806" s="9">
        <v>2013</v>
      </c>
      <c r="B806" s="2" t="s">
        <v>24</v>
      </c>
      <c r="C806">
        <v>8.8500000000000014</v>
      </c>
      <c r="D806" t="s">
        <v>1561</v>
      </c>
    </row>
    <row r="807" spans="1:4" x14ac:dyDescent="0.25">
      <c r="A807" s="9">
        <v>2013</v>
      </c>
      <c r="B807" s="2" t="s">
        <v>40</v>
      </c>
      <c r="C807">
        <v>4.9400000000000004</v>
      </c>
      <c r="D807" t="s">
        <v>1561</v>
      </c>
    </row>
    <row r="808" spans="1:4" x14ac:dyDescent="0.25">
      <c r="A808" s="9">
        <v>2013</v>
      </c>
      <c r="B808" s="2" t="s">
        <v>49</v>
      </c>
      <c r="C808">
        <v>2.3200000000000003</v>
      </c>
      <c r="D808" t="s">
        <v>1561</v>
      </c>
    </row>
    <row r="809" spans="1:4" x14ac:dyDescent="0.25">
      <c r="A809" s="9">
        <v>2013</v>
      </c>
      <c r="B809" s="2" t="s">
        <v>1</v>
      </c>
      <c r="C809">
        <v>1.74</v>
      </c>
      <c r="D809" t="s">
        <v>1561</v>
      </c>
    </row>
    <row r="810" spans="1:4" x14ac:dyDescent="0.25">
      <c r="A810" s="9">
        <v>2013</v>
      </c>
      <c r="B810" s="2" t="s">
        <v>147</v>
      </c>
      <c r="C810">
        <v>1.64</v>
      </c>
      <c r="D810" t="s">
        <v>1561</v>
      </c>
    </row>
    <row r="811" spans="1:4" x14ac:dyDescent="0.25">
      <c r="A811" s="9">
        <v>2013</v>
      </c>
      <c r="B811" s="2" t="s">
        <v>37</v>
      </c>
      <c r="C811">
        <v>1.52</v>
      </c>
      <c r="D811" t="s">
        <v>1561</v>
      </c>
    </row>
    <row r="812" spans="1:4" x14ac:dyDescent="0.25">
      <c r="A812" s="9">
        <v>2013</v>
      </c>
      <c r="B812" s="2" t="s">
        <v>73</v>
      </c>
      <c r="C812">
        <v>1.1800000000000002</v>
      </c>
      <c r="D812" t="s">
        <v>1561</v>
      </c>
    </row>
    <row r="813" spans="1:4" x14ac:dyDescent="0.25">
      <c r="A813" s="9">
        <v>2013</v>
      </c>
      <c r="B813" s="2" t="s">
        <v>33</v>
      </c>
      <c r="C813">
        <v>0.78</v>
      </c>
      <c r="D813" t="s">
        <v>1561</v>
      </c>
    </row>
    <row r="814" spans="1:4" x14ac:dyDescent="0.25">
      <c r="A814" s="9">
        <v>2013</v>
      </c>
      <c r="B814" s="2" t="s">
        <v>13</v>
      </c>
      <c r="C814">
        <v>0.65</v>
      </c>
      <c r="D814" t="s">
        <v>1561</v>
      </c>
    </row>
    <row r="815" spans="1:4" x14ac:dyDescent="0.25">
      <c r="A815" s="9">
        <v>2013</v>
      </c>
      <c r="B815" s="2" t="s">
        <v>208</v>
      </c>
      <c r="C815">
        <v>0.28999999999999998</v>
      </c>
      <c r="D815" t="s">
        <v>1561</v>
      </c>
    </row>
    <row r="816" spans="1:4" x14ac:dyDescent="0.25">
      <c r="A816" s="9">
        <v>2013</v>
      </c>
      <c r="B816" s="2" t="s">
        <v>394</v>
      </c>
      <c r="C816">
        <v>0.05</v>
      </c>
      <c r="D816" t="s">
        <v>1561</v>
      </c>
    </row>
    <row r="817" spans="1:4" x14ac:dyDescent="0.25">
      <c r="A817" s="8">
        <v>2013</v>
      </c>
      <c r="B817" s="2" t="s">
        <v>31</v>
      </c>
      <c r="C817">
        <v>0.01</v>
      </c>
      <c r="D817" t="s">
        <v>1561</v>
      </c>
    </row>
    <row r="818" spans="1:4" x14ac:dyDescent="0.25">
      <c r="A818" s="9">
        <v>2014</v>
      </c>
      <c r="B818" s="2" t="s">
        <v>29</v>
      </c>
      <c r="C818">
        <v>3.5</v>
      </c>
      <c r="D818" t="s">
        <v>1561</v>
      </c>
    </row>
    <row r="819" spans="1:4" x14ac:dyDescent="0.25">
      <c r="A819" s="9">
        <v>2014</v>
      </c>
      <c r="B819" s="2" t="s">
        <v>40</v>
      </c>
      <c r="C819">
        <v>2.5099999999999998</v>
      </c>
      <c r="D819" t="s">
        <v>1561</v>
      </c>
    </row>
    <row r="820" spans="1:4" x14ac:dyDescent="0.25">
      <c r="A820" s="9">
        <v>2014</v>
      </c>
      <c r="B820" s="2" t="s">
        <v>17</v>
      </c>
      <c r="C820">
        <v>1.41</v>
      </c>
      <c r="D820" t="s">
        <v>1561</v>
      </c>
    </row>
    <row r="821" spans="1:4" x14ac:dyDescent="0.25">
      <c r="A821" s="9">
        <v>2014</v>
      </c>
      <c r="B821" s="2" t="s">
        <v>24</v>
      </c>
      <c r="C821">
        <v>1.24</v>
      </c>
      <c r="D821" t="s">
        <v>1561</v>
      </c>
    </row>
    <row r="822" spans="1:4" x14ac:dyDescent="0.25">
      <c r="A822" s="9">
        <v>2014</v>
      </c>
      <c r="B822" s="2" t="s">
        <v>1</v>
      </c>
      <c r="C822">
        <v>0.96000000000000008</v>
      </c>
      <c r="D822" t="s">
        <v>1561</v>
      </c>
    </row>
    <row r="823" spans="1:4" x14ac:dyDescent="0.25">
      <c r="A823" s="9">
        <v>2014</v>
      </c>
      <c r="B823" s="2" t="s">
        <v>49</v>
      </c>
      <c r="C823">
        <v>0.95</v>
      </c>
      <c r="D823" t="s">
        <v>1561</v>
      </c>
    </row>
    <row r="824" spans="1:4" x14ac:dyDescent="0.25">
      <c r="A824" s="9">
        <v>2014</v>
      </c>
      <c r="B824" s="2" t="s">
        <v>31</v>
      </c>
      <c r="C824">
        <v>0.73</v>
      </c>
      <c r="D824" t="s">
        <v>1561</v>
      </c>
    </row>
    <row r="825" spans="1:4" x14ac:dyDescent="0.25">
      <c r="A825" s="9">
        <v>2014</v>
      </c>
      <c r="B825" s="2" t="s">
        <v>33</v>
      </c>
      <c r="C825">
        <v>0.58000000000000007</v>
      </c>
      <c r="D825" t="s">
        <v>1561</v>
      </c>
    </row>
    <row r="826" spans="1:4" x14ac:dyDescent="0.25">
      <c r="A826" s="9">
        <v>2014</v>
      </c>
      <c r="B826" s="2" t="s">
        <v>73</v>
      </c>
      <c r="C826">
        <v>0.48000000000000004</v>
      </c>
      <c r="D826" t="s">
        <v>1561</v>
      </c>
    </row>
    <row r="827" spans="1:4" x14ac:dyDescent="0.25">
      <c r="A827" s="9">
        <v>2014</v>
      </c>
      <c r="B827" s="2" t="s">
        <v>13</v>
      </c>
      <c r="C827">
        <v>0.31999999999999995</v>
      </c>
      <c r="D827" t="s">
        <v>1561</v>
      </c>
    </row>
    <row r="828" spans="1:4" x14ac:dyDescent="0.25">
      <c r="A828" s="9">
        <v>2014</v>
      </c>
      <c r="B828" s="2" t="s">
        <v>147</v>
      </c>
      <c r="C828">
        <v>0.3</v>
      </c>
      <c r="D828" t="s">
        <v>1561</v>
      </c>
    </row>
    <row r="829" spans="1:4" x14ac:dyDescent="0.25">
      <c r="A829" s="8">
        <v>2014</v>
      </c>
      <c r="B829" s="2" t="s">
        <v>408</v>
      </c>
      <c r="C829">
        <v>0.2</v>
      </c>
      <c r="D829" t="s">
        <v>1561</v>
      </c>
    </row>
    <row r="830" spans="1:4" x14ac:dyDescent="0.25">
      <c r="A830" s="9">
        <v>2015</v>
      </c>
      <c r="B830" s="2" t="s">
        <v>24</v>
      </c>
      <c r="C830">
        <v>5.4799999999999995</v>
      </c>
      <c r="D830" t="s">
        <v>1561</v>
      </c>
    </row>
    <row r="831" spans="1:4" x14ac:dyDescent="0.25">
      <c r="A831" s="9">
        <v>2015</v>
      </c>
      <c r="B831" s="2" t="s">
        <v>73</v>
      </c>
      <c r="C831">
        <v>1.9100000000000001</v>
      </c>
      <c r="D831" t="s">
        <v>1561</v>
      </c>
    </row>
    <row r="832" spans="1:4" x14ac:dyDescent="0.25">
      <c r="A832" s="9">
        <v>2015</v>
      </c>
      <c r="B832" s="2" t="s">
        <v>40</v>
      </c>
      <c r="C832">
        <v>1.45</v>
      </c>
      <c r="D832" t="s">
        <v>1561</v>
      </c>
    </row>
    <row r="833" spans="1:4" x14ac:dyDescent="0.25">
      <c r="A833" s="9">
        <v>2015</v>
      </c>
      <c r="B833" s="2" t="s">
        <v>1</v>
      </c>
      <c r="C833">
        <v>1.3499999999999999</v>
      </c>
      <c r="D833" t="s">
        <v>1561</v>
      </c>
    </row>
    <row r="834" spans="1:4" x14ac:dyDescent="0.25">
      <c r="A834" s="9">
        <v>2015</v>
      </c>
      <c r="B834" s="2" t="s">
        <v>33</v>
      </c>
      <c r="C834">
        <v>0.57999999999999996</v>
      </c>
      <c r="D834" t="s">
        <v>1561</v>
      </c>
    </row>
    <row r="835" spans="1:4" x14ac:dyDescent="0.25">
      <c r="A835" s="9">
        <v>2015</v>
      </c>
      <c r="B835" s="2" t="s">
        <v>29</v>
      </c>
      <c r="C835">
        <v>0.48</v>
      </c>
      <c r="D835" t="s">
        <v>1561</v>
      </c>
    </row>
    <row r="836" spans="1:4" x14ac:dyDescent="0.25">
      <c r="A836" s="9">
        <v>2015</v>
      </c>
      <c r="B836" s="2" t="s">
        <v>31</v>
      </c>
      <c r="C836">
        <v>0.39999999999999997</v>
      </c>
      <c r="D836" t="s">
        <v>1561</v>
      </c>
    </row>
    <row r="837" spans="1:4" x14ac:dyDescent="0.25">
      <c r="A837" s="9">
        <v>2015</v>
      </c>
      <c r="B837" s="2" t="s">
        <v>408</v>
      </c>
      <c r="C837">
        <v>0.35</v>
      </c>
      <c r="D837" t="s">
        <v>1561</v>
      </c>
    </row>
    <row r="838" spans="1:4" x14ac:dyDescent="0.25">
      <c r="A838" s="9">
        <v>2015</v>
      </c>
      <c r="B838" s="2" t="s">
        <v>13</v>
      </c>
      <c r="C838">
        <v>0.32</v>
      </c>
      <c r="D838" t="s">
        <v>1561</v>
      </c>
    </row>
    <row r="839" spans="1:4" x14ac:dyDescent="0.25">
      <c r="A839" s="9">
        <v>2015</v>
      </c>
      <c r="B839" s="2" t="s">
        <v>147</v>
      </c>
      <c r="C839">
        <v>0.19</v>
      </c>
      <c r="D839" t="s">
        <v>1561</v>
      </c>
    </row>
    <row r="840" spans="1:4" x14ac:dyDescent="0.25">
      <c r="A840" s="9">
        <v>2015</v>
      </c>
      <c r="B840" s="2" t="s">
        <v>49</v>
      </c>
      <c r="C840">
        <v>0.19</v>
      </c>
      <c r="D840" t="s">
        <v>1561</v>
      </c>
    </row>
    <row r="841" spans="1:4" x14ac:dyDescent="0.25">
      <c r="A841" s="9">
        <v>2015</v>
      </c>
      <c r="B841" s="2" t="s">
        <v>37</v>
      </c>
      <c r="C841">
        <v>0.1</v>
      </c>
      <c r="D841" t="s">
        <v>1561</v>
      </c>
    </row>
    <row r="842" spans="1:4" x14ac:dyDescent="0.25">
      <c r="A842" s="9">
        <v>2015</v>
      </c>
      <c r="B842" s="2" t="s">
        <v>17</v>
      </c>
      <c r="C842">
        <v>0.06</v>
      </c>
      <c r="D842" t="s">
        <v>1561</v>
      </c>
    </row>
    <row r="843" spans="1:4" x14ac:dyDescent="0.25">
      <c r="A843" s="8">
        <v>2015</v>
      </c>
      <c r="B843" s="2" t="s">
        <v>208</v>
      </c>
      <c r="C843">
        <v>0.02</v>
      </c>
      <c r="D843" t="s">
        <v>1561</v>
      </c>
    </row>
    <row r="844" spans="1:4" x14ac:dyDescent="0.25">
      <c r="A844" s="9">
        <v>2016</v>
      </c>
      <c r="B844" s="2" t="s">
        <v>24</v>
      </c>
      <c r="C844">
        <v>6.410000000000001</v>
      </c>
      <c r="D844" t="s">
        <v>1561</v>
      </c>
    </row>
    <row r="845" spans="1:4" x14ac:dyDescent="0.25">
      <c r="A845" s="9">
        <v>2016</v>
      </c>
      <c r="B845" s="2" t="s">
        <v>49</v>
      </c>
      <c r="C845">
        <v>3.84</v>
      </c>
      <c r="D845" t="s">
        <v>1561</v>
      </c>
    </row>
    <row r="846" spans="1:4" x14ac:dyDescent="0.25">
      <c r="A846" s="9">
        <v>2016</v>
      </c>
      <c r="B846" s="2" t="s">
        <v>1</v>
      </c>
      <c r="C846">
        <v>1.27</v>
      </c>
      <c r="D846" t="s">
        <v>1561</v>
      </c>
    </row>
    <row r="847" spans="1:4" x14ac:dyDescent="0.25">
      <c r="A847" s="9">
        <v>2016</v>
      </c>
      <c r="B847" s="2" t="s">
        <v>73</v>
      </c>
      <c r="C847">
        <v>0.63</v>
      </c>
      <c r="D847" t="s">
        <v>1561</v>
      </c>
    </row>
    <row r="848" spans="1:4" x14ac:dyDescent="0.25">
      <c r="A848" s="9">
        <v>2016</v>
      </c>
      <c r="B848" s="2" t="s">
        <v>33</v>
      </c>
      <c r="C848">
        <v>0.51</v>
      </c>
      <c r="D848" t="s">
        <v>1561</v>
      </c>
    </row>
    <row r="849" spans="1:4" x14ac:dyDescent="0.25">
      <c r="A849" s="9">
        <v>2016</v>
      </c>
      <c r="B849" s="2" t="s">
        <v>31</v>
      </c>
      <c r="C849">
        <v>0.38</v>
      </c>
      <c r="D849" t="s">
        <v>1561</v>
      </c>
    </row>
    <row r="850" spans="1:4" x14ac:dyDescent="0.25">
      <c r="A850" s="9">
        <v>2016</v>
      </c>
      <c r="B850" s="2" t="s">
        <v>40</v>
      </c>
      <c r="C850">
        <v>0.26</v>
      </c>
      <c r="D850" t="s">
        <v>1561</v>
      </c>
    </row>
    <row r="851" spans="1:4" x14ac:dyDescent="0.25">
      <c r="A851" s="9">
        <v>2016</v>
      </c>
      <c r="B851" s="2" t="s">
        <v>37</v>
      </c>
      <c r="C851">
        <v>0.2</v>
      </c>
      <c r="D851" t="s">
        <v>1561</v>
      </c>
    </row>
    <row r="852" spans="1:4" x14ac:dyDescent="0.25">
      <c r="A852" s="9">
        <v>2016</v>
      </c>
      <c r="B852" s="2" t="s">
        <v>29</v>
      </c>
      <c r="C852">
        <v>0.18</v>
      </c>
      <c r="D852" t="s">
        <v>1561</v>
      </c>
    </row>
    <row r="853" spans="1:4" x14ac:dyDescent="0.25">
      <c r="A853" s="9">
        <v>2016</v>
      </c>
      <c r="B853" s="2" t="s">
        <v>13</v>
      </c>
      <c r="C853">
        <v>0.15</v>
      </c>
      <c r="D853" t="s">
        <v>1561</v>
      </c>
    </row>
    <row r="854" spans="1:4" x14ac:dyDescent="0.25">
      <c r="A854" s="8">
        <v>2016</v>
      </c>
      <c r="B854" s="2" t="s">
        <v>17</v>
      </c>
      <c r="C854">
        <v>0.02</v>
      </c>
      <c r="D854" t="s">
        <v>1561</v>
      </c>
    </row>
    <row r="855" spans="1:4" x14ac:dyDescent="0.25">
      <c r="A855" s="9">
        <v>2017</v>
      </c>
      <c r="B855" s="2" t="s">
        <v>24</v>
      </c>
      <c r="C855">
        <v>5.0499999999999989</v>
      </c>
      <c r="D855" t="s">
        <v>1561</v>
      </c>
    </row>
    <row r="856" spans="1:4" x14ac:dyDescent="0.25">
      <c r="A856" s="9">
        <v>2017</v>
      </c>
      <c r="B856" s="2" t="s">
        <v>73</v>
      </c>
      <c r="C856">
        <v>3.6499999999999995</v>
      </c>
      <c r="D856" t="s">
        <v>1561</v>
      </c>
    </row>
    <row r="857" spans="1:4" x14ac:dyDescent="0.25">
      <c r="A857" s="9">
        <v>2017</v>
      </c>
      <c r="B857" s="2" t="s">
        <v>1</v>
      </c>
      <c r="C857">
        <v>2.4299999999999988</v>
      </c>
      <c r="D857" t="s">
        <v>1561</v>
      </c>
    </row>
    <row r="858" spans="1:4" x14ac:dyDescent="0.25">
      <c r="A858" s="9">
        <v>2017</v>
      </c>
      <c r="B858" s="2" t="s">
        <v>17</v>
      </c>
      <c r="C858">
        <v>2.1699999999999995</v>
      </c>
      <c r="D858" t="s">
        <v>1561</v>
      </c>
    </row>
    <row r="859" spans="1:4" x14ac:dyDescent="0.25">
      <c r="A859" s="9">
        <v>2017</v>
      </c>
      <c r="B859" s="2" t="s">
        <v>33</v>
      </c>
      <c r="C859">
        <v>1.76</v>
      </c>
      <c r="D859" t="s">
        <v>1561</v>
      </c>
    </row>
    <row r="860" spans="1:4" x14ac:dyDescent="0.25">
      <c r="A860" s="9">
        <v>2017</v>
      </c>
      <c r="B860" s="2" t="s">
        <v>29</v>
      </c>
      <c r="C860">
        <v>0.88</v>
      </c>
      <c r="D860" t="s">
        <v>1561</v>
      </c>
    </row>
    <row r="861" spans="1:4" x14ac:dyDescent="0.25">
      <c r="A861" s="9">
        <v>2017</v>
      </c>
      <c r="B861" s="2" t="s">
        <v>49</v>
      </c>
      <c r="C861">
        <v>0.78</v>
      </c>
      <c r="D861" t="s">
        <v>1561</v>
      </c>
    </row>
    <row r="862" spans="1:4" x14ac:dyDescent="0.25">
      <c r="A862" s="9">
        <v>2017</v>
      </c>
      <c r="B862" s="2" t="s">
        <v>37</v>
      </c>
      <c r="C862">
        <v>0.74</v>
      </c>
      <c r="D862" t="s">
        <v>1561</v>
      </c>
    </row>
    <row r="863" spans="1:4" x14ac:dyDescent="0.25">
      <c r="A863" s="9">
        <v>2017</v>
      </c>
      <c r="B863" s="2" t="s">
        <v>13</v>
      </c>
      <c r="C863">
        <v>0.66</v>
      </c>
      <c r="D863" t="s">
        <v>1561</v>
      </c>
    </row>
    <row r="864" spans="1:4" x14ac:dyDescent="0.25">
      <c r="A864" s="9">
        <v>2017</v>
      </c>
      <c r="B864" s="2" t="s">
        <v>408</v>
      </c>
      <c r="C864">
        <v>0.31</v>
      </c>
      <c r="D864" t="s">
        <v>1561</v>
      </c>
    </row>
    <row r="865" spans="1:4" x14ac:dyDescent="0.25">
      <c r="A865" s="9">
        <v>2017</v>
      </c>
      <c r="B865" s="2" t="s">
        <v>208</v>
      </c>
      <c r="C865">
        <v>0.22</v>
      </c>
      <c r="D865" t="s">
        <v>1561</v>
      </c>
    </row>
    <row r="866" spans="1:4" x14ac:dyDescent="0.25">
      <c r="A866" s="9">
        <v>2017</v>
      </c>
      <c r="B866" s="2" t="s">
        <v>40</v>
      </c>
      <c r="C866">
        <v>0.22</v>
      </c>
      <c r="D866" t="s">
        <v>1561</v>
      </c>
    </row>
    <row r="867" spans="1:4" x14ac:dyDescent="0.25">
      <c r="A867" s="9">
        <v>2017</v>
      </c>
      <c r="B867" s="2" t="s">
        <v>1313</v>
      </c>
      <c r="C867">
        <v>0.01</v>
      </c>
      <c r="D867" t="s">
        <v>1561</v>
      </c>
    </row>
    <row r="868" spans="1:4" x14ac:dyDescent="0.25">
      <c r="A868" s="8">
        <v>2017</v>
      </c>
      <c r="B868" s="2" t="s">
        <v>31</v>
      </c>
      <c r="C868">
        <v>0</v>
      </c>
      <c r="D868" t="s">
        <v>1561</v>
      </c>
    </row>
    <row r="869" spans="1:4" x14ac:dyDescent="0.25">
      <c r="A869" s="9">
        <v>2018</v>
      </c>
      <c r="B869" s="2" t="s">
        <v>49</v>
      </c>
      <c r="C869">
        <v>3.1199999999999992</v>
      </c>
      <c r="D869" t="s">
        <v>1561</v>
      </c>
    </row>
    <row r="870" spans="1:4" x14ac:dyDescent="0.25">
      <c r="A870" s="9">
        <v>2018</v>
      </c>
      <c r="B870" s="2" t="s">
        <v>29</v>
      </c>
      <c r="C870">
        <v>2.6999999999999997</v>
      </c>
      <c r="D870" t="s">
        <v>1561</v>
      </c>
    </row>
    <row r="871" spans="1:4" x14ac:dyDescent="0.25">
      <c r="A871" s="9">
        <v>2018</v>
      </c>
      <c r="B871" s="2" t="s">
        <v>24</v>
      </c>
      <c r="C871">
        <v>2.1299999999999994</v>
      </c>
      <c r="D871" t="s">
        <v>1561</v>
      </c>
    </row>
    <row r="872" spans="1:4" x14ac:dyDescent="0.25">
      <c r="A872" s="9">
        <v>2018</v>
      </c>
      <c r="B872" s="2" t="s">
        <v>1</v>
      </c>
      <c r="C872">
        <v>1.02</v>
      </c>
      <c r="D872" t="s">
        <v>1561</v>
      </c>
    </row>
    <row r="873" spans="1:4" x14ac:dyDescent="0.25">
      <c r="A873" s="9">
        <v>2018</v>
      </c>
      <c r="B873" s="2" t="s">
        <v>37</v>
      </c>
      <c r="C873">
        <v>0.85</v>
      </c>
      <c r="D873" t="s">
        <v>1561</v>
      </c>
    </row>
    <row r="874" spans="1:4" x14ac:dyDescent="0.25">
      <c r="A874" s="9">
        <v>2018</v>
      </c>
      <c r="B874" s="2" t="s">
        <v>33</v>
      </c>
      <c r="C874">
        <v>0.67</v>
      </c>
      <c r="D874" t="s">
        <v>1561</v>
      </c>
    </row>
    <row r="875" spans="1:4" x14ac:dyDescent="0.25">
      <c r="A875" s="9">
        <v>2018</v>
      </c>
      <c r="B875" s="2" t="s">
        <v>575</v>
      </c>
      <c r="C875">
        <v>0.52</v>
      </c>
      <c r="D875" t="s">
        <v>1561</v>
      </c>
    </row>
    <row r="876" spans="1:4" x14ac:dyDescent="0.25">
      <c r="A876" s="9">
        <v>2018</v>
      </c>
      <c r="B876" s="2" t="s">
        <v>13</v>
      </c>
      <c r="C876">
        <v>0.48</v>
      </c>
      <c r="D876" t="s">
        <v>1561</v>
      </c>
    </row>
    <row r="877" spans="1:4" x14ac:dyDescent="0.25">
      <c r="A877" s="9">
        <v>2018</v>
      </c>
      <c r="B877" s="2" t="s">
        <v>31</v>
      </c>
      <c r="C877">
        <v>0.4</v>
      </c>
      <c r="D877" t="s">
        <v>1561</v>
      </c>
    </row>
    <row r="878" spans="1:4" x14ac:dyDescent="0.25">
      <c r="A878" s="9">
        <v>2018</v>
      </c>
      <c r="B878" s="2" t="s">
        <v>147</v>
      </c>
      <c r="C878">
        <v>0.35</v>
      </c>
      <c r="D878" t="s">
        <v>1561</v>
      </c>
    </row>
    <row r="879" spans="1:4" x14ac:dyDescent="0.25">
      <c r="A879" s="9">
        <v>2018</v>
      </c>
      <c r="B879" s="2" t="s">
        <v>408</v>
      </c>
      <c r="C879">
        <v>0.28000000000000003</v>
      </c>
      <c r="D879" t="s">
        <v>1561</v>
      </c>
    </row>
    <row r="880" spans="1:4" x14ac:dyDescent="0.25">
      <c r="A880" s="9">
        <v>2018</v>
      </c>
      <c r="B880" s="2" t="s">
        <v>17</v>
      </c>
      <c r="C880">
        <v>0.13</v>
      </c>
      <c r="D880" t="s">
        <v>1561</v>
      </c>
    </row>
    <row r="881" spans="1:4" x14ac:dyDescent="0.25">
      <c r="A881" s="9">
        <v>2018</v>
      </c>
      <c r="B881" s="2" t="s">
        <v>208</v>
      </c>
      <c r="C881">
        <v>0.03</v>
      </c>
      <c r="D881" t="s">
        <v>1561</v>
      </c>
    </row>
    <row r="882" spans="1:4" x14ac:dyDescent="0.25">
      <c r="A882" s="9">
        <v>2018</v>
      </c>
      <c r="B882" s="2" t="s">
        <v>73</v>
      </c>
      <c r="C882">
        <v>0.01</v>
      </c>
      <c r="D882" t="s">
        <v>1561</v>
      </c>
    </row>
    <row r="883" spans="1:4" x14ac:dyDescent="0.25">
      <c r="A883" s="8">
        <v>2018</v>
      </c>
      <c r="B883" s="2" t="s">
        <v>40</v>
      </c>
      <c r="C883">
        <v>0.01</v>
      </c>
      <c r="D883" t="s">
        <v>1561</v>
      </c>
    </row>
    <row r="884" spans="1:4" x14ac:dyDescent="0.25">
      <c r="A884" s="8">
        <v>1985</v>
      </c>
      <c r="B884" s="2" t="s">
        <v>1</v>
      </c>
      <c r="C884">
        <v>0.77</v>
      </c>
      <c r="D884" t="s">
        <v>1562</v>
      </c>
    </row>
    <row r="885" spans="1:4" x14ac:dyDescent="0.25">
      <c r="A885" s="8">
        <v>1987</v>
      </c>
      <c r="B885" s="2" t="s">
        <v>147</v>
      </c>
      <c r="C885">
        <v>0.14000000000000001</v>
      </c>
      <c r="D885" t="s">
        <v>1562</v>
      </c>
    </row>
    <row r="886" spans="1:4" x14ac:dyDescent="0.25">
      <c r="A886" s="8">
        <v>1989</v>
      </c>
      <c r="B886" s="2" t="s">
        <v>1</v>
      </c>
      <c r="C886">
        <v>0.04</v>
      </c>
      <c r="D886" t="s">
        <v>1562</v>
      </c>
    </row>
    <row r="887" spans="1:4" x14ac:dyDescent="0.25">
      <c r="A887" s="9">
        <v>1991</v>
      </c>
      <c r="B887" s="2" t="s">
        <v>1</v>
      </c>
      <c r="C887">
        <v>0.55000000000000004</v>
      </c>
      <c r="D887" t="s">
        <v>1562</v>
      </c>
    </row>
    <row r="888" spans="1:4" x14ac:dyDescent="0.25">
      <c r="A888" s="9">
        <v>1991</v>
      </c>
      <c r="B888" s="2" t="s">
        <v>24</v>
      </c>
      <c r="C888">
        <v>0.12</v>
      </c>
      <c r="D888" t="s">
        <v>1562</v>
      </c>
    </row>
    <row r="889" spans="1:4" x14ac:dyDescent="0.25">
      <c r="A889" s="9">
        <v>1991</v>
      </c>
      <c r="B889" s="2" t="s">
        <v>147</v>
      </c>
      <c r="C889">
        <v>0.04</v>
      </c>
      <c r="D889" t="s">
        <v>1562</v>
      </c>
    </row>
    <row r="890" spans="1:4" x14ac:dyDescent="0.25">
      <c r="A890" s="8">
        <v>1991</v>
      </c>
      <c r="B890" s="2" t="s">
        <v>49</v>
      </c>
      <c r="C890">
        <v>0.03</v>
      </c>
      <c r="D890" t="s">
        <v>1562</v>
      </c>
    </row>
    <row r="891" spans="1:4" x14ac:dyDescent="0.25">
      <c r="A891" s="9">
        <v>1992</v>
      </c>
      <c r="B891" s="2" t="s">
        <v>1</v>
      </c>
      <c r="C891">
        <v>0.28999999999999998</v>
      </c>
      <c r="D891" t="s">
        <v>1562</v>
      </c>
    </row>
    <row r="892" spans="1:4" x14ac:dyDescent="0.25">
      <c r="A892" s="9">
        <v>1992</v>
      </c>
      <c r="B892" s="2" t="s">
        <v>17</v>
      </c>
      <c r="C892">
        <v>0.18</v>
      </c>
      <c r="D892" t="s">
        <v>1562</v>
      </c>
    </row>
    <row r="893" spans="1:4" x14ac:dyDescent="0.25">
      <c r="A893" s="8">
        <v>1992</v>
      </c>
      <c r="B893" s="2" t="s">
        <v>147</v>
      </c>
      <c r="C893">
        <v>0.13</v>
      </c>
      <c r="D893" t="s">
        <v>1562</v>
      </c>
    </row>
    <row r="894" spans="1:4" x14ac:dyDescent="0.25">
      <c r="A894" s="9">
        <v>1993</v>
      </c>
      <c r="B894" s="2" t="s">
        <v>29</v>
      </c>
      <c r="C894">
        <v>7.0000000000000007E-2</v>
      </c>
      <c r="D894" t="s">
        <v>1562</v>
      </c>
    </row>
    <row r="895" spans="1:4" x14ac:dyDescent="0.25">
      <c r="A895" s="8">
        <v>1993</v>
      </c>
      <c r="B895" s="2" t="s">
        <v>24</v>
      </c>
      <c r="C895">
        <v>0.02</v>
      </c>
      <c r="D895" t="s">
        <v>1562</v>
      </c>
    </row>
    <row r="896" spans="1:4" x14ac:dyDescent="0.25">
      <c r="A896" s="9">
        <v>1994</v>
      </c>
      <c r="B896" s="2" t="s">
        <v>1</v>
      </c>
      <c r="C896">
        <v>0.38</v>
      </c>
      <c r="D896" t="s">
        <v>1562</v>
      </c>
    </row>
    <row r="897" spans="1:4" x14ac:dyDescent="0.25">
      <c r="A897" s="8">
        <v>1994</v>
      </c>
      <c r="B897" s="2" t="s">
        <v>147</v>
      </c>
      <c r="C897">
        <v>0.02</v>
      </c>
      <c r="D897" t="s">
        <v>1562</v>
      </c>
    </row>
    <row r="898" spans="1:4" x14ac:dyDescent="0.25">
      <c r="A898" s="9">
        <v>1995</v>
      </c>
      <c r="B898" s="2" t="s">
        <v>29</v>
      </c>
      <c r="C898">
        <v>0.24</v>
      </c>
      <c r="D898" t="s">
        <v>1562</v>
      </c>
    </row>
    <row r="899" spans="1:4" x14ac:dyDescent="0.25">
      <c r="A899" s="9">
        <v>1995</v>
      </c>
      <c r="B899" s="2" t="s">
        <v>1</v>
      </c>
      <c r="C899">
        <v>0.2</v>
      </c>
      <c r="D899" t="s">
        <v>1562</v>
      </c>
    </row>
    <row r="900" spans="1:4" x14ac:dyDescent="0.25">
      <c r="A900" s="8">
        <v>1995</v>
      </c>
      <c r="B900" s="2" t="s">
        <v>40</v>
      </c>
      <c r="C900">
        <v>0.05</v>
      </c>
      <c r="D900" t="s">
        <v>1562</v>
      </c>
    </row>
    <row r="901" spans="1:4" x14ac:dyDescent="0.25">
      <c r="A901" s="9">
        <v>1996</v>
      </c>
      <c r="B901" s="2" t="s">
        <v>49</v>
      </c>
      <c r="C901">
        <v>0.97</v>
      </c>
      <c r="D901" t="s">
        <v>1562</v>
      </c>
    </row>
    <row r="902" spans="1:4" x14ac:dyDescent="0.25">
      <c r="A902" s="9">
        <v>1996</v>
      </c>
      <c r="B902" s="2" t="s">
        <v>1</v>
      </c>
      <c r="C902">
        <v>0.61</v>
      </c>
      <c r="D902" t="s">
        <v>1562</v>
      </c>
    </row>
    <row r="903" spans="1:4" x14ac:dyDescent="0.25">
      <c r="A903" s="9">
        <v>1996</v>
      </c>
      <c r="B903" s="2" t="s">
        <v>29</v>
      </c>
      <c r="C903">
        <v>0.35000000000000003</v>
      </c>
      <c r="D903" t="s">
        <v>1562</v>
      </c>
    </row>
    <row r="904" spans="1:4" x14ac:dyDescent="0.25">
      <c r="A904" s="9">
        <v>1996</v>
      </c>
      <c r="B904" s="2" t="s">
        <v>24</v>
      </c>
      <c r="C904">
        <v>0.1</v>
      </c>
      <c r="D904" t="s">
        <v>1562</v>
      </c>
    </row>
    <row r="905" spans="1:4" x14ac:dyDescent="0.25">
      <c r="A905" s="9">
        <v>1996</v>
      </c>
      <c r="B905" s="2" t="s">
        <v>17</v>
      </c>
      <c r="C905">
        <v>0.04</v>
      </c>
      <c r="D905" t="s">
        <v>1562</v>
      </c>
    </row>
    <row r="906" spans="1:4" x14ac:dyDescent="0.25">
      <c r="A906" s="8">
        <v>1996</v>
      </c>
      <c r="B906" s="2" t="s">
        <v>208</v>
      </c>
      <c r="C906">
        <v>0.01</v>
      </c>
      <c r="D906" t="s">
        <v>1562</v>
      </c>
    </row>
    <row r="907" spans="1:4" x14ac:dyDescent="0.25">
      <c r="A907" s="9">
        <v>1997</v>
      </c>
      <c r="B907" s="2" t="s">
        <v>24</v>
      </c>
      <c r="C907">
        <v>1.06</v>
      </c>
      <c r="D907" t="s">
        <v>1562</v>
      </c>
    </row>
    <row r="908" spans="1:4" x14ac:dyDescent="0.25">
      <c r="A908" s="9">
        <v>1997</v>
      </c>
      <c r="B908" s="2" t="s">
        <v>1</v>
      </c>
      <c r="C908">
        <v>0.45</v>
      </c>
      <c r="D908" t="s">
        <v>1562</v>
      </c>
    </row>
    <row r="909" spans="1:4" x14ac:dyDescent="0.25">
      <c r="A909" s="9">
        <v>1997</v>
      </c>
      <c r="B909" s="2" t="s">
        <v>73</v>
      </c>
      <c r="C909">
        <v>0.32000000000000006</v>
      </c>
      <c r="D909" t="s">
        <v>1562</v>
      </c>
    </row>
    <row r="910" spans="1:4" x14ac:dyDescent="0.25">
      <c r="A910" s="9">
        <v>1997</v>
      </c>
      <c r="B910" s="2" t="s">
        <v>147</v>
      </c>
      <c r="C910">
        <v>0.31000000000000005</v>
      </c>
      <c r="D910" t="s">
        <v>1562</v>
      </c>
    </row>
    <row r="911" spans="1:4" x14ac:dyDescent="0.25">
      <c r="A911" s="9">
        <v>1997</v>
      </c>
      <c r="B911" s="2" t="s">
        <v>49</v>
      </c>
      <c r="C911">
        <v>0.31</v>
      </c>
      <c r="D911" t="s">
        <v>1562</v>
      </c>
    </row>
    <row r="912" spans="1:4" x14ac:dyDescent="0.25">
      <c r="A912" s="9">
        <v>1997</v>
      </c>
      <c r="B912" s="2" t="s">
        <v>17</v>
      </c>
      <c r="C912">
        <v>0.27</v>
      </c>
      <c r="D912" t="s">
        <v>1562</v>
      </c>
    </row>
    <row r="913" spans="1:4" x14ac:dyDescent="0.25">
      <c r="A913" s="9">
        <v>1997</v>
      </c>
      <c r="B913" s="2" t="s">
        <v>29</v>
      </c>
      <c r="C913">
        <v>0.18</v>
      </c>
      <c r="D913" t="s">
        <v>1562</v>
      </c>
    </row>
    <row r="914" spans="1:4" x14ac:dyDescent="0.25">
      <c r="A914" s="9">
        <v>1997</v>
      </c>
      <c r="B914" s="2" t="s">
        <v>40</v>
      </c>
      <c r="C914">
        <v>0.09</v>
      </c>
      <c r="D914" t="s">
        <v>1562</v>
      </c>
    </row>
    <row r="915" spans="1:4" x14ac:dyDescent="0.25">
      <c r="A915" s="9">
        <v>1997</v>
      </c>
      <c r="B915" s="2" t="s">
        <v>408</v>
      </c>
      <c r="C915">
        <v>0.05</v>
      </c>
      <c r="D915" t="s">
        <v>1562</v>
      </c>
    </row>
    <row r="916" spans="1:4" x14ac:dyDescent="0.25">
      <c r="A916" s="9">
        <v>1997</v>
      </c>
      <c r="B916" s="2" t="s">
        <v>31</v>
      </c>
      <c r="C916">
        <v>0.03</v>
      </c>
      <c r="D916" t="s">
        <v>1562</v>
      </c>
    </row>
    <row r="917" spans="1:4" x14ac:dyDescent="0.25">
      <c r="A917" s="8">
        <v>1997</v>
      </c>
      <c r="B917" s="2" t="s">
        <v>208</v>
      </c>
      <c r="C917">
        <v>0.01</v>
      </c>
      <c r="D917" t="s">
        <v>1562</v>
      </c>
    </row>
    <row r="918" spans="1:4" x14ac:dyDescent="0.25">
      <c r="A918" s="9">
        <v>1998</v>
      </c>
      <c r="B918" s="2" t="s">
        <v>24</v>
      </c>
      <c r="C918">
        <v>1.5400000000000005</v>
      </c>
      <c r="D918" t="s">
        <v>1562</v>
      </c>
    </row>
    <row r="919" spans="1:4" x14ac:dyDescent="0.25">
      <c r="A919" s="9">
        <v>1998</v>
      </c>
      <c r="B919" s="2" t="s">
        <v>49</v>
      </c>
      <c r="C919">
        <v>0.99</v>
      </c>
      <c r="D919" t="s">
        <v>1562</v>
      </c>
    </row>
    <row r="920" spans="1:4" x14ac:dyDescent="0.25">
      <c r="A920" s="9">
        <v>1998</v>
      </c>
      <c r="B920" s="2" t="s">
        <v>1</v>
      </c>
      <c r="C920">
        <v>0.59</v>
      </c>
      <c r="D920" t="s">
        <v>1562</v>
      </c>
    </row>
    <row r="921" spans="1:4" x14ac:dyDescent="0.25">
      <c r="A921" s="9">
        <v>1998</v>
      </c>
      <c r="B921" s="2" t="s">
        <v>17</v>
      </c>
      <c r="C921">
        <v>0.55000000000000004</v>
      </c>
      <c r="D921" t="s">
        <v>1562</v>
      </c>
    </row>
    <row r="922" spans="1:4" x14ac:dyDescent="0.25">
      <c r="A922" s="9">
        <v>1998</v>
      </c>
      <c r="B922" s="2" t="s">
        <v>147</v>
      </c>
      <c r="C922">
        <v>0.47</v>
      </c>
      <c r="D922" t="s">
        <v>1562</v>
      </c>
    </row>
    <row r="923" spans="1:4" x14ac:dyDescent="0.25">
      <c r="A923" s="9">
        <v>1998</v>
      </c>
      <c r="B923" s="2" t="s">
        <v>29</v>
      </c>
      <c r="C923">
        <v>0.35</v>
      </c>
      <c r="D923" t="s">
        <v>1562</v>
      </c>
    </row>
    <row r="924" spans="1:4" x14ac:dyDescent="0.25">
      <c r="A924" s="9">
        <v>1998</v>
      </c>
      <c r="B924" s="2" t="s">
        <v>13</v>
      </c>
      <c r="C924">
        <v>0.08</v>
      </c>
      <c r="D924" t="s">
        <v>1562</v>
      </c>
    </row>
    <row r="925" spans="1:4" x14ac:dyDescent="0.25">
      <c r="A925" s="9">
        <v>1998</v>
      </c>
      <c r="B925" s="2" t="s">
        <v>40</v>
      </c>
      <c r="C925">
        <v>0.05</v>
      </c>
      <c r="D925" t="s">
        <v>1562</v>
      </c>
    </row>
    <row r="926" spans="1:4" x14ac:dyDescent="0.25">
      <c r="A926" s="9">
        <v>1998</v>
      </c>
      <c r="B926" s="2" t="s">
        <v>73</v>
      </c>
      <c r="C926">
        <v>0.04</v>
      </c>
      <c r="D926" t="s">
        <v>1562</v>
      </c>
    </row>
    <row r="927" spans="1:4" x14ac:dyDescent="0.25">
      <c r="A927" s="9">
        <v>1998</v>
      </c>
      <c r="B927" s="2" t="s">
        <v>31</v>
      </c>
      <c r="C927">
        <v>0.04</v>
      </c>
      <c r="D927" t="s">
        <v>1562</v>
      </c>
    </row>
    <row r="928" spans="1:4" x14ac:dyDescent="0.25">
      <c r="A928" s="9">
        <v>1998</v>
      </c>
      <c r="B928" s="2" t="s">
        <v>208</v>
      </c>
      <c r="C928">
        <v>0.02</v>
      </c>
      <c r="D928" t="s">
        <v>1562</v>
      </c>
    </row>
    <row r="929" spans="1:4" x14ac:dyDescent="0.25">
      <c r="A929" s="8">
        <v>1998</v>
      </c>
      <c r="B929" s="2" t="s">
        <v>408</v>
      </c>
      <c r="C929">
        <v>0.02</v>
      </c>
      <c r="D929" t="s">
        <v>1562</v>
      </c>
    </row>
    <row r="930" spans="1:4" x14ac:dyDescent="0.25">
      <c r="A930" s="9">
        <v>1999</v>
      </c>
      <c r="B930" s="2" t="s">
        <v>24</v>
      </c>
      <c r="C930">
        <v>0.98000000000000009</v>
      </c>
      <c r="D930" t="s">
        <v>1562</v>
      </c>
    </row>
    <row r="931" spans="1:4" x14ac:dyDescent="0.25">
      <c r="A931" s="9">
        <v>1999</v>
      </c>
      <c r="B931" s="2" t="s">
        <v>17</v>
      </c>
      <c r="C931">
        <v>0.91</v>
      </c>
      <c r="D931" t="s">
        <v>1562</v>
      </c>
    </row>
    <row r="932" spans="1:4" x14ac:dyDescent="0.25">
      <c r="A932" s="9">
        <v>1999</v>
      </c>
      <c r="B932" s="2" t="s">
        <v>1</v>
      </c>
      <c r="C932">
        <v>0.69000000000000006</v>
      </c>
      <c r="D932" t="s">
        <v>1562</v>
      </c>
    </row>
    <row r="933" spans="1:4" x14ac:dyDescent="0.25">
      <c r="A933" s="9">
        <v>1999</v>
      </c>
      <c r="B933" s="2" t="s">
        <v>49</v>
      </c>
      <c r="C933">
        <v>0.59000000000000008</v>
      </c>
      <c r="D933" t="s">
        <v>1562</v>
      </c>
    </row>
    <row r="934" spans="1:4" x14ac:dyDescent="0.25">
      <c r="A934" s="9">
        <v>1999</v>
      </c>
      <c r="B934" s="2" t="s">
        <v>13</v>
      </c>
      <c r="C934">
        <v>0.36000000000000004</v>
      </c>
      <c r="D934" t="s">
        <v>1562</v>
      </c>
    </row>
    <row r="935" spans="1:4" x14ac:dyDescent="0.25">
      <c r="A935" s="9">
        <v>1999</v>
      </c>
      <c r="B935" s="2" t="s">
        <v>31</v>
      </c>
      <c r="C935">
        <v>0.23</v>
      </c>
      <c r="D935" t="s">
        <v>1562</v>
      </c>
    </row>
    <row r="936" spans="1:4" x14ac:dyDescent="0.25">
      <c r="A936" s="9">
        <v>1999</v>
      </c>
      <c r="B936" s="2" t="s">
        <v>73</v>
      </c>
      <c r="C936">
        <v>0.13</v>
      </c>
      <c r="D936" t="s">
        <v>1562</v>
      </c>
    </row>
    <row r="937" spans="1:4" x14ac:dyDescent="0.25">
      <c r="A937" s="9">
        <v>1999</v>
      </c>
      <c r="B937" s="2" t="s">
        <v>40</v>
      </c>
      <c r="C937">
        <v>0.12</v>
      </c>
      <c r="D937" t="s">
        <v>1562</v>
      </c>
    </row>
    <row r="938" spans="1:4" x14ac:dyDescent="0.25">
      <c r="A938" s="9">
        <v>1999</v>
      </c>
      <c r="B938" s="2" t="s">
        <v>147</v>
      </c>
      <c r="C938">
        <v>0.12</v>
      </c>
      <c r="D938" t="s">
        <v>1562</v>
      </c>
    </row>
    <row r="939" spans="1:4" x14ac:dyDescent="0.25">
      <c r="A939" s="8">
        <v>1999</v>
      </c>
      <c r="B939" s="2" t="s">
        <v>29</v>
      </c>
      <c r="C939">
        <v>0.06</v>
      </c>
      <c r="D939" t="s">
        <v>1562</v>
      </c>
    </row>
    <row r="940" spans="1:4" x14ac:dyDescent="0.25">
      <c r="A940" s="9">
        <v>2000</v>
      </c>
      <c r="B940" s="2" t="s">
        <v>24</v>
      </c>
      <c r="C940">
        <v>1.4800000000000002</v>
      </c>
      <c r="D940" t="s">
        <v>1562</v>
      </c>
    </row>
    <row r="941" spans="1:4" x14ac:dyDescent="0.25">
      <c r="A941" s="9">
        <v>2000</v>
      </c>
      <c r="B941" s="2" t="s">
        <v>29</v>
      </c>
      <c r="C941">
        <v>0.53</v>
      </c>
      <c r="D941" t="s">
        <v>1562</v>
      </c>
    </row>
    <row r="942" spans="1:4" x14ac:dyDescent="0.25">
      <c r="A942" s="9">
        <v>2000</v>
      </c>
      <c r="B942" s="2" t="s">
        <v>17</v>
      </c>
      <c r="C942">
        <v>0.38</v>
      </c>
      <c r="D942" t="s">
        <v>1562</v>
      </c>
    </row>
    <row r="943" spans="1:4" x14ac:dyDescent="0.25">
      <c r="A943" s="9">
        <v>2000</v>
      </c>
      <c r="B943" s="2" t="s">
        <v>49</v>
      </c>
      <c r="C943">
        <v>0.38</v>
      </c>
      <c r="D943" t="s">
        <v>1562</v>
      </c>
    </row>
    <row r="944" spans="1:4" x14ac:dyDescent="0.25">
      <c r="A944" s="9">
        <v>2000</v>
      </c>
      <c r="B944" s="2" t="s">
        <v>13</v>
      </c>
      <c r="C944">
        <v>0.32</v>
      </c>
      <c r="D944" t="s">
        <v>1562</v>
      </c>
    </row>
    <row r="945" spans="1:4" x14ac:dyDescent="0.25">
      <c r="A945" s="9">
        <v>2000</v>
      </c>
      <c r="B945" s="2" t="s">
        <v>1</v>
      </c>
      <c r="C945">
        <v>0.23</v>
      </c>
      <c r="D945" t="s">
        <v>1562</v>
      </c>
    </row>
    <row r="946" spans="1:4" x14ac:dyDescent="0.25">
      <c r="A946" s="9">
        <v>2000</v>
      </c>
      <c r="B946" s="2" t="s">
        <v>208</v>
      </c>
      <c r="C946">
        <v>0.19</v>
      </c>
      <c r="D946" t="s">
        <v>1562</v>
      </c>
    </row>
    <row r="947" spans="1:4" x14ac:dyDescent="0.25">
      <c r="A947" s="9">
        <v>2000</v>
      </c>
      <c r="B947" s="2" t="s">
        <v>31</v>
      </c>
      <c r="C947">
        <v>0.17</v>
      </c>
      <c r="D947" t="s">
        <v>1562</v>
      </c>
    </row>
    <row r="948" spans="1:4" x14ac:dyDescent="0.25">
      <c r="A948" s="9">
        <v>2000</v>
      </c>
      <c r="B948" s="2" t="s">
        <v>147</v>
      </c>
      <c r="C948">
        <v>0.1</v>
      </c>
      <c r="D948" t="s">
        <v>1562</v>
      </c>
    </row>
    <row r="949" spans="1:4" x14ac:dyDescent="0.25">
      <c r="A949" s="9">
        <v>2000</v>
      </c>
      <c r="B949" s="2" t="s">
        <v>73</v>
      </c>
      <c r="C949">
        <v>0.09</v>
      </c>
      <c r="D949" t="s">
        <v>1562</v>
      </c>
    </row>
    <row r="950" spans="1:4" x14ac:dyDescent="0.25">
      <c r="A950" s="9">
        <v>2000</v>
      </c>
      <c r="B950" s="2" t="s">
        <v>40</v>
      </c>
      <c r="C950">
        <v>7.0000000000000007E-2</v>
      </c>
      <c r="D950" t="s">
        <v>1562</v>
      </c>
    </row>
    <row r="951" spans="1:4" x14ac:dyDescent="0.25">
      <c r="A951" s="8">
        <v>2000</v>
      </c>
      <c r="B951" s="2" t="s">
        <v>408</v>
      </c>
      <c r="C951">
        <v>0.04</v>
      </c>
      <c r="D951" t="s">
        <v>1562</v>
      </c>
    </row>
    <row r="952" spans="1:4" x14ac:dyDescent="0.25">
      <c r="A952" s="9">
        <v>2001</v>
      </c>
      <c r="B952" s="2" t="s">
        <v>49</v>
      </c>
      <c r="C952">
        <v>2.9000000000000004</v>
      </c>
      <c r="D952" t="s">
        <v>1562</v>
      </c>
    </row>
    <row r="953" spans="1:4" x14ac:dyDescent="0.25">
      <c r="A953" s="9">
        <v>2001</v>
      </c>
      <c r="B953" s="2" t="s">
        <v>17</v>
      </c>
      <c r="C953">
        <v>1.8499999999999999</v>
      </c>
      <c r="D953" t="s">
        <v>1562</v>
      </c>
    </row>
    <row r="954" spans="1:4" x14ac:dyDescent="0.25">
      <c r="A954" s="9">
        <v>2001</v>
      </c>
      <c r="B954" s="2" t="s">
        <v>24</v>
      </c>
      <c r="C954">
        <v>1.6800000000000002</v>
      </c>
      <c r="D954" t="s">
        <v>1562</v>
      </c>
    </row>
    <row r="955" spans="1:4" x14ac:dyDescent="0.25">
      <c r="A955" s="9">
        <v>2001</v>
      </c>
      <c r="B955" s="2" t="s">
        <v>1</v>
      </c>
      <c r="C955">
        <v>1.4000000000000001</v>
      </c>
      <c r="D955" t="s">
        <v>1562</v>
      </c>
    </row>
    <row r="956" spans="1:4" x14ac:dyDescent="0.25">
      <c r="A956" s="9">
        <v>2001</v>
      </c>
      <c r="B956" s="2" t="s">
        <v>13</v>
      </c>
      <c r="C956">
        <v>0.46</v>
      </c>
      <c r="D956" t="s">
        <v>1562</v>
      </c>
    </row>
    <row r="957" spans="1:4" x14ac:dyDescent="0.25">
      <c r="A957" s="9">
        <v>2001</v>
      </c>
      <c r="B957" s="2" t="s">
        <v>40</v>
      </c>
      <c r="C957">
        <v>0.34</v>
      </c>
      <c r="D957" t="s">
        <v>1562</v>
      </c>
    </row>
    <row r="958" spans="1:4" x14ac:dyDescent="0.25">
      <c r="A958" s="9">
        <v>2001</v>
      </c>
      <c r="B958" s="2" t="s">
        <v>29</v>
      </c>
      <c r="C958">
        <v>0.34</v>
      </c>
      <c r="D958" t="s">
        <v>1562</v>
      </c>
    </row>
    <row r="959" spans="1:4" x14ac:dyDescent="0.25">
      <c r="A959" s="9">
        <v>2001</v>
      </c>
      <c r="B959" s="2" t="s">
        <v>73</v>
      </c>
      <c r="C959">
        <v>0.29000000000000004</v>
      </c>
      <c r="D959" t="s">
        <v>1562</v>
      </c>
    </row>
    <row r="960" spans="1:4" x14ac:dyDescent="0.25">
      <c r="A960" s="9">
        <v>2001</v>
      </c>
      <c r="B960" s="2" t="s">
        <v>208</v>
      </c>
      <c r="C960">
        <v>0.27</v>
      </c>
      <c r="D960" t="s">
        <v>1562</v>
      </c>
    </row>
    <row r="961" spans="1:4" x14ac:dyDescent="0.25">
      <c r="A961" s="9">
        <v>2001</v>
      </c>
      <c r="B961" s="2" t="s">
        <v>147</v>
      </c>
      <c r="C961">
        <v>0.12</v>
      </c>
      <c r="D961" t="s">
        <v>1562</v>
      </c>
    </row>
    <row r="962" spans="1:4" x14ac:dyDescent="0.25">
      <c r="A962" s="9">
        <v>2001</v>
      </c>
      <c r="B962" s="2" t="s">
        <v>408</v>
      </c>
      <c r="C962">
        <v>0.05</v>
      </c>
      <c r="D962" t="s">
        <v>1562</v>
      </c>
    </row>
    <row r="963" spans="1:4" x14ac:dyDescent="0.25">
      <c r="A963" s="8">
        <v>2001</v>
      </c>
      <c r="B963" s="2" t="s">
        <v>31</v>
      </c>
      <c r="C963">
        <v>0.02</v>
      </c>
      <c r="D963" t="s">
        <v>1562</v>
      </c>
    </row>
    <row r="964" spans="1:4" x14ac:dyDescent="0.25">
      <c r="A964" s="9">
        <v>2002</v>
      </c>
      <c r="B964" s="2" t="s">
        <v>49</v>
      </c>
      <c r="C964">
        <v>2.84</v>
      </c>
      <c r="D964" t="s">
        <v>1562</v>
      </c>
    </row>
    <row r="965" spans="1:4" x14ac:dyDescent="0.25">
      <c r="A965" s="9">
        <v>2002</v>
      </c>
      <c r="B965" s="2" t="s">
        <v>73</v>
      </c>
      <c r="C965">
        <v>1.33</v>
      </c>
      <c r="D965" t="s">
        <v>1562</v>
      </c>
    </row>
    <row r="966" spans="1:4" x14ac:dyDescent="0.25">
      <c r="A966" s="9">
        <v>2002</v>
      </c>
      <c r="B966" s="2" t="s">
        <v>13</v>
      </c>
      <c r="C966">
        <v>0.97</v>
      </c>
      <c r="D966" t="s">
        <v>1562</v>
      </c>
    </row>
    <row r="967" spans="1:4" x14ac:dyDescent="0.25">
      <c r="A967" s="9">
        <v>2002</v>
      </c>
      <c r="B967" s="2" t="s">
        <v>1</v>
      </c>
      <c r="C967">
        <v>0.53</v>
      </c>
      <c r="D967" t="s">
        <v>1562</v>
      </c>
    </row>
    <row r="968" spans="1:4" x14ac:dyDescent="0.25">
      <c r="A968" s="9">
        <v>2002</v>
      </c>
      <c r="B968" s="2" t="s">
        <v>147</v>
      </c>
      <c r="C968">
        <v>0.48000000000000004</v>
      </c>
      <c r="D968" t="s">
        <v>1562</v>
      </c>
    </row>
    <row r="969" spans="1:4" x14ac:dyDescent="0.25">
      <c r="A969" s="9">
        <v>2002</v>
      </c>
      <c r="B969" s="2" t="s">
        <v>29</v>
      </c>
      <c r="C969">
        <v>0.41</v>
      </c>
      <c r="D969" t="s">
        <v>1562</v>
      </c>
    </row>
    <row r="970" spans="1:4" x14ac:dyDescent="0.25">
      <c r="A970" s="9">
        <v>2002</v>
      </c>
      <c r="B970" s="2" t="s">
        <v>24</v>
      </c>
      <c r="C970">
        <v>0.34</v>
      </c>
      <c r="D970" t="s">
        <v>1562</v>
      </c>
    </row>
    <row r="971" spans="1:4" x14ac:dyDescent="0.25">
      <c r="A971" s="9">
        <v>2002</v>
      </c>
      <c r="B971" s="2" t="s">
        <v>31</v>
      </c>
      <c r="C971">
        <v>0.13</v>
      </c>
      <c r="D971" t="s">
        <v>1562</v>
      </c>
    </row>
    <row r="972" spans="1:4" x14ac:dyDescent="0.25">
      <c r="A972" s="9">
        <v>2002</v>
      </c>
      <c r="B972" s="2" t="s">
        <v>17</v>
      </c>
      <c r="C972">
        <v>0.09</v>
      </c>
      <c r="D972" t="s">
        <v>1562</v>
      </c>
    </row>
    <row r="973" spans="1:4" x14ac:dyDescent="0.25">
      <c r="A973" s="8">
        <v>2002</v>
      </c>
      <c r="B973" s="2" t="s">
        <v>40</v>
      </c>
      <c r="C973">
        <v>0.09</v>
      </c>
      <c r="D973" t="s">
        <v>1562</v>
      </c>
    </row>
    <row r="974" spans="1:4" x14ac:dyDescent="0.25">
      <c r="A974" s="9">
        <v>2003</v>
      </c>
      <c r="B974" s="2" t="s">
        <v>13</v>
      </c>
      <c r="C974">
        <v>1.7</v>
      </c>
      <c r="D974" t="s">
        <v>1562</v>
      </c>
    </row>
    <row r="975" spans="1:4" x14ac:dyDescent="0.25">
      <c r="A975" s="9">
        <v>2003</v>
      </c>
      <c r="B975" s="2" t="s">
        <v>17</v>
      </c>
      <c r="C975">
        <v>1.34</v>
      </c>
      <c r="D975" t="s">
        <v>1562</v>
      </c>
    </row>
    <row r="976" spans="1:4" x14ac:dyDescent="0.25">
      <c r="A976" s="9">
        <v>2003</v>
      </c>
      <c r="B976" s="2" t="s">
        <v>24</v>
      </c>
      <c r="C976">
        <v>1.3</v>
      </c>
      <c r="D976" t="s">
        <v>1562</v>
      </c>
    </row>
    <row r="977" spans="1:4" x14ac:dyDescent="0.25">
      <c r="A977" s="9">
        <v>2003</v>
      </c>
      <c r="B977" s="2" t="s">
        <v>49</v>
      </c>
      <c r="C977">
        <v>1.2</v>
      </c>
      <c r="D977" t="s">
        <v>1562</v>
      </c>
    </row>
    <row r="978" spans="1:4" x14ac:dyDescent="0.25">
      <c r="A978" s="9">
        <v>2003</v>
      </c>
      <c r="B978" s="2" t="s">
        <v>31</v>
      </c>
      <c r="C978">
        <v>0.8899999999999999</v>
      </c>
      <c r="D978" t="s">
        <v>1562</v>
      </c>
    </row>
    <row r="979" spans="1:4" x14ac:dyDescent="0.25">
      <c r="A979" s="9">
        <v>2003</v>
      </c>
      <c r="B979" s="2" t="s">
        <v>73</v>
      </c>
      <c r="C979">
        <v>0.81</v>
      </c>
      <c r="D979" t="s">
        <v>1562</v>
      </c>
    </row>
    <row r="980" spans="1:4" x14ac:dyDescent="0.25">
      <c r="A980" s="9">
        <v>2003</v>
      </c>
      <c r="B980" s="2" t="s">
        <v>1</v>
      </c>
      <c r="C980">
        <v>0.7200000000000002</v>
      </c>
      <c r="D980" t="s">
        <v>1562</v>
      </c>
    </row>
    <row r="981" spans="1:4" x14ac:dyDescent="0.25">
      <c r="A981" s="9">
        <v>2003</v>
      </c>
      <c r="B981" s="2" t="s">
        <v>29</v>
      </c>
      <c r="C981">
        <v>0.33</v>
      </c>
      <c r="D981" t="s">
        <v>1562</v>
      </c>
    </row>
    <row r="982" spans="1:4" x14ac:dyDescent="0.25">
      <c r="A982" s="9">
        <v>2003</v>
      </c>
      <c r="B982" s="2" t="s">
        <v>147</v>
      </c>
      <c r="C982">
        <v>0.17</v>
      </c>
      <c r="D982" t="s">
        <v>1562</v>
      </c>
    </row>
    <row r="983" spans="1:4" x14ac:dyDescent="0.25">
      <c r="A983" s="9">
        <v>2003</v>
      </c>
      <c r="B983" s="2" t="s">
        <v>40</v>
      </c>
      <c r="C983">
        <v>0.05</v>
      </c>
      <c r="D983" t="s">
        <v>1562</v>
      </c>
    </row>
    <row r="984" spans="1:4" x14ac:dyDescent="0.25">
      <c r="A984" s="8">
        <v>2003</v>
      </c>
      <c r="B984" s="2" t="s">
        <v>208</v>
      </c>
      <c r="C984">
        <v>0.03</v>
      </c>
      <c r="D984" t="s">
        <v>1562</v>
      </c>
    </row>
    <row r="985" spans="1:4" x14ac:dyDescent="0.25">
      <c r="A985" s="9">
        <v>2004</v>
      </c>
      <c r="B985" s="2" t="s">
        <v>49</v>
      </c>
      <c r="C985">
        <v>13.519999999999998</v>
      </c>
      <c r="D985" t="s">
        <v>1562</v>
      </c>
    </row>
    <row r="986" spans="1:4" x14ac:dyDescent="0.25">
      <c r="A986" s="9">
        <v>2004</v>
      </c>
      <c r="B986" s="2" t="s">
        <v>13</v>
      </c>
      <c r="C986">
        <v>1.1499999999999999</v>
      </c>
      <c r="D986" t="s">
        <v>1562</v>
      </c>
    </row>
    <row r="987" spans="1:4" x14ac:dyDescent="0.25">
      <c r="A987" s="9">
        <v>2004</v>
      </c>
      <c r="B987" s="2" t="s">
        <v>17</v>
      </c>
      <c r="C987">
        <v>1.0900000000000001</v>
      </c>
      <c r="D987" t="s">
        <v>1562</v>
      </c>
    </row>
    <row r="988" spans="1:4" x14ac:dyDescent="0.25">
      <c r="A988" s="9">
        <v>2004</v>
      </c>
      <c r="B988" s="2" t="s">
        <v>1</v>
      </c>
      <c r="C988">
        <v>0.88000000000000012</v>
      </c>
      <c r="D988" t="s">
        <v>1562</v>
      </c>
    </row>
    <row r="989" spans="1:4" x14ac:dyDescent="0.25">
      <c r="A989" s="9">
        <v>2004</v>
      </c>
      <c r="B989" s="2" t="s">
        <v>24</v>
      </c>
      <c r="C989">
        <v>0.81000000000000016</v>
      </c>
      <c r="D989" t="s">
        <v>1562</v>
      </c>
    </row>
    <row r="990" spans="1:4" x14ac:dyDescent="0.25">
      <c r="A990" s="9">
        <v>2004</v>
      </c>
      <c r="B990" s="2" t="s">
        <v>73</v>
      </c>
      <c r="C990">
        <v>0.56000000000000005</v>
      </c>
      <c r="D990" t="s">
        <v>1562</v>
      </c>
    </row>
    <row r="991" spans="1:4" x14ac:dyDescent="0.25">
      <c r="A991" s="9">
        <v>2004</v>
      </c>
      <c r="B991" s="2" t="s">
        <v>408</v>
      </c>
      <c r="C991">
        <v>0.11</v>
      </c>
      <c r="D991" t="s">
        <v>1562</v>
      </c>
    </row>
    <row r="992" spans="1:4" x14ac:dyDescent="0.25">
      <c r="A992" s="9">
        <v>2004</v>
      </c>
      <c r="B992" s="2" t="s">
        <v>31</v>
      </c>
      <c r="C992">
        <v>0.08</v>
      </c>
      <c r="D992" t="s">
        <v>1562</v>
      </c>
    </row>
    <row r="993" spans="1:4" x14ac:dyDescent="0.25">
      <c r="A993" s="9">
        <v>2004</v>
      </c>
      <c r="B993" s="2" t="s">
        <v>208</v>
      </c>
      <c r="C993">
        <v>0.03</v>
      </c>
      <c r="D993" t="s">
        <v>1562</v>
      </c>
    </row>
    <row r="994" spans="1:4" x14ac:dyDescent="0.25">
      <c r="A994" s="9">
        <v>2004</v>
      </c>
      <c r="B994" s="2" t="s">
        <v>29</v>
      </c>
      <c r="C994">
        <v>0.03</v>
      </c>
      <c r="D994" t="s">
        <v>1562</v>
      </c>
    </row>
    <row r="995" spans="1:4" x14ac:dyDescent="0.25">
      <c r="A995" s="9">
        <v>2004</v>
      </c>
      <c r="B995" s="2" t="s">
        <v>1294</v>
      </c>
      <c r="C995">
        <v>0.02</v>
      </c>
      <c r="D995" t="s">
        <v>1562</v>
      </c>
    </row>
    <row r="996" spans="1:4" x14ac:dyDescent="0.25">
      <c r="A996" s="8">
        <v>2004</v>
      </c>
      <c r="B996" s="2" t="s">
        <v>147</v>
      </c>
      <c r="C996">
        <v>0.01</v>
      </c>
      <c r="D996" t="s">
        <v>1562</v>
      </c>
    </row>
    <row r="997" spans="1:4" x14ac:dyDescent="0.25">
      <c r="A997" s="9">
        <v>2005</v>
      </c>
      <c r="B997" s="2" t="s">
        <v>17</v>
      </c>
      <c r="C997">
        <v>10.79</v>
      </c>
      <c r="D997" t="s">
        <v>1562</v>
      </c>
    </row>
    <row r="998" spans="1:4" x14ac:dyDescent="0.25">
      <c r="A998" s="9">
        <v>2005</v>
      </c>
      <c r="B998" s="2" t="s">
        <v>40</v>
      </c>
      <c r="C998">
        <v>3.63</v>
      </c>
      <c r="D998" t="s">
        <v>1562</v>
      </c>
    </row>
    <row r="999" spans="1:4" x14ac:dyDescent="0.25">
      <c r="A999" s="9">
        <v>2005</v>
      </c>
      <c r="B999" s="2" t="s">
        <v>49</v>
      </c>
      <c r="C999">
        <v>3.2099999999999995</v>
      </c>
      <c r="D999" t="s">
        <v>1562</v>
      </c>
    </row>
    <row r="1000" spans="1:4" x14ac:dyDescent="0.25">
      <c r="A1000" s="9">
        <v>2005</v>
      </c>
      <c r="B1000" s="2" t="s">
        <v>13</v>
      </c>
      <c r="C1000">
        <v>2.63</v>
      </c>
      <c r="D1000" t="s">
        <v>1562</v>
      </c>
    </row>
    <row r="1001" spans="1:4" x14ac:dyDescent="0.25">
      <c r="A1001" s="9">
        <v>2005</v>
      </c>
      <c r="B1001" s="2" t="s">
        <v>73</v>
      </c>
      <c r="C1001">
        <v>1.06</v>
      </c>
      <c r="D1001" t="s">
        <v>1562</v>
      </c>
    </row>
    <row r="1002" spans="1:4" x14ac:dyDescent="0.25">
      <c r="A1002" s="9">
        <v>2005</v>
      </c>
      <c r="B1002" s="2" t="s">
        <v>24</v>
      </c>
      <c r="C1002">
        <v>0.8600000000000001</v>
      </c>
      <c r="D1002" t="s">
        <v>1562</v>
      </c>
    </row>
    <row r="1003" spans="1:4" x14ac:dyDescent="0.25">
      <c r="A1003" s="9">
        <v>2005</v>
      </c>
      <c r="B1003" s="2" t="s">
        <v>29</v>
      </c>
      <c r="C1003">
        <v>0.78</v>
      </c>
      <c r="D1003" t="s">
        <v>1562</v>
      </c>
    </row>
    <row r="1004" spans="1:4" x14ac:dyDescent="0.25">
      <c r="A1004" s="9">
        <v>2005</v>
      </c>
      <c r="B1004" s="2" t="s">
        <v>1</v>
      </c>
      <c r="C1004">
        <v>0.44999999999999996</v>
      </c>
      <c r="D1004" t="s">
        <v>1562</v>
      </c>
    </row>
    <row r="1005" spans="1:4" x14ac:dyDescent="0.25">
      <c r="A1005" s="9">
        <v>2005</v>
      </c>
      <c r="B1005" s="2" t="s">
        <v>147</v>
      </c>
      <c r="C1005">
        <v>0.32000000000000006</v>
      </c>
      <c r="D1005" t="s">
        <v>1562</v>
      </c>
    </row>
    <row r="1006" spans="1:4" x14ac:dyDescent="0.25">
      <c r="A1006" s="9">
        <v>2005</v>
      </c>
      <c r="B1006" s="2" t="s">
        <v>208</v>
      </c>
      <c r="C1006">
        <v>0.29000000000000004</v>
      </c>
      <c r="D1006" t="s">
        <v>1562</v>
      </c>
    </row>
    <row r="1007" spans="1:4" x14ac:dyDescent="0.25">
      <c r="A1007" s="9">
        <v>2005</v>
      </c>
      <c r="B1007" s="2" t="s">
        <v>408</v>
      </c>
      <c r="C1007">
        <v>0.18000000000000005</v>
      </c>
      <c r="D1007" t="s">
        <v>1562</v>
      </c>
    </row>
    <row r="1008" spans="1:4" x14ac:dyDescent="0.25">
      <c r="A1008" s="8">
        <v>2005</v>
      </c>
      <c r="B1008" s="2" t="s">
        <v>31</v>
      </c>
      <c r="C1008">
        <v>0.13</v>
      </c>
      <c r="D1008" t="s">
        <v>1562</v>
      </c>
    </row>
    <row r="1009" spans="1:4" x14ac:dyDescent="0.25">
      <c r="A1009" s="9">
        <v>2006</v>
      </c>
      <c r="B1009" s="2" t="s">
        <v>13</v>
      </c>
      <c r="C1009">
        <v>11.329999999999998</v>
      </c>
      <c r="D1009" t="s">
        <v>1562</v>
      </c>
    </row>
    <row r="1010" spans="1:4" x14ac:dyDescent="0.25">
      <c r="A1010" s="9">
        <v>2006</v>
      </c>
      <c r="B1010" s="2" t="s">
        <v>31</v>
      </c>
      <c r="C1010">
        <v>3.3799999999999994</v>
      </c>
      <c r="D1010" t="s">
        <v>1562</v>
      </c>
    </row>
    <row r="1011" spans="1:4" x14ac:dyDescent="0.25">
      <c r="A1011" s="9">
        <v>2006</v>
      </c>
      <c r="B1011" s="2" t="s">
        <v>73</v>
      </c>
      <c r="C1011">
        <v>3.32</v>
      </c>
      <c r="D1011" t="s">
        <v>1562</v>
      </c>
    </row>
    <row r="1012" spans="1:4" x14ac:dyDescent="0.25">
      <c r="A1012" s="9">
        <v>2006</v>
      </c>
      <c r="B1012" s="2" t="s">
        <v>1</v>
      </c>
      <c r="C1012">
        <v>3.2699999999999996</v>
      </c>
      <c r="D1012" t="s">
        <v>1562</v>
      </c>
    </row>
    <row r="1013" spans="1:4" x14ac:dyDescent="0.25">
      <c r="A1013" s="9">
        <v>2006</v>
      </c>
      <c r="B1013" s="2" t="s">
        <v>49</v>
      </c>
      <c r="C1013">
        <v>3.0999999999999988</v>
      </c>
      <c r="D1013" t="s">
        <v>1562</v>
      </c>
    </row>
    <row r="1014" spans="1:4" x14ac:dyDescent="0.25">
      <c r="A1014" s="9">
        <v>2006</v>
      </c>
      <c r="B1014" s="2" t="s">
        <v>24</v>
      </c>
      <c r="C1014">
        <v>2.319999999999999</v>
      </c>
      <c r="D1014" t="s">
        <v>1562</v>
      </c>
    </row>
    <row r="1015" spans="1:4" x14ac:dyDescent="0.25">
      <c r="A1015" s="9">
        <v>2006</v>
      </c>
      <c r="B1015" s="2" t="s">
        <v>29</v>
      </c>
      <c r="C1015">
        <v>1.1600000000000001</v>
      </c>
      <c r="D1015" t="s">
        <v>1562</v>
      </c>
    </row>
    <row r="1016" spans="1:4" x14ac:dyDescent="0.25">
      <c r="A1016" s="9">
        <v>2006</v>
      </c>
      <c r="B1016" s="2" t="s">
        <v>147</v>
      </c>
      <c r="C1016">
        <v>1.0900000000000001</v>
      </c>
      <c r="D1016" t="s">
        <v>1562</v>
      </c>
    </row>
    <row r="1017" spans="1:4" x14ac:dyDescent="0.25">
      <c r="A1017" s="9">
        <v>2006</v>
      </c>
      <c r="B1017" s="2" t="s">
        <v>40</v>
      </c>
      <c r="C1017">
        <v>1.06</v>
      </c>
      <c r="D1017" t="s">
        <v>1562</v>
      </c>
    </row>
    <row r="1018" spans="1:4" x14ac:dyDescent="0.25">
      <c r="A1018" s="9">
        <v>2006</v>
      </c>
      <c r="B1018" s="2" t="s">
        <v>17</v>
      </c>
      <c r="C1018">
        <v>0.64000000000000012</v>
      </c>
      <c r="D1018" t="s">
        <v>1562</v>
      </c>
    </row>
    <row r="1019" spans="1:4" x14ac:dyDescent="0.25">
      <c r="A1019" s="9">
        <v>2006</v>
      </c>
      <c r="B1019" s="2" t="s">
        <v>408</v>
      </c>
      <c r="C1019">
        <v>0.15000000000000002</v>
      </c>
      <c r="D1019" t="s">
        <v>1562</v>
      </c>
    </row>
    <row r="1020" spans="1:4" x14ac:dyDescent="0.25">
      <c r="A1020" s="8">
        <v>2006</v>
      </c>
      <c r="B1020" s="2" t="s">
        <v>208</v>
      </c>
      <c r="C1020">
        <v>0.01</v>
      </c>
      <c r="D1020" t="s">
        <v>1562</v>
      </c>
    </row>
    <row r="1021" spans="1:4" x14ac:dyDescent="0.25">
      <c r="A1021" s="9">
        <v>2007</v>
      </c>
      <c r="B1021" s="2" t="s">
        <v>31</v>
      </c>
      <c r="C1021">
        <v>9.2500000000000018</v>
      </c>
      <c r="D1021" t="s">
        <v>1562</v>
      </c>
    </row>
    <row r="1022" spans="1:4" x14ac:dyDescent="0.25">
      <c r="A1022" s="9">
        <v>2007</v>
      </c>
      <c r="B1022" s="2" t="s">
        <v>73</v>
      </c>
      <c r="C1022">
        <v>5.5599999999999987</v>
      </c>
      <c r="D1022" t="s">
        <v>1562</v>
      </c>
    </row>
    <row r="1023" spans="1:4" x14ac:dyDescent="0.25">
      <c r="A1023" s="9">
        <v>2007</v>
      </c>
      <c r="B1023" s="2" t="s">
        <v>49</v>
      </c>
      <c r="C1023">
        <v>4.7899999999999991</v>
      </c>
      <c r="D1023" t="s">
        <v>1562</v>
      </c>
    </row>
    <row r="1024" spans="1:4" x14ac:dyDescent="0.25">
      <c r="A1024" s="9">
        <v>2007</v>
      </c>
      <c r="B1024" s="2" t="s">
        <v>24</v>
      </c>
      <c r="C1024">
        <v>3.169999999999999</v>
      </c>
      <c r="D1024" t="s">
        <v>1562</v>
      </c>
    </row>
    <row r="1025" spans="1:4" x14ac:dyDescent="0.25">
      <c r="A1025" s="9">
        <v>2007</v>
      </c>
      <c r="B1025" s="2" t="s">
        <v>1</v>
      </c>
      <c r="C1025">
        <v>3.0699999999999994</v>
      </c>
      <c r="D1025" t="s">
        <v>1562</v>
      </c>
    </row>
    <row r="1026" spans="1:4" x14ac:dyDescent="0.25">
      <c r="A1026" s="9">
        <v>2007</v>
      </c>
      <c r="B1026" s="2" t="s">
        <v>13</v>
      </c>
      <c r="C1026">
        <v>2.34</v>
      </c>
      <c r="D1026" t="s">
        <v>1562</v>
      </c>
    </row>
    <row r="1027" spans="1:4" x14ac:dyDescent="0.25">
      <c r="A1027" s="9">
        <v>2007</v>
      </c>
      <c r="B1027" s="2" t="s">
        <v>17</v>
      </c>
      <c r="C1027">
        <v>2.1399999999999997</v>
      </c>
      <c r="D1027" t="s">
        <v>1562</v>
      </c>
    </row>
    <row r="1028" spans="1:4" x14ac:dyDescent="0.25">
      <c r="A1028" s="9">
        <v>2007</v>
      </c>
      <c r="B1028" s="2" t="s">
        <v>40</v>
      </c>
      <c r="C1028">
        <v>1.4000000000000001</v>
      </c>
      <c r="D1028" t="s">
        <v>1562</v>
      </c>
    </row>
    <row r="1029" spans="1:4" x14ac:dyDescent="0.25">
      <c r="A1029" s="9">
        <v>2007</v>
      </c>
      <c r="B1029" s="2" t="s">
        <v>29</v>
      </c>
      <c r="C1029">
        <v>0.76</v>
      </c>
      <c r="D1029" t="s">
        <v>1562</v>
      </c>
    </row>
    <row r="1030" spans="1:4" x14ac:dyDescent="0.25">
      <c r="A1030" s="9">
        <v>2007</v>
      </c>
      <c r="B1030" s="2" t="s">
        <v>147</v>
      </c>
      <c r="C1030">
        <v>0.65000000000000013</v>
      </c>
      <c r="D1030" t="s">
        <v>1562</v>
      </c>
    </row>
    <row r="1031" spans="1:4" x14ac:dyDescent="0.25">
      <c r="A1031" s="9">
        <v>2007</v>
      </c>
      <c r="B1031" s="2" t="s">
        <v>408</v>
      </c>
      <c r="C1031">
        <v>0.31000000000000005</v>
      </c>
      <c r="D1031" t="s">
        <v>1562</v>
      </c>
    </row>
    <row r="1032" spans="1:4" x14ac:dyDescent="0.25">
      <c r="A1032" s="8">
        <v>2007</v>
      </c>
      <c r="B1032" s="2" t="s">
        <v>208</v>
      </c>
      <c r="C1032">
        <v>0.09</v>
      </c>
      <c r="D1032" t="s">
        <v>1562</v>
      </c>
    </row>
    <row r="1033" spans="1:4" x14ac:dyDescent="0.25">
      <c r="A1033" s="9">
        <v>2008</v>
      </c>
      <c r="B1033" s="2" t="s">
        <v>13</v>
      </c>
      <c r="C1033">
        <v>8.56</v>
      </c>
      <c r="D1033" t="s">
        <v>1562</v>
      </c>
    </row>
    <row r="1034" spans="1:4" x14ac:dyDescent="0.25">
      <c r="A1034" s="9">
        <v>2008</v>
      </c>
      <c r="B1034" s="2" t="s">
        <v>17</v>
      </c>
      <c r="C1034">
        <v>6.79</v>
      </c>
      <c r="D1034" t="s">
        <v>1562</v>
      </c>
    </row>
    <row r="1035" spans="1:4" x14ac:dyDescent="0.25">
      <c r="A1035" s="9">
        <v>2008</v>
      </c>
      <c r="B1035" s="2" t="s">
        <v>49</v>
      </c>
      <c r="C1035">
        <v>5.4799999999999995</v>
      </c>
      <c r="D1035" t="s">
        <v>1562</v>
      </c>
    </row>
    <row r="1036" spans="1:4" x14ac:dyDescent="0.25">
      <c r="A1036" s="9">
        <v>2008</v>
      </c>
      <c r="B1036" s="2" t="s">
        <v>73</v>
      </c>
      <c r="C1036">
        <v>4.879999999999999</v>
      </c>
      <c r="D1036" t="s">
        <v>1562</v>
      </c>
    </row>
    <row r="1037" spans="1:4" x14ac:dyDescent="0.25">
      <c r="A1037" s="9">
        <v>2008</v>
      </c>
      <c r="B1037" s="2" t="s">
        <v>24</v>
      </c>
      <c r="C1037">
        <v>3.7199999999999984</v>
      </c>
      <c r="D1037" t="s">
        <v>1562</v>
      </c>
    </row>
    <row r="1038" spans="1:4" x14ac:dyDescent="0.25">
      <c r="A1038" s="9">
        <v>2008</v>
      </c>
      <c r="B1038" s="2" t="s">
        <v>1</v>
      </c>
      <c r="C1038">
        <v>2.3000000000000003</v>
      </c>
      <c r="D1038" t="s">
        <v>1562</v>
      </c>
    </row>
    <row r="1039" spans="1:4" x14ac:dyDescent="0.25">
      <c r="A1039" s="9">
        <v>2008</v>
      </c>
      <c r="B1039" s="2" t="s">
        <v>29</v>
      </c>
      <c r="C1039">
        <v>1.74</v>
      </c>
      <c r="D1039" t="s">
        <v>1562</v>
      </c>
    </row>
    <row r="1040" spans="1:4" x14ac:dyDescent="0.25">
      <c r="A1040" s="9">
        <v>2008</v>
      </c>
      <c r="B1040" s="2" t="s">
        <v>147</v>
      </c>
      <c r="C1040">
        <v>1.4800000000000002</v>
      </c>
      <c r="D1040" t="s">
        <v>1562</v>
      </c>
    </row>
    <row r="1041" spans="1:4" x14ac:dyDescent="0.25">
      <c r="A1041" s="9">
        <v>2008</v>
      </c>
      <c r="B1041" s="2" t="s">
        <v>31</v>
      </c>
      <c r="C1041">
        <v>0.64</v>
      </c>
      <c r="D1041" t="s">
        <v>1562</v>
      </c>
    </row>
    <row r="1042" spans="1:4" x14ac:dyDescent="0.25">
      <c r="A1042" s="9">
        <v>2008</v>
      </c>
      <c r="B1042" s="2" t="s">
        <v>40</v>
      </c>
      <c r="C1042">
        <v>0.53</v>
      </c>
      <c r="D1042" t="s">
        <v>1562</v>
      </c>
    </row>
    <row r="1043" spans="1:4" x14ac:dyDescent="0.25">
      <c r="A1043" s="9">
        <v>2008</v>
      </c>
      <c r="B1043" s="2" t="s">
        <v>394</v>
      </c>
      <c r="C1043">
        <v>0.32</v>
      </c>
      <c r="D1043" t="s">
        <v>1562</v>
      </c>
    </row>
    <row r="1044" spans="1:4" x14ac:dyDescent="0.25">
      <c r="A1044" s="9">
        <v>2008</v>
      </c>
      <c r="B1044" s="2" t="s">
        <v>208</v>
      </c>
      <c r="C1044">
        <v>0.28000000000000003</v>
      </c>
      <c r="D1044" t="s">
        <v>1562</v>
      </c>
    </row>
    <row r="1045" spans="1:4" x14ac:dyDescent="0.25">
      <c r="A1045" s="8">
        <v>2008</v>
      </c>
      <c r="B1045" s="2" t="s">
        <v>408</v>
      </c>
      <c r="C1045">
        <v>0.12</v>
      </c>
      <c r="D1045" t="s">
        <v>1562</v>
      </c>
    </row>
    <row r="1046" spans="1:4" x14ac:dyDescent="0.25">
      <c r="A1046" s="9">
        <v>2009</v>
      </c>
      <c r="B1046" s="2" t="s">
        <v>13</v>
      </c>
      <c r="C1046">
        <v>9.4</v>
      </c>
      <c r="D1046" t="s">
        <v>1562</v>
      </c>
    </row>
    <row r="1047" spans="1:4" x14ac:dyDescent="0.25">
      <c r="A1047" s="9">
        <v>2009</v>
      </c>
      <c r="B1047" s="2" t="s">
        <v>73</v>
      </c>
      <c r="C1047">
        <v>6.3499999999999979</v>
      </c>
      <c r="D1047" t="s">
        <v>1562</v>
      </c>
    </row>
    <row r="1048" spans="1:4" x14ac:dyDescent="0.25">
      <c r="A1048" s="9">
        <v>2009</v>
      </c>
      <c r="B1048" s="2" t="s">
        <v>49</v>
      </c>
      <c r="C1048">
        <v>6.1099999999999959</v>
      </c>
      <c r="D1048" t="s">
        <v>1562</v>
      </c>
    </row>
    <row r="1049" spans="1:4" x14ac:dyDescent="0.25">
      <c r="A1049" s="9">
        <v>2009</v>
      </c>
      <c r="B1049" s="2" t="s">
        <v>17</v>
      </c>
      <c r="C1049">
        <v>3.85</v>
      </c>
      <c r="D1049" t="s">
        <v>1562</v>
      </c>
    </row>
    <row r="1050" spans="1:4" x14ac:dyDescent="0.25">
      <c r="A1050" s="9">
        <v>2009</v>
      </c>
      <c r="B1050" s="2" t="s">
        <v>1</v>
      </c>
      <c r="C1050">
        <v>3.5499999999999994</v>
      </c>
      <c r="D1050" t="s">
        <v>1562</v>
      </c>
    </row>
    <row r="1051" spans="1:4" x14ac:dyDescent="0.25">
      <c r="A1051" s="9">
        <v>2009</v>
      </c>
      <c r="B1051" s="2" t="s">
        <v>24</v>
      </c>
      <c r="C1051">
        <v>3.0199999999999982</v>
      </c>
      <c r="D1051" t="s">
        <v>1562</v>
      </c>
    </row>
    <row r="1052" spans="1:4" x14ac:dyDescent="0.25">
      <c r="A1052" s="9">
        <v>2009</v>
      </c>
      <c r="B1052" s="2" t="s">
        <v>29</v>
      </c>
      <c r="C1052">
        <v>2.7999999999999994</v>
      </c>
      <c r="D1052" t="s">
        <v>1562</v>
      </c>
    </row>
    <row r="1053" spans="1:4" x14ac:dyDescent="0.25">
      <c r="A1053" s="9">
        <v>2009</v>
      </c>
      <c r="B1053" s="2" t="s">
        <v>147</v>
      </c>
      <c r="C1053">
        <v>1.7900000000000005</v>
      </c>
      <c r="D1053" t="s">
        <v>1562</v>
      </c>
    </row>
    <row r="1054" spans="1:4" x14ac:dyDescent="0.25">
      <c r="A1054" s="9">
        <v>2009</v>
      </c>
      <c r="B1054" s="2" t="s">
        <v>208</v>
      </c>
      <c r="C1054">
        <v>0.38999999999999996</v>
      </c>
      <c r="D1054" t="s">
        <v>1562</v>
      </c>
    </row>
    <row r="1055" spans="1:4" x14ac:dyDescent="0.25">
      <c r="A1055" s="9">
        <v>2009</v>
      </c>
      <c r="B1055" s="2" t="s">
        <v>408</v>
      </c>
      <c r="C1055">
        <v>0.36</v>
      </c>
      <c r="D1055" t="s">
        <v>1562</v>
      </c>
    </row>
    <row r="1056" spans="1:4" x14ac:dyDescent="0.25">
      <c r="A1056" s="9">
        <v>2009</v>
      </c>
      <c r="B1056" s="2" t="s">
        <v>40</v>
      </c>
      <c r="C1056">
        <v>0.21</v>
      </c>
      <c r="D1056" t="s">
        <v>1562</v>
      </c>
    </row>
    <row r="1057" spans="1:4" x14ac:dyDescent="0.25">
      <c r="A1057" s="9">
        <v>2009</v>
      </c>
      <c r="B1057" s="2" t="s">
        <v>394</v>
      </c>
      <c r="C1057">
        <v>0.14000000000000001</v>
      </c>
      <c r="D1057" t="s">
        <v>1562</v>
      </c>
    </row>
    <row r="1058" spans="1:4" x14ac:dyDescent="0.25">
      <c r="A1058" s="8">
        <v>2009</v>
      </c>
      <c r="B1058" s="2" t="s">
        <v>31</v>
      </c>
      <c r="C1058">
        <v>0.02</v>
      </c>
      <c r="D1058" t="s">
        <v>1562</v>
      </c>
    </row>
    <row r="1059" spans="1:4" x14ac:dyDescent="0.25">
      <c r="A1059" s="9">
        <v>2010</v>
      </c>
      <c r="B1059" s="2" t="s">
        <v>73</v>
      </c>
      <c r="C1059">
        <v>6.9499999999999975</v>
      </c>
      <c r="D1059" t="s">
        <v>1562</v>
      </c>
    </row>
    <row r="1060" spans="1:4" x14ac:dyDescent="0.25">
      <c r="A1060" s="9">
        <v>2010</v>
      </c>
      <c r="B1060" s="2" t="s">
        <v>49</v>
      </c>
      <c r="C1060">
        <v>5.479999999999996</v>
      </c>
      <c r="D1060" t="s">
        <v>1562</v>
      </c>
    </row>
    <row r="1061" spans="1:4" x14ac:dyDescent="0.25">
      <c r="A1061" s="9">
        <v>2010</v>
      </c>
      <c r="B1061" s="2" t="s">
        <v>24</v>
      </c>
      <c r="C1061">
        <v>4.3599999999999977</v>
      </c>
      <c r="D1061" t="s">
        <v>1562</v>
      </c>
    </row>
    <row r="1062" spans="1:4" x14ac:dyDescent="0.25">
      <c r="A1062" s="9">
        <v>2010</v>
      </c>
      <c r="B1062" s="2" t="s">
        <v>13</v>
      </c>
      <c r="C1062">
        <v>4.08</v>
      </c>
      <c r="D1062" t="s">
        <v>1562</v>
      </c>
    </row>
    <row r="1063" spans="1:4" x14ac:dyDescent="0.25">
      <c r="A1063" s="9">
        <v>2010</v>
      </c>
      <c r="B1063" s="2" t="s">
        <v>17</v>
      </c>
      <c r="C1063">
        <v>3.81</v>
      </c>
      <c r="D1063" t="s">
        <v>1562</v>
      </c>
    </row>
    <row r="1064" spans="1:4" x14ac:dyDescent="0.25">
      <c r="A1064" s="9">
        <v>2010</v>
      </c>
      <c r="B1064" s="2" t="s">
        <v>31</v>
      </c>
      <c r="C1064">
        <v>2.16</v>
      </c>
      <c r="D1064" t="s">
        <v>1562</v>
      </c>
    </row>
    <row r="1065" spans="1:4" x14ac:dyDescent="0.25">
      <c r="A1065" s="9">
        <v>2010</v>
      </c>
      <c r="B1065" s="2" t="s">
        <v>1</v>
      </c>
      <c r="C1065">
        <v>1.9699999999999998</v>
      </c>
      <c r="D1065" t="s">
        <v>1562</v>
      </c>
    </row>
    <row r="1066" spans="1:4" x14ac:dyDescent="0.25">
      <c r="A1066" s="9">
        <v>2010</v>
      </c>
      <c r="B1066" s="2" t="s">
        <v>37</v>
      </c>
      <c r="C1066">
        <v>1.81</v>
      </c>
      <c r="D1066" t="s">
        <v>1562</v>
      </c>
    </row>
    <row r="1067" spans="1:4" x14ac:dyDescent="0.25">
      <c r="A1067" s="9">
        <v>2010</v>
      </c>
      <c r="B1067" s="2" t="s">
        <v>147</v>
      </c>
      <c r="C1067">
        <v>1.5800000000000003</v>
      </c>
      <c r="D1067" t="s">
        <v>1562</v>
      </c>
    </row>
    <row r="1068" spans="1:4" x14ac:dyDescent="0.25">
      <c r="A1068" s="9">
        <v>2010</v>
      </c>
      <c r="B1068" s="2" t="s">
        <v>29</v>
      </c>
      <c r="C1068">
        <v>1.2000000000000002</v>
      </c>
      <c r="D1068" t="s">
        <v>1562</v>
      </c>
    </row>
    <row r="1069" spans="1:4" x14ac:dyDescent="0.25">
      <c r="A1069" s="9">
        <v>2010</v>
      </c>
      <c r="B1069" s="2" t="s">
        <v>40</v>
      </c>
      <c r="C1069">
        <v>0.84000000000000008</v>
      </c>
      <c r="D1069" t="s">
        <v>1562</v>
      </c>
    </row>
    <row r="1070" spans="1:4" x14ac:dyDescent="0.25">
      <c r="A1070" s="9">
        <v>2010</v>
      </c>
      <c r="B1070" s="2" t="s">
        <v>394</v>
      </c>
      <c r="C1070">
        <v>0.26</v>
      </c>
      <c r="D1070" t="s">
        <v>1562</v>
      </c>
    </row>
    <row r="1071" spans="1:4" x14ac:dyDescent="0.25">
      <c r="A1071" s="9">
        <v>2010</v>
      </c>
      <c r="B1071" s="2" t="s">
        <v>408</v>
      </c>
      <c r="C1071">
        <v>0.26</v>
      </c>
      <c r="D1071" t="s">
        <v>1562</v>
      </c>
    </row>
    <row r="1072" spans="1:4" x14ac:dyDescent="0.25">
      <c r="A1072" s="8">
        <v>2010</v>
      </c>
      <c r="B1072" s="2" t="s">
        <v>208</v>
      </c>
      <c r="C1072">
        <v>0.13</v>
      </c>
      <c r="D1072" t="s">
        <v>1562</v>
      </c>
    </row>
    <row r="1073" spans="1:4" x14ac:dyDescent="0.25">
      <c r="A1073" s="9">
        <v>2011</v>
      </c>
      <c r="B1073" s="2" t="s">
        <v>73</v>
      </c>
      <c r="C1073">
        <v>8.7099999999999973</v>
      </c>
      <c r="D1073" t="s">
        <v>1562</v>
      </c>
    </row>
    <row r="1074" spans="1:4" x14ac:dyDescent="0.25">
      <c r="A1074" s="9">
        <v>2011</v>
      </c>
      <c r="B1074" s="2" t="s">
        <v>49</v>
      </c>
      <c r="C1074">
        <v>6.3799999999999981</v>
      </c>
      <c r="D1074" t="s">
        <v>1562</v>
      </c>
    </row>
    <row r="1075" spans="1:4" x14ac:dyDescent="0.25">
      <c r="A1075" s="9">
        <v>2011</v>
      </c>
      <c r="B1075" s="2" t="s">
        <v>24</v>
      </c>
      <c r="C1075">
        <v>4.2499999999999991</v>
      </c>
      <c r="D1075" t="s">
        <v>1562</v>
      </c>
    </row>
    <row r="1076" spans="1:4" x14ac:dyDescent="0.25">
      <c r="A1076" s="9">
        <v>2011</v>
      </c>
      <c r="B1076" s="2" t="s">
        <v>13</v>
      </c>
      <c r="C1076">
        <v>3.4400000000000004</v>
      </c>
      <c r="D1076" t="s">
        <v>1562</v>
      </c>
    </row>
    <row r="1077" spans="1:4" x14ac:dyDescent="0.25">
      <c r="A1077" s="9">
        <v>2011</v>
      </c>
      <c r="B1077" s="2" t="s">
        <v>17</v>
      </c>
      <c r="C1077">
        <v>3.3</v>
      </c>
      <c r="D1077" t="s">
        <v>1562</v>
      </c>
    </row>
    <row r="1078" spans="1:4" x14ac:dyDescent="0.25">
      <c r="A1078" s="9">
        <v>2011</v>
      </c>
      <c r="B1078" s="2" t="s">
        <v>1</v>
      </c>
      <c r="C1078">
        <v>2.23</v>
      </c>
      <c r="D1078" t="s">
        <v>1562</v>
      </c>
    </row>
    <row r="1079" spans="1:4" x14ac:dyDescent="0.25">
      <c r="A1079" s="9">
        <v>2011</v>
      </c>
      <c r="B1079" s="2" t="s">
        <v>147</v>
      </c>
      <c r="C1079">
        <v>1.8300000000000003</v>
      </c>
      <c r="D1079" t="s">
        <v>1562</v>
      </c>
    </row>
    <row r="1080" spans="1:4" x14ac:dyDescent="0.25">
      <c r="A1080" s="9">
        <v>2011</v>
      </c>
      <c r="B1080" s="2" t="s">
        <v>29</v>
      </c>
      <c r="C1080">
        <v>1.0300000000000002</v>
      </c>
      <c r="D1080" t="s">
        <v>1562</v>
      </c>
    </row>
    <row r="1081" spans="1:4" x14ac:dyDescent="0.25">
      <c r="A1081" s="9">
        <v>2011</v>
      </c>
      <c r="B1081" s="2" t="s">
        <v>33</v>
      </c>
      <c r="C1081">
        <v>0.62</v>
      </c>
      <c r="D1081" t="s">
        <v>1562</v>
      </c>
    </row>
    <row r="1082" spans="1:4" x14ac:dyDescent="0.25">
      <c r="A1082" s="9">
        <v>2011</v>
      </c>
      <c r="B1082" s="2" t="s">
        <v>31</v>
      </c>
      <c r="C1082">
        <v>0.49000000000000005</v>
      </c>
      <c r="D1082" t="s">
        <v>1562</v>
      </c>
    </row>
    <row r="1083" spans="1:4" x14ac:dyDescent="0.25">
      <c r="A1083" s="9">
        <v>2011</v>
      </c>
      <c r="B1083" s="2" t="s">
        <v>40</v>
      </c>
      <c r="C1083">
        <v>0.49</v>
      </c>
      <c r="D1083" t="s">
        <v>1562</v>
      </c>
    </row>
    <row r="1084" spans="1:4" x14ac:dyDescent="0.25">
      <c r="A1084" s="9">
        <v>2011</v>
      </c>
      <c r="B1084" s="2" t="s">
        <v>394</v>
      </c>
      <c r="C1084">
        <v>0.16</v>
      </c>
      <c r="D1084" t="s">
        <v>1562</v>
      </c>
    </row>
    <row r="1085" spans="1:4" x14ac:dyDescent="0.25">
      <c r="A1085" s="9">
        <v>2011</v>
      </c>
      <c r="B1085" s="2" t="s">
        <v>408</v>
      </c>
      <c r="C1085">
        <v>0.13</v>
      </c>
      <c r="D1085" t="s">
        <v>1562</v>
      </c>
    </row>
    <row r="1086" spans="1:4" x14ac:dyDescent="0.25">
      <c r="A1086" s="8">
        <v>2011</v>
      </c>
      <c r="B1086" s="2" t="s">
        <v>208</v>
      </c>
      <c r="C1086">
        <v>0.03</v>
      </c>
      <c r="D1086" t="s">
        <v>1562</v>
      </c>
    </row>
    <row r="1087" spans="1:4" x14ac:dyDescent="0.25">
      <c r="A1087" s="9">
        <v>2012</v>
      </c>
      <c r="B1087" s="2" t="s">
        <v>33</v>
      </c>
      <c r="C1087">
        <v>1.61</v>
      </c>
      <c r="D1087" t="s">
        <v>1562</v>
      </c>
    </row>
    <row r="1088" spans="1:4" x14ac:dyDescent="0.25">
      <c r="A1088" s="9">
        <v>2012</v>
      </c>
      <c r="B1088" s="2" t="s">
        <v>1</v>
      </c>
      <c r="C1088">
        <v>1.1600000000000001</v>
      </c>
      <c r="D1088" t="s">
        <v>1562</v>
      </c>
    </row>
    <row r="1089" spans="1:4" x14ac:dyDescent="0.25">
      <c r="A1089" s="9">
        <v>2012</v>
      </c>
      <c r="B1089" s="2" t="s">
        <v>13</v>
      </c>
      <c r="C1089">
        <v>0.8</v>
      </c>
      <c r="D1089" t="s">
        <v>1562</v>
      </c>
    </row>
    <row r="1090" spans="1:4" x14ac:dyDescent="0.25">
      <c r="A1090" s="9">
        <v>2012</v>
      </c>
      <c r="B1090" s="2" t="s">
        <v>24</v>
      </c>
      <c r="C1090">
        <v>0.69000000000000017</v>
      </c>
      <c r="D1090" t="s">
        <v>1562</v>
      </c>
    </row>
    <row r="1091" spans="1:4" x14ac:dyDescent="0.25">
      <c r="A1091" s="9">
        <v>2012</v>
      </c>
      <c r="B1091" s="2" t="s">
        <v>37</v>
      </c>
      <c r="C1091">
        <v>0.6</v>
      </c>
      <c r="D1091" t="s">
        <v>1562</v>
      </c>
    </row>
    <row r="1092" spans="1:4" x14ac:dyDescent="0.25">
      <c r="A1092" s="9">
        <v>2012</v>
      </c>
      <c r="B1092" s="2" t="s">
        <v>49</v>
      </c>
      <c r="C1092">
        <v>0.44</v>
      </c>
      <c r="D1092" t="s">
        <v>1562</v>
      </c>
    </row>
    <row r="1093" spans="1:4" x14ac:dyDescent="0.25">
      <c r="A1093" s="9">
        <v>2012</v>
      </c>
      <c r="B1093" s="2" t="s">
        <v>73</v>
      </c>
      <c r="C1093">
        <v>0.26</v>
      </c>
      <c r="D1093" t="s">
        <v>1562</v>
      </c>
    </row>
    <row r="1094" spans="1:4" x14ac:dyDescent="0.25">
      <c r="A1094" s="9">
        <v>2012</v>
      </c>
      <c r="B1094" s="2" t="s">
        <v>17</v>
      </c>
      <c r="C1094">
        <v>0.22</v>
      </c>
      <c r="D1094" t="s">
        <v>1562</v>
      </c>
    </row>
    <row r="1095" spans="1:4" x14ac:dyDescent="0.25">
      <c r="A1095" s="9">
        <v>2012</v>
      </c>
      <c r="B1095" s="2" t="s">
        <v>408</v>
      </c>
      <c r="C1095">
        <v>0.11</v>
      </c>
      <c r="D1095" t="s">
        <v>1562</v>
      </c>
    </row>
    <row r="1096" spans="1:4" x14ac:dyDescent="0.25">
      <c r="A1096" s="9">
        <v>2012</v>
      </c>
      <c r="B1096" s="2" t="s">
        <v>31</v>
      </c>
      <c r="C1096">
        <v>0.06</v>
      </c>
      <c r="D1096" t="s">
        <v>1562</v>
      </c>
    </row>
    <row r="1097" spans="1:4" x14ac:dyDescent="0.25">
      <c r="A1097" s="9">
        <v>2012</v>
      </c>
      <c r="B1097" s="2" t="s">
        <v>40</v>
      </c>
      <c r="C1097">
        <v>0.06</v>
      </c>
      <c r="D1097" t="s">
        <v>1562</v>
      </c>
    </row>
    <row r="1098" spans="1:4" x14ac:dyDescent="0.25">
      <c r="A1098" s="9">
        <v>2012</v>
      </c>
      <c r="B1098" s="2" t="s">
        <v>29</v>
      </c>
      <c r="C1098">
        <v>0.05</v>
      </c>
      <c r="D1098" t="s">
        <v>1562</v>
      </c>
    </row>
    <row r="1099" spans="1:4" x14ac:dyDescent="0.25">
      <c r="A1099" s="8">
        <v>2012</v>
      </c>
      <c r="B1099" s="2" t="s">
        <v>208</v>
      </c>
      <c r="C1099">
        <v>0.02</v>
      </c>
      <c r="D1099" t="s">
        <v>1562</v>
      </c>
    </row>
    <row r="1100" spans="1:4" x14ac:dyDescent="0.25">
      <c r="A1100" s="9">
        <v>2013</v>
      </c>
      <c r="B1100" s="2" t="s">
        <v>73</v>
      </c>
      <c r="C1100">
        <v>5.839999999999999</v>
      </c>
      <c r="D1100" t="s">
        <v>1562</v>
      </c>
    </row>
    <row r="1101" spans="1:4" x14ac:dyDescent="0.25">
      <c r="A1101" s="9">
        <v>2013</v>
      </c>
      <c r="B1101" s="2" t="s">
        <v>49</v>
      </c>
      <c r="C1101">
        <v>4.4599999999999991</v>
      </c>
      <c r="D1101" t="s">
        <v>1562</v>
      </c>
    </row>
    <row r="1102" spans="1:4" x14ac:dyDescent="0.25">
      <c r="A1102" s="9">
        <v>2013</v>
      </c>
      <c r="B1102" s="2" t="s">
        <v>33</v>
      </c>
      <c r="C1102">
        <v>2.8499999999999992</v>
      </c>
      <c r="D1102" t="s">
        <v>1562</v>
      </c>
    </row>
    <row r="1103" spans="1:4" x14ac:dyDescent="0.25">
      <c r="A1103" s="9">
        <v>2013</v>
      </c>
      <c r="B1103" s="2" t="s">
        <v>24</v>
      </c>
      <c r="C1103">
        <v>1.5600000000000003</v>
      </c>
      <c r="D1103" t="s">
        <v>1562</v>
      </c>
    </row>
    <row r="1104" spans="1:4" x14ac:dyDescent="0.25">
      <c r="A1104" s="9">
        <v>2013</v>
      </c>
      <c r="B1104" s="2" t="s">
        <v>1</v>
      </c>
      <c r="C1104">
        <v>0.8600000000000001</v>
      </c>
      <c r="D1104" t="s">
        <v>1562</v>
      </c>
    </row>
    <row r="1105" spans="1:4" x14ac:dyDescent="0.25">
      <c r="A1105" s="9">
        <v>2013</v>
      </c>
      <c r="B1105" s="2" t="s">
        <v>147</v>
      </c>
      <c r="C1105">
        <v>0.62</v>
      </c>
      <c r="D1105" t="s">
        <v>1562</v>
      </c>
    </row>
    <row r="1106" spans="1:4" x14ac:dyDescent="0.25">
      <c r="A1106" s="9">
        <v>2013</v>
      </c>
      <c r="B1106" s="2" t="s">
        <v>40</v>
      </c>
      <c r="C1106">
        <v>0.52</v>
      </c>
      <c r="D1106" t="s">
        <v>1562</v>
      </c>
    </row>
    <row r="1107" spans="1:4" x14ac:dyDescent="0.25">
      <c r="A1107" s="9">
        <v>2013</v>
      </c>
      <c r="B1107" s="2" t="s">
        <v>394</v>
      </c>
      <c r="C1107">
        <v>0.27</v>
      </c>
      <c r="D1107" t="s">
        <v>1562</v>
      </c>
    </row>
    <row r="1108" spans="1:4" x14ac:dyDescent="0.25">
      <c r="A1108" s="9">
        <v>2013</v>
      </c>
      <c r="B1108" s="2" t="s">
        <v>37</v>
      </c>
      <c r="C1108">
        <v>0.23000000000000004</v>
      </c>
      <c r="D1108" t="s">
        <v>1562</v>
      </c>
    </row>
    <row r="1109" spans="1:4" x14ac:dyDescent="0.25">
      <c r="A1109" s="9">
        <v>2013</v>
      </c>
      <c r="B1109" s="2" t="s">
        <v>13</v>
      </c>
      <c r="C1109">
        <v>0.14000000000000001</v>
      </c>
      <c r="D1109" t="s">
        <v>1562</v>
      </c>
    </row>
    <row r="1110" spans="1:4" x14ac:dyDescent="0.25">
      <c r="A1110" s="9">
        <v>2013</v>
      </c>
      <c r="B1110" s="2" t="s">
        <v>208</v>
      </c>
      <c r="C1110">
        <v>0.08</v>
      </c>
      <c r="D1110" t="s">
        <v>1562</v>
      </c>
    </row>
    <row r="1111" spans="1:4" x14ac:dyDescent="0.25">
      <c r="A1111" s="8">
        <v>2013</v>
      </c>
      <c r="B1111" s="2" t="s">
        <v>31</v>
      </c>
      <c r="C1111">
        <v>7.0000000000000007E-2</v>
      </c>
      <c r="D1111" t="s">
        <v>1562</v>
      </c>
    </row>
    <row r="1112" spans="1:4" x14ac:dyDescent="0.25">
      <c r="A1112" s="9">
        <v>2014</v>
      </c>
      <c r="B1112" s="2" t="s">
        <v>49</v>
      </c>
      <c r="C1112">
        <v>4.3199999999999994</v>
      </c>
      <c r="D1112" t="s">
        <v>1562</v>
      </c>
    </row>
    <row r="1113" spans="1:4" x14ac:dyDescent="0.25">
      <c r="A1113" s="9">
        <v>2014</v>
      </c>
      <c r="B1113" s="2" t="s">
        <v>73</v>
      </c>
      <c r="C1113">
        <v>3.6999999999999997</v>
      </c>
      <c r="D1113" t="s">
        <v>1562</v>
      </c>
    </row>
    <row r="1114" spans="1:4" x14ac:dyDescent="0.25">
      <c r="A1114" s="9">
        <v>2014</v>
      </c>
      <c r="B1114" s="2" t="s">
        <v>13</v>
      </c>
      <c r="C1114">
        <v>1.8100000000000003</v>
      </c>
      <c r="D1114" t="s">
        <v>1562</v>
      </c>
    </row>
    <row r="1115" spans="1:4" x14ac:dyDescent="0.25">
      <c r="A1115" s="9">
        <v>2014</v>
      </c>
      <c r="B1115" s="2" t="s">
        <v>33</v>
      </c>
      <c r="C1115">
        <v>1.4400000000000002</v>
      </c>
      <c r="D1115" t="s">
        <v>1562</v>
      </c>
    </row>
    <row r="1116" spans="1:4" x14ac:dyDescent="0.25">
      <c r="A1116" s="9">
        <v>2014</v>
      </c>
      <c r="B1116" s="2" t="s">
        <v>31</v>
      </c>
      <c r="C1116">
        <v>1.1100000000000001</v>
      </c>
      <c r="D1116" t="s">
        <v>1562</v>
      </c>
    </row>
    <row r="1117" spans="1:4" x14ac:dyDescent="0.25">
      <c r="A1117" s="9">
        <v>2014</v>
      </c>
      <c r="B1117" s="2" t="s">
        <v>29</v>
      </c>
      <c r="C1117">
        <v>0.95000000000000007</v>
      </c>
      <c r="D1117" t="s">
        <v>1562</v>
      </c>
    </row>
    <row r="1118" spans="1:4" x14ac:dyDescent="0.25">
      <c r="A1118" s="9">
        <v>2014</v>
      </c>
      <c r="B1118" s="2" t="s">
        <v>17</v>
      </c>
      <c r="C1118">
        <v>0.9</v>
      </c>
      <c r="D1118" t="s">
        <v>1562</v>
      </c>
    </row>
    <row r="1119" spans="1:4" x14ac:dyDescent="0.25">
      <c r="A1119" s="9">
        <v>2014</v>
      </c>
      <c r="B1119" s="2" t="s">
        <v>40</v>
      </c>
      <c r="C1119">
        <v>0.31000000000000005</v>
      </c>
      <c r="D1119" t="s">
        <v>1562</v>
      </c>
    </row>
    <row r="1120" spans="1:4" x14ac:dyDescent="0.25">
      <c r="A1120" s="9">
        <v>2014</v>
      </c>
      <c r="B1120" s="2" t="s">
        <v>24</v>
      </c>
      <c r="C1120">
        <v>0.24</v>
      </c>
      <c r="D1120" t="s">
        <v>1562</v>
      </c>
    </row>
    <row r="1121" spans="1:4" x14ac:dyDescent="0.25">
      <c r="A1121" s="9">
        <v>2014</v>
      </c>
      <c r="B1121" s="2" t="s">
        <v>1</v>
      </c>
      <c r="C1121">
        <v>0.24</v>
      </c>
      <c r="D1121" t="s">
        <v>1562</v>
      </c>
    </row>
    <row r="1122" spans="1:4" x14ac:dyDescent="0.25">
      <c r="A1122" s="9">
        <v>2014</v>
      </c>
      <c r="B1122" s="2" t="s">
        <v>408</v>
      </c>
      <c r="C1122">
        <v>0.11</v>
      </c>
      <c r="D1122" t="s">
        <v>1562</v>
      </c>
    </row>
    <row r="1123" spans="1:4" x14ac:dyDescent="0.25">
      <c r="A1123" s="8">
        <v>2014</v>
      </c>
      <c r="B1123" s="2" t="s">
        <v>147</v>
      </c>
      <c r="C1123">
        <v>0.04</v>
      </c>
      <c r="D1123" t="s">
        <v>1562</v>
      </c>
    </row>
    <row r="1124" spans="1:4" x14ac:dyDescent="0.25">
      <c r="A1124" s="9">
        <v>2015</v>
      </c>
      <c r="B1124" s="2" t="s">
        <v>24</v>
      </c>
      <c r="C1124">
        <v>2.7199999999999998</v>
      </c>
      <c r="D1124" t="s">
        <v>1562</v>
      </c>
    </row>
    <row r="1125" spans="1:4" x14ac:dyDescent="0.25">
      <c r="A1125" s="9">
        <v>2015</v>
      </c>
      <c r="B1125" s="2" t="s">
        <v>73</v>
      </c>
      <c r="C1125">
        <v>2.65</v>
      </c>
      <c r="D1125" t="s">
        <v>1562</v>
      </c>
    </row>
    <row r="1126" spans="1:4" x14ac:dyDescent="0.25">
      <c r="A1126" s="9">
        <v>2015</v>
      </c>
      <c r="B1126" s="2" t="s">
        <v>13</v>
      </c>
      <c r="C1126">
        <v>2.3499999999999996</v>
      </c>
      <c r="D1126" t="s">
        <v>1562</v>
      </c>
    </row>
    <row r="1127" spans="1:4" x14ac:dyDescent="0.25">
      <c r="A1127" s="9">
        <v>2015</v>
      </c>
      <c r="B1127" s="2" t="s">
        <v>49</v>
      </c>
      <c r="C1127">
        <v>1.21</v>
      </c>
      <c r="D1127" t="s">
        <v>1562</v>
      </c>
    </row>
    <row r="1128" spans="1:4" x14ac:dyDescent="0.25">
      <c r="A1128" s="9">
        <v>2015</v>
      </c>
      <c r="B1128" s="2" t="s">
        <v>33</v>
      </c>
      <c r="C1128">
        <v>0.49</v>
      </c>
      <c r="D1128" t="s">
        <v>1562</v>
      </c>
    </row>
    <row r="1129" spans="1:4" x14ac:dyDescent="0.25">
      <c r="A1129" s="9">
        <v>2015</v>
      </c>
      <c r="B1129" s="2" t="s">
        <v>17</v>
      </c>
      <c r="C1129">
        <v>0.41</v>
      </c>
      <c r="D1129" t="s">
        <v>1562</v>
      </c>
    </row>
    <row r="1130" spans="1:4" x14ac:dyDescent="0.25">
      <c r="A1130" s="9">
        <v>2015</v>
      </c>
      <c r="B1130" s="2" t="s">
        <v>1</v>
      </c>
      <c r="C1130">
        <v>0.38999999999999996</v>
      </c>
      <c r="D1130" t="s">
        <v>1562</v>
      </c>
    </row>
    <row r="1131" spans="1:4" x14ac:dyDescent="0.25">
      <c r="A1131" s="9">
        <v>2015</v>
      </c>
      <c r="B1131" s="2" t="s">
        <v>31</v>
      </c>
      <c r="C1131">
        <v>0.17</v>
      </c>
      <c r="D1131" t="s">
        <v>1562</v>
      </c>
    </row>
    <row r="1132" spans="1:4" x14ac:dyDescent="0.25">
      <c r="A1132" s="9">
        <v>2015</v>
      </c>
      <c r="B1132" s="2" t="s">
        <v>40</v>
      </c>
      <c r="C1132">
        <v>0.15</v>
      </c>
      <c r="D1132" t="s">
        <v>1562</v>
      </c>
    </row>
    <row r="1133" spans="1:4" x14ac:dyDescent="0.25">
      <c r="A1133" s="9">
        <v>2015</v>
      </c>
      <c r="B1133" s="2" t="s">
        <v>29</v>
      </c>
      <c r="C1133">
        <v>0.14000000000000001</v>
      </c>
      <c r="D1133" t="s">
        <v>1562</v>
      </c>
    </row>
    <row r="1134" spans="1:4" x14ac:dyDescent="0.25">
      <c r="A1134" s="9">
        <v>2015</v>
      </c>
      <c r="B1134" s="2" t="s">
        <v>147</v>
      </c>
      <c r="C1134">
        <v>0.09</v>
      </c>
      <c r="D1134" t="s">
        <v>1562</v>
      </c>
    </row>
    <row r="1135" spans="1:4" x14ac:dyDescent="0.25">
      <c r="A1135" s="9">
        <v>2015</v>
      </c>
      <c r="B1135" s="2" t="s">
        <v>37</v>
      </c>
      <c r="C1135">
        <v>0.04</v>
      </c>
      <c r="D1135" t="s">
        <v>1562</v>
      </c>
    </row>
    <row r="1136" spans="1:4" x14ac:dyDescent="0.25">
      <c r="A1136" s="9">
        <v>2015</v>
      </c>
      <c r="B1136" s="2" t="s">
        <v>208</v>
      </c>
      <c r="C1136">
        <v>0.02</v>
      </c>
      <c r="D1136" t="s">
        <v>1562</v>
      </c>
    </row>
    <row r="1137" spans="1:4" x14ac:dyDescent="0.25">
      <c r="A1137" s="8">
        <v>2015</v>
      </c>
      <c r="B1137" s="2" t="s">
        <v>408</v>
      </c>
      <c r="C1137">
        <v>0.02</v>
      </c>
      <c r="D1137" t="s">
        <v>1562</v>
      </c>
    </row>
    <row r="1138" spans="1:4" x14ac:dyDescent="0.25">
      <c r="A1138" s="9">
        <v>2016</v>
      </c>
      <c r="B1138" s="2" t="s">
        <v>73</v>
      </c>
      <c r="C1138">
        <v>2.64</v>
      </c>
      <c r="D1138" t="s">
        <v>1562</v>
      </c>
    </row>
    <row r="1139" spans="1:4" x14ac:dyDescent="0.25">
      <c r="A1139" s="9">
        <v>2016</v>
      </c>
      <c r="B1139" s="2" t="s">
        <v>24</v>
      </c>
      <c r="C1139">
        <v>2.399999999999999</v>
      </c>
      <c r="D1139" t="s">
        <v>1562</v>
      </c>
    </row>
    <row r="1140" spans="1:4" x14ac:dyDescent="0.25">
      <c r="A1140" s="9">
        <v>2016</v>
      </c>
      <c r="B1140" s="2" t="s">
        <v>13</v>
      </c>
      <c r="C1140">
        <v>2.2400000000000002</v>
      </c>
      <c r="D1140" t="s">
        <v>1562</v>
      </c>
    </row>
    <row r="1141" spans="1:4" x14ac:dyDescent="0.25">
      <c r="A1141" s="9">
        <v>2016</v>
      </c>
      <c r="B1141" s="2" t="s">
        <v>49</v>
      </c>
      <c r="C1141">
        <v>2.0699999999999998</v>
      </c>
      <c r="D1141" t="s">
        <v>1562</v>
      </c>
    </row>
    <row r="1142" spans="1:4" x14ac:dyDescent="0.25">
      <c r="A1142" s="9">
        <v>2016</v>
      </c>
      <c r="B1142" s="2" t="s">
        <v>33</v>
      </c>
      <c r="C1142">
        <v>1.59</v>
      </c>
      <c r="D1142" t="s">
        <v>1562</v>
      </c>
    </row>
    <row r="1143" spans="1:4" x14ac:dyDescent="0.25">
      <c r="A1143" s="9">
        <v>2016</v>
      </c>
      <c r="B1143" s="2" t="s">
        <v>17</v>
      </c>
      <c r="C1143">
        <v>0.32</v>
      </c>
      <c r="D1143" t="s">
        <v>1562</v>
      </c>
    </row>
    <row r="1144" spans="1:4" x14ac:dyDescent="0.25">
      <c r="A1144" s="9">
        <v>2016</v>
      </c>
      <c r="B1144" s="2" t="s">
        <v>1</v>
      </c>
      <c r="C1144">
        <v>0.18</v>
      </c>
      <c r="D1144" t="s">
        <v>1562</v>
      </c>
    </row>
    <row r="1145" spans="1:4" x14ac:dyDescent="0.25">
      <c r="A1145" s="9">
        <v>2016</v>
      </c>
      <c r="B1145" s="2" t="s">
        <v>29</v>
      </c>
      <c r="C1145">
        <v>0.11</v>
      </c>
      <c r="D1145" t="s">
        <v>1562</v>
      </c>
    </row>
    <row r="1146" spans="1:4" x14ac:dyDescent="0.25">
      <c r="A1146" s="9">
        <v>2016</v>
      </c>
      <c r="B1146" s="2" t="s">
        <v>31</v>
      </c>
      <c r="C1146">
        <v>0.09</v>
      </c>
      <c r="D1146" t="s">
        <v>1562</v>
      </c>
    </row>
    <row r="1147" spans="1:4" x14ac:dyDescent="0.25">
      <c r="A1147" s="9">
        <v>2016</v>
      </c>
      <c r="B1147" s="2" t="s">
        <v>40</v>
      </c>
      <c r="C1147">
        <v>7.0000000000000007E-2</v>
      </c>
      <c r="D1147" t="s">
        <v>1562</v>
      </c>
    </row>
    <row r="1148" spans="1:4" x14ac:dyDescent="0.25">
      <c r="A1148" s="8">
        <v>2016</v>
      </c>
      <c r="B1148" s="2" t="s">
        <v>37</v>
      </c>
      <c r="C1148">
        <v>0.05</v>
      </c>
      <c r="D1148" t="s">
        <v>1562</v>
      </c>
    </row>
    <row r="1149" spans="1:4" x14ac:dyDescent="0.25">
      <c r="A1149" s="9">
        <v>2017</v>
      </c>
      <c r="B1149" s="2" t="s">
        <v>73</v>
      </c>
      <c r="C1149">
        <v>3.19</v>
      </c>
      <c r="D1149" t="s">
        <v>1562</v>
      </c>
    </row>
    <row r="1150" spans="1:4" x14ac:dyDescent="0.25">
      <c r="A1150" s="9">
        <v>2017</v>
      </c>
      <c r="B1150" s="2" t="s">
        <v>13</v>
      </c>
      <c r="C1150">
        <v>2.5299999999999994</v>
      </c>
      <c r="D1150" t="s">
        <v>1562</v>
      </c>
    </row>
    <row r="1151" spans="1:4" x14ac:dyDescent="0.25">
      <c r="A1151" s="9">
        <v>2017</v>
      </c>
      <c r="B1151" s="2" t="s">
        <v>33</v>
      </c>
      <c r="C1151">
        <v>1.81</v>
      </c>
      <c r="D1151" t="s">
        <v>1562</v>
      </c>
    </row>
    <row r="1152" spans="1:4" x14ac:dyDescent="0.25">
      <c r="A1152" s="9">
        <v>2017</v>
      </c>
      <c r="B1152" s="2" t="s">
        <v>17</v>
      </c>
      <c r="C1152">
        <v>1.3800000000000001</v>
      </c>
      <c r="D1152" t="s">
        <v>1562</v>
      </c>
    </row>
    <row r="1153" spans="1:4" x14ac:dyDescent="0.25">
      <c r="A1153" s="9">
        <v>2017</v>
      </c>
      <c r="B1153" s="2" t="s">
        <v>1</v>
      </c>
      <c r="C1153">
        <v>1.2400000000000002</v>
      </c>
      <c r="D1153" t="s">
        <v>1562</v>
      </c>
    </row>
    <row r="1154" spans="1:4" x14ac:dyDescent="0.25">
      <c r="A1154" s="9">
        <v>2017</v>
      </c>
      <c r="B1154" s="2" t="s">
        <v>24</v>
      </c>
      <c r="C1154">
        <v>0.9900000000000001</v>
      </c>
      <c r="D1154" t="s">
        <v>1562</v>
      </c>
    </row>
    <row r="1155" spans="1:4" x14ac:dyDescent="0.25">
      <c r="A1155" s="9">
        <v>2017</v>
      </c>
      <c r="B1155" s="2" t="s">
        <v>49</v>
      </c>
      <c r="C1155">
        <v>0.65</v>
      </c>
      <c r="D1155" t="s">
        <v>1562</v>
      </c>
    </row>
    <row r="1156" spans="1:4" x14ac:dyDescent="0.25">
      <c r="A1156" s="9">
        <v>2017</v>
      </c>
      <c r="B1156" s="2" t="s">
        <v>29</v>
      </c>
      <c r="C1156">
        <v>0.3</v>
      </c>
      <c r="D1156" t="s">
        <v>1562</v>
      </c>
    </row>
    <row r="1157" spans="1:4" x14ac:dyDescent="0.25">
      <c r="A1157" s="9">
        <v>2017</v>
      </c>
      <c r="B1157" s="2" t="s">
        <v>208</v>
      </c>
      <c r="C1157">
        <v>0.2</v>
      </c>
      <c r="D1157" t="s">
        <v>1562</v>
      </c>
    </row>
    <row r="1158" spans="1:4" x14ac:dyDescent="0.25">
      <c r="A1158" s="9">
        <v>2017</v>
      </c>
      <c r="B1158" s="2" t="s">
        <v>37</v>
      </c>
      <c r="C1158">
        <v>0.19</v>
      </c>
      <c r="D1158" t="s">
        <v>1562</v>
      </c>
    </row>
    <row r="1159" spans="1:4" x14ac:dyDescent="0.25">
      <c r="A1159" s="9">
        <v>2017</v>
      </c>
      <c r="B1159" s="2" t="s">
        <v>408</v>
      </c>
      <c r="C1159">
        <v>0.1</v>
      </c>
      <c r="D1159" t="s">
        <v>1562</v>
      </c>
    </row>
    <row r="1160" spans="1:4" x14ac:dyDescent="0.25">
      <c r="A1160" s="9">
        <v>2017</v>
      </c>
      <c r="B1160" s="2" t="s">
        <v>31</v>
      </c>
      <c r="C1160">
        <v>0.04</v>
      </c>
      <c r="D1160" t="s">
        <v>1562</v>
      </c>
    </row>
    <row r="1161" spans="1:4" x14ac:dyDescent="0.25">
      <c r="A1161" s="9">
        <v>2017</v>
      </c>
      <c r="B1161" s="2" t="s">
        <v>40</v>
      </c>
      <c r="C1161">
        <v>0.03</v>
      </c>
      <c r="D1161" t="s">
        <v>1562</v>
      </c>
    </row>
    <row r="1162" spans="1:4" x14ac:dyDescent="0.25">
      <c r="A1162" s="8">
        <v>2017</v>
      </c>
      <c r="B1162" s="2" t="s">
        <v>1313</v>
      </c>
      <c r="C1162">
        <v>0.02</v>
      </c>
      <c r="D1162" t="s">
        <v>1562</v>
      </c>
    </row>
    <row r="1163" spans="1:4" x14ac:dyDescent="0.25">
      <c r="A1163" s="9">
        <v>2018</v>
      </c>
      <c r="B1163" s="2" t="s">
        <v>33</v>
      </c>
      <c r="C1163">
        <v>4.37</v>
      </c>
      <c r="D1163" t="s">
        <v>1562</v>
      </c>
    </row>
    <row r="1164" spans="1:4" x14ac:dyDescent="0.25">
      <c r="A1164" s="9">
        <v>2018</v>
      </c>
      <c r="B1164" s="2" t="s">
        <v>49</v>
      </c>
      <c r="C1164">
        <v>2.4199999999999995</v>
      </c>
      <c r="D1164" t="s">
        <v>1562</v>
      </c>
    </row>
    <row r="1165" spans="1:4" x14ac:dyDescent="0.25">
      <c r="A1165" s="9">
        <v>2018</v>
      </c>
      <c r="B1165" s="2" t="s">
        <v>29</v>
      </c>
      <c r="C1165">
        <v>0.68</v>
      </c>
      <c r="D1165" t="s">
        <v>1562</v>
      </c>
    </row>
    <row r="1166" spans="1:4" x14ac:dyDescent="0.25">
      <c r="A1166" s="9">
        <v>2018</v>
      </c>
      <c r="B1166" s="2" t="s">
        <v>24</v>
      </c>
      <c r="C1166">
        <v>0.59000000000000008</v>
      </c>
      <c r="D1166" t="s">
        <v>1562</v>
      </c>
    </row>
    <row r="1167" spans="1:4" x14ac:dyDescent="0.25">
      <c r="A1167" s="9">
        <v>2018</v>
      </c>
      <c r="B1167" s="2" t="s">
        <v>1</v>
      </c>
      <c r="C1167">
        <v>0.42999999999999994</v>
      </c>
      <c r="D1167" t="s">
        <v>1562</v>
      </c>
    </row>
    <row r="1168" spans="1:4" x14ac:dyDescent="0.25">
      <c r="A1168" s="9">
        <v>2018</v>
      </c>
      <c r="B1168" s="2" t="s">
        <v>17</v>
      </c>
      <c r="C1168">
        <v>0.36000000000000004</v>
      </c>
      <c r="D1168" t="s">
        <v>1562</v>
      </c>
    </row>
    <row r="1169" spans="1:4" x14ac:dyDescent="0.25">
      <c r="A1169" s="9">
        <v>2018</v>
      </c>
      <c r="B1169" s="2" t="s">
        <v>37</v>
      </c>
      <c r="C1169">
        <v>0.36</v>
      </c>
      <c r="D1169" t="s">
        <v>1562</v>
      </c>
    </row>
    <row r="1170" spans="1:4" x14ac:dyDescent="0.25">
      <c r="A1170" s="9">
        <v>2018</v>
      </c>
      <c r="B1170" s="2" t="s">
        <v>147</v>
      </c>
      <c r="C1170">
        <v>0.33000000000000007</v>
      </c>
      <c r="D1170" t="s">
        <v>1562</v>
      </c>
    </row>
    <row r="1171" spans="1:4" x14ac:dyDescent="0.25">
      <c r="A1171" s="9">
        <v>2018</v>
      </c>
      <c r="B1171" s="2" t="s">
        <v>13</v>
      </c>
      <c r="C1171">
        <v>0.16999999999999998</v>
      </c>
      <c r="D1171" t="s">
        <v>1562</v>
      </c>
    </row>
    <row r="1172" spans="1:4" x14ac:dyDescent="0.25">
      <c r="A1172" s="9">
        <v>2018</v>
      </c>
      <c r="B1172" s="2" t="s">
        <v>575</v>
      </c>
      <c r="C1172">
        <v>0.12</v>
      </c>
      <c r="D1172" t="s">
        <v>1562</v>
      </c>
    </row>
    <row r="1173" spans="1:4" x14ac:dyDescent="0.25">
      <c r="A1173" s="9">
        <v>2018</v>
      </c>
      <c r="B1173" s="2" t="s">
        <v>31</v>
      </c>
      <c r="C1173">
        <v>0.08</v>
      </c>
      <c r="D1173" t="s">
        <v>1562</v>
      </c>
    </row>
    <row r="1174" spans="1:4" x14ac:dyDescent="0.25">
      <c r="A1174" s="9">
        <v>2018</v>
      </c>
      <c r="B1174" s="2" t="s">
        <v>408</v>
      </c>
      <c r="C1174">
        <v>6.9999999999999993E-2</v>
      </c>
      <c r="D1174" t="s">
        <v>1562</v>
      </c>
    </row>
    <row r="1175" spans="1:4" x14ac:dyDescent="0.25">
      <c r="A1175" s="9">
        <v>2018</v>
      </c>
      <c r="B1175" s="2" t="s">
        <v>73</v>
      </c>
      <c r="C1175">
        <v>0.06</v>
      </c>
      <c r="D1175" t="s">
        <v>1562</v>
      </c>
    </row>
    <row r="1176" spans="1:4" x14ac:dyDescent="0.25">
      <c r="A1176" s="9">
        <v>2018</v>
      </c>
      <c r="B1176" s="2" t="s">
        <v>208</v>
      </c>
      <c r="C1176">
        <v>0.04</v>
      </c>
      <c r="D1176" t="s">
        <v>1562</v>
      </c>
    </row>
    <row r="1177" spans="1:4" x14ac:dyDescent="0.25">
      <c r="A1177" s="8">
        <v>2018</v>
      </c>
      <c r="B1177" s="2" t="s">
        <v>40</v>
      </c>
      <c r="C1177">
        <v>0.03</v>
      </c>
      <c r="D1177" t="s">
        <v>1562</v>
      </c>
    </row>
    <row r="1178" spans="1:4" x14ac:dyDescent="0.25">
      <c r="A1178" s="8">
        <v>1985</v>
      </c>
      <c r="B1178" s="2" t="s">
        <v>1</v>
      </c>
      <c r="C1178">
        <v>40.24</v>
      </c>
      <c r="D1178" t="s">
        <v>1567</v>
      </c>
    </row>
    <row r="1179" spans="1:4" x14ac:dyDescent="0.25">
      <c r="A1179" s="8">
        <v>1987</v>
      </c>
      <c r="B1179" s="2" t="s">
        <v>147</v>
      </c>
      <c r="C1179">
        <v>6.4999999999999991</v>
      </c>
      <c r="D1179" t="s">
        <v>1567</v>
      </c>
    </row>
    <row r="1180" spans="1:4" x14ac:dyDescent="0.25">
      <c r="A1180" s="8">
        <v>1989</v>
      </c>
      <c r="B1180" s="2" t="s">
        <v>1</v>
      </c>
      <c r="C1180">
        <v>4.17</v>
      </c>
      <c r="D1180" t="s">
        <v>1567</v>
      </c>
    </row>
    <row r="1181" spans="1:4" x14ac:dyDescent="0.25">
      <c r="A1181" s="9">
        <v>1991</v>
      </c>
      <c r="B1181" s="2" t="s">
        <v>1</v>
      </c>
      <c r="C1181">
        <v>20.62</v>
      </c>
      <c r="D1181" t="s">
        <v>1567</v>
      </c>
    </row>
    <row r="1182" spans="1:4" x14ac:dyDescent="0.25">
      <c r="A1182" s="9">
        <v>1991</v>
      </c>
      <c r="B1182" s="2" t="s">
        <v>24</v>
      </c>
      <c r="C1182">
        <v>1.78</v>
      </c>
      <c r="D1182" t="s">
        <v>1567</v>
      </c>
    </row>
    <row r="1183" spans="1:4" x14ac:dyDescent="0.25">
      <c r="A1183" s="9">
        <v>1991</v>
      </c>
      <c r="B1183" s="2" t="s">
        <v>147</v>
      </c>
      <c r="C1183">
        <v>1.76</v>
      </c>
      <c r="D1183" t="s">
        <v>1567</v>
      </c>
    </row>
    <row r="1184" spans="1:4" x14ac:dyDescent="0.25">
      <c r="A1184" s="8">
        <v>1991</v>
      </c>
      <c r="B1184" s="2" t="s">
        <v>49</v>
      </c>
      <c r="C1184">
        <v>1.56</v>
      </c>
      <c r="D1184" t="s">
        <v>1567</v>
      </c>
    </row>
    <row r="1185" spans="1:4" x14ac:dyDescent="0.25">
      <c r="A1185" s="9">
        <v>1992</v>
      </c>
      <c r="B1185" s="2" t="s">
        <v>1</v>
      </c>
      <c r="C1185">
        <v>11.18</v>
      </c>
      <c r="D1185" t="s">
        <v>1567</v>
      </c>
    </row>
    <row r="1186" spans="1:4" x14ac:dyDescent="0.25">
      <c r="A1186" s="9">
        <v>1992</v>
      </c>
      <c r="B1186" s="2" t="s">
        <v>17</v>
      </c>
      <c r="C1186">
        <v>8.77</v>
      </c>
      <c r="D1186" t="s">
        <v>1567</v>
      </c>
    </row>
    <row r="1187" spans="1:4" x14ac:dyDescent="0.25">
      <c r="A1187" s="8">
        <v>1992</v>
      </c>
      <c r="B1187" s="2" t="s">
        <v>147</v>
      </c>
      <c r="C1187">
        <v>4.6100000000000003</v>
      </c>
      <c r="D1187" t="s">
        <v>1567</v>
      </c>
    </row>
    <row r="1188" spans="1:4" x14ac:dyDescent="0.25">
      <c r="A1188" s="9">
        <v>1993</v>
      </c>
      <c r="B1188" s="2" t="s">
        <v>29</v>
      </c>
      <c r="C1188">
        <v>4.1000000000000014</v>
      </c>
      <c r="D1188" t="s">
        <v>1567</v>
      </c>
    </row>
    <row r="1189" spans="1:4" x14ac:dyDescent="0.25">
      <c r="A1189" s="8">
        <v>1993</v>
      </c>
      <c r="B1189" s="2" t="s">
        <v>24</v>
      </c>
      <c r="C1189">
        <v>1.83</v>
      </c>
      <c r="D1189" t="s">
        <v>1567</v>
      </c>
    </row>
    <row r="1190" spans="1:4" x14ac:dyDescent="0.25">
      <c r="A1190" s="9">
        <v>1994</v>
      </c>
      <c r="B1190" s="2" t="s">
        <v>1</v>
      </c>
      <c r="C1190">
        <v>14.490000000000002</v>
      </c>
      <c r="D1190" t="s">
        <v>1567</v>
      </c>
    </row>
    <row r="1191" spans="1:4" x14ac:dyDescent="0.25">
      <c r="A1191" s="8">
        <v>1994</v>
      </c>
      <c r="B1191" s="2" t="s">
        <v>147</v>
      </c>
      <c r="C1191">
        <v>1.42</v>
      </c>
      <c r="D1191" t="s">
        <v>1567</v>
      </c>
    </row>
    <row r="1192" spans="1:4" x14ac:dyDescent="0.25">
      <c r="A1192" s="9">
        <v>1995</v>
      </c>
      <c r="B1192" s="2" t="s">
        <v>1</v>
      </c>
      <c r="C1192">
        <v>9.26</v>
      </c>
      <c r="D1192" t="s">
        <v>1567</v>
      </c>
    </row>
    <row r="1193" spans="1:4" x14ac:dyDescent="0.25">
      <c r="A1193" s="9">
        <v>1995</v>
      </c>
      <c r="B1193" s="2" t="s">
        <v>29</v>
      </c>
      <c r="C1193">
        <v>4.32</v>
      </c>
      <c r="D1193" t="s">
        <v>1567</v>
      </c>
    </row>
    <row r="1194" spans="1:4" x14ac:dyDescent="0.25">
      <c r="A1194" s="8">
        <v>1995</v>
      </c>
      <c r="B1194" s="2" t="s">
        <v>40</v>
      </c>
      <c r="C1194">
        <v>1.82</v>
      </c>
      <c r="D1194" t="s">
        <v>1567</v>
      </c>
    </row>
    <row r="1195" spans="1:4" x14ac:dyDescent="0.25">
      <c r="A1195" s="9">
        <v>1996</v>
      </c>
      <c r="B1195" s="2" t="s">
        <v>1</v>
      </c>
      <c r="C1195">
        <v>22.22</v>
      </c>
      <c r="D1195" t="s">
        <v>1567</v>
      </c>
    </row>
    <row r="1196" spans="1:4" x14ac:dyDescent="0.25">
      <c r="A1196" s="9">
        <v>1996</v>
      </c>
      <c r="B1196" s="2" t="s">
        <v>49</v>
      </c>
      <c r="C1196">
        <v>9.68</v>
      </c>
      <c r="D1196" t="s">
        <v>1567</v>
      </c>
    </row>
    <row r="1197" spans="1:4" x14ac:dyDescent="0.25">
      <c r="A1197" s="9">
        <v>1996</v>
      </c>
      <c r="B1197" s="2" t="s">
        <v>29</v>
      </c>
      <c r="C1197">
        <v>7.52</v>
      </c>
      <c r="D1197" t="s">
        <v>1567</v>
      </c>
    </row>
    <row r="1198" spans="1:4" x14ac:dyDescent="0.25">
      <c r="A1198" s="9">
        <v>1996</v>
      </c>
      <c r="B1198" s="2" t="s">
        <v>17</v>
      </c>
      <c r="C1198">
        <v>2.94</v>
      </c>
      <c r="D1198" t="s">
        <v>1567</v>
      </c>
    </row>
    <row r="1199" spans="1:4" x14ac:dyDescent="0.25">
      <c r="A1199" s="9">
        <v>1996</v>
      </c>
      <c r="B1199" s="2" t="s">
        <v>24</v>
      </c>
      <c r="C1199">
        <v>1.4500000000000002</v>
      </c>
      <c r="D1199" t="s">
        <v>1567</v>
      </c>
    </row>
    <row r="1200" spans="1:4" x14ac:dyDescent="0.25">
      <c r="A1200" s="8">
        <v>1996</v>
      </c>
      <c r="B1200" s="2" t="s">
        <v>208</v>
      </c>
      <c r="C1200">
        <v>0.08</v>
      </c>
      <c r="D1200" t="s">
        <v>1567</v>
      </c>
    </row>
    <row r="1201" spans="1:4" x14ac:dyDescent="0.25">
      <c r="A1201" s="9">
        <v>1997</v>
      </c>
      <c r="B1201" s="2" t="s">
        <v>17</v>
      </c>
      <c r="C1201">
        <v>15.110000000000001</v>
      </c>
      <c r="D1201" t="s">
        <v>1567</v>
      </c>
    </row>
    <row r="1202" spans="1:4" x14ac:dyDescent="0.25">
      <c r="A1202" s="9">
        <v>1997</v>
      </c>
      <c r="B1202" s="2" t="s">
        <v>73</v>
      </c>
      <c r="C1202">
        <v>14.28</v>
      </c>
      <c r="D1202" t="s">
        <v>1567</v>
      </c>
    </row>
    <row r="1203" spans="1:4" x14ac:dyDescent="0.25">
      <c r="A1203" s="9">
        <v>1997</v>
      </c>
      <c r="B1203" s="2" t="s">
        <v>24</v>
      </c>
      <c r="C1203">
        <v>11.319999999999997</v>
      </c>
      <c r="D1203" t="s">
        <v>1567</v>
      </c>
    </row>
    <row r="1204" spans="1:4" x14ac:dyDescent="0.25">
      <c r="A1204" s="9">
        <v>1997</v>
      </c>
      <c r="B1204" s="2" t="s">
        <v>1</v>
      </c>
      <c r="C1204">
        <v>9.2799999999999994</v>
      </c>
      <c r="D1204" t="s">
        <v>1567</v>
      </c>
    </row>
    <row r="1205" spans="1:4" x14ac:dyDescent="0.25">
      <c r="A1205" s="9">
        <v>1997</v>
      </c>
      <c r="B1205" s="2" t="s">
        <v>147</v>
      </c>
      <c r="C1205">
        <v>5.7700000000000005</v>
      </c>
      <c r="D1205" t="s">
        <v>1567</v>
      </c>
    </row>
    <row r="1206" spans="1:4" x14ac:dyDescent="0.25">
      <c r="A1206" s="9">
        <v>1997</v>
      </c>
      <c r="B1206" s="2" t="s">
        <v>49</v>
      </c>
      <c r="C1206">
        <v>4.49</v>
      </c>
      <c r="D1206" t="s">
        <v>1567</v>
      </c>
    </row>
    <row r="1207" spans="1:4" x14ac:dyDescent="0.25">
      <c r="A1207" s="9">
        <v>1997</v>
      </c>
      <c r="B1207" s="2" t="s">
        <v>29</v>
      </c>
      <c r="C1207">
        <v>2.75</v>
      </c>
      <c r="D1207" t="s">
        <v>1567</v>
      </c>
    </row>
    <row r="1208" spans="1:4" x14ac:dyDescent="0.25">
      <c r="A1208" s="9">
        <v>1997</v>
      </c>
      <c r="B1208" s="2" t="s">
        <v>408</v>
      </c>
      <c r="C1208">
        <v>2.2599999999999998</v>
      </c>
      <c r="D1208" t="s">
        <v>1567</v>
      </c>
    </row>
    <row r="1209" spans="1:4" x14ac:dyDescent="0.25">
      <c r="A1209" s="9">
        <v>1997</v>
      </c>
      <c r="B1209" s="2" t="s">
        <v>31</v>
      </c>
      <c r="C1209">
        <v>1.91</v>
      </c>
      <c r="D1209" t="s">
        <v>1567</v>
      </c>
    </row>
    <row r="1210" spans="1:4" x14ac:dyDescent="0.25">
      <c r="A1210" s="9">
        <v>1997</v>
      </c>
      <c r="B1210" s="2" t="s">
        <v>40</v>
      </c>
      <c r="C1210">
        <v>1.3</v>
      </c>
      <c r="D1210" t="s">
        <v>1567</v>
      </c>
    </row>
    <row r="1211" spans="1:4" x14ac:dyDescent="0.25">
      <c r="A1211" s="8">
        <v>1997</v>
      </c>
      <c r="B1211" s="2" t="s">
        <v>208</v>
      </c>
      <c r="C1211">
        <v>0.12</v>
      </c>
      <c r="D1211" t="s">
        <v>1567</v>
      </c>
    </row>
    <row r="1212" spans="1:4" x14ac:dyDescent="0.25">
      <c r="A1212" s="9">
        <v>1998</v>
      </c>
      <c r="B1212" s="2" t="s">
        <v>24</v>
      </c>
      <c r="C1212">
        <v>42.54</v>
      </c>
      <c r="D1212" t="s">
        <v>1567</v>
      </c>
    </row>
    <row r="1213" spans="1:4" x14ac:dyDescent="0.25">
      <c r="A1213" s="9">
        <v>1998</v>
      </c>
      <c r="B1213" s="2" t="s">
        <v>49</v>
      </c>
      <c r="C1213">
        <v>17.329999999999998</v>
      </c>
      <c r="D1213" t="s">
        <v>1567</v>
      </c>
    </row>
    <row r="1214" spans="1:4" x14ac:dyDescent="0.25">
      <c r="A1214" s="9">
        <v>1998</v>
      </c>
      <c r="B1214" s="2" t="s">
        <v>1</v>
      </c>
      <c r="C1214">
        <v>15.78</v>
      </c>
      <c r="D1214" t="s">
        <v>1567</v>
      </c>
    </row>
    <row r="1215" spans="1:4" x14ac:dyDescent="0.25">
      <c r="A1215" s="9">
        <v>1998</v>
      </c>
      <c r="B1215" s="2" t="s">
        <v>147</v>
      </c>
      <c r="C1215">
        <v>13.350000000000001</v>
      </c>
      <c r="D1215" t="s">
        <v>1567</v>
      </c>
    </row>
    <row r="1216" spans="1:4" x14ac:dyDescent="0.25">
      <c r="A1216" s="9">
        <v>1998</v>
      </c>
      <c r="B1216" s="2" t="s">
        <v>17</v>
      </c>
      <c r="C1216">
        <v>12.049999999999999</v>
      </c>
      <c r="D1216" t="s">
        <v>1567</v>
      </c>
    </row>
    <row r="1217" spans="1:4" x14ac:dyDescent="0.25">
      <c r="A1217" s="9">
        <v>1998</v>
      </c>
      <c r="B1217" s="2" t="s">
        <v>29</v>
      </c>
      <c r="C1217">
        <v>8.1300000000000008</v>
      </c>
      <c r="D1217" t="s">
        <v>1567</v>
      </c>
    </row>
    <row r="1218" spans="1:4" x14ac:dyDescent="0.25">
      <c r="A1218" s="9">
        <v>1998</v>
      </c>
      <c r="B1218" s="2" t="s">
        <v>13</v>
      </c>
      <c r="C1218">
        <v>2.62</v>
      </c>
      <c r="D1218" t="s">
        <v>1567</v>
      </c>
    </row>
    <row r="1219" spans="1:4" x14ac:dyDescent="0.25">
      <c r="A1219" s="9">
        <v>1998</v>
      </c>
      <c r="B1219" s="2" t="s">
        <v>40</v>
      </c>
      <c r="C1219">
        <v>2.44</v>
      </c>
      <c r="D1219" t="s">
        <v>1567</v>
      </c>
    </row>
    <row r="1220" spans="1:4" x14ac:dyDescent="0.25">
      <c r="A1220" s="9">
        <v>1998</v>
      </c>
      <c r="B1220" s="2" t="s">
        <v>73</v>
      </c>
      <c r="C1220">
        <v>1.86</v>
      </c>
      <c r="D1220" t="s">
        <v>1567</v>
      </c>
    </row>
    <row r="1221" spans="1:4" x14ac:dyDescent="0.25">
      <c r="A1221" s="9">
        <v>1998</v>
      </c>
      <c r="B1221" s="2" t="s">
        <v>31</v>
      </c>
      <c r="C1221">
        <v>0.54</v>
      </c>
      <c r="D1221" t="s">
        <v>1567</v>
      </c>
    </row>
    <row r="1222" spans="1:4" x14ac:dyDescent="0.25">
      <c r="A1222" s="9">
        <v>1998</v>
      </c>
      <c r="B1222" s="2" t="s">
        <v>408</v>
      </c>
      <c r="C1222">
        <v>0.34</v>
      </c>
      <c r="D1222" t="s">
        <v>1567</v>
      </c>
    </row>
    <row r="1223" spans="1:4" x14ac:dyDescent="0.25">
      <c r="A1223" s="8">
        <v>1998</v>
      </c>
      <c r="B1223" s="2" t="s">
        <v>208</v>
      </c>
      <c r="C1223">
        <v>0.3</v>
      </c>
      <c r="D1223" t="s">
        <v>1567</v>
      </c>
    </row>
    <row r="1224" spans="1:4" x14ac:dyDescent="0.25">
      <c r="A1224" s="9">
        <v>1999</v>
      </c>
      <c r="B1224" s="2" t="s">
        <v>24</v>
      </c>
      <c r="C1224">
        <v>25.870000000000005</v>
      </c>
      <c r="D1224" t="s">
        <v>1567</v>
      </c>
    </row>
    <row r="1225" spans="1:4" x14ac:dyDescent="0.25">
      <c r="A1225" s="9">
        <v>1999</v>
      </c>
      <c r="B1225" s="2" t="s">
        <v>17</v>
      </c>
      <c r="C1225">
        <v>19.899999999999999</v>
      </c>
      <c r="D1225" t="s">
        <v>1567</v>
      </c>
    </row>
    <row r="1226" spans="1:4" x14ac:dyDescent="0.25">
      <c r="A1226" s="9">
        <v>1999</v>
      </c>
      <c r="B1226" s="2" t="s">
        <v>1</v>
      </c>
      <c r="C1226">
        <v>18.53</v>
      </c>
      <c r="D1226" t="s">
        <v>1567</v>
      </c>
    </row>
    <row r="1227" spans="1:4" x14ac:dyDescent="0.25">
      <c r="A1227" s="9">
        <v>1999</v>
      </c>
      <c r="B1227" s="2" t="s">
        <v>49</v>
      </c>
      <c r="C1227">
        <v>12.950000000000001</v>
      </c>
      <c r="D1227" t="s">
        <v>1567</v>
      </c>
    </row>
    <row r="1228" spans="1:4" x14ac:dyDescent="0.25">
      <c r="A1228" s="9">
        <v>1999</v>
      </c>
      <c r="B1228" s="2" t="s">
        <v>13</v>
      </c>
      <c r="C1228">
        <v>8.36</v>
      </c>
      <c r="D1228" t="s">
        <v>1567</v>
      </c>
    </row>
    <row r="1229" spans="1:4" x14ac:dyDescent="0.25">
      <c r="A1229" s="9">
        <v>1999</v>
      </c>
      <c r="B1229" s="2" t="s">
        <v>31</v>
      </c>
      <c r="C1229">
        <v>8.2799999999999994</v>
      </c>
      <c r="D1229" t="s">
        <v>1567</v>
      </c>
    </row>
    <row r="1230" spans="1:4" x14ac:dyDescent="0.25">
      <c r="A1230" s="9">
        <v>1999</v>
      </c>
      <c r="B1230" s="2" t="s">
        <v>29</v>
      </c>
      <c r="C1230">
        <v>6.59</v>
      </c>
      <c r="D1230" t="s">
        <v>1567</v>
      </c>
    </row>
    <row r="1231" spans="1:4" x14ac:dyDescent="0.25">
      <c r="A1231" s="9">
        <v>1999</v>
      </c>
      <c r="B1231" s="2" t="s">
        <v>40</v>
      </c>
      <c r="C1231">
        <v>4.1099999999999994</v>
      </c>
      <c r="D1231" t="s">
        <v>1567</v>
      </c>
    </row>
    <row r="1232" spans="1:4" x14ac:dyDescent="0.25">
      <c r="A1232" s="9">
        <v>1999</v>
      </c>
      <c r="B1232" s="2" t="s">
        <v>73</v>
      </c>
      <c r="C1232">
        <v>4.0299999999999994</v>
      </c>
      <c r="D1232" t="s">
        <v>1567</v>
      </c>
    </row>
    <row r="1233" spans="1:4" x14ac:dyDescent="0.25">
      <c r="A1233" s="8">
        <v>1999</v>
      </c>
      <c r="B1233" s="2" t="s">
        <v>147</v>
      </c>
      <c r="C1233">
        <v>1.88</v>
      </c>
      <c r="D1233" t="s">
        <v>1567</v>
      </c>
    </row>
    <row r="1234" spans="1:4" x14ac:dyDescent="0.25">
      <c r="A1234" s="9">
        <v>2000</v>
      </c>
      <c r="B1234" s="2" t="s">
        <v>24</v>
      </c>
      <c r="C1234">
        <v>38.189999999999991</v>
      </c>
      <c r="D1234" t="s">
        <v>1567</v>
      </c>
    </row>
    <row r="1235" spans="1:4" x14ac:dyDescent="0.25">
      <c r="A1235" s="9">
        <v>2000</v>
      </c>
      <c r="B1235" s="2" t="s">
        <v>208</v>
      </c>
      <c r="C1235">
        <v>9.1499999999999986</v>
      </c>
      <c r="D1235" t="s">
        <v>1567</v>
      </c>
    </row>
    <row r="1236" spans="1:4" x14ac:dyDescent="0.25">
      <c r="A1236" s="9">
        <v>2000</v>
      </c>
      <c r="B1236" s="2" t="s">
        <v>29</v>
      </c>
      <c r="C1236">
        <v>8.76</v>
      </c>
      <c r="D1236" t="s">
        <v>1567</v>
      </c>
    </row>
    <row r="1237" spans="1:4" x14ac:dyDescent="0.25">
      <c r="A1237" s="9">
        <v>2000</v>
      </c>
      <c r="B1237" s="2" t="s">
        <v>13</v>
      </c>
      <c r="C1237">
        <v>8.33</v>
      </c>
      <c r="D1237" t="s">
        <v>1567</v>
      </c>
    </row>
    <row r="1238" spans="1:4" x14ac:dyDescent="0.25">
      <c r="A1238" s="9">
        <v>2000</v>
      </c>
      <c r="B1238" s="2" t="s">
        <v>49</v>
      </c>
      <c r="C1238">
        <v>7.08</v>
      </c>
      <c r="D1238" t="s">
        <v>1567</v>
      </c>
    </row>
    <row r="1239" spans="1:4" x14ac:dyDescent="0.25">
      <c r="A1239" s="9">
        <v>2000</v>
      </c>
      <c r="B1239" s="2" t="s">
        <v>17</v>
      </c>
      <c r="C1239">
        <v>6.58</v>
      </c>
      <c r="D1239" t="s">
        <v>1567</v>
      </c>
    </row>
    <row r="1240" spans="1:4" x14ac:dyDescent="0.25">
      <c r="A1240" s="9">
        <v>2000</v>
      </c>
      <c r="B1240" s="2" t="s">
        <v>1</v>
      </c>
      <c r="C1240">
        <v>5.44</v>
      </c>
      <c r="D1240" t="s">
        <v>1567</v>
      </c>
    </row>
    <row r="1241" spans="1:4" x14ac:dyDescent="0.25">
      <c r="A1241" s="9">
        <v>2000</v>
      </c>
      <c r="B1241" s="2" t="s">
        <v>147</v>
      </c>
      <c r="C1241">
        <v>4.54</v>
      </c>
      <c r="D1241" t="s">
        <v>1567</v>
      </c>
    </row>
    <row r="1242" spans="1:4" x14ac:dyDescent="0.25">
      <c r="A1242" s="9">
        <v>2000</v>
      </c>
      <c r="B1242" s="2" t="s">
        <v>73</v>
      </c>
      <c r="C1242">
        <v>4.08</v>
      </c>
      <c r="D1242" t="s">
        <v>1567</v>
      </c>
    </row>
    <row r="1243" spans="1:4" x14ac:dyDescent="0.25">
      <c r="A1243" s="9">
        <v>2000</v>
      </c>
      <c r="B1243" s="2" t="s">
        <v>31</v>
      </c>
      <c r="C1243">
        <v>3.39</v>
      </c>
      <c r="D1243" t="s">
        <v>1567</v>
      </c>
    </row>
    <row r="1244" spans="1:4" x14ac:dyDescent="0.25">
      <c r="A1244" s="9">
        <v>2000</v>
      </c>
      <c r="B1244" s="2" t="s">
        <v>40</v>
      </c>
      <c r="C1244">
        <v>1.0900000000000001</v>
      </c>
      <c r="D1244" t="s">
        <v>1567</v>
      </c>
    </row>
    <row r="1245" spans="1:4" x14ac:dyDescent="0.25">
      <c r="A1245" s="8">
        <v>2000</v>
      </c>
      <c r="B1245" s="2" t="s">
        <v>408</v>
      </c>
      <c r="C1245">
        <v>0.48</v>
      </c>
      <c r="D1245" t="s">
        <v>1567</v>
      </c>
    </row>
    <row r="1246" spans="1:4" x14ac:dyDescent="0.25">
      <c r="A1246" s="9">
        <v>2001</v>
      </c>
      <c r="B1246" s="2" t="s">
        <v>49</v>
      </c>
      <c r="C1246">
        <v>36.199999999999996</v>
      </c>
      <c r="D1246" t="s">
        <v>1567</v>
      </c>
    </row>
    <row r="1247" spans="1:4" x14ac:dyDescent="0.25">
      <c r="A1247" s="9">
        <v>2001</v>
      </c>
      <c r="B1247" s="2" t="s">
        <v>17</v>
      </c>
      <c r="C1247">
        <v>27.39</v>
      </c>
      <c r="D1247" t="s">
        <v>1567</v>
      </c>
    </row>
    <row r="1248" spans="1:4" x14ac:dyDescent="0.25">
      <c r="A1248" s="9">
        <v>2001</v>
      </c>
      <c r="B1248" s="2" t="s">
        <v>24</v>
      </c>
      <c r="C1248">
        <v>24.87</v>
      </c>
      <c r="D1248" t="s">
        <v>1567</v>
      </c>
    </row>
    <row r="1249" spans="1:4" x14ac:dyDescent="0.25">
      <c r="A1249" s="9">
        <v>2001</v>
      </c>
      <c r="B1249" s="2" t="s">
        <v>1</v>
      </c>
      <c r="C1249">
        <v>15.780000000000001</v>
      </c>
      <c r="D1249" t="s">
        <v>1567</v>
      </c>
    </row>
    <row r="1250" spans="1:4" x14ac:dyDescent="0.25">
      <c r="A1250" s="9">
        <v>2001</v>
      </c>
      <c r="B1250" s="2" t="s">
        <v>29</v>
      </c>
      <c r="C1250">
        <v>9.7899999999999991</v>
      </c>
      <c r="D1250" t="s">
        <v>1567</v>
      </c>
    </row>
    <row r="1251" spans="1:4" x14ac:dyDescent="0.25">
      <c r="A1251" s="9">
        <v>2001</v>
      </c>
      <c r="B1251" s="2" t="s">
        <v>73</v>
      </c>
      <c r="C1251">
        <v>9.74</v>
      </c>
      <c r="D1251" t="s">
        <v>1567</v>
      </c>
    </row>
    <row r="1252" spans="1:4" x14ac:dyDescent="0.25">
      <c r="A1252" s="9">
        <v>2001</v>
      </c>
      <c r="B1252" s="2" t="s">
        <v>40</v>
      </c>
      <c r="C1252">
        <v>5.82</v>
      </c>
      <c r="D1252" t="s">
        <v>1567</v>
      </c>
    </row>
    <row r="1253" spans="1:4" x14ac:dyDescent="0.25">
      <c r="A1253" s="9">
        <v>2001</v>
      </c>
      <c r="B1253" s="2" t="s">
        <v>13</v>
      </c>
      <c r="C1253">
        <v>4.42</v>
      </c>
      <c r="D1253" t="s">
        <v>1567</v>
      </c>
    </row>
    <row r="1254" spans="1:4" x14ac:dyDescent="0.25">
      <c r="A1254" s="9">
        <v>2001</v>
      </c>
      <c r="B1254" s="2" t="s">
        <v>208</v>
      </c>
      <c r="C1254">
        <v>4.37</v>
      </c>
      <c r="D1254" t="s">
        <v>1567</v>
      </c>
    </row>
    <row r="1255" spans="1:4" x14ac:dyDescent="0.25">
      <c r="A1255" s="9">
        <v>2001</v>
      </c>
      <c r="B1255" s="2" t="s">
        <v>147</v>
      </c>
      <c r="C1255">
        <v>3.7800000000000002</v>
      </c>
      <c r="D1255" t="s">
        <v>1567</v>
      </c>
    </row>
    <row r="1256" spans="1:4" x14ac:dyDescent="0.25">
      <c r="A1256" s="9">
        <v>2001</v>
      </c>
      <c r="B1256" s="2" t="s">
        <v>31</v>
      </c>
      <c r="C1256">
        <v>1.91</v>
      </c>
      <c r="D1256" t="s">
        <v>1567</v>
      </c>
    </row>
    <row r="1257" spans="1:4" x14ac:dyDescent="0.25">
      <c r="A1257" s="8">
        <v>2001</v>
      </c>
      <c r="B1257" s="2" t="s">
        <v>408</v>
      </c>
      <c r="C1257">
        <v>1.71</v>
      </c>
      <c r="D1257" t="s">
        <v>1567</v>
      </c>
    </row>
    <row r="1258" spans="1:4" x14ac:dyDescent="0.25">
      <c r="A1258" s="9">
        <v>2002</v>
      </c>
      <c r="B1258" s="2" t="s">
        <v>49</v>
      </c>
      <c r="C1258">
        <v>29.27</v>
      </c>
      <c r="D1258" t="s">
        <v>1567</v>
      </c>
    </row>
    <row r="1259" spans="1:4" x14ac:dyDescent="0.25">
      <c r="A1259" s="9">
        <v>2002</v>
      </c>
      <c r="B1259" s="2" t="s">
        <v>1</v>
      </c>
      <c r="C1259">
        <v>18.21</v>
      </c>
      <c r="D1259" t="s">
        <v>1567</v>
      </c>
    </row>
    <row r="1260" spans="1:4" x14ac:dyDescent="0.25">
      <c r="A1260" s="9">
        <v>2002</v>
      </c>
      <c r="B1260" s="2" t="s">
        <v>73</v>
      </c>
      <c r="C1260">
        <v>13.57</v>
      </c>
      <c r="D1260" t="s">
        <v>1567</v>
      </c>
    </row>
    <row r="1261" spans="1:4" x14ac:dyDescent="0.25">
      <c r="A1261" s="9">
        <v>2002</v>
      </c>
      <c r="B1261" s="2" t="s">
        <v>24</v>
      </c>
      <c r="C1261">
        <v>12.370000000000001</v>
      </c>
      <c r="D1261" t="s">
        <v>1567</v>
      </c>
    </row>
    <row r="1262" spans="1:4" x14ac:dyDescent="0.25">
      <c r="A1262" s="9">
        <v>2002</v>
      </c>
      <c r="B1262" s="2" t="s">
        <v>147</v>
      </c>
      <c r="C1262">
        <v>10.92</v>
      </c>
      <c r="D1262" t="s">
        <v>1567</v>
      </c>
    </row>
    <row r="1263" spans="1:4" x14ac:dyDescent="0.25">
      <c r="A1263" s="9">
        <v>2002</v>
      </c>
      <c r="B1263" s="2" t="s">
        <v>13</v>
      </c>
      <c r="C1263">
        <v>8.4499999999999975</v>
      </c>
      <c r="D1263" t="s">
        <v>1567</v>
      </c>
    </row>
    <row r="1264" spans="1:4" x14ac:dyDescent="0.25">
      <c r="A1264" s="9">
        <v>2002</v>
      </c>
      <c r="B1264" s="2" t="s">
        <v>29</v>
      </c>
      <c r="C1264">
        <v>6.02</v>
      </c>
      <c r="D1264" t="s">
        <v>1567</v>
      </c>
    </row>
    <row r="1265" spans="1:4" x14ac:dyDescent="0.25">
      <c r="A1265" s="9">
        <v>2002</v>
      </c>
      <c r="B1265" s="2" t="s">
        <v>31</v>
      </c>
      <c r="C1265">
        <v>4.54</v>
      </c>
      <c r="D1265" t="s">
        <v>1567</v>
      </c>
    </row>
    <row r="1266" spans="1:4" x14ac:dyDescent="0.25">
      <c r="A1266" s="9">
        <v>2002</v>
      </c>
      <c r="B1266" s="2" t="s">
        <v>40</v>
      </c>
      <c r="C1266">
        <v>3.25</v>
      </c>
      <c r="D1266" t="s">
        <v>1567</v>
      </c>
    </row>
    <row r="1267" spans="1:4" x14ac:dyDescent="0.25">
      <c r="A1267" s="8">
        <v>2002</v>
      </c>
      <c r="B1267" s="2" t="s">
        <v>17</v>
      </c>
      <c r="C1267">
        <v>2.1</v>
      </c>
      <c r="D1267" t="s">
        <v>1567</v>
      </c>
    </row>
    <row r="1268" spans="1:4" x14ac:dyDescent="0.25">
      <c r="A1268" s="9">
        <v>2003</v>
      </c>
      <c r="B1268" s="2" t="s">
        <v>24</v>
      </c>
      <c r="C1268">
        <v>30.38</v>
      </c>
      <c r="D1268" t="s">
        <v>1567</v>
      </c>
    </row>
    <row r="1269" spans="1:4" x14ac:dyDescent="0.25">
      <c r="A1269" s="9">
        <v>2003</v>
      </c>
      <c r="B1269" s="2" t="s">
        <v>17</v>
      </c>
      <c r="C1269">
        <v>18.09</v>
      </c>
      <c r="D1269" t="s">
        <v>1567</v>
      </c>
    </row>
    <row r="1270" spans="1:4" x14ac:dyDescent="0.25">
      <c r="A1270" s="9">
        <v>2003</v>
      </c>
      <c r="B1270" s="2" t="s">
        <v>13</v>
      </c>
      <c r="C1270">
        <v>14.759999999999998</v>
      </c>
      <c r="D1270" t="s">
        <v>1567</v>
      </c>
    </row>
    <row r="1271" spans="1:4" x14ac:dyDescent="0.25">
      <c r="A1271" s="9">
        <v>2003</v>
      </c>
      <c r="B1271" s="2" t="s">
        <v>1</v>
      </c>
      <c r="C1271">
        <v>14.73</v>
      </c>
      <c r="D1271" t="s">
        <v>1567</v>
      </c>
    </row>
    <row r="1272" spans="1:4" x14ac:dyDescent="0.25">
      <c r="A1272" s="9">
        <v>2003</v>
      </c>
      <c r="B1272" s="2" t="s">
        <v>49</v>
      </c>
      <c r="C1272">
        <v>10.41</v>
      </c>
      <c r="D1272" t="s">
        <v>1567</v>
      </c>
    </row>
    <row r="1273" spans="1:4" x14ac:dyDescent="0.25">
      <c r="A1273" s="9">
        <v>2003</v>
      </c>
      <c r="B1273" s="2" t="s">
        <v>31</v>
      </c>
      <c r="C1273">
        <v>6.3</v>
      </c>
      <c r="D1273" t="s">
        <v>1567</v>
      </c>
    </row>
    <row r="1274" spans="1:4" x14ac:dyDescent="0.25">
      <c r="A1274" s="9">
        <v>2003</v>
      </c>
      <c r="B1274" s="2" t="s">
        <v>73</v>
      </c>
      <c r="C1274">
        <v>5.419999999999999</v>
      </c>
      <c r="D1274" t="s">
        <v>1567</v>
      </c>
    </row>
    <row r="1275" spans="1:4" x14ac:dyDescent="0.25">
      <c r="A1275" s="9">
        <v>2003</v>
      </c>
      <c r="B1275" s="2" t="s">
        <v>147</v>
      </c>
      <c r="C1275">
        <v>5.3199999999999994</v>
      </c>
      <c r="D1275" t="s">
        <v>1567</v>
      </c>
    </row>
    <row r="1276" spans="1:4" x14ac:dyDescent="0.25">
      <c r="A1276" s="9">
        <v>2003</v>
      </c>
      <c r="B1276" s="2" t="s">
        <v>29</v>
      </c>
      <c r="C1276">
        <v>3.69</v>
      </c>
      <c r="D1276" t="s">
        <v>1567</v>
      </c>
    </row>
    <row r="1277" spans="1:4" x14ac:dyDescent="0.25">
      <c r="A1277" s="9">
        <v>2003</v>
      </c>
      <c r="B1277" s="2" t="s">
        <v>208</v>
      </c>
      <c r="C1277">
        <v>1.68</v>
      </c>
      <c r="D1277" t="s">
        <v>1567</v>
      </c>
    </row>
    <row r="1278" spans="1:4" x14ac:dyDescent="0.25">
      <c r="A1278" s="8">
        <v>2003</v>
      </c>
      <c r="B1278" s="2" t="s">
        <v>40</v>
      </c>
      <c r="C1278">
        <v>1.01</v>
      </c>
      <c r="D1278" t="s">
        <v>1567</v>
      </c>
    </row>
    <row r="1279" spans="1:4" x14ac:dyDescent="0.25">
      <c r="A1279" s="9">
        <v>2004</v>
      </c>
      <c r="B1279" s="2" t="s">
        <v>49</v>
      </c>
      <c r="C1279">
        <v>36.51</v>
      </c>
      <c r="D1279" t="s">
        <v>1567</v>
      </c>
    </row>
    <row r="1280" spans="1:4" x14ac:dyDescent="0.25">
      <c r="A1280" s="9">
        <v>2004</v>
      </c>
      <c r="B1280" s="2" t="s">
        <v>24</v>
      </c>
      <c r="C1280">
        <v>23.030000000000005</v>
      </c>
      <c r="D1280" t="s">
        <v>1567</v>
      </c>
    </row>
    <row r="1281" spans="1:4" x14ac:dyDescent="0.25">
      <c r="A1281" s="9">
        <v>2004</v>
      </c>
      <c r="B1281" s="2" t="s">
        <v>73</v>
      </c>
      <c r="C1281">
        <v>13.430000000000001</v>
      </c>
      <c r="D1281" t="s">
        <v>1567</v>
      </c>
    </row>
    <row r="1282" spans="1:4" x14ac:dyDescent="0.25">
      <c r="A1282" s="9">
        <v>2004</v>
      </c>
      <c r="B1282" s="2" t="s">
        <v>1</v>
      </c>
      <c r="C1282">
        <v>13.21</v>
      </c>
      <c r="D1282" t="s">
        <v>1567</v>
      </c>
    </row>
    <row r="1283" spans="1:4" x14ac:dyDescent="0.25">
      <c r="A1283" s="9">
        <v>2004</v>
      </c>
      <c r="B1283" s="2" t="s">
        <v>13</v>
      </c>
      <c r="C1283">
        <v>12.35</v>
      </c>
      <c r="D1283" t="s">
        <v>1567</v>
      </c>
    </row>
    <row r="1284" spans="1:4" x14ac:dyDescent="0.25">
      <c r="A1284" s="9">
        <v>2004</v>
      </c>
      <c r="B1284" s="2" t="s">
        <v>17</v>
      </c>
      <c r="C1284">
        <v>6.9</v>
      </c>
      <c r="D1284" t="s">
        <v>1567</v>
      </c>
    </row>
    <row r="1285" spans="1:4" x14ac:dyDescent="0.25">
      <c r="A1285" s="9">
        <v>2004</v>
      </c>
      <c r="B1285" s="2" t="s">
        <v>31</v>
      </c>
      <c r="C1285">
        <v>2.8099999999999996</v>
      </c>
      <c r="D1285" t="s">
        <v>1567</v>
      </c>
    </row>
    <row r="1286" spans="1:4" x14ac:dyDescent="0.25">
      <c r="A1286" s="9">
        <v>2004</v>
      </c>
      <c r="B1286" s="2" t="s">
        <v>408</v>
      </c>
      <c r="C1286">
        <v>1.5</v>
      </c>
      <c r="D1286" t="s">
        <v>1567</v>
      </c>
    </row>
    <row r="1287" spans="1:4" x14ac:dyDescent="0.25">
      <c r="A1287" s="9">
        <v>2004</v>
      </c>
      <c r="B1287" s="2" t="s">
        <v>208</v>
      </c>
      <c r="C1287">
        <v>1.2</v>
      </c>
      <c r="D1287" t="s">
        <v>1567</v>
      </c>
    </row>
    <row r="1288" spans="1:4" x14ac:dyDescent="0.25">
      <c r="A1288" s="9">
        <v>2004</v>
      </c>
      <c r="B1288" s="2" t="s">
        <v>29</v>
      </c>
      <c r="C1288">
        <v>0.73</v>
      </c>
      <c r="D1288" t="s">
        <v>1567</v>
      </c>
    </row>
    <row r="1289" spans="1:4" x14ac:dyDescent="0.25">
      <c r="A1289" s="9">
        <v>2004</v>
      </c>
      <c r="B1289" s="2" t="s">
        <v>147</v>
      </c>
      <c r="C1289">
        <v>0.69000000000000006</v>
      </c>
      <c r="D1289" t="s">
        <v>1567</v>
      </c>
    </row>
    <row r="1290" spans="1:4" x14ac:dyDescent="0.25">
      <c r="A1290" s="8">
        <v>2004</v>
      </c>
      <c r="B1290" s="2" t="s">
        <v>1294</v>
      </c>
      <c r="C1290">
        <v>0.31000000000000011</v>
      </c>
      <c r="D1290" t="s">
        <v>1567</v>
      </c>
    </row>
    <row r="1291" spans="1:4" x14ac:dyDescent="0.25">
      <c r="A1291" s="9">
        <v>2005</v>
      </c>
      <c r="B1291" s="2" t="s">
        <v>17</v>
      </c>
      <c r="C1291">
        <v>46.920000000000009</v>
      </c>
      <c r="D1291" t="s">
        <v>1567</v>
      </c>
    </row>
    <row r="1292" spans="1:4" x14ac:dyDescent="0.25">
      <c r="A1292" s="9">
        <v>2005</v>
      </c>
      <c r="B1292" s="2" t="s">
        <v>40</v>
      </c>
      <c r="C1292">
        <v>37.19</v>
      </c>
      <c r="D1292" t="s">
        <v>1567</v>
      </c>
    </row>
    <row r="1293" spans="1:4" x14ac:dyDescent="0.25">
      <c r="A1293" s="9">
        <v>2005</v>
      </c>
      <c r="B1293" s="2" t="s">
        <v>49</v>
      </c>
      <c r="C1293">
        <v>24.66</v>
      </c>
      <c r="D1293" t="s">
        <v>1567</v>
      </c>
    </row>
    <row r="1294" spans="1:4" x14ac:dyDescent="0.25">
      <c r="A1294" s="9">
        <v>2005</v>
      </c>
      <c r="B1294" s="2" t="s">
        <v>13</v>
      </c>
      <c r="C1294">
        <v>18.72</v>
      </c>
      <c r="D1294" t="s">
        <v>1567</v>
      </c>
    </row>
    <row r="1295" spans="1:4" x14ac:dyDescent="0.25">
      <c r="A1295" s="9">
        <v>2005</v>
      </c>
      <c r="B1295" s="2" t="s">
        <v>24</v>
      </c>
      <c r="C1295">
        <v>18.29</v>
      </c>
      <c r="D1295" t="s">
        <v>1567</v>
      </c>
    </row>
    <row r="1296" spans="1:4" x14ac:dyDescent="0.25">
      <c r="A1296" s="9">
        <v>2005</v>
      </c>
      <c r="B1296" s="2" t="s">
        <v>73</v>
      </c>
      <c r="C1296">
        <v>12.51</v>
      </c>
      <c r="D1296" t="s">
        <v>1567</v>
      </c>
    </row>
    <row r="1297" spans="1:4" x14ac:dyDescent="0.25">
      <c r="A1297" s="9">
        <v>2005</v>
      </c>
      <c r="B1297" s="2" t="s">
        <v>1</v>
      </c>
      <c r="C1297">
        <v>7.07</v>
      </c>
      <c r="D1297" t="s">
        <v>1567</v>
      </c>
    </row>
    <row r="1298" spans="1:4" x14ac:dyDescent="0.25">
      <c r="A1298" s="9">
        <v>2005</v>
      </c>
      <c r="B1298" s="2" t="s">
        <v>29</v>
      </c>
      <c r="C1298">
        <v>5.41</v>
      </c>
      <c r="D1298" t="s">
        <v>1567</v>
      </c>
    </row>
    <row r="1299" spans="1:4" x14ac:dyDescent="0.25">
      <c r="A1299" s="9">
        <v>2005</v>
      </c>
      <c r="B1299" s="2" t="s">
        <v>31</v>
      </c>
      <c r="C1299">
        <v>4.1999999999999993</v>
      </c>
      <c r="D1299" t="s">
        <v>1567</v>
      </c>
    </row>
    <row r="1300" spans="1:4" x14ac:dyDescent="0.25">
      <c r="A1300" s="9">
        <v>2005</v>
      </c>
      <c r="B1300" s="2" t="s">
        <v>147</v>
      </c>
      <c r="C1300">
        <v>4.13</v>
      </c>
      <c r="D1300" t="s">
        <v>1567</v>
      </c>
    </row>
    <row r="1301" spans="1:4" x14ac:dyDescent="0.25">
      <c r="A1301" s="9">
        <v>2005</v>
      </c>
      <c r="B1301" s="2" t="s">
        <v>408</v>
      </c>
      <c r="C1301">
        <v>3.56</v>
      </c>
      <c r="D1301" t="s">
        <v>1567</v>
      </c>
    </row>
    <row r="1302" spans="1:4" x14ac:dyDescent="0.25">
      <c r="A1302" s="8">
        <v>2005</v>
      </c>
      <c r="B1302" s="2" t="s">
        <v>208</v>
      </c>
      <c r="C1302">
        <v>3.14</v>
      </c>
      <c r="D1302" t="s">
        <v>1567</v>
      </c>
    </row>
    <row r="1303" spans="1:4" x14ac:dyDescent="0.25">
      <c r="A1303" s="9">
        <v>2006</v>
      </c>
      <c r="B1303" s="2" t="s">
        <v>13</v>
      </c>
      <c r="C1303">
        <v>101.39999999999998</v>
      </c>
      <c r="D1303" t="s">
        <v>1567</v>
      </c>
    </row>
    <row r="1304" spans="1:4" x14ac:dyDescent="0.25">
      <c r="A1304" s="9">
        <v>2006</v>
      </c>
      <c r="B1304" s="2" t="s">
        <v>1</v>
      </c>
      <c r="C1304">
        <v>36.660000000000004</v>
      </c>
      <c r="D1304" t="s">
        <v>1567</v>
      </c>
    </row>
    <row r="1305" spans="1:4" x14ac:dyDescent="0.25">
      <c r="A1305" s="9">
        <v>2006</v>
      </c>
      <c r="B1305" s="2" t="s">
        <v>31</v>
      </c>
      <c r="C1305">
        <v>34.369999999999997</v>
      </c>
      <c r="D1305" t="s">
        <v>1567</v>
      </c>
    </row>
    <row r="1306" spans="1:4" x14ac:dyDescent="0.25">
      <c r="A1306" s="9">
        <v>2006</v>
      </c>
      <c r="B1306" s="2" t="s">
        <v>73</v>
      </c>
      <c r="C1306">
        <v>25.92</v>
      </c>
      <c r="D1306" t="s">
        <v>1567</v>
      </c>
    </row>
    <row r="1307" spans="1:4" x14ac:dyDescent="0.25">
      <c r="A1307" s="9">
        <v>2006</v>
      </c>
      <c r="B1307" s="2" t="s">
        <v>49</v>
      </c>
      <c r="C1307">
        <v>24.040000000000003</v>
      </c>
      <c r="D1307" t="s">
        <v>1567</v>
      </c>
    </row>
    <row r="1308" spans="1:4" x14ac:dyDescent="0.25">
      <c r="A1308" s="9">
        <v>2006</v>
      </c>
      <c r="B1308" s="2" t="s">
        <v>24</v>
      </c>
      <c r="C1308">
        <v>19.589999999999996</v>
      </c>
      <c r="D1308" t="s">
        <v>1567</v>
      </c>
    </row>
    <row r="1309" spans="1:4" x14ac:dyDescent="0.25">
      <c r="A1309" s="9">
        <v>2006</v>
      </c>
      <c r="B1309" s="2" t="s">
        <v>147</v>
      </c>
      <c r="C1309">
        <v>10.600000000000003</v>
      </c>
      <c r="D1309" t="s">
        <v>1567</v>
      </c>
    </row>
    <row r="1310" spans="1:4" x14ac:dyDescent="0.25">
      <c r="A1310" s="9">
        <v>2006</v>
      </c>
      <c r="B1310" s="2" t="s">
        <v>40</v>
      </c>
      <c r="C1310">
        <v>9.3999999999999986</v>
      </c>
      <c r="D1310" t="s">
        <v>1567</v>
      </c>
    </row>
    <row r="1311" spans="1:4" x14ac:dyDescent="0.25">
      <c r="A1311" s="9">
        <v>2006</v>
      </c>
      <c r="B1311" s="2" t="s">
        <v>29</v>
      </c>
      <c r="C1311">
        <v>8.870000000000001</v>
      </c>
      <c r="D1311" t="s">
        <v>1567</v>
      </c>
    </row>
    <row r="1312" spans="1:4" x14ac:dyDescent="0.25">
      <c r="A1312" s="9">
        <v>2006</v>
      </c>
      <c r="B1312" s="2" t="s">
        <v>17</v>
      </c>
      <c r="C1312">
        <v>6.870000000000001</v>
      </c>
      <c r="D1312" t="s">
        <v>1567</v>
      </c>
    </row>
    <row r="1313" spans="1:4" x14ac:dyDescent="0.25">
      <c r="A1313" s="9">
        <v>2006</v>
      </c>
      <c r="B1313" s="2" t="s">
        <v>408</v>
      </c>
      <c r="C1313">
        <v>3.3699999999999997</v>
      </c>
      <c r="D1313" t="s">
        <v>1567</v>
      </c>
    </row>
    <row r="1314" spans="1:4" x14ac:dyDescent="0.25">
      <c r="A1314" s="8">
        <v>2006</v>
      </c>
      <c r="B1314" s="2" t="s">
        <v>208</v>
      </c>
      <c r="C1314">
        <v>0.18</v>
      </c>
      <c r="D1314" t="s">
        <v>1567</v>
      </c>
    </row>
    <row r="1315" spans="1:4" x14ac:dyDescent="0.25">
      <c r="A1315" s="9">
        <v>2007</v>
      </c>
      <c r="B1315" s="2" t="s">
        <v>31</v>
      </c>
      <c r="C1315">
        <v>89.470000000000013</v>
      </c>
      <c r="D1315" t="s">
        <v>1567</v>
      </c>
    </row>
    <row r="1316" spans="1:4" x14ac:dyDescent="0.25">
      <c r="A1316" s="9">
        <v>2007</v>
      </c>
      <c r="B1316" s="2" t="s">
        <v>73</v>
      </c>
      <c r="C1316">
        <v>52.41</v>
      </c>
      <c r="D1316" t="s">
        <v>1567</v>
      </c>
    </row>
    <row r="1317" spans="1:4" x14ac:dyDescent="0.25">
      <c r="A1317" s="9">
        <v>2007</v>
      </c>
      <c r="B1317" s="2" t="s">
        <v>24</v>
      </c>
      <c r="C1317">
        <v>39.859999999999985</v>
      </c>
      <c r="D1317" t="s">
        <v>1567</v>
      </c>
    </row>
    <row r="1318" spans="1:4" x14ac:dyDescent="0.25">
      <c r="A1318" s="9">
        <v>2007</v>
      </c>
      <c r="B1318" s="2" t="s">
        <v>1</v>
      </c>
      <c r="C1318">
        <v>27.499999999999996</v>
      </c>
      <c r="D1318" t="s">
        <v>1567</v>
      </c>
    </row>
    <row r="1319" spans="1:4" x14ac:dyDescent="0.25">
      <c r="A1319" s="9">
        <v>2007</v>
      </c>
      <c r="B1319" s="2" t="s">
        <v>49</v>
      </c>
      <c r="C1319">
        <v>25.930000000000003</v>
      </c>
      <c r="D1319" t="s">
        <v>1567</v>
      </c>
    </row>
    <row r="1320" spans="1:4" x14ac:dyDescent="0.25">
      <c r="A1320" s="9">
        <v>2007</v>
      </c>
      <c r="B1320" s="2" t="s">
        <v>13</v>
      </c>
      <c r="C1320">
        <v>17.89</v>
      </c>
      <c r="D1320" t="s">
        <v>1567</v>
      </c>
    </row>
    <row r="1321" spans="1:4" x14ac:dyDescent="0.25">
      <c r="A1321" s="9">
        <v>2007</v>
      </c>
      <c r="B1321" s="2" t="s">
        <v>17</v>
      </c>
      <c r="C1321">
        <v>15.61</v>
      </c>
      <c r="D1321" t="s">
        <v>1567</v>
      </c>
    </row>
    <row r="1322" spans="1:4" x14ac:dyDescent="0.25">
      <c r="A1322" s="9">
        <v>2007</v>
      </c>
      <c r="B1322" s="2" t="s">
        <v>40</v>
      </c>
      <c r="C1322">
        <v>13.68</v>
      </c>
      <c r="D1322" t="s">
        <v>1567</v>
      </c>
    </row>
    <row r="1323" spans="1:4" x14ac:dyDescent="0.25">
      <c r="A1323" s="9">
        <v>2007</v>
      </c>
      <c r="B1323" s="2" t="s">
        <v>147</v>
      </c>
      <c r="C1323">
        <v>7.8400000000000007</v>
      </c>
      <c r="D1323" t="s">
        <v>1567</v>
      </c>
    </row>
    <row r="1324" spans="1:4" x14ac:dyDescent="0.25">
      <c r="A1324" s="9">
        <v>2007</v>
      </c>
      <c r="B1324" s="2" t="s">
        <v>29</v>
      </c>
      <c r="C1324">
        <v>6.63</v>
      </c>
      <c r="D1324" t="s">
        <v>1567</v>
      </c>
    </row>
    <row r="1325" spans="1:4" x14ac:dyDescent="0.25">
      <c r="A1325" s="9">
        <v>2007</v>
      </c>
      <c r="B1325" s="2" t="s">
        <v>408</v>
      </c>
      <c r="C1325">
        <v>4.0600000000000005</v>
      </c>
      <c r="D1325" t="s">
        <v>1567</v>
      </c>
    </row>
    <row r="1326" spans="1:4" x14ac:dyDescent="0.25">
      <c r="A1326" s="8">
        <v>2007</v>
      </c>
      <c r="B1326" s="2" t="s">
        <v>208</v>
      </c>
      <c r="C1326">
        <v>1.36</v>
      </c>
      <c r="D1326" t="s">
        <v>1567</v>
      </c>
    </row>
    <row r="1327" spans="1:4" x14ac:dyDescent="0.25">
      <c r="A1327" s="9">
        <v>2008</v>
      </c>
      <c r="B1327" s="2" t="s">
        <v>17</v>
      </c>
      <c r="C1327">
        <v>61.279999999999994</v>
      </c>
      <c r="D1327" t="s">
        <v>1567</v>
      </c>
    </row>
    <row r="1328" spans="1:4" x14ac:dyDescent="0.25">
      <c r="A1328" s="9">
        <v>2008</v>
      </c>
      <c r="B1328" s="2" t="s">
        <v>13</v>
      </c>
      <c r="C1328">
        <v>53.800000000000004</v>
      </c>
      <c r="D1328" t="s">
        <v>1567</v>
      </c>
    </row>
    <row r="1329" spans="1:4" x14ac:dyDescent="0.25">
      <c r="A1329" s="9">
        <v>2008</v>
      </c>
      <c r="B1329" s="2" t="s">
        <v>49</v>
      </c>
      <c r="C1329">
        <v>43.830000000000013</v>
      </c>
      <c r="D1329" t="s">
        <v>1567</v>
      </c>
    </row>
    <row r="1330" spans="1:4" x14ac:dyDescent="0.25">
      <c r="A1330" s="9">
        <v>2008</v>
      </c>
      <c r="B1330" s="2" t="s">
        <v>24</v>
      </c>
      <c r="C1330">
        <v>41.63000000000001</v>
      </c>
      <c r="D1330" t="s">
        <v>1567</v>
      </c>
    </row>
    <row r="1331" spans="1:4" x14ac:dyDescent="0.25">
      <c r="A1331" s="9">
        <v>2008</v>
      </c>
      <c r="B1331" s="2" t="s">
        <v>73</v>
      </c>
      <c r="C1331">
        <v>40.299999999999997</v>
      </c>
      <c r="D1331" t="s">
        <v>1567</v>
      </c>
    </row>
    <row r="1332" spans="1:4" x14ac:dyDescent="0.25">
      <c r="A1332" s="9">
        <v>2008</v>
      </c>
      <c r="B1332" s="2" t="s">
        <v>1</v>
      </c>
      <c r="C1332">
        <v>19.41</v>
      </c>
      <c r="D1332" t="s">
        <v>1567</v>
      </c>
    </row>
    <row r="1333" spans="1:4" x14ac:dyDescent="0.25">
      <c r="A1333" s="9">
        <v>2008</v>
      </c>
      <c r="B1333" s="2" t="s">
        <v>29</v>
      </c>
      <c r="C1333">
        <v>18.790000000000003</v>
      </c>
      <c r="D1333" t="s">
        <v>1567</v>
      </c>
    </row>
    <row r="1334" spans="1:4" x14ac:dyDescent="0.25">
      <c r="A1334" s="9">
        <v>2008</v>
      </c>
      <c r="B1334" s="2" t="s">
        <v>147</v>
      </c>
      <c r="C1334">
        <v>13.86</v>
      </c>
      <c r="D1334" t="s">
        <v>1567</v>
      </c>
    </row>
    <row r="1335" spans="1:4" x14ac:dyDescent="0.25">
      <c r="A1335" s="9">
        <v>2008</v>
      </c>
      <c r="B1335" s="2" t="s">
        <v>31</v>
      </c>
      <c r="C1335">
        <v>7.95</v>
      </c>
      <c r="D1335" t="s">
        <v>1567</v>
      </c>
    </row>
    <row r="1336" spans="1:4" x14ac:dyDescent="0.25">
      <c r="A1336" s="9">
        <v>2008</v>
      </c>
      <c r="B1336" s="2" t="s">
        <v>40</v>
      </c>
      <c r="C1336">
        <v>6.5200000000000014</v>
      </c>
      <c r="D1336" t="s">
        <v>1567</v>
      </c>
    </row>
    <row r="1337" spans="1:4" x14ac:dyDescent="0.25">
      <c r="A1337" s="9">
        <v>2008</v>
      </c>
      <c r="B1337" s="2" t="s">
        <v>394</v>
      </c>
      <c r="C1337">
        <v>3.25</v>
      </c>
      <c r="D1337" t="s">
        <v>1567</v>
      </c>
    </row>
    <row r="1338" spans="1:4" x14ac:dyDescent="0.25">
      <c r="A1338" s="9">
        <v>2008</v>
      </c>
      <c r="B1338" s="2" t="s">
        <v>208</v>
      </c>
      <c r="C1338">
        <v>2.97</v>
      </c>
      <c r="D1338" t="s">
        <v>1567</v>
      </c>
    </row>
    <row r="1339" spans="1:4" x14ac:dyDescent="0.25">
      <c r="A1339" s="8">
        <v>2008</v>
      </c>
      <c r="B1339" s="2" t="s">
        <v>408</v>
      </c>
      <c r="C1339">
        <v>1.21</v>
      </c>
      <c r="D1339" t="s">
        <v>1567</v>
      </c>
    </row>
    <row r="1340" spans="1:4" x14ac:dyDescent="0.25">
      <c r="A1340" s="9">
        <v>2009</v>
      </c>
      <c r="B1340" s="2" t="s">
        <v>13</v>
      </c>
      <c r="C1340">
        <v>86.970000000000013</v>
      </c>
      <c r="D1340" t="s">
        <v>1567</v>
      </c>
    </row>
    <row r="1341" spans="1:4" x14ac:dyDescent="0.25">
      <c r="A1341" s="9">
        <v>2009</v>
      </c>
      <c r="B1341" s="2" t="s">
        <v>73</v>
      </c>
      <c r="C1341">
        <v>53.849999999999987</v>
      </c>
      <c r="D1341" t="s">
        <v>1567</v>
      </c>
    </row>
    <row r="1342" spans="1:4" x14ac:dyDescent="0.25">
      <c r="A1342" s="9">
        <v>2009</v>
      </c>
      <c r="B1342" s="2" t="s">
        <v>49</v>
      </c>
      <c r="C1342">
        <v>49.21</v>
      </c>
      <c r="D1342" t="s">
        <v>1567</v>
      </c>
    </row>
    <row r="1343" spans="1:4" x14ac:dyDescent="0.25">
      <c r="A1343" s="9">
        <v>2009</v>
      </c>
      <c r="B1343" s="2" t="s">
        <v>24</v>
      </c>
      <c r="C1343">
        <v>41.019999999999996</v>
      </c>
      <c r="D1343" t="s">
        <v>1567</v>
      </c>
    </row>
    <row r="1344" spans="1:4" x14ac:dyDescent="0.25">
      <c r="A1344" s="9">
        <v>2009</v>
      </c>
      <c r="B1344" s="2" t="s">
        <v>1</v>
      </c>
      <c r="C1344">
        <v>35.379999999999988</v>
      </c>
      <c r="D1344" t="s">
        <v>1567</v>
      </c>
    </row>
    <row r="1345" spans="1:4" x14ac:dyDescent="0.25">
      <c r="A1345" s="9">
        <v>2009</v>
      </c>
      <c r="B1345" s="2" t="s">
        <v>29</v>
      </c>
      <c r="C1345">
        <v>23.04</v>
      </c>
      <c r="D1345" t="s">
        <v>1567</v>
      </c>
    </row>
    <row r="1346" spans="1:4" x14ac:dyDescent="0.25">
      <c r="A1346" s="9">
        <v>2009</v>
      </c>
      <c r="B1346" s="2" t="s">
        <v>17</v>
      </c>
      <c r="C1346">
        <v>19.169999999999998</v>
      </c>
      <c r="D1346" t="s">
        <v>1567</v>
      </c>
    </row>
    <row r="1347" spans="1:4" x14ac:dyDescent="0.25">
      <c r="A1347" s="9">
        <v>2009</v>
      </c>
      <c r="B1347" s="2" t="s">
        <v>147</v>
      </c>
      <c r="C1347">
        <v>16.75</v>
      </c>
      <c r="D1347" t="s">
        <v>1567</v>
      </c>
    </row>
    <row r="1348" spans="1:4" x14ac:dyDescent="0.25">
      <c r="A1348" s="9">
        <v>2009</v>
      </c>
      <c r="B1348" s="2" t="s">
        <v>208</v>
      </c>
      <c r="C1348">
        <v>4.6500000000000004</v>
      </c>
      <c r="D1348" t="s">
        <v>1567</v>
      </c>
    </row>
    <row r="1349" spans="1:4" x14ac:dyDescent="0.25">
      <c r="A1349" s="9">
        <v>2009</v>
      </c>
      <c r="B1349" s="2" t="s">
        <v>408</v>
      </c>
      <c r="C1349">
        <v>4.08</v>
      </c>
      <c r="D1349" t="s">
        <v>1567</v>
      </c>
    </row>
    <row r="1350" spans="1:4" x14ac:dyDescent="0.25">
      <c r="A1350" s="9">
        <v>2009</v>
      </c>
      <c r="B1350" s="2" t="s">
        <v>40</v>
      </c>
      <c r="C1350">
        <v>3.16</v>
      </c>
      <c r="D1350" t="s">
        <v>1567</v>
      </c>
    </row>
    <row r="1351" spans="1:4" x14ac:dyDescent="0.25">
      <c r="A1351" s="9">
        <v>2009</v>
      </c>
      <c r="B1351" s="2" t="s">
        <v>394</v>
      </c>
      <c r="C1351">
        <v>3.12</v>
      </c>
      <c r="D1351" t="s">
        <v>1567</v>
      </c>
    </row>
    <row r="1352" spans="1:4" x14ac:dyDescent="0.25">
      <c r="A1352" s="8">
        <v>2009</v>
      </c>
      <c r="B1352" s="2" t="s">
        <v>31</v>
      </c>
      <c r="C1352">
        <v>0.17</v>
      </c>
      <c r="D1352" t="s">
        <v>1567</v>
      </c>
    </row>
    <row r="1353" spans="1:4" x14ac:dyDescent="0.25">
      <c r="A1353" s="9">
        <v>2010</v>
      </c>
      <c r="B1353" s="2" t="s">
        <v>73</v>
      </c>
      <c r="C1353">
        <v>65.05</v>
      </c>
      <c r="D1353" t="s">
        <v>1567</v>
      </c>
    </row>
    <row r="1354" spans="1:4" x14ac:dyDescent="0.25">
      <c r="A1354" s="9">
        <v>2010</v>
      </c>
      <c r="B1354" s="2" t="s">
        <v>24</v>
      </c>
      <c r="C1354">
        <v>55.589999999999996</v>
      </c>
      <c r="D1354" t="s">
        <v>1567</v>
      </c>
    </row>
    <row r="1355" spans="1:4" x14ac:dyDescent="0.25">
      <c r="A1355" s="9">
        <v>2010</v>
      </c>
      <c r="B1355" s="2" t="s">
        <v>49</v>
      </c>
      <c r="C1355">
        <v>50.39999999999997</v>
      </c>
      <c r="D1355" t="s">
        <v>1567</v>
      </c>
    </row>
    <row r="1356" spans="1:4" x14ac:dyDescent="0.25">
      <c r="A1356" s="9">
        <v>2010</v>
      </c>
      <c r="B1356" s="2" t="s">
        <v>13</v>
      </c>
      <c r="C1356">
        <v>28.97</v>
      </c>
      <c r="D1356" t="s">
        <v>1567</v>
      </c>
    </row>
    <row r="1357" spans="1:4" x14ac:dyDescent="0.25">
      <c r="A1357" s="9">
        <v>2010</v>
      </c>
      <c r="B1357" s="2" t="s">
        <v>1</v>
      </c>
      <c r="C1357">
        <v>25.82</v>
      </c>
      <c r="D1357" t="s">
        <v>1567</v>
      </c>
    </row>
    <row r="1358" spans="1:4" x14ac:dyDescent="0.25">
      <c r="A1358" s="9">
        <v>2010</v>
      </c>
      <c r="B1358" s="2" t="s">
        <v>31</v>
      </c>
      <c r="C1358">
        <v>25.720000000000002</v>
      </c>
      <c r="D1358" t="s">
        <v>1567</v>
      </c>
    </row>
    <row r="1359" spans="1:4" x14ac:dyDescent="0.25">
      <c r="A1359" s="9">
        <v>2010</v>
      </c>
      <c r="B1359" s="2" t="s">
        <v>17</v>
      </c>
      <c r="C1359">
        <v>22.83</v>
      </c>
      <c r="D1359" t="s">
        <v>1567</v>
      </c>
    </row>
    <row r="1360" spans="1:4" x14ac:dyDescent="0.25">
      <c r="A1360" s="9">
        <v>2010</v>
      </c>
      <c r="B1360" s="2" t="s">
        <v>37</v>
      </c>
      <c r="C1360">
        <v>22.11</v>
      </c>
      <c r="D1360" t="s">
        <v>1567</v>
      </c>
    </row>
    <row r="1361" spans="1:4" x14ac:dyDescent="0.25">
      <c r="A1361" s="9">
        <v>2010</v>
      </c>
      <c r="B1361" s="2" t="s">
        <v>147</v>
      </c>
      <c r="C1361">
        <v>11.73</v>
      </c>
      <c r="D1361" t="s">
        <v>1567</v>
      </c>
    </row>
    <row r="1362" spans="1:4" x14ac:dyDescent="0.25">
      <c r="A1362" s="9">
        <v>2010</v>
      </c>
      <c r="B1362" s="2" t="s">
        <v>29</v>
      </c>
      <c r="C1362">
        <v>11.309999999999999</v>
      </c>
      <c r="D1362" t="s">
        <v>1567</v>
      </c>
    </row>
    <row r="1363" spans="1:4" x14ac:dyDescent="0.25">
      <c r="A1363" s="9">
        <v>2010</v>
      </c>
      <c r="B1363" s="2" t="s">
        <v>40</v>
      </c>
      <c r="C1363">
        <v>8.23</v>
      </c>
      <c r="D1363" t="s">
        <v>1567</v>
      </c>
    </row>
    <row r="1364" spans="1:4" x14ac:dyDescent="0.25">
      <c r="A1364" s="9">
        <v>2010</v>
      </c>
      <c r="B1364" s="2" t="s">
        <v>408</v>
      </c>
      <c r="C1364">
        <v>3.73</v>
      </c>
      <c r="D1364" t="s">
        <v>1567</v>
      </c>
    </row>
    <row r="1365" spans="1:4" x14ac:dyDescent="0.25">
      <c r="A1365" s="9">
        <v>2010</v>
      </c>
      <c r="B1365" s="2" t="s">
        <v>394</v>
      </c>
      <c r="C1365">
        <v>3.18</v>
      </c>
      <c r="D1365" t="s">
        <v>1567</v>
      </c>
    </row>
    <row r="1366" spans="1:4" x14ac:dyDescent="0.25">
      <c r="A1366" s="8">
        <v>2010</v>
      </c>
      <c r="B1366" s="2" t="s">
        <v>208</v>
      </c>
      <c r="C1366">
        <v>1.27</v>
      </c>
      <c r="D1366" t="s">
        <v>1567</v>
      </c>
    </row>
    <row r="1367" spans="1:4" x14ac:dyDescent="0.25">
      <c r="A1367" s="9">
        <v>2011</v>
      </c>
      <c r="B1367" s="2" t="s">
        <v>73</v>
      </c>
      <c r="C1367">
        <v>79.449999999999989</v>
      </c>
      <c r="D1367" t="s">
        <v>1567</v>
      </c>
    </row>
    <row r="1368" spans="1:4" x14ac:dyDescent="0.25">
      <c r="A1368" s="9">
        <v>2011</v>
      </c>
      <c r="B1368" s="2" t="s">
        <v>49</v>
      </c>
      <c r="C1368">
        <v>50.84</v>
      </c>
      <c r="D1368" t="s">
        <v>1567</v>
      </c>
    </row>
    <row r="1369" spans="1:4" x14ac:dyDescent="0.25">
      <c r="A1369" s="9">
        <v>2011</v>
      </c>
      <c r="B1369" s="2" t="s">
        <v>24</v>
      </c>
      <c r="C1369">
        <v>49.339999999999996</v>
      </c>
      <c r="D1369" t="s">
        <v>1567</v>
      </c>
    </row>
    <row r="1370" spans="1:4" x14ac:dyDescent="0.25">
      <c r="A1370" s="9">
        <v>2011</v>
      </c>
      <c r="B1370" s="2" t="s">
        <v>17</v>
      </c>
      <c r="C1370">
        <v>32.349999999999994</v>
      </c>
      <c r="D1370" t="s">
        <v>1567</v>
      </c>
    </row>
    <row r="1371" spans="1:4" x14ac:dyDescent="0.25">
      <c r="A1371" s="9">
        <v>2011</v>
      </c>
      <c r="B1371" s="2" t="s">
        <v>13</v>
      </c>
      <c r="C1371">
        <v>26.950000000000006</v>
      </c>
      <c r="D1371" t="s">
        <v>1567</v>
      </c>
    </row>
    <row r="1372" spans="1:4" x14ac:dyDescent="0.25">
      <c r="A1372" s="9">
        <v>2011</v>
      </c>
      <c r="B1372" s="2" t="s">
        <v>1</v>
      </c>
      <c r="C1372">
        <v>24.34</v>
      </c>
      <c r="D1372" t="s">
        <v>1567</v>
      </c>
    </row>
    <row r="1373" spans="1:4" x14ac:dyDescent="0.25">
      <c r="A1373" s="9">
        <v>2011</v>
      </c>
      <c r="B1373" s="2" t="s">
        <v>147</v>
      </c>
      <c r="C1373">
        <v>16.8</v>
      </c>
      <c r="D1373" t="s">
        <v>1567</v>
      </c>
    </row>
    <row r="1374" spans="1:4" x14ac:dyDescent="0.25">
      <c r="A1374" s="9">
        <v>2011</v>
      </c>
      <c r="B1374" s="2" t="s">
        <v>29</v>
      </c>
      <c r="C1374">
        <v>10.599999999999998</v>
      </c>
      <c r="D1374" t="s">
        <v>1567</v>
      </c>
    </row>
    <row r="1375" spans="1:4" x14ac:dyDescent="0.25">
      <c r="A1375" s="9">
        <v>2011</v>
      </c>
      <c r="B1375" s="2" t="s">
        <v>33</v>
      </c>
      <c r="C1375">
        <v>7.75</v>
      </c>
      <c r="D1375" t="s">
        <v>1567</v>
      </c>
    </row>
    <row r="1376" spans="1:4" x14ac:dyDescent="0.25">
      <c r="A1376" s="9">
        <v>2011</v>
      </c>
      <c r="B1376" s="2" t="s">
        <v>40</v>
      </c>
      <c r="C1376">
        <v>7.0699999999999985</v>
      </c>
      <c r="D1376" t="s">
        <v>1567</v>
      </c>
    </row>
    <row r="1377" spans="1:4" x14ac:dyDescent="0.25">
      <c r="A1377" s="9">
        <v>2011</v>
      </c>
      <c r="B1377" s="2" t="s">
        <v>31</v>
      </c>
      <c r="C1377">
        <v>5.59</v>
      </c>
      <c r="D1377" t="s">
        <v>1567</v>
      </c>
    </row>
    <row r="1378" spans="1:4" x14ac:dyDescent="0.25">
      <c r="A1378" s="9">
        <v>2011</v>
      </c>
      <c r="B1378" s="2" t="s">
        <v>394</v>
      </c>
      <c r="C1378">
        <v>2.0299999999999998</v>
      </c>
      <c r="D1378" t="s">
        <v>1567</v>
      </c>
    </row>
    <row r="1379" spans="1:4" x14ac:dyDescent="0.25">
      <c r="A1379" s="9">
        <v>2011</v>
      </c>
      <c r="B1379" s="2" t="s">
        <v>408</v>
      </c>
      <c r="C1379">
        <v>1.76</v>
      </c>
      <c r="D1379" t="s">
        <v>1567</v>
      </c>
    </row>
    <row r="1380" spans="1:4" x14ac:dyDescent="0.25">
      <c r="A1380" s="8">
        <v>2011</v>
      </c>
      <c r="B1380" s="2" t="s">
        <v>208</v>
      </c>
      <c r="C1380">
        <v>0.4</v>
      </c>
      <c r="D1380" t="s">
        <v>1567</v>
      </c>
    </row>
    <row r="1381" spans="1:4" x14ac:dyDescent="0.25">
      <c r="A1381" s="9">
        <v>2012</v>
      </c>
      <c r="B1381" s="2" t="s">
        <v>1</v>
      </c>
      <c r="C1381">
        <v>17.689999999999998</v>
      </c>
      <c r="D1381" t="s">
        <v>1567</v>
      </c>
    </row>
    <row r="1382" spans="1:4" x14ac:dyDescent="0.25">
      <c r="A1382" s="9">
        <v>2012</v>
      </c>
      <c r="B1382" s="2" t="s">
        <v>24</v>
      </c>
      <c r="C1382">
        <v>11.75</v>
      </c>
      <c r="D1382" t="s">
        <v>1567</v>
      </c>
    </row>
    <row r="1383" spans="1:4" x14ac:dyDescent="0.25">
      <c r="A1383" s="9">
        <v>2012</v>
      </c>
      <c r="B1383" s="2" t="s">
        <v>33</v>
      </c>
      <c r="C1383">
        <v>11.450000000000001</v>
      </c>
      <c r="D1383" t="s">
        <v>1567</v>
      </c>
    </row>
    <row r="1384" spans="1:4" x14ac:dyDescent="0.25">
      <c r="A1384" s="9">
        <v>2012</v>
      </c>
      <c r="B1384" s="2" t="s">
        <v>13</v>
      </c>
      <c r="C1384">
        <v>7.9499999999999993</v>
      </c>
      <c r="D1384" t="s">
        <v>1567</v>
      </c>
    </row>
    <row r="1385" spans="1:4" x14ac:dyDescent="0.25">
      <c r="A1385" s="9">
        <v>2012</v>
      </c>
      <c r="B1385" s="2" t="s">
        <v>37</v>
      </c>
      <c r="C1385">
        <v>7.84</v>
      </c>
      <c r="D1385" t="s">
        <v>1567</v>
      </c>
    </row>
    <row r="1386" spans="1:4" x14ac:dyDescent="0.25">
      <c r="A1386" s="9">
        <v>2012</v>
      </c>
      <c r="B1386" s="2" t="s">
        <v>49</v>
      </c>
      <c r="C1386">
        <v>4.62</v>
      </c>
      <c r="D1386" t="s">
        <v>1567</v>
      </c>
    </row>
    <row r="1387" spans="1:4" x14ac:dyDescent="0.25">
      <c r="A1387" s="9">
        <v>2012</v>
      </c>
      <c r="B1387" s="2" t="s">
        <v>73</v>
      </c>
      <c r="C1387">
        <v>2.4300000000000002</v>
      </c>
      <c r="D1387" t="s">
        <v>1567</v>
      </c>
    </row>
    <row r="1388" spans="1:4" x14ac:dyDescent="0.25">
      <c r="A1388" s="9">
        <v>2012</v>
      </c>
      <c r="B1388" s="2" t="s">
        <v>408</v>
      </c>
      <c r="C1388">
        <v>1.84</v>
      </c>
      <c r="D1388" t="s">
        <v>1567</v>
      </c>
    </row>
    <row r="1389" spans="1:4" x14ac:dyDescent="0.25">
      <c r="A1389" s="9">
        <v>2012</v>
      </c>
      <c r="B1389" s="2" t="s">
        <v>17</v>
      </c>
      <c r="C1389">
        <v>1.53</v>
      </c>
      <c r="D1389" t="s">
        <v>1567</v>
      </c>
    </row>
    <row r="1390" spans="1:4" x14ac:dyDescent="0.25">
      <c r="A1390" s="9">
        <v>2012</v>
      </c>
      <c r="B1390" s="2" t="s">
        <v>31</v>
      </c>
      <c r="C1390">
        <v>1.33</v>
      </c>
      <c r="D1390" t="s">
        <v>1567</v>
      </c>
    </row>
    <row r="1391" spans="1:4" x14ac:dyDescent="0.25">
      <c r="A1391" s="9">
        <v>2012</v>
      </c>
      <c r="B1391" s="2" t="s">
        <v>40</v>
      </c>
      <c r="C1391">
        <v>0.96</v>
      </c>
      <c r="D1391" t="s">
        <v>1567</v>
      </c>
    </row>
    <row r="1392" spans="1:4" x14ac:dyDescent="0.25">
      <c r="A1392" s="9">
        <v>2012</v>
      </c>
      <c r="B1392" s="2" t="s">
        <v>29</v>
      </c>
      <c r="C1392">
        <v>0.72</v>
      </c>
      <c r="D1392" t="s">
        <v>1567</v>
      </c>
    </row>
    <row r="1393" spans="1:4" x14ac:dyDescent="0.25">
      <c r="A1393" s="8">
        <v>2012</v>
      </c>
      <c r="B1393" s="2" t="s">
        <v>208</v>
      </c>
      <c r="C1393">
        <v>0.60000000000000009</v>
      </c>
      <c r="D1393" t="s">
        <v>1567</v>
      </c>
    </row>
    <row r="1394" spans="1:4" x14ac:dyDescent="0.25">
      <c r="A1394" s="9">
        <v>2013</v>
      </c>
      <c r="B1394" s="2" t="s">
        <v>73</v>
      </c>
      <c r="C1394">
        <v>43.349999999999994</v>
      </c>
      <c r="D1394" t="s">
        <v>1567</v>
      </c>
    </row>
    <row r="1395" spans="1:4" x14ac:dyDescent="0.25">
      <c r="A1395" s="9">
        <v>2013</v>
      </c>
      <c r="B1395" s="2" t="s">
        <v>49</v>
      </c>
      <c r="C1395">
        <v>33.4</v>
      </c>
      <c r="D1395" t="s">
        <v>1567</v>
      </c>
    </row>
    <row r="1396" spans="1:4" x14ac:dyDescent="0.25">
      <c r="A1396" s="9">
        <v>2013</v>
      </c>
      <c r="B1396" s="2" t="s">
        <v>24</v>
      </c>
      <c r="C1396">
        <v>27.020000000000003</v>
      </c>
      <c r="D1396" t="s">
        <v>1567</v>
      </c>
    </row>
    <row r="1397" spans="1:4" x14ac:dyDescent="0.25">
      <c r="A1397" s="9">
        <v>2013</v>
      </c>
      <c r="B1397" s="2" t="s">
        <v>33</v>
      </c>
      <c r="C1397">
        <v>21.139999999999997</v>
      </c>
      <c r="D1397" t="s">
        <v>1567</v>
      </c>
    </row>
    <row r="1398" spans="1:4" x14ac:dyDescent="0.25">
      <c r="A1398" s="9">
        <v>2013</v>
      </c>
      <c r="B1398" s="2" t="s">
        <v>40</v>
      </c>
      <c r="C1398">
        <v>11.4</v>
      </c>
      <c r="D1398" t="s">
        <v>1567</v>
      </c>
    </row>
    <row r="1399" spans="1:4" x14ac:dyDescent="0.25">
      <c r="A1399" s="9">
        <v>2013</v>
      </c>
      <c r="B1399" s="2" t="s">
        <v>1</v>
      </c>
      <c r="C1399">
        <v>10.53</v>
      </c>
      <c r="D1399" t="s">
        <v>1567</v>
      </c>
    </row>
    <row r="1400" spans="1:4" x14ac:dyDescent="0.25">
      <c r="A1400" s="9">
        <v>2013</v>
      </c>
      <c r="B1400" s="2" t="s">
        <v>147</v>
      </c>
      <c r="C1400">
        <v>9.01</v>
      </c>
      <c r="D1400" t="s">
        <v>1567</v>
      </c>
    </row>
    <row r="1401" spans="1:4" x14ac:dyDescent="0.25">
      <c r="A1401" s="9">
        <v>2013</v>
      </c>
      <c r="B1401" s="2" t="s">
        <v>37</v>
      </c>
      <c r="C1401">
        <v>4.5299999999999994</v>
      </c>
      <c r="D1401" t="s">
        <v>1567</v>
      </c>
    </row>
    <row r="1402" spans="1:4" x14ac:dyDescent="0.25">
      <c r="A1402" s="9">
        <v>2013</v>
      </c>
      <c r="B1402" s="2" t="s">
        <v>394</v>
      </c>
      <c r="C1402">
        <v>2.0300000000000002</v>
      </c>
      <c r="D1402" t="s">
        <v>1567</v>
      </c>
    </row>
    <row r="1403" spans="1:4" x14ac:dyDescent="0.25">
      <c r="A1403" s="9">
        <v>2013</v>
      </c>
      <c r="B1403" s="2" t="s">
        <v>13</v>
      </c>
      <c r="C1403">
        <v>1.8800000000000001</v>
      </c>
      <c r="D1403" t="s">
        <v>1567</v>
      </c>
    </row>
    <row r="1404" spans="1:4" x14ac:dyDescent="0.25">
      <c r="A1404" s="9">
        <v>2013</v>
      </c>
      <c r="B1404" s="2" t="s">
        <v>208</v>
      </c>
      <c r="C1404">
        <v>1.22</v>
      </c>
      <c r="D1404" t="s">
        <v>1567</v>
      </c>
    </row>
    <row r="1405" spans="1:4" x14ac:dyDescent="0.25">
      <c r="A1405" s="8">
        <v>2013</v>
      </c>
      <c r="B1405" s="2" t="s">
        <v>31</v>
      </c>
      <c r="C1405">
        <v>0.79</v>
      </c>
      <c r="D1405" t="s">
        <v>1567</v>
      </c>
    </row>
    <row r="1406" spans="1:4" x14ac:dyDescent="0.25">
      <c r="A1406" s="9">
        <v>2014</v>
      </c>
      <c r="B1406" s="2" t="s">
        <v>49</v>
      </c>
      <c r="C1406">
        <v>33.250000000000007</v>
      </c>
      <c r="D1406" t="s">
        <v>1567</v>
      </c>
    </row>
    <row r="1407" spans="1:4" x14ac:dyDescent="0.25">
      <c r="A1407" s="9">
        <v>2014</v>
      </c>
      <c r="B1407" s="2" t="s">
        <v>73</v>
      </c>
      <c r="C1407">
        <v>28.969999999999995</v>
      </c>
      <c r="D1407" t="s">
        <v>1567</v>
      </c>
    </row>
    <row r="1408" spans="1:4" x14ac:dyDescent="0.25">
      <c r="A1408" s="9">
        <v>2014</v>
      </c>
      <c r="B1408" s="2" t="s">
        <v>29</v>
      </c>
      <c r="C1408">
        <v>13.600000000000001</v>
      </c>
      <c r="D1408" t="s">
        <v>1567</v>
      </c>
    </row>
    <row r="1409" spans="1:4" x14ac:dyDescent="0.25">
      <c r="A1409" s="9">
        <v>2014</v>
      </c>
      <c r="B1409" s="2" t="s">
        <v>13</v>
      </c>
      <c r="C1409">
        <v>12.84</v>
      </c>
      <c r="D1409" t="s">
        <v>1567</v>
      </c>
    </row>
    <row r="1410" spans="1:4" x14ac:dyDescent="0.25">
      <c r="A1410" s="9">
        <v>2014</v>
      </c>
      <c r="B1410" s="2" t="s">
        <v>17</v>
      </c>
      <c r="C1410">
        <v>10.079999999999998</v>
      </c>
      <c r="D1410" t="s">
        <v>1567</v>
      </c>
    </row>
    <row r="1411" spans="1:4" x14ac:dyDescent="0.25">
      <c r="A1411" s="9">
        <v>2014</v>
      </c>
      <c r="B1411" s="2" t="s">
        <v>33</v>
      </c>
      <c r="C1411">
        <v>9.3900000000000023</v>
      </c>
      <c r="D1411" t="s">
        <v>1567</v>
      </c>
    </row>
    <row r="1412" spans="1:4" x14ac:dyDescent="0.25">
      <c r="A1412" s="9">
        <v>2014</v>
      </c>
      <c r="B1412" s="2" t="s">
        <v>31</v>
      </c>
      <c r="C1412">
        <v>8.379999999999999</v>
      </c>
      <c r="D1412" t="s">
        <v>1567</v>
      </c>
    </row>
    <row r="1413" spans="1:4" x14ac:dyDescent="0.25">
      <c r="A1413" s="9">
        <v>2014</v>
      </c>
      <c r="B1413" s="2" t="s">
        <v>40</v>
      </c>
      <c r="C1413">
        <v>6.8</v>
      </c>
      <c r="D1413" t="s">
        <v>1567</v>
      </c>
    </row>
    <row r="1414" spans="1:4" x14ac:dyDescent="0.25">
      <c r="A1414" s="9">
        <v>2014</v>
      </c>
      <c r="B1414" s="2" t="s">
        <v>1</v>
      </c>
      <c r="C1414">
        <v>3.75</v>
      </c>
      <c r="D1414" t="s">
        <v>1567</v>
      </c>
    </row>
    <row r="1415" spans="1:4" x14ac:dyDescent="0.25">
      <c r="A1415" s="9">
        <v>2014</v>
      </c>
      <c r="B1415" s="2" t="s">
        <v>24</v>
      </c>
      <c r="C1415">
        <v>3.74</v>
      </c>
      <c r="D1415" t="s">
        <v>1567</v>
      </c>
    </row>
    <row r="1416" spans="1:4" x14ac:dyDescent="0.25">
      <c r="A1416" s="9">
        <v>2014</v>
      </c>
      <c r="B1416" s="2" t="s">
        <v>408</v>
      </c>
      <c r="C1416">
        <v>1.41</v>
      </c>
      <c r="D1416" t="s">
        <v>1567</v>
      </c>
    </row>
    <row r="1417" spans="1:4" x14ac:dyDescent="0.25">
      <c r="A1417" s="8">
        <v>2014</v>
      </c>
      <c r="B1417" s="2" t="s">
        <v>147</v>
      </c>
      <c r="C1417">
        <v>0.81</v>
      </c>
      <c r="D1417" t="s">
        <v>1567</v>
      </c>
    </row>
    <row r="1418" spans="1:4" x14ac:dyDescent="0.25">
      <c r="A1418" s="9">
        <v>2015</v>
      </c>
      <c r="B1418" s="2" t="s">
        <v>24</v>
      </c>
      <c r="C1418">
        <v>26.77</v>
      </c>
      <c r="D1418" t="s">
        <v>1567</v>
      </c>
    </row>
    <row r="1419" spans="1:4" x14ac:dyDescent="0.25">
      <c r="A1419" s="9">
        <v>2015</v>
      </c>
      <c r="B1419" s="2" t="s">
        <v>73</v>
      </c>
      <c r="C1419">
        <v>23.419999999999998</v>
      </c>
      <c r="D1419" t="s">
        <v>1567</v>
      </c>
    </row>
    <row r="1420" spans="1:4" x14ac:dyDescent="0.25">
      <c r="A1420" s="9">
        <v>2015</v>
      </c>
      <c r="B1420" s="2" t="s">
        <v>13</v>
      </c>
      <c r="C1420">
        <v>15.280000000000001</v>
      </c>
      <c r="D1420" t="s">
        <v>1567</v>
      </c>
    </row>
    <row r="1421" spans="1:4" x14ac:dyDescent="0.25">
      <c r="A1421" s="9">
        <v>2015</v>
      </c>
      <c r="B1421" s="2" t="s">
        <v>49</v>
      </c>
      <c r="C1421">
        <v>7.6899999999999995</v>
      </c>
      <c r="D1421" t="s">
        <v>1567</v>
      </c>
    </row>
    <row r="1422" spans="1:4" x14ac:dyDescent="0.25">
      <c r="A1422" s="9">
        <v>2015</v>
      </c>
      <c r="B1422" s="2" t="s">
        <v>1</v>
      </c>
      <c r="C1422">
        <v>5.8500000000000005</v>
      </c>
      <c r="D1422" t="s">
        <v>1567</v>
      </c>
    </row>
    <row r="1423" spans="1:4" x14ac:dyDescent="0.25">
      <c r="A1423" s="9">
        <v>2015</v>
      </c>
      <c r="B1423" s="2" t="s">
        <v>33</v>
      </c>
      <c r="C1423">
        <v>4.63</v>
      </c>
      <c r="D1423" t="s">
        <v>1567</v>
      </c>
    </row>
    <row r="1424" spans="1:4" x14ac:dyDescent="0.25">
      <c r="A1424" s="9">
        <v>2015</v>
      </c>
      <c r="B1424" s="2" t="s">
        <v>40</v>
      </c>
      <c r="C1424">
        <v>3.41</v>
      </c>
      <c r="D1424" t="s">
        <v>1567</v>
      </c>
    </row>
    <row r="1425" spans="1:4" x14ac:dyDescent="0.25">
      <c r="A1425" s="9">
        <v>2015</v>
      </c>
      <c r="B1425" s="2" t="s">
        <v>17</v>
      </c>
      <c r="C1425">
        <v>2.72</v>
      </c>
      <c r="D1425" t="s">
        <v>1567</v>
      </c>
    </row>
    <row r="1426" spans="1:4" x14ac:dyDescent="0.25">
      <c r="A1426" s="9">
        <v>2015</v>
      </c>
      <c r="B1426" s="2" t="s">
        <v>31</v>
      </c>
      <c r="C1426">
        <v>2.38</v>
      </c>
      <c r="D1426" t="s">
        <v>1567</v>
      </c>
    </row>
    <row r="1427" spans="1:4" x14ac:dyDescent="0.25">
      <c r="A1427" s="9">
        <v>2015</v>
      </c>
      <c r="B1427" s="2" t="s">
        <v>29</v>
      </c>
      <c r="C1427">
        <v>1.46</v>
      </c>
      <c r="D1427" t="s">
        <v>1567</v>
      </c>
    </row>
    <row r="1428" spans="1:4" x14ac:dyDescent="0.25">
      <c r="A1428" s="9">
        <v>2015</v>
      </c>
      <c r="B1428" s="2" t="s">
        <v>147</v>
      </c>
      <c r="C1428">
        <v>1.23</v>
      </c>
      <c r="D1428" t="s">
        <v>1567</v>
      </c>
    </row>
    <row r="1429" spans="1:4" x14ac:dyDescent="0.25">
      <c r="A1429" s="9">
        <v>2015</v>
      </c>
      <c r="B1429" s="2" t="s">
        <v>408</v>
      </c>
      <c r="C1429">
        <v>0.57000000000000006</v>
      </c>
      <c r="D1429" t="s">
        <v>1567</v>
      </c>
    </row>
    <row r="1430" spans="1:4" x14ac:dyDescent="0.25">
      <c r="A1430" s="9">
        <v>2015</v>
      </c>
      <c r="B1430" s="2" t="s">
        <v>37</v>
      </c>
      <c r="C1430">
        <v>0.48999999999999988</v>
      </c>
      <c r="D1430" t="s">
        <v>1567</v>
      </c>
    </row>
    <row r="1431" spans="1:4" x14ac:dyDescent="0.25">
      <c r="A1431" s="8">
        <v>2015</v>
      </c>
      <c r="B1431" s="2" t="s">
        <v>208</v>
      </c>
      <c r="C1431">
        <v>0.23</v>
      </c>
      <c r="D1431" t="s">
        <v>1567</v>
      </c>
    </row>
    <row r="1432" spans="1:4" x14ac:dyDescent="0.25">
      <c r="A1432" s="9">
        <v>2016</v>
      </c>
      <c r="B1432" s="2" t="s">
        <v>24</v>
      </c>
      <c r="C1432">
        <v>27.269999999999992</v>
      </c>
      <c r="D1432" t="s">
        <v>1567</v>
      </c>
    </row>
    <row r="1433" spans="1:4" x14ac:dyDescent="0.25">
      <c r="A1433" s="9">
        <v>2016</v>
      </c>
      <c r="B1433" s="2" t="s">
        <v>73</v>
      </c>
      <c r="C1433">
        <v>19.080000000000002</v>
      </c>
      <c r="D1433" t="s">
        <v>1567</v>
      </c>
    </row>
    <row r="1434" spans="1:4" x14ac:dyDescent="0.25">
      <c r="A1434" s="9">
        <v>2016</v>
      </c>
      <c r="B1434" s="2" t="s">
        <v>49</v>
      </c>
      <c r="C1434">
        <v>16.87</v>
      </c>
      <c r="D1434" t="s">
        <v>1567</v>
      </c>
    </row>
    <row r="1435" spans="1:4" x14ac:dyDescent="0.25">
      <c r="A1435" s="9">
        <v>2016</v>
      </c>
      <c r="B1435" s="2" t="s">
        <v>13</v>
      </c>
      <c r="C1435">
        <v>14.469999999999999</v>
      </c>
      <c r="D1435" t="s">
        <v>1567</v>
      </c>
    </row>
    <row r="1436" spans="1:4" x14ac:dyDescent="0.25">
      <c r="A1436" s="9">
        <v>2016</v>
      </c>
      <c r="B1436" s="2" t="s">
        <v>33</v>
      </c>
      <c r="C1436">
        <v>11.41</v>
      </c>
      <c r="D1436" t="s">
        <v>1567</v>
      </c>
    </row>
    <row r="1437" spans="1:4" x14ac:dyDescent="0.25">
      <c r="A1437" s="9">
        <v>2016</v>
      </c>
      <c r="B1437" s="2" t="s">
        <v>17</v>
      </c>
      <c r="C1437">
        <v>3.94</v>
      </c>
      <c r="D1437" t="s">
        <v>1567</v>
      </c>
    </row>
    <row r="1438" spans="1:4" x14ac:dyDescent="0.25">
      <c r="A1438" s="9">
        <v>2016</v>
      </c>
      <c r="B1438" s="2" t="s">
        <v>1</v>
      </c>
      <c r="C1438">
        <v>3.49</v>
      </c>
      <c r="D1438" t="s">
        <v>1567</v>
      </c>
    </row>
    <row r="1439" spans="1:4" x14ac:dyDescent="0.25">
      <c r="A1439" s="9">
        <v>2016</v>
      </c>
      <c r="B1439" s="2" t="s">
        <v>31</v>
      </c>
      <c r="C1439">
        <v>1.46</v>
      </c>
      <c r="D1439" t="s">
        <v>1567</v>
      </c>
    </row>
    <row r="1440" spans="1:4" x14ac:dyDescent="0.25">
      <c r="A1440" s="9">
        <v>2016</v>
      </c>
      <c r="B1440" s="2" t="s">
        <v>40</v>
      </c>
      <c r="C1440">
        <v>1.4000000000000001</v>
      </c>
      <c r="D1440" t="s">
        <v>1567</v>
      </c>
    </row>
    <row r="1441" spans="1:4" x14ac:dyDescent="0.25">
      <c r="A1441" s="9">
        <v>2016</v>
      </c>
      <c r="B1441" s="2" t="s">
        <v>29</v>
      </c>
      <c r="C1441">
        <v>1.37</v>
      </c>
      <c r="D1441" t="s">
        <v>1567</v>
      </c>
    </row>
    <row r="1442" spans="1:4" x14ac:dyDescent="0.25">
      <c r="A1442" s="8">
        <v>2016</v>
      </c>
      <c r="B1442" s="2" t="s">
        <v>37</v>
      </c>
      <c r="C1442">
        <v>0.87000000000000011</v>
      </c>
      <c r="D1442" t="s">
        <v>1567</v>
      </c>
    </row>
    <row r="1443" spans="1:4" x14ac:dyDescent="0.25">
      <c r="A1443" s="9">
        <v>2017</v>
      </c>
      <c r="B1443" s="2" t="s">
        <v>73</v>
      </c>
      <c r="C1443">
        <v>25.36</v>
      </c>
      <c r="D1443" t="s">
        <v>1567</v>
      </c>
    </row>
    <row r="1444" spans="1:4" x14ac:dyDescent="0.25">
      <c r="A1444" s="9">
        <v>2017</v>
      </c>
      <c r="B1444" s="2" t="s">
        <v>13</v>
      </c>
      <c r="C1444">
        <v>17.77</v>
      </c>
      <c r="D1444" t="s">
        <v>1567</v>
      </c>
    </row>
    <row r="1445" spans="1:4" x14ac:dyDescent="0.25">
      <c r="A1445" s="9">
        <v>2017</v>
      </c>
      <c r="B1445" s="2" t="s">
        <v>33</v>
      </c>
      <c r="C1445">
        <v>17.21</v>
      </c>
      <c r="D1445" t="s">
        <v>1567</v>
      </c>
    </row>
    <row r="1446" spans="1:4" x14ac:dyDescent="0.25">
      <c r="A1446" s="9">
        <v>2017</v>
      </c>
      <c r="B1446" s="2" t="s">
        <v>17</v>
      </c>
      <c r="C1446">
        <v>16.899999999999999</v>
      </c>
      <c r="D1446" t="s">
        <v>1567</v>
      </c>
    </row>
    <row r="1447" spans="1:4" x14ac:dyDescent="0.25">
      <c r="A1447" s="9">
        <v>2017</v>
      </c>
      <c r="B1447" s="2" t="s">
        <v>1</v>
      </c>
      <c r="C1447">
        <v>15.780000000000003</v>
      </c>
      <c r="D1447" t="s">
        <v>1567</v>
      </c>
    </row>
    <row r="1448" spans="1:4" x14ac:dyDescent="0.25">
      <c r="A1448" s="9">
        <v>2017</v>
      </c>
      <c r="B1448" s="2" t="s">
        <v>24</v>
      </c>
      <c r="C1448">
        <v>15.620000000000001</v>
      </c>
      <c r="D1448" t="s">
        <v>1567</v>
      </c>
    </row>
    <row r="1449" spans="1:4" x14ac:dyDescent="0.25">
      <c r="A1449" s="9">
        <v>2017</v>
      </c>
      <c r="B1449" s="2" t="s">
        <v>49</v>
      </c>
      <c r="C1449">
        <v>5.6499999999999995</v>
      </c>
      <c r="D1449" t="s">
        <v>1567</v>
      </c>
    </row>
    <row r="1450" spans="1:4" x14ac:dyDescent="0.25">
      <c r="A1450" s="9">
        <v>2017</v>
      </c>
      <c r="B1450" s="2" t="s">
        <v>29</v>
      </c>
      <c r="C1450">
        <v>4.26</v>
      </c>
      <c r="D1450" t="s">
        <v>1567</v>
      </c>
    </row>
    <row r="1451" spans="1:4" x14ac:dyDescent="0.25">
      <c r="A1451" s="9">
        <v>2017</v>
      </c>
      <c r="B1451" s="2" t="s">
        <v>37</v>
      </c>
      <c r="C1451">
        <v>3.1500000000000004</v>
      </c>
      <c r="D1451" t="s">
        <v>1567</v>
      </c>
    </row>
    <row r="1452" spans="1:4" x14ac:dyDescent="0.25">
      <c r="A1452" s="9">
        <v>2017</v>
      </c>
      <c r="B1452" s="2" t="s">
        <v>208</v>
      </c>
      <c r="C1452">
        <v>2.600000000000001</v>
      </c>
      <c r="D1452" t="s">
        <v>1567</v>
      </c>
    </row>
    <row r="1453" spans="1:4" x14ac:dyDescent="0.25">
      <c r="A1453" s="9">
        <v>2017</v>
      </c>
      <c r="B1453" s="2" t="s">
        <v>408</v>
      </c>
      <c r="C1453">
        <v>1.4400000000000002</v>
      </c>
      <c r="D1453" t="s">
        <v>1567</v>
      </c>
    </row>
    <row r="1454" spans="1:4" x14ac:dyDescent="0.25">
      <c r="A1454" s="9">
        <v>2017</v>
      </c>
      <c r="B1454" s="2" t="s">
        <v>31</v>
      </c>
      <c r="C1454">
        <v>0.58000000000000007</v>
      </c>
      <c r="D1454" t="s">
        <v>1567</v>
      </c>
    </row>
    <row r="1455" spans="1:4" x14ac:dyDescent="0.25">
      <c r="A1455" s="9">
        <v>2017</v>
      </c>
      <c r="B1455" s="2" t="s">
        <v>40</v>
      </c>
      <c r="C1455">
        <v>0.5</v>
      </c>
      <c r="D1455" t="s">
        <v>1567</v>
      </c>
    </row>
    <row r="1456" spans="1:4" x14ac:dyDescent="0.25">
      <c r="A1456" s="8">
        <v>2017</v>
      </c>
      <c r="B1456" s="2" t="s">
        <v>1313</v>
      </c>
      <c r="C1456">
        <v>0.31000000000000011</v>
      </c>
      <c r="D1456" t="s">
        <v>1567</v>
      </c>
    </row>
    <row r="1457" spans="1:4" x14ac:dyDescent="0.25">
      <c r="A1457" s="9">
        <v>2018</v>
      </c>
      <c r="B1457" s="2" t="s">
        <v>33</v>
      </c>
      <c r="C1457">
        <v>27.08</v>
      </c>
      <c r="D1457" t="s">
        <v>1567</v>
      </c>
    </row>
    <row r="1458" spans="1:4" x14ac:dyDescent="0.25">
      <c r="A1458" s="9">
        <v>2018</v>
      </c>
      <c r="B1458" s="2" t="s">
        <v>49</v>
      </c>
      <c r="C1458">
        <v>18.939999999999994</v>
      </c>
      <c r="D1458" t="s">
        <v>1567</v>
      </c>
    </row>
    <row r="1459" spans="1:4" x14ac:dyDescent="0.25">
      <c r="A1459" s="9">
        <v>2018</v>
      </c>
      <c r="B1459" s="2" t="s">
        <v>29</v>
      </c>
      <c r="C1459">
        <v>9.9899999999999984</v>
      </c>
      <c r="D1459" t="s">
        <v>1567</v>
      </c>
    </row>
    <row r="1460" spans="1:4" x14ac:dyDescent="0.25">
      <c r="A1460" s="9">
        <v>2018</v>
      </c>
      <c r="B1460" s="2" t="s">
        <v>24</v>
      </c>
      <c r="C1460">
        <v>6.5999999999999988</v>
      </c>
      <c r="D1460" t="s">
        <v>1567</v>
      </c>
    </row>
    <row r="1461" spans="1:4" x14ac:dyDescent="0.25">
      <c r="A1461" s="9">
        <v>2018</v>
      </c>
      <c r="B1461" s="2" t="s">
        <v>1</v>
      </c>
      <c r="C1461">
        <v>5.5200000000000005</v>
      </c>
      <c r="D1461" t="s">
        <v>1567</v>
      </c>
    </row>
    <row r="1462" spans="1:4" x14ac:dyDescent="0.25">
      <c r="A1462" s="9">
        <v>2018</v>
      </c>
      <c r="B1462" s="2" t="s">
        <v>37</v>
      </c>
      <c r="C1462">
        <v>4.97</v>
      </c>
      <c r="D1462" t="s">
        <v>1567</v>
      </c>
    </row>
    <row r="1463" spans="1:4" x14ac:dyDescent="0.25">
      <c r="A1463" s="9">
        <v>2018</v>
      </c>
      <c r="B1463" s="2" t="s">
        <v>17</v>
      </c>
      <c r="C1463">
        <v>3.43</v>
      </c>
      <c r="D1463" t="s">
        <v>1567</v>
      </c>
    </row>
    <row r="1464" spans="1:4" x14ac:dyDescent="0.25">
      <c r="A1464" s="9">
        <v>2018</v>
      </c>
      <c r="B1464" s="2" t="s">
        <v>147</v>
      </c>
      <c r="C1464">
        <v>2.7399999999999998</v>
      </c>
      <c r="D1464" t="s">
        <v>1567</v>
      </c>
    </row>
    <row r="1465" spans="1:4" x14ac:dyDescent="0.25">
      <c r="A1465" s="9">
        <v>2018</v>
      </c>
      <c r="B1465" s="2" t="s">
        <v>13</v>
      </c>
      <c r="C1465">
        <v>2.63</v>
      </c>
      <c r="D1465" t="s">
        <v>1567</v>
      </c>
    </row>
    <row r="1466" spans="1:4" x14ac:dyDescent="0.25">
      <c r="A1466" s="9">
        <v>2018</v>
      </c>
      <c r="B1466" s="2" t="s">
        <v>575</v>
      </c>
      <c r="C1466">
        <v>1.89</v>
      </c>
      <c r="D1466" t="s">
        <v>1567</v>
      </c>
    </row>
    <row r="1467" spans="1:4" x14ac:dyDescent="0.25">
      <c r="A1467" s="9">
        <v>2018</v>
      </c>
      <c r="B1467" s="2" t="s">
        <v>31</v>
      </c>
      <c r="C1467">
        <v>1.4000000000000001</v>
      </c>
      <c r="D1467" t="s">
        <v>1567</v>
      </c>
    </row>
    <row r="1468" spans="1:4" x14ac:dyDescent="0.25">
      <c r="A1468" s="9">
        <v>2018</v>
      </c>
      <c r="B1468" s="2" t="s">
        <v>408</v>
      </c>
      <c r="C1468">
        <v>1.1000000000000001</v>
      </c>
      <c r="D1468" t="s">
        <v>1567</v>
      </c>
    </row>
    <row r="1469" spans="1:4" x14ac:dyDescent="0.25">
      <c r="A1469" s="9">
        <v>2018</v>
      </c>
      <c r="B1469" s="2" t="s">
        <v>73</v>
      </c>
      <c r="C1469">
        <v>0.69</v>
      </c>
      <c r="D1469" t="s">
        <v>1567</v>
      </c>
    </row>
    <row r="1470" spans="1:4" x14ac:dyDescent="0.25">
      <c r="A1470" s="9">
        <v>2018</v>
      </c>
      <c r="B1470" s="2" t="s">
        <v>208</v>
      </c>
      <c r="C1470">
        <v>0.46</v>
      </c>
      <c r="D1470" t="s">
        <v>1567</v>
      </c>
    </row>
    <row r="1471" spans="1:4" x14ac:dyDescent="0.25">
      <c r="A1471" s="8">
        <v>2018</v>
      </c>
      <c r="B1471" s="2" t="s">
        <v>40</v>
      </c>
      <c r="C1471">
        <v>0.3</v>
      </c>
      <c r="D1471" t="s">
        <v>1567</v>
      </c>
    </row>
  </sheetData>
  <sheetProtection algorithmName="SHA-512" hashValue="wwcogVbMIY4tJHgH9EdjvNGwwx09fzhy01GPFMNprGytNp+d5auaR6Z1yWZX6E+mIy8N8sPu008prUskvFk9BQ==" saltValue="zfV9+yZS+F5YDaCbfDkjmQ==" spinCount="100000" sheet="1" objects="1" scenarios="1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8E43-EEAD-48E3-BD34-D64372F6FE8A}">
  <dimension ref="A1:W156"/>
  <sheetViews>
    <sheetView workbookViewId="0">
      <selection activeCell="P2" sqref="P2"/>
    </sheetView>
  </sheetViews>
  <sheetFormatPr baseColWidth="10" defaultRowHeight="15" x14ac:dyDescent="0.25"/>
  <cols>
    <col min="1" max="7" width="15.7109375" customWidth="1"/>
    <col min="15" max="20" width="15.7109375" customWidth="1"/>
    <col min="22" max="23" width="25.7109375" customWidth="1"/>
  </cols>
  <sheetData>
    <row r="1" spans="1:23" x14ac:dyDescent="0.25">
      <c r="A1" t="s">
        <v>2</v>
      </c>
      <c r="B1" t="s">
        <v>1575</v>
      </c>
      <c r="C1" t="s">
        <v>1564</v>
      </c>
      <c r="E1" t="s">
        <v>2</v>
      </c>
      <c r="F1" t="s">
        <v>1575</v>
      </c>
      <c r="G1" t="s">
        <v>1564</v>
      </c>
      <c r="O1" t="s">
        <v>2</v>
      </c>
      <c r="P1" t="s">
        <v>1579</v>
      </c>
      <c r="Q1" t="s">
        <v>1565</v>
      </c>
      <c r="R1" t="s">
        <v>1564</v>
      </c>
      <c r="S1" t="s">
        <v>1570</v>
      </c>
      <c r="T1" t="s">
        <v>1571</v>
      </c>
      <c r="V1" t="s">
        <v>1573</v>
      </c>
      <c r="W1" t="s">
        <v>1572</v>
      </c>
    </row>
    <row r="2" spans="1:23" x14ac:dyDescent="0.25">
      <c r="A2">
        <v>1985</v>
      </c>
      <c r="B2">
        <v>29.08</v>
      </c>
      <c r="C2" t="s">
        <v>1559</v>
      </c>
      <c r="E2" cm="1">
        <f t="array" ref="E2:G32">_xlfn._xlws.FILTER($A$2:$C$156,$C$2:$C$156=dashboard!$B$4)</f>
        <v>1985</v>
      </c>
      <c r="F2">
        <v>6.81</v>
      </c>
      <c r="G2" t="str">
        <v>Japan</v>
      </c>
      <c r="O2" cm="1">
        <f t="array" ref="O2:R13">_xlfn._xlws.FILTER('genre and year by region'!A2:D1471,('genre and year by region'!A2:A1471=dashboard!A4)*('genre and year by region'!D2:D1471=dashboard!B4))</f>
        <v>2006</v>
      </c>
      <c r="P2" t="str">
        <v>Platform</v>
      </c>
      <c r="Q2">
        <v>9.16</v>
      </c>
      <c r="R2" t="str">
        <v>Japan</v>
      </c>
      <c r="S2" s="6">
        <f>Q2/$V$2</f>
        <v>0.24188011618695543</v>
      </c>
      <c r="T2" s="6">
        <f>Q2/$W$2</f>
        <v>1.6283286521847337E-2</v>
      </c>
      <c r="V2">
        <f>SUM(Q2:Q14)</f>
        <v>37.86999999999999</v>
      </c>
      <c r="W2">
        <f>'top sales'!N2</f>
        <v>562.54</v>
      </c>
    </row>
    <row r="3" spans="1:23" x14ac:dyDescent="0.25">
      <c r="A3">
        <v>1987</v>
      </c>
      <c r="B3">
        <v>3.74</v>
      </c>
      <c r="C3" t="s">
        <v>1559</v>
      </c>
      <c r="E3">
        <v>1987</v>
      </c>
      <c r="F3">
        <v>1.69</v>
      </c>
      <c r="G3" t="str">
        <v>Japan</v>
      </c>
      <c r="O3">
        <v>2006</v>
      </c>
      <c r="P3" t="str">
        <v>Role-Playing</v>
      </c>
      <c r="Q3">
        <v>8.68</v>
      </c>
      <c r="R3" t="str">
        <v>Japan</v>
      </c>
      <c r="S3" s="6">
        <f t="shared" ref="S3:S13" si="0">Q3/$V$2</f>
        <v>0.22920517560073941</v>
      </c>
      <c r="T3" s="6">
        <f t="shared" ref="T3:T13" si="1">Q3/$W$2</f>
        <v>1.5430013865680664E-2</v>
      </c>
    </row>
    <row r="4" spans="1:23" x14ac:dyDescent="0.25">
      <c r="A4">
        <v>1989</v>
      </c>
      <c r="B4">
        <v>3.38</v>
      </c>
      <c r="C4" t="s">
        <v>1559</v>
      </c>
      <c r="E4">
        <v>1989</v>
      </c>
      <c r="F4">
        <v>0.31</v>
      </c>
      <c r="G4" t="str">
        <v>Japan</v>
      </c>
      <c r="O4">
        <v>2006</v>
      </c>
      <c r="P4" t="str">
        <v>Misc</v>
      </c>
      <c r="Q4">
        <v>6.6199999999999992</v>
      </c>
      <c r="R4" t="str">
        <v>Japan</v>
      </c>
      <c r="S4" s="6">
        <f t="shared" si="0"/>
        <v>0.17480855558489572</v>
      </c>
      <c r="T4" s="6">
        <f t="shared" si="1"/>
        <v>1.1768052049632025E-2</v>
      </c>
    </row>
    <row r="5" spans="1:23" x14ac:dyDescent="0.25">
      <c r="A5">
        <v>1991</v>
      </c>
      <c r="B5">
        <v>14.54</v>
      </c>
      <c r="C5" t="s">
        <v>1559</v>
      </c>
      <c r="E5">
        <v>1991</v>
      </c>
      <c r="F5">
        <v>6.1199999999999992</v>
      </c>
      <c r="G5" t="str">
        <v>Japan</v>
      </c>
      <c r="O5">
        <v>2006</v>
      </c>
      <c r="P5" t="str">
        <v>Sports</v>
      </c>
      <c r="Q5">
        <v>5.2999999999999989</v>
      </c>
      <c r="R5" t="str">
        <v>Japan</v>
      </c>
      <c r="S5" s="6">
        <f t="shared" si="0"/>
        <v>0.1399524689728017</v>
      </c>
      <c r="T5" s="6">
        <f t="shared" si="1"/>
        <v>9.4215522451736745E-3</v>
      </c>
    </row>
    <row r="6" spans="1:23" x14ac:dyDescent="0.25">
      <c r="A6">
        <v>1992</v>
      </c>
      <c r="B6">
        <v>12.12</v>
      </c>
      <c r="C6" t="s">
        <v>1559</v>
      </c>
      <c r="E6">
        <v>1992</v>
      </c>
      <c r="F6">
        <v>7.65</v>
      </c>
      <c r="G6" t="str">
        <v>Japan</v>
      </c>
      <c r="O6">
        <v>2006</v>
      </c>
      <c r="P6" t="str">
        <v>Action</v>
      </c>
      <c r="Q6">
        <v>2.06</v>
      </c>
      <c r="R6" t="str">
        <v>Japan</v>
      </c>
      <c r="S6" s="6">
        <f t="shared" si="0"/>
        <v>5.4396620015843694E-2</v>
      </c>
      <c r="T6" s="6">
        <f t="shared" si="1"/>
        <v>3.6619618160486367E-3</v>
      </c>
    </row>
    <row r="7" spans="1:23" x14ac:dyDescent="0.25">
      <c r="A7">
        <v>1993</v>
      </c>
      <c r="B7">
        <v>1.67</v>
      </c>
      <c r="C7" t="s">
        <v>1559</v>
      </c>
      <c r="E7">
        <v>1993</v>
      </c>
      <c r="F7">
        <v>3.59</v>
      </c>
      <c r="G7" t="str">
        <v>Japan</v>
      </c>
      <c r="O7">
        <v>2006</v>
      </c>
      <c r="P7" t="str">
        <v>Puzzle</v>
      </c>
      <c r="Q7">
        <v>1.75</v>
      </c>
      <c r="R7" t="str">
        <v>Japan</v>
      </c>
      <c r="S7" s="6">
        <f t="shared" si="0"/>
        <v>4.621072088724585E-2</v>
      </c>
      <c r="T7" s="6">
        <f t="shared" si="1"/>
        <v>3.1108898922743273E-3</v>
      </c>
    </row>
    <row r="8" spans="1:23" x14ac:dyDescent="0.25">
      <c r="A8">
        <v>1994</v>
      </c>
      <c r="B8">
        <v>7.4200000000000008</v>
      </c>
      <c r="C8" t="s">
        <v>1559</v>
      </c>
      <c r="E8">
        <v>1994</v>
      </c>
      <c r="F8">
        <v>5.28</v>
      </c>
      <c r="G8" t="str">
        <v>Japan</v>
      </c>
      <c r="O8">
        <v>2006</v>
      </c>
      <c r="P8" t="str">
        <v>Adventure</v>
      </c>
      <c r="Q8">
        <v>1.6199999999999999</v>
      </c>
      <c r="R8" t="str">
        <v>Japan</v>
      </c>
      <c r="S8" s="6">
        <f t="shared" si="0"/>
        <v>4.2777924478479015E-2</v>
      </c>
      <c r="T8" s="6">
        <f t="shared" si="1"/>
        <v>2.8797952145625202E-3</v>
      </c>
    </row>
    <row r="9" spans="1:23" x14ac:dyDescent="0.25">
      <c r="A9">
        <v>1995</v>
      </c>
      <c r="B9">
        <v>5.79</v>
      </c>
      <c r="C9" t="s">
        <v>1559</v>
      </c>
      <c r="E9">
        <v>1995</v>
      </c>
      <c r="F9">
        <v>6.02</v>
      </c>
      <c r="G9" t="str">
        <v>Japan</v>
      </c>
      <c r="O9">
        <v>2006</v>
      </c>
      <c r="P9" t="str">
        <v>Shooter</v>
      </c>
      <c r="Q9">
        <v>1.1200000000000001</v>
      </c>
      <c r="R9" t="str">
        <v>Japan</v>
      </c>
      <c r="S9" s="6">
        <f t="shared" si="0"/>
        <v>2.9574861367837348E-2</v>
      </c>
      <c r="T9" s="6">
        <f t="shared" si="1"/>
        <v>1.9909695310555697E-3</v>
      </c>
    </row>
    <row r="10" spans="1:23" x14ac:dyDescent="0.25">
      <c r="A10">
        <v>1996</v>
      </c>
      <c r="B10">
        <v>20.57</v>
      </c>
      <c r="C10" t="s">
        <v>1559</v>
      </c>
      <c r="E10">
        <v>1996</v>
      </c>
      <c r="F10">
        <v>9.4799999999999986</v>
      </c>
      <c r="G10" t="str">
        <v>Japan</v>
      </c>
      <c r="O10">
        <v>2006</v>
      </c>
      <c r="P10" t="str">
        <v>Fighting</v>
      </c>
      <c r="Q10">
        <v>0.82000000000000006</v>
      </c>
      <c r="R10" t="str">
        <v>Japan</v>
      </c>
      <c r="S10" s="6">
        <f t="shared" si="0"/>
        <v>2.1653023501452345E-2</v>
      </c>
      <c r="T10" s="6">
        <f t="shared" si="1"/>
        <v>1.4576741209513992E-3</v>
      </c>
    </row>
    <row r="11" spans="1:23" x14ac:dyDescent="0.25">
      <c r="A11">
        <v>1997</v>
      </c>
      <c r="B11">
        <v>32.570000000000007</v>
      </c>
      <c r="C11" t="s">
        <v>1559</v>
      </c>
      <c r="E11">
        <v>1997</v>
      </c>
      <c r="F11">
        <v>15.790000000000004</v>
      </c>
      <c r="G11" t="str">
        <v>Japan</v>
      </c>
      <c r="O11">
        <v>2006</v>
      </c>
      <c r="P11" t="str">
        <v>Simulation</v>
      </c>
      <c r="Q11">
        <v>0.45000000000000007</v>
      </c>
      <c r="R11" t="str">
        <v>Japan</v>
      </c>
      <c r="S11" s="6">
        <f t="shared" si="0"/>
        <v>1.1882756799577506E-2</v>
      </c>
      <c r="T11" s="6">
        <f t="shared" si="1"/>
        <v>7.9994311515625574E-4</v>
      </c>
    </row>
    <row r="12" spans="1:23" x14ac:dyDescent="0.25">
      <c r="A12">
        <v>1998</v>
      </c>
      <c r="B12">
        <v>50.360000000000007</v>
      </c>
      <c r="C12" t="s">
        <v>1559</v>
      </c>
      <c r="E12">
        <v>1998</v>
      </c>
      <c r="F12">
        <v>29.63</v>
      </c>
      <c r="G12" t="str">
        <v>Japan</v>
      </c>
      <c r="O12">
        <v>2006</v>
      </c>
      <c r="P12" t="str">
        <v>Racing</v>
      </c>
      <c r="Q12">
        <v>0.24</v>
      </c>
      <c r="R12" t="str">
        <v>Japan</v>
      </c>
      <c r="S12" s="6">
        <f t="shared" si="0"/>
        <v>6.3374702931080027E-3</v>
      </c>
      <c r="T12" s="6">
        <f t="shared" si="1"/>
        <v>4.2663632808333631E-4</v>
      </c>
    </row>
    <row r="13" spans="1:23" x14ac:dyDescent="0.25">
      <c r="A13">
        <v>1999</v>
      </c>
      <c r="B13">
        <v>53.41</v>
      </c>
      <c r="C13" t="s">
        <v>1559</v>
      </c>
      <c r="E13">
        <v>1999</v>
      </c>
      <c r="F13">
        <v>22.969999999999995</v>
      </c>
      <c r="G13" t="str">
        <v>Japan</v>
      </c>
      <c r="O13">
        <v>2006</v>
      </c>
      <c r="P13" t="str">
        <v>Strategy</v>
      </c>
      <c r="Q13">
        <v>0.05</v>
      </c>
      <c r="R13" t="str">
        <v>Japan</v>
      </c>
      <c r="S13" s="6">
        <f t="shared" si="0"/>
        <v>1.3203063110641673E-3</v>
      </c>
      <c r="T13" s="6">
        <f t="shared" si="1"/>
        <v>8.8882568350695073E-5</v>
      </c>
    </row>
    <row r="14" spans="1:23" x14ac:dyDescent="0.25">
      <c r="A14">
        <v>2000</v>
      </c>
      <c r="B14">
        <v>41.95000000000001</v>
      </c>
      <c r="C14" t="s">
        <v>1559</v>
      </c>
      <c r="E14">
        <v>2000</v>
      </c>
      <c r="F14">
        <v>23.77</v>
      </c>
      <c r="G14" t="str">
        <v>Japan</v>
      </c>
    </row>
    <row r="15" spans="1:23" x14ac:dyDescent="0.25">
      <c r="A15">
        <v>2001</v>
      </c>
      <c r="B15">
        <v>71.260000000000019</v>
      </c>
      <c r="C15" t="s">
        <v>1559</v>
      </c>
      <c r="E15">
        <v>2001</v>
      </c>
      <c r="F15">
        <v>25.259999999999994</v>
      </c>
      <c r="G15" t="str">
        <v>Japan</v>
      </c>
    </row>
    <row r="16" spans="1:23" x14ac:dyDescent="0.25">
      <c r="A16">
        <v>2002</v>
      </c>
      <c r="B16">
        <v>61</v>
      </c>
      <c r="C16" t="s">
        <v>1559</v>
      </c>
      <c r="E16">
        <v>2002</v>
      </c>
      <c r="F16">
        <v>13.22</v>
      </c>
      <c r="G16" t="str">
        <v>Japan</v>
      </c>
    </row>
    <row r="17" spans="1:7" x14ac:dyDescent="0.25">
      <c r="A17">
        <v>2003</v>
      </c>
      <c r="B17">
        <v>53.400000000000013</v>
      </c>
      <c r="C17" t="s">
        <v>1559</v>
      </c>
      <c r="E17">
        <v>2003</v>
      </c>
      <c r="F17">
        <v>17.999999999999996</v>
      </c>
      <c r="G17" t="str">
        <v>Japan</v>
      </c>
    </row>
    <row r="18" spans="1:7" x14ac:dyDescent="0.25">
      <c r="A18">
        <v>2004</v>
      </c>
      <c r="B18">
        <v>56.289999999999964</v>
      </c>
      <c r="C18" t="s">
        <v>1559</v>
      </c>
      <c r="E18">
        <v>2004</v>
      </c>
      <c r="F18">
        <v>14.28</v>
      </c>
      <c r="G18" t="str">
        <v>Japan</v>
      </c>
    </row>
    <row r="19" spans="1:7" x14ac:dyDescent="0.25">
      <c r="A19">
        <v>2005</v>
      </c>
      <c r="B19">
        <v>80.670000000000016</v>
      </c>
      <c r="C19" t="s">
        <v>1559</v>
      </c>
      <c r="E19">
        <v>2005</v>
      </c>
      <c r="F19">
        <v>30.680000000000017</v>
      </c>
      <c r="G19" t="str">
        <v>Japan</v>
      </c>
    </row>
    <row r="20" spans="1:7" x14ac:dyDescent="0.25">
      <c r="A20">
        <v>2006</v>
      </c>
      <c r="B20">
        <v>127.80000000000001</v>
      </c>
      <c r="C20" t="s">
        <v>1559</v>
      </c>
      <c r="E20">
        <v>2006</v>
      </c>
      <c r="F20">
        <v>37.870000000000019</v>
      </c>
      <c r="G20" t="str">
        <v>Japan</v>
      </c>
    </row>
    <row r="21" spans="1:7" x14ac:dyDescent="0.25">
      <c r="A21">
        <v>2007</v>
      </c>
      <c r="B21">
        <v>140.39999999999989</v>
      </c>
      <c r="C21" t="s">
        <v>1559</v>
      </c>
      <c r="E21">
        <v>2007</v>
      </c>
      <c r="F21">
        <v>38.749999999999993</v>
      </c>
      <c r="G21" t="str">
        <v>Japan</v>
      </c>
    </row>
    <row r="22" spans="1:7" x14ac:dyDescent="0.25">
      <c r="A22">
        <v>2008</v>
      </c>
      <c r="B22">
        <v>145.48000000000013</v>
      </c>
      <c r="C22" t="s">
        <v>1559</v>
      </c>
      <c r="E22">
        <v>2008</v>
      </c>
      <c r="F22">
        <v>35.250000000000014</v>
      </c>
      <c r="G22" t="str">
        <v>Japan</v>
      </c>
    </row>
    <row r="23" spans="1:7" x14ac:dyDescent="0.25">
      <c r="A23">
        <v>2009</v>
      </c>
      <c r="B23">
        <v>157.96</v>
      </c>
      <c r="C23" t="s">
        <v>1559</v>
      </c>
      <c r="E23">
        <v>2009</v>
      </c>
      <c r="F23">
        <v>40.339999999999954</v>
      </c>
      <c r="G23" t="str">
        <v>Japan</v>
      </c>
    </row>
    <row r="24" spans="1:7" x14ac:dyDescent="0.25">
      <c r="A24">
        <v>2010</v>
      </c>
      <c r="B24">
        <v>163.26000000000016</v>
      </c>
      <c r="C24" t="s">
        <v>1559</v>
      </c>
      <c r="E24">
        <v>2010</v>
      </c>
      <c r="F24">
        <v>35.03000000000003</v>
      </c>
      <c r="G24" t="str">
        <v>Japan</v>
      </c>
    </row>
    <row r="25" spans="1:7" x14ac:dyDescent="0.25">
      <c r="A25">
        <v>2011</v>
      </c>
      <c r="B25">
        <v>142.39000000000013</v>
      </c>
      <c r="C25" t="s">
        <v>1559</v>
      </c>
      <c r="E25">
        <v>2011</v>
      </c>
      <c r="F25">
        <v>33.510000000000012</v>
      </c>
      <c r="G25" t="str">
        <v>Japan</v>
      </c>
    </row>
    <row r="26" spans="1:7" x14ac:dyDescent="0.25">
      <c r="A26">
        <v>2012</v>
      </c>
      <c r="B26">
        <v>29.009999999999994</v>
      </c>
      <c r="C26" t="s">
        <v>1559</v>
      </c>
      <c r="E26">
        <v>2012</v>
      </c>
      <c r="F26">
        <v>13.49</v>
      </c>
      <c r="G26" t="str">
        <v>Japan</v>
      </c>
    </row>
    <row r="27" spans="1:7" x14ac:dyDescent="0.25">
      <c r="A27">
        <v>2013</v>
      </c>
      <c r="B27">
        <v>63.81</v>
      </c>
      <c r="C27" t="s">
        <v>1559</v>
      </c>
      <c r="E27">
        <v>2013</v>
      </c>
      <c r="F27">
        <v>23.970000000000002</v>
      </c>
      <c r="G27" t="str">
        <v>Japan</v>
      </c>
    </row>
    <row r="28" spans="1:7" x14ac:dyDescent="0.25">
      <c r="A28">
        <v>2014</v>
      </c>
      <c r="B28">
        <v>49.570000000000014</v>
      </c>
      <c r="C28" t="s">
        <v>1559</v>
      </c>
      <c r="E28">
        <v>2014</v>
      </c>
      <c r="F28">
        <v>13.179999999999993</v>
      </c>
      <c r="G28" t="str">
        <v>Japan</v>
      </c>
    </row>
    <row r="29" spans="1:7" x14ac:dyDescent="0.25">
      <c r="A29">
        <v>2015</v>
      </c>
      <c r="B29">
        <v>35.560000000000009</v>
      </c>
      <c r="C29" t="s">
        <v>1559</v>
      </c>
      <c r="E29">
        <v>2015</v>
      </c>
      <c r="F29">
        <v>12.88</v>
      </c>
      <c r="G29" t="str">
        <v>Japan</v>
      </c>
    </row>
    <row r="30" spans="1:7" x14ac:dyDescent="0.25">
      <c r="A30">
        <v>2016</v>
      </c>
      <c r="B30">
        <v>35.930000000000014</v>
      </c>
      <c r="C30" t="s">
        <v>1559</v>
      </c>
      <c r="E30">
        <v>2016</v>
      </c>
      <c r="F30">
        <v>13.849999999999998</v>
      </c>
      <c r="G30" t="str">
        <v>Japan</v>
      </c>
    </row>
    <row r="31" spans="1:7" x14ac:dyDescent="0.25">
      <c r="A31">
        <v>2017</v>
      </c>
      <c r="B31">
        <v>45.899999999999991</v>
      </c>
      <c r="C31" t="s">
        <v>1559</v>
      </c>
      <c r="E31">
        <v>2017</v>
      </c>
      <c r="F31">
        <v>18.88000000000002</v>
      </c>
      <c r="G31" t="str">
        <v>Japan</v>
      </c>
    </row>
    <row r="32" spans="1:7" x14ac:dyDescent="0.25">
      <c r="A32">
        <v>2018</v>
      </c>
      <c r="B32">
        <v>34.529999999999987</v>
      </c>
      <c r="C32" t="s">
        <v>1559</v>
      </c>
      <c r="E32">
        <v>2018</v>
      </c>
      <c r="F32">
        <v>12.699999999999994</v>
      </c>
      <c r="G32" t="str">
        <v>Japan</v>
      </c>
    </row>
    <row r="33" spans="1:3" x14ac:dyDescent="0.25">
      <c r="A33">
        <v>1985</v>
      </c>
      <c r="B33">
        <v>3.58</v>
      </c>
      <c r="C33" t="s">
        <v>1560</v>
      </c>
    </row>
    <row r="34" spans="1:3" x14ac:dyDescent="0.25">
      <c r="A34">
        <v>1987</v>
      </c>
      <c r="B34">
        <v>0.93</v>
      </c>
      <c r="C34" t="s">
        <v>1560</v>
      </c>
    </row>
    <row r="35" spans="1:3" x14ac:dyDescent="0.25">
      <c r="A35">
        <v>1989</v>
      </c>
      <c r="B35">
        <v>0.44</v>
      </c>
      <c r="C35" t="s">
        <v>1560</v>
      </c>
    </row>
    <row r="36" spans="1:3" x14ac:dyDescent="0.25">
      <c r="A36">
        <v>1991</v>
      </c>
      <c r="B36">
        <v>4.3199999999999994</v>
      </c>
      <c r="C36" t="s">
        <v>1560</v>
      </c>
    </row>
    <row r="37" spans="1:3" x14ac:dyDescent="0.25">
      <c r="A37">
        <v>1992</v>
      </c>
      <c r="B37">
        <v>4.1900000000000004</v>
      </c>
      <c r="C37" t="s">
        <v>1560</v>
      </c>
    </row>
    <row r="38" spans="1:3" x14ac:dyDescent="0.25">
      <c r="A38">
        <v>1993</v>
      </c>
      <c r="B38">
        <v>0.58000000000000007</v>
      </c>
      <c r="C38" t="s">
        <v>1560</v>
      </c>
    </row>
    <row r="39" spans="1:3" x14ac:dyDescent="0.25">
      <c r="A39">
        <v>1994</v>
      </c>
      <c r="B39">
        <v>2.81</v>
      </c>
      <c r="C39" t="s">
        <v>1560</v>
      </c>
    </row>
    <row r="40" spans="1:3" x14ac:dyDescent="0.25">
      <c r="A40">
        <v>1995</v>
      </c>
      <c r="B40">
        <v>3.1000000000000005</v>
      </c>
      <c r="C40" t="s">
        <v>1560</v>
      </c>
    </row>
    <row r="41" spans="1:3" x14ac:dyDescent="0.25">
      <c r="A41">
        <v>1996</v>
      </c>
      <c r="B41">
        <v>11.760000000000002</v>
      </c>
      <c r="C41" t="s">
        <v>1560</v>
      </c>
    </row>
    <row r="42" spans="1:3" x14ac:dyDescent="0.25">
      <c r="A42">
        <v>1997</v>
      </c>
      <c r="B42">
        <v>17.149999999999999</v>
      </c>
      <c r="C42" t="s">
        <v>1560</v>
      </c>
    </row>
    <row r="43" spans="1:3" x14ac:dyDescent="0.25">
      <c r="A43">
        <v>1998</v>
      </c>
      <c r="B43">
        <v>32.550000000000011</v>
      </c>
      <c r="C43" t="s">
        <v>1560</v>
      </c>
    </row>
    <row r="44" spans="1:3" x14ac:dyDescent="0.25">
      <c r="A44">
        <v>1999</v>
      </c>
      <c r="B44">
        <v>29.93000000000001</v>
      </c>
      <c r="C44" t="s">
        <v>1560</v>
      </c>
    </row>
    <row r="45" spans="1:3" x14ac:dyDescent="0.25">
      <c r="A45">
        <v>2000</v>
      </c>
      <c r="B45">
        <v>27.409999999999989</v>
      </c>
      <c r="C45" t="s">
        <v>1560</v>
      </c>
    </row>
    <row r="46" spans="1:3" x14ac:dyDescent="0.25">
      <c r="A46">
        <v>2001</v>
      </c>
      <c r="B46">
        <v>39.54</v>
      </c>
      <c r="C46" t="s">
        <v>1560</v>
      </c>
    </row>
    <row r="47" spans="1:3" x14ac:dyDescent="0.25">
      <c r="A47">
        <v>2002</v>
      </c>
      <c r="B47">
        <v>27.27</v>
      </c>
      <c r="C47" t="s">
        <v>1560</v>
      </c>
    </row>
    <row r="48" spans="1:3" x14ac:dyDescent="0.25">
      <c r="A48">
        <v>2003</v>
      </c>
      <c r="B48">
        <v>31.849999999999991</v>
      </c>
      <c r="C48" t="s">
        <v>1560</v>
      </c>
    </row>
    <row r="49" spans="1:3" x14ac:dyDescent="0.25">
      <c r="A49">
        <v>2004</v>
      </c>
      <c r="B49">
        <v>23.81</v>
      </c>
      <c r="C49" t="s">
        <v>1560</v>
      </c>
    </row>
    <row r="50" spans="1:3" x14ac:dyDescent="0.25">
      <c r="A50">
        <v>2005</v>
      </c>
      <c r="B50">
        <v>50.120000000000019</v>
      </c>
      <c r="C50" t="s">
        <v>1560</v>
      </c>
    </row>
    <row r="51" spans="1:3" x14ac:dyDescent="0.25">
      <c r="A51">
        <v>2006</v>
      </c>
      <c r="B51">
        <v>84.77000000000001</v>
      </c>
      <c r="C51" t="s">
        <v>1560</v>
      </c>
    </row>
    <row r="52" spans="1:3" x14ac:dyDescent="0.25">
      <c r="A52">
        <v>2007</v>
      </c>
      <c r="B52">
        <v>89.560000000000045</v>
      </c>
      <c r="C52" t="s">
        <v>1560</v>
      </c>
    </row>
    <row r="53" spans="1:3" x14ac:dyDescent="0.25">
      <c r="A53">
        <v>2008</v>
      </c>
      <c r="B53">
        <v>97.230000000000089</v>
      </c>
      <c r="C53" t="s">
        <v>1560</v>
      </c>
    </row>
    <row r="54" spans="1:3" x14ac:dyDescent="0.25">
      <c r="A54">
        <v>2009</v>
      </c>
      <c r="B54">
        <v>104.27999999999999</v>
      </c>
      <c r="C54" t="s">
        <v>1560</v>
      </c>
    </row>
    <row r="55" spans="1:3" x14ac:dyDescent="0.25">
      <c r="A55">
        <v>2010</v>
      </c>
      <c r="B55">
        <v>102.75999999999996</v>
      </c>
      <c r="C55" t="s">
        <v>1560</v>
      </c>
    </row>
    <row r="56" spans="1:3" x14ac:dyDescent="0.25">
      <c r="A56">
        <v>2011</v>
      </c>
      <c r="B56">
        <v>106.27999999999993</v>
      </c>
      <c r="C56" t="s">
        <v>1560</v>
      </c>
    </row>
    <row r="57" spans="1:3" x14ac:dyDescent="0.25">
      <c r="A57">
        <v>2012</v>
      </c>
      <c r="B57">
        <v>22.13</v>
      </c>
      <c r="C57" t="s">
        <v>1560</v>
      </c>
    </row>
    <row r="58" spans="1:3" x14ac:dyDescent="0.25">
      <c r="A58">
        <v>2013</v>
      </c>
      <c r="B58">
        <v>61.019999999999996</v>
      </c>
      <c r="C58" t="s">
        <v>1560</v>
      </c>
    </row>
    <row r="59" spans="1:3" x14ac:dyDescent="0.25">
      <c r="A59">
        <v>2014</v>
      </c>
      <c r="B59">
        <v>55.100000000000016</v>
      </c>
      <c r="C59" t="s">
        <v>1560</v>
      </c>
    </row>
    <row r="60" spans="1:3" x14ac:dyDescent="0.25">
      <c r="A60">
        <v>2015</v>
      </c>
      <c r="B60">
        <v>36.840000000000011</v>
      </c>
      <c r="C60" t="s">
        <v>1560</v>
      </c>
    </row>
    <row r="61" spans="1:3" x14ac:dyDescent="0.25">
      <c r="A61">
        <v>2016</v>
      </c>
      <c r="B61">
        <v>40.089999999999989</v>
      </c>
      <c r="C61" t="s">
        <v>1560</v>
      </c>
    </row>
    <row r="62" spans="1:3" x14ac:dyDescent="0.25">
      <c r="A62">
        <v>2017</v>
      </c>
      <c r="B62">
        <v>49.679999999999986</v>
      </c>
      <c r="C62" t="s">
        <v>1560</v>
      </c>
    </row>
    <row r="63" spans="1:3" x14ac:dyDescent="0.25">
      <c r="A63">
        <v>2018</v>
      </c>
      <c r="B63">
        <v>30.399999999999988</v>
      </c>
      <c r="C63" t="s">
        <v>1560</v>
      </c>
    </row>
    <row r="64" spans="1:3" x14ac:dyDescent="0.25">
      <c r="A64">
        <v>1985</v>
      </c>
      <c r="B64">
        <v>6.81</v>
      </c>
      <c r="C64" t="s">
        <v>1561</v>
      </c>
    </row>
    <row r="65" spans="1:3" x14ac:dyDescent="0.25">
      <c r="A65">
        <v>1987</v>
      </c>
      <c r="B65">
        <v>1.69</v>
      </c>
      <c r="C65" t="s">
        <v>1561</v>
      </c>
    </row>
    <row r="66" spans="1:3" x14ac:dyDescent="0.25">
      <c r="A66">
        <v>1989</v>
      </c>
      <c r="B66">
        <v>0.31</v>
      </c>
      <c r="C66" t="s">
        <v>1561</v>
      </c>
    </row>
    <row r="67" spans="1:3" x14ac:dyDescent="0.25">
      <c r="A67">
        <v>1991</v>
      </c>
      <c r="B67">
        <v>6.1199999999999992</v>
      </c>
      <c r="C67" t="s">
        <v>1561</v>
      </c>
    </row>
    <row r="68" spans="1:3" x14ac:dyDescent="0.25">
      <c r="A68">
        <v>1992</v>
      </c>
      <c r="B68">
        <v>7.65</v>
      </c>
      <c r="C68" t="s">
        <v>1561</v>
      </c>
    </row>
    <row r="69" spans="1:3" x14ac:dyDescent="0.25">
      <c r="A69">
        <v>1993</v>
      </c>
      <c r="B69">
        <v>3.59</v>
      </c>
      <c r="C69" t="s">
        <v>1561</v>
      </c>
    </row>
    <row r="70" spans="1:3" x14ac:dyDescent="0.25">
      <c r="A70">
        <v>1994</v>
      </c>
      <c r="B70">
        <v>5.28</v>
      </c>
      <c r="C70" t="s">
        <v>1561</v>
      </c>
    </row>
    <row r="71" spans="1:3" x14ac:dyDescent="0.25">
      <c r="A71">
        <v>1995</v>
      </c>
      <c r="B71">
        <v>6.02</v>
      </c>
      <c r="C71" t="s">
        <v>1561</v>
      </c>
    </row>
    <row r="72" spans="1:3" x14ac:dyDescent="0.25">
      <c r="A72">
        <v>1996</v>
      </c>
      <c r="B72">
        <v>9.4799999999999986</v>
      </c>
      <c r="C72" t="s">
        <v>1561</v>
      </c>
    </row>
    <row r="73" spans="1:3" x14ac:dyDescent="0.25">
      <c r="A73">
        <v>1997</v>
      </c>
      <c r="B73">
        <v>15.790000000000004</v>
      </c>
      <c r="C73" t="s">
        <v>1561</v>
      </c>
    </row>
    <row r="74" spans="1:3" x14ac:dyDescent="0.25">
      <c r="A74">
        <v>1998</v>
      </c>
      <c r="B74">
        <v>29.63</v>
      </c>
      <c r="C74" t="s">
        <v>1561</v>
      </c>
    </row>
    <row r="75" spans="1:3" x14ac:dyDescent="0.25">
      <c r="A75">
        <v>1999</v>
      </c>
      <c r="B75">
        <v>22.969999999999995</v>
      </c>
      <c r="C75" t="s">
        <v>1561</v>
      </c>
    </row>
    <row r="76" spans="1:3" x14ac:dyDescent="0.25">
      <c r="A76">
        <v>2000</v>
      </c>
      <c r="B76">
        <v>23.77</v>
      </c>
      <c r="C76" t="s">
        <v>1561</v>
      </c>
    </row>
    <row r="77" spans="1:3" x14ac:dyDescent="0.25">
      <c r="A77">
        <v>2001</v>
      </c>
      <c r="B77">
        <v>25.259999999999994</v>
      </c>
      <c r="C77" t="s">
        <v>1561</v>
      </c>
    </row>
    <row r="78" spans="1:3" x14ac:dyDescent="0.25">
      <c r="A78">
        <v>2002</v>
      </c>
      <c r="B78">
        <v>13.22</v>
      </c>
      <c r="C78" t="s">
        <v>1561</v>
      </c>
    </row>
    <row r="79" spans="1:3" x14ac:dyDescent="0.25">
      <c r="A79">
        <v>2003</v>
      </c>
      <c r="B79">
        <v>17.999999999999996</v>
      </c>
      <c r="C79" t="s">
        <v>1561</v>
      </c>
    </row>
    <row r="80" spans="1:3" x14ac:dyDescent="0.25">
      <c r="A80">
        <v>2004</v>
      </c>
      <c r="B80">
        <v>14.28</v>
      </c>
      <c r="C80" t="s">
        <v>1561</v>
      </c>
    </row>
    <row r="81" spans="1:3" x14ac:dyDescent="0.25">
      <c r="A81">
        <v>2005</v>
      </c>
      <c r="B81">
        <v>30.680000000000017</v>
      </c>
      <c r="C81" t="s">
        <v>1561</v>
      </c>
    </row>
    <row r="82" spans="1:3" x14ac:dyDescent="0.25">
      <c r="A82">
        <v>2006</v>
      </c>
      <c r="B82">
        <v>37.870000000000019</v>
      </c>
      <c r="C82" t="s">
        <v>1561</v>
      </c>
    </row>
    <row r="83" spans="1:3" x14ac:dyDescent="0.25">
      <c r="A83">
        <v>2007</v>
      </c>
      <c r="B83">
        <v>38.749999999999993</v>
      </c>
      <c r="C83" t="s">
        <v>1561</v>
      </c>
    </row>
    <row r="84" spans="1:3" x14ac:dyDescent="0.25">
      <c r="A84">
        <v>2008</v>
      </c>
      <c r="B84">
        <v>35.250000000000014</v>
      </c>
      <c r="C84" t="s">
        <v>1561</v>
      </c>
    </row>
    <row r="85" spans="1:3" x14ac:dyDescent="0.25">
      <c r="A85">
        <v>2009</v>
      </c>
      <c r="B85">
        <v>40.339999999999954</v>
      </c>
      <c r="C85" t="s">
        <v>1561</v>
      </c>
    </row>
    <row r="86" spans="1:3" x14ac:dyDescent="0.25">
      <c r="A86">
        <v>2010</v>
      </c>
      <c r="B86">
        <v>35.03000000000003</v>
      </c>
      <c r="C86" t="s">
        <v>1561</v>
      </c>
    </row>
    <row r="87" spans="1:3" x14ac:dyDescent="0.25">
      <c r="A87">
        <v>2011</v>
      </c>
      <c r="B87">
        <v>33.510000000000012</v>
      </c>
      <c r="C87" t="s">
        <v>1561</v>
      </c>
    </row>
    <row r="88" spans="1:3" x14ac:dyDescent="0.25">
      <c r="A88">
        <v>2012</v>
      </c>
      <c r="B88">
        <v>13.49</v>
      </c>
      <c r="C88" t="s">
        <v>1561</v>
      </c>
    </row>
    <row r="89" spans="1:3" x14ac:dyDescent="0.25">
      <c r="A89">
        <v>2013</v>
      </c>
      <c r="B89">
        <v>23.970000000000002</v>
      </c>
      <c r="C89" t="s">
        <v>1561</v>
      </c>
    </row>
    <row r="90" spans="1:3" x14ac:dyDescent="0.25">
      <c r="A90">
        <v>2014</v>
      </c>
      <c r="B90">
        <v>13.179999999999993</v>
      </c>
      <c r="C90" t="s">
        <v>1561</v>
      </c>
    </row>
    <row r="91" spans="1:3" x14ac:dyDescent="0.25">
      <c r="A91">
        <v>2015</v>
      </c>
      <c r="B91">
        <v>12.88</v>
      </c>
      <c r="C91" t="s">
        <v>1561</v>
      </c>
    </row>
    <row r="92" spans="1:3" x14ac:dyDescent="0.25">
      <c r="A92">
        <v>2016</v>
      </c>
      <c r="B92">
        <v>13.849999999999998</v>
      </c>
      <c r="C92" t="s">
        <v>1561</v>
      </c>
    </row>
    <row r="93" spans="1:3" x14ac:dyDescent="0.25">
      <c r="A93">
        <v>2017</v>
      </c>
      <c r="B93">
        <v>18.88000000000002</v>
      </c>
      <c r="C93" t="s">
        <v>1561</v>
      </c>
    </row>
    <row r="94" spans="1:3" x14ac:dyDescent="0.25">
      <c r="A94">
        <v>2018</v>
      </c>
      <c r="B94">
        <v>12.699999999999994</v>
      </c>
      <c r="C94" t="s">
        <v>1561</v>
      </c>
    </row>
    <row r="95" spans="1:3" x14ac:dyDescent="0.25">
      <c r="A95">
        <v>1985</v>
      </c>
      <c r="B95">
        <v>0.77</v>
      </c>
      <c r="C95" t="s">
        <v>1562</v>
      </c>
    </row>
    <row r="96" spans="1:3" x14ac:dyDescent="0.25">
      <c r="A96">
        <v>1987</v>
      </c>
      <c r="B96">
        <v>0.14000000000000001</v>
      </c>
      <c r="C96" t="s">
        <v>1562</v>
      </c>
    </row>
    <row r="97" spans="1:3" x14ac:dyDescent="0.25">
      <c r="A97">
        <v>1989</v>
      </c>
      <c r="B97">
        <v>0.04</v>
      </c>
      <c r="C97" t="s">
        <v>1562</v>
      </c>
    </row>
    <row r="98" spans="1:3" x14ac:dyDescent="0.25">
      <c r="A98">
        <v>1991</v>
      </c>
      <c r="B98">
        <v>0.7400000000000001</v>
      </c>
      <c r="C98" t="s">
        <v>1562</v>
      </c>
    </row>
    <row r="99" spans="1:3" x14ac:dyDescent="0.25">
      <c r="A99">
        <v>1992</v>
      </c>
      <c r="B99">
        <v>0.6</v>
      </c>
      <c r="C99" t="s">
        <v>1562</v>
      </c>
    </row>
    <row r="100" spans="1:3" x14ac:dyDescent="0.25">
      <c r="A100">
        <v>1993</v>
      </c>
      <c r="B100">
        <v>9.0000000000000011E-2</v>
      </c>
      <c r="C100" t="s">
        <v>1562</v>
      </c>
    </row>
    <row r="101" spans="1:3" x14ac:dyDescent="0.25">
      <c r="A101">
        <v>1994</v>
      </c>
      <c r="B101">
        <v>0.4</v>
      </c>
      <c r="C101" t="s">
        <v>1562</v>
      </c>
    </row>
    <row r="102" spans="1:3" x14ac:dyDescent="0.25">
      <c r="A102">
        <v>1995</v>
      </c>
      <c r="B102">
        <v>0.49</v>
      </c>
      <c r="C102" t="s">
        <v>1562</v>
      </c>
    </row>
    <row r="103" spans="1:3" x14ac:dyDescent="0.25">
      <c r="A103">
        <v>1996</v>
      </c>
      <c r="B103">
        <v>2.08</v>
      </c>
      <c r="C103" t="s">
        <v>1562</v>
      </c>
    </row>
    <row r="104" spans="1:3" x14ac:dyDescent="0.25">
      <c r="A104">
        <v>1997</v>
      </c>
      <c r="B104">
        <v>3.0799999999999987</v>
      </c>
      <c r="C104" t="s">
        <v>1562</v>
      </c>
    </row>
    <row r="105" spans="1:3" x14ac:dyDescent="0.25">
      <c r="A105">
        <v>1998</v>
      </c>
      <c r="B105">
        <v>4.7399999999999993</v>
      </c>
      <c r="C105" t="s">
        <v>1562</v>
      </c>
    </row>
    <row r="106" spans="1:3" x14ac:dyDescent="0.25">
      <c r="A106">
        <v>1999</v>
      </c>
      <c r="B106">
        <v>4.1899999999999986</v>
      </c>
      <c r="C106" t="s">
        <v>1562</v>
      </c>
    </row>
    <row r="107" spans="1:3" x14ac:dyDescent="0.25">
      <c r="A107">
        <v>2000</v>
      </c>
      <c r="B107">
        <v>3.9799999999999991</v>
      </c>
      <c r="C107" t="s">
        <v>1562</v>
      </c>
    </row>
    <row r="108" spans="1:3" x14ac:dyDescent="0.25">
      <c r="A108">
        <v>2001</v>
      </c>
      <c r="B108">
        <v>9.7200000000000006</v>
      </c>
      <c r="C108" t="s">
        <v>1562</v>
      </c>
    </row>
    <row r="109" spans="1:3" x14ac:dyDescent="0.25">
      <c r="A109">
        <v>2002</v>
      </c>
      <c r="B109">
        <v>7.2099999999999982</v>
      </c>
      <c r="C109" t="s">
        <v>1562</v>
      </c>
    </row>
    <row r="110" spans="1:3" x14ac:dyDescent="0.25">
      <c r="A110">
        <v>2003</v>
      </c>
      <c r="B110">
        <v>8.5399999999999956</v>
      </c>
      <c r="C110" t="s">
        <v>1562</v>
      </c>
    </row>
    <row r="111" spans="1:3" x14ac:dyDescent="0.25">
      <c r="A111">
        <v>2004</v>
      </c>
      <c r="B111">
        <v>18.290000000000003</v>
      </c>
      <c r="C111" t="s">
        <v>1562</v>
      </c>
    </row>
    <row r="112" spans="1:3" x14ac:dyDescent="0.25">
      <c r="A112">
        <v>2005</v>
      </c>
      <c r="B112">
        <v>24.330000000000027</v>
      </c>
      <c r="C112" t="s">
        <v>1562</v>
      </c>
    </row>
    <row r="113" spans="1:3" x14ac:dyDescent="0.25">
      <c r="A113">
        <v>2006</v>
      </c>
      <c r="B113">
        <v>30.830000000000027</v>
      </c>
      <c r="C113" t="s">
        <v>1562</v>
      </c>
    </row>
    <row r="114" spans="1:3" x14ac:dyDescent="0.25">
      <c r="A114">
        <v>2007</v>
      </c>
      <c r="B114">
        <v>33.530000000000044</v>
      </c>
      <c r="C114" t="s">
        <v>1562</v>
      </c>
    </row>
    <row r="115" spans="1:3" x14ac:dyDescent="0.25">
      <c r="A115">
        <v>2008</v>
      </c>
      <c r="B115">
        <v>36.839999999999975</v>
      </c>
      <c r="C115" t="s">
        <v>1562</v>
      </c>
    </row>
    <row r="116" spans="1:3" x14ac:dyDescent="0.25">
      <c r="A116">
        <v>2009</v>
      </c>
      <c r="B116">
        <v>37.989999999999995</v>
      </c>
      <c r="C116" t="s">
        <v>1562</v>
      </c>
    </row>
    <row r="117" spans="1:3" x14ac:dyDescent="0.25">
      <c r="A117">
        <v>2010</v>
      </c>
      <c r="B117">
        <v>34.890000000000008</v>
      </c>
      <c r="C117" t="s">
        <v>1562</v>
      </c>
    </row>
    <row r="118" spans="1:3" x14ac:dyDescent="0.25">
      <c r="A118">
        <v>2011</v>
      </c>
      <c r="B118">
        <v>33.090000000000003</v>
      </c>
      <c r="C118" t="s">
        <v>1562</v>
      </c>
    </row>
    <row r="119" spans="1:3" x14ac:dyDescent="0.25">
      <c r="A119">
        <v>2012</v>
      </c>
      <c r="B119">
        <v>6.0799999999999983</v>
      </c>
      <c r="C119" t="s">
        <v>1562</v>
      </c>
    </row>
    <row r="120" spans="1:3" x14ac:dyDescent="0.25">
      <c r="A120">
        <v>2013</v>
      </c>
      <c r="B120">
        <v>17.500000000000004</v>
      </c>
      <c r="C120" t="s">
        <v>1562</v>
      </c>
    </row>
    <row r="121" spans="1:3" x14ac:dyDescent="0.25">
      <c r="A121">
        <v>2014</v>
      </c>
      <c r="B121">
        <v>15.169999999999998</v>
      </c>
      <c r="C121" t="s">
        <v>1562</v>
      </c>
    </row>
    <row r="122" spans="1:3" x14ac:dyDescent="0.25">
      <c r="A122">
        <v>2015</v>
      </c>
      <c r="B122">
        <v>10.849999999999996</v>
      </c>
      <c r="C122" t="s">
        <v>1562</v>
      </c>
    </row>
    <row r="123" spans="1:3" x14ac:dyDescent="0.25">
      <c r="A123">
        <v>2016</v>
      </c>
      <c r="B123">
        <v>11.759999999999994</v>
      </c>
      <c r="C123" t="s">
        <v>1562</v>
      </c>
    </row>
    <row r="124" spans="1:3" x14ac:dyDescent="0.25">
      <c r="A124">
        <v>2017</v>
      </c>
      <c r="B124">
        <v>12.669999999999989</v>
      </c>
      <c r="C124" t="s">
        <v>1562</v>
      </c>
    </row>
    <row r="125" spans="1:3" x14ac:dyDescent="0.25">
      <c r="A125">
        <v>2018</v>
      </c>
      <c r="B125">
        <v>10.109999999999991</v>
      </c>
      <c r="C125" t="s">
        <v>1562</v>
      </c>
    </row>
    <row r="126" spans="1:3" x14ac:dyDescent="0.25">
      <c r="A126">
        <v>1985</v>
      </c>
      <c r="B126">
        <v>40.24</v>
      </c>
      <c r="C126" t="s">
        <v>1567</v>
      </c>
    </row>
    <row r="127" spans="1:3" x14ac:dyDescent="0.25">
      <c r="A127">
        <v>1987</v>
      </c>
      <c r="B127">
        <v>6.4999999999999991</v>
      </c>
      <c r="C127" t="s">
        <v>1567</v>
      </c>
    </row>
    <row r="128" spans="1:3" x14ac:dyDescent="0.25">
      <c r="A128">
        <v>1989</v>
      </c>
      <c r="B128">
        <v>4.17</v>
      </c>
      <c r="C128" t="s">
        <v>1567</v>
      </c>
    </row>
    <row r="129" spans="1:3" x14ac:dyDescent="0.25">
      <c r="A129">
        <v>1991</v>
      </c>
      <c r="B129">
        <v>25.720000000000002</v>
      </c>
      <c r="C129" t="s">
        <v>1567</v>
      </c>
    </row>
    <row r="130" spans="1:3" x14ac:dyDescent="0.25">
      <c r="A130">
        <v>1992</v>
      </c>
      <c r="B130">
        <v>24.56</v>
      </c>
      <c r="C130" t="s">
        <v>1567</v>
      </c>
    </row>
    <row r="131" spans="1:3" x14ac:dyDescent="0.25">
      <c r="A131">
        <v>1993</v>
      </c>
      <c r="B131">
        <v>5.9300000000000015</v>
      </c>
      <c r="C131" t="s">
        <v>1567</v>
      </c>
    </row>
    <row r="132" spans="1:3" x14ac:dyDescent="0.25">
      <c r="A132">
        <v>1994</v>
      </c>
      <c r="B132">
        <v>15.910000000000002</v>
      </c>
      <c r="C132" t="s">
        <v>1567</v>
      </c>
    </row>
    <row r="133" spans="1:3" x14ac:dyDescent="0.25">
      <c r="A133">
        <v>1995</v>
      </c>
      <c r="B133">
        <v>15.4</v>
      </c>
      <c r="C133" t="s">
        <v>1567</v>
      </c>
    </row>
    <row r="134" spans="1:3" x14ac:dyDescent="0.25">
      <c r="A134">
        <v>1996</v>
      </c>
      <c r="B134">
        <v>43.89</v>
      </c>
      <c r="C134" t="s">
        <v>1567</v>
      </c>
    </row>
    <row r="135" spans="1:3" x14ac:dyDescent="0.25">
      <c r="A135">
        <v>1997</v>
      </c>
      <c r="B135">
        <v>68.589999999999989</v>
      </c>
      <c r="C135" t="s">
        <v>1567</v>
      </c>
    </row>
    <row r="136" spans="1:3" x14ac:dyDescent="0.25">
      <c r="A136">
        <v>1998</v>
      </c>
      <c r="B136">
        <v>117.27999999999999</v>
      </c>
      <c r="C136" t="s">
        <v>1567</v>
      </c>
    </row>
    <row r="137" spans="1:3" x14ac:dyDescent="0.25">
      <c r="A137">
        <v>1999</v>
      </c>
      <c r="B137">
        <v>110.5</v>
      </c>
      <c r="C137" t="s">
        <v>1567</v>
      </c>
    </row>
    <row r="138" spans="1:3" x14ac:dyDescent="0.25">
      <c r="A138">
        <v>2000</v>
      </c>
      <c r="B138">
        <v>97.109999999999985</v>
      </c>
      <c r="C138" t="s">
        <v>1567</v>
      </c>
    </row>
    <row r="139" spans="1:3" x14ac:dyDescent="0.25">
      <c r="A139">
        <v>2001</v>
      </c>
      <c r="B139">
        <v>145.78000000000003</v>
      </c>
      <c r="C139" t="s">
        <v>1567</v>
      </c>
    </row>
    <row r="140" spans="1:3" x14ac:dyDescent="0.25">
      <c r="A140">
        <v>2002</v>
      </c>
      <c r="B140">
        <v>108.69999999999999</v>
      </c>
      <c r="C140" t="s">
        <v>1567</v>
      </c>
    </row>
    <row r="141" spans="1:3" x14ac:dyDescent="0.25">
      <c r="A141">
        <v>2003</v>
      </c>
      <c r="B141">
        <v>111.79</v>
      </c>
      <c r="C141" t="s">
        <v>1567</v>
      </c>
    </row>
    <row r="142" spans="1:3" x14ac:dyDescent="0.25">
      <c r="A142">
        <v>2004</v>
      </c>
      <c r="B142">
        <v>112.66999999999999</v>
      </c>
      <c r="C142" t="s">
        <v>1567</v>
      </c>
    </row>
    <row r="143" spans="1:3" x14ac:dyDescent="0.25">
      <c r="A143">
        <v>2005</v>
      </c>
      <c r="B143">
        <v>185.8000000000001</v>
      </c>
      <c r="C143" t="s">
        <v>1567</v>
      </c>
    </row>
    <row r="144" spans="1:3" x14ac:dyDescent="0.25">
      <c r="A144">
        <v>2006</v>
      </c>
      <c r="B144">
        <v>281.27000000000015</v>
      </c>
      <c r="C144" t="s">
        <v>1567</v>
      </c>
    </row>
    <row r="145" spans="1:3" x14ac:dyDescent="0.25">
      <c r="A145">
        <v>2007</v>
      </c>
      <c r="B145">
        <v>302.23999999999984</v>
      </c>
      <c r="C145" t="s">
        <v>1567</v>
      </c>
    </row>
    <row r="146" spans="1:3" x14ac:dyDescent="0.25">
      <c r="A146">
        <v>2008</v>
      </c>
      <c r="B146">
        <v>314.79999999999984</v>
      </c>
      <c r="C146" t="s">
        <v>1567</v>
      </c>
    </row>
    <row r="147" spans="1:3" x14ac:dyDescent="0.25">
      <c r="A147">
        <v>2009</v>
      </c>
      <c r="B147">
        <v>340.57000000000016</v>
      </c>
      <c r="C147" t="s">
        <v>1567</v>
      </c>
    </row>
    <row r="148" spans="1:3" x14ac:dyDescent="0.25">
      <c r="A148">
        <v>2010</v>
      </c>
      <c r="B148">
        <v>335.94000000000017</v>
      </c>
      <c r="C148" t="s">
        <v>1567</v>
      </c>
    </row>
    <row r="149" spans="1:3" x14ac:dyDescent="0.25">
      <c r="A149">
        <v>2011</v>
      </c>
      <c r="B149">
        <v>315.26999999999975</v>
      </c>
      <c r="C149" t="s">
        <v>1567</v>
      </c>
    </row>
    <row r="150" spans="1:3" x14ac:dyDescent="0.25">
      <c r="A150">
        <v>2012</v>
      </c>
      <c r="B150">
        <v>70.709999999999994</v>
      </c>
      <c r="C150" t="s">
        <v>1567</v>
      </c>
    </row>
    <row r="151" spans="1:3" x14ac:dyDescent="0.25">
      <c r="A151">
        <v>2013</v>
      </c>
      <c r="B151">
        <v>166.29999999999998</v>
      </c>
      <c r="C151" t="s">
        <v>1567</v>
      </c>
    </row>
    <row r="152" spans="1:3" x14ac:dyDescent="0.25">
      <c r="A152">
        <v>2014</v>
      </c>
      <c r="B152">
        <v>133.01999999999998</v>
      </c>
      <c r="C152" t="s">
        <v>1567</v>
      </c>
    </row>
    <row r="153" spans="1:3" x14ac:dyDescent="0.25">
      <c r="A153">
        <v>2015</v>
      </c>
      <c r="B153">
        <v>96.129999999999981</v>
      </c>
      <c r="C153" t="s">
        <v>1567</v>
      </c>
    </row>
    <row r="154" spans="1:3" x14ac:dyDescent="0.25">
      <c r="A154">
        <v>2016</v>
      </c>
      <c r="B154">
        <v>101.62999999999998</v>
      </c>
      <c r="C154" t="s">
        <v>1567</v>
      </c>
    </row>
    <row r="155" spans="1:3" x14ac:dyDescent="0.25">
      <c r="A155">
        <v>2017</v>
      </c>
      <c r="B155">
        <v>127.13</v>
      </c>
      <c r="C155" t="s">
        <v>1567</v>
      </c>
    </row>
    <row r="156" spans="1:3" x14ac:dyDescent="0.25">
      <c r="A156">
        <v>2018</v>
      </c>
      <c r="B156">
        <v>87.739999999999966</v>
      </c>
      <c r="C156" t="s">
        <v>1567</v>
      </c>
    </row>
  </sheetData>
  <sheetProtection algorithmName="SHA-512" hashValue="DNMs0SodEy1DL6daW9gYBZWb91R3woPhvyMC0DqF2PXFzGwGqKrQ1SW0UriRGUbFL3HmLCanhfWwLLAjhwNfLQ==" saltValue="oEc92tMiiazumsQShEuZ2A==" spinCount="100000" sheet="1" objects="1" scenarios="1"/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20E41-2111-4614-BAF5-FF82348B5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dashboard</vt:lpstr>
      <vt:lpstr>data</vt:lpstr>
      <vt:lpstr>data query</vt:lpstr>
      <vt:lpstr>year and sales per region</vt:lpstr>
      <vt:lpstr>top sales</vt:lpstr>
      <vt:lpstr>genre and year by region</vt:lpstr>
      <vt:lpstr>visualizations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Vodde</dc:creator>
  <cp:lastModifiedBy>Noah Vodde</cp:lastModifiedBy>
  <dcterms:created xsi:type="dcterms:W3CDTF">2023-01-25T10:48:15Z</dcterms:created>
  <dcterms:modified xsi:type="dcterms:W3CDTF">2023-02-03T08:00:12Z</dcterms:modified>
</cp:coreProperties>
</file>