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charts/chart2.xml" ContentType="application/vnd.openxmlformats-officedocument.drawingml.chart+xml"/>
  <Override PartName="/xl/drawings/drawing3.xml" ContentType="application/vnd.openxmlformats-officedocument.drawingml.chartshapes+xml"/>
  <Override PartName="/xl/drawings/drawing4.xml" ContentType="application/vnd.openxmlformats-officedocument.drawing+xml"/>
  <Override PartName="/xl/charts/chart3.xml" ContentType="application/vnd.openxmlformats-officedocument.drawingml.chart+xml"/>
  <Override PartName="/xl/drawings/drawing5.xml" ContentType="application/vnd.openxmlformats-officedocument.drawingml.chartshapes+xml"/>
  <Override PartName="/xl/charts/chart4.xml" ContentType="application/vnd.openxmlformats-officedocument.drawingml.chart+xml"/>
  <Override PartName="/xl/drawings/drawing6.xml" ContentType="application/vnd.openxmlformats-officedocument.drawingml.chartshapes+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425"/>
  <workbookPr/>
  <mc:AlternateContent xmlns:mc="http://schemas.openxmlformats.org/markup-compatibility/2006">
    <mc:Choice Requires="x15">
      <x15ac:absPath xmlns:x15ac="http://schemas.microsoft.com/office/spreadsheetml/2010/11/ac" url="C:\Projects\nfdb\nfdb_versions\current\2024_update\NFDB_point_20240605_update\"/>
    </mc:Choice>
  </mc:AlternateContent>
  <xr:revisionPtr revIDLastSave="0" documentId="13_ncr:1_{F0517449-6F64-4643-92E5-8D79D43D3C8C}" xr6:coauthVersionLast="47" xr6:coauthVersionMax="47" xr10:uidLastSave="{00000000-0000-0000-0000-000000000000}"/>
  <bookViews>
    <workbookView xWindow="-120" yWindow="-120" windowWidth="25440" windowHeight="15990" tabRatio="885" xr2:uid="{00000000-000D-0000-FFFF-FFFF00000000}"/>
  </bookViews>
  <sheets>
    <sheet name="NFDB_Summary_Stats" sheetId="6" r:id="rId1"/>
    <sheet name="NFDB_Summary_Stats_By_Agency" sheetId="5" r:id="rId2"/>
    <sheet name="BNDFFC_Statistiques_sommaires" sheetId="7" r:id="rId3"/>
    <sheet name="BNDFFC_Stats_sommaires_par_jur" sheetId="8" r:id="rId4"/>
    <sheet name="Parks_Stats" sheetId="15" r:id="rId5"/>
    <sheet name="Parcs_Stats" sheetId="16" r:id="rId6"/>
    <sheet name="Pubs" sheetId="9" r:id="rId7"/>
  </sheets>
  <definedNames>
    <definedName name="_xlnm._FilterDatabase" localSheetId="5" hidden="1">Parcs_Stats!$A$3:$H$3</definedName>
    <definedName name="_xlnm._FilterDatabase" localSheetId="4" hidden="1">Parks_Stats!$A$3:$H$542</definedName>
    <definedName name="_xlnm.Database">#REF!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543" i="16" l="1"/>
  <c r="G543" i="16"/>
  <c r="F543" i="16"/>
  <c r="E543" i="16"/>
  <c r="D543" i="16"/>
  <c r="C543" i="16"/>
  <c r="D543" i="15"/>
  <c r="E543" i="15"/>
  <c r="F543" i="15"/>
  <c r="G543" i="15"/>
  <c r="H543" i="15"/>
  <c r="C543" i="15"/>
  <c r="F73" i="7"/>
  <c r="E73" i="7"/>
  <c r="D73" i="7"/>
  <c r="C73" i="7"/>
  <c r="B73" i="7"/>
  <c r="F72" i="7"/>
  <c r="E72" i="7"/>
  <c r="D72" i="7"/>
  <c r="C72" i="7"/>
  <c r="B72" i="7"/>
  <c r="F71" i="7"/>
  <c r="E71" i="7"/>
  <c r="D71" i="7"/>
  <c r="C71" i="7"/>
  <c r="B71" i="7"/>
  <c r="C73" i="6"/>
  <c r="D73" i="6"/>
  <c r="E73" i="6"/>
  <c r="F73" i="6"/>
  <c r="B73" i="6"/>
  <c r="C72" i="6"/>
  <c r="D72" i="6"/>
  <c r="E72" i="6"/>
  <c r="F72" i="6"/>
  <c r="B72" i="6"/>
  <c r="C71" i="6"/>
  <c r="D71" i="6"/>
  <c r="E71" i="6"/>
  <c r="F71" i="6"/>
  <c r="B71" i="6"/>
  <c r="CG73" i="8"/>
  <c r="CF73" i="8"/>
  <c r="CE73" i="8"/>
  <c r="CD73" i="8"/>
  <c r="CC73" i="8"/>
  <c r="CB73" i="8"/>
  <c r="CA73" i="8"/>
  <c r="BZ73" i="8"/>
  <c r="BY73" i="8"/>
  <c r="BX73" i="8"/>
  <c r="BW73" i="8"/>
  <c r="BV73" i="8"/>
  <c r="BU73" i="8"/>
  <c r="BT73" i="8"/>
  <c r="BS73" i="8"/>
  <c r="BR73" i="8"/>
  <c r="BQ73" i="8"/>
  <c r="BP73" i="8"/>
  <c r="BO73" i="8"/>
  <c r="BN73" i="8"/>
  <c r="BM73" i="8"/>
  <c r="BL73" i="8"/>
  <c r="BK73" i="8"/>
  <c r="BJ73" i="8"/>
  <c r="BI73" i="8"/>
  <c r="BH73" i="8"/>
  <c r="BG73" i="8"/>
  <c r="BF73" i="8"/>
  <c r="BE73" i="8"/>
  <c r="BD73" i="8"/>
  <c r="BC73" i="8"/>
  <c r="BB73" i="8"/>
  <c r="BA73" i="8"/>
  <c r="AZ73" i="8"/>
  <c r="AY73" i="8"/>
  <c r="AX73" i="8"/>
  <c r="AW73" i="8"/>
  <c r="AV73" i="8"/>
  <c r="AU73" i="8"/>
  <c r="AT73" i="8"/>
  <c r="AS73" i="8"/>
  <c r="AR73" i="8"/>
  <c r="AQ73" i="8"/>
  <c r="AP73" i="8"/>
  <c r="AO73" i="8"/>
  <c r="AN73" i="8"/>
  <c r="AM73" i="8"/>
  <c r="AL73" i="8"/>
  <c r="AK73" i="8"/>
  <c r="AJ73" i="8"/>
  <c r="AI73" i="8"/>
  <c r="AH73" i="8"/>
  <c r="AG73" i="8"/>
  <c r="AF73" i="8"/>
  <c r="AE73" i="8"/>
  <c r="AD73" i="8"/>
  <c r="AC73" i="8"/>
  <c r="AB73" i="8"/>
  <c r="AA73" i="8"/>
  <c r="Z73" i="8"/>
  <c r="Y73" i="8"/>
  <c r="X73" i="8"/>
  <c r="W73" i="8"/>
  <c r="V73" i="8"/>
  <c r="U73" i="8"/>
  <c r="T73" i="8"/>
  <c r="S73" i="8"/>
  <c r="R73" i="8"/>
  <c r="Q73" i="8"/>
  <c r="P73" i="8"/>
  <c r="O73" i="8"/>
  <c r="N73" i="8"/>
  <c r="M73" i="8"/>
  <c r="L73" i="8"/>
  <c r="K73" i="8"/>
  <c r="J73" i="8"/>
  <c r="I73" i="8"/>
  <c r="H73" i="8"/>
  <c r="G73" i="8"/>
  <c r="F73" i="8"/>
  <c r="E73" i="8"/>
  <c r="D73" i="8"/>
  <c r="C73" i="8"/>
  <c r="B73" i="8"/>
  <c r="CG72" i="8"/>
  <c r="CF72" i="8"/>
  <c r="CE72" i="8"/>
  <c r="CD72" i="8"/>
  <c r="CC72" i="8"/>
  <c r="CB72" i="8"/>
  <c r="CA72" i="8"/>
  <c r="BZ72" i="8"/>
  <c r="BY72" i="8"/>
  <c r="BX72" i="8"/>
  <c r="BW72" i="8"/>
  <c r="BV72" i="8"/>
  <c r="BU72" i="8"/>
  <c r="BT72" i="8"/>
  <c r="BS72" i="8"/>
  <c r="BR72" i="8"/>
  <c r="BQ72" i="8"/>
  <c r="BP72" i="8"/>
  <c r="BO72" i="8"/>
  <c r="BN72" i="8"/>
  <c r="BM72" i="8"/>
  <c r="BL72" i="8"/>
  <c r="BK72" i="8"/>
  <c r="BJ72" i="8"/>
  <c r="BI72" i="8"/>
  <c r="BH72" i="8"/>
  <c r="BG72" i="8"/>
  <c r="BF72" i="8"/>
  <c r="BE72" i="8"/>
  <c r="BD72" i="8"/>
  <c r="BC72" i="8"/>
  <c r="BB72" i="8"/>
  <c r="BA72" i="8"/>
  <c r="AZ72" i="8"/>
  <c r="AY72" i="8"/>
  <c r="AX72" i="8"/>
  <c r="AW72" i="8"/>
  <c r="AV72" i="8"/>
  <c r="AU72" i="8"/>
  <c r="AT72" i="8"/>
  <c r="AS72" i="8"/>
  <c r="AR72" i="8"/>
  <c r="AQ72" i="8"/>
  <c r="AP72" i="8"/>
  <c r="AO72" i="8"/>
  <c r="AN72" i="8"/>
  <c r="AM72" i="8"/>
  <c r="AL72" i="8"/>
  <c r="AK72" i="8"/>
  <c r="AJ72" i="8"/>
  <c r="AI72" i="8"/>
  <c r="AH72" i="8"/>
  <c r="AG72" i="8"/>
  <c r="AF72" i="8"/>
  <c r="AE72" i="8"/>
  <c r="AD72" i="8"/>
  <c r="AC72" i="8"/>
  <c r="AB72" i="8"/>
  <c r="AA72" i="8"/>
  <c r="Z72" i="8"/>
  <c r="Y72" i="8"/>
  <c r="X72" i="8"/>
  <c r="W72" i="8"/>
  <c r="V72" i="8"/>
  <c r="U72" i="8"/>
  <c r="T72" i="8"/>
  <c r="S72" i="8"/>
  <c r="R72" i="8"/>
  <c r="Q72" i="8"/>
  <c r="P72" i="8"/>
  <c r="O72" i="8"/>
  <c r="N72" i="8"/>
  <c r="M72" i="8"/>
  <c r="L72" i="8"/>
  <c r="K72" i="8"/>
  <c r="J72" i="8"/>
  <c r="I72" i="8"/>
  <c r="H72" i="8"/>
  <c r="G72" i="8"/>
  <c r="F72" i="8"/>
  <c r="E72" i="8"/>
  <c r="D72" i="8"/>
  <c r="C72" i="8"/>
  <c r="B72" i="8"/>
  <c r="CG71" i="8"/>
  <c r="CF71" i="8"/>
  <c r="CE71" i="8"/>
  <c r="CD71" i="8"/>
  <c r="CC71" i="8"/>
  <c r="CB71" i="8"/>
  <c r="CA71" i="8"/>
  <c r="BZ71" i="8"/>
  <c r="BY71" i="8"/>
  <c r="BX71" i="8"/>
  <c r="BW71" i="8"/>
  <c r="BV71" i="8"/>
  <c r="BU71" i="8"/>
  <c r="BT71" i="8"/>
  <c r="BS71" i="8"/>
  <c r="BR71" i="8"/>
  <c r="BQ71" i="8"/>
  <c r="BP71" i="8"/>
  <c r="BO71" i="8"/>
  <c r="BN71" i="8"/>
  <c r="BM71" i="8"/>
  <c r="BL71" i="8"/>
  <c r="BK71" i="8"/>
  <c r="BJ71" i="8"/>
  <c r="BI71" i="8"/>
  <c r="BH71" i="8"/>
  <c r="BG71" i="8"/>
  <c r="BF71" i="8"/>
  <c r="BE71" i="8"/>
  <c r="BD71" i="8"/>
  <c r="BC71" i="8"/>
  <c r="BB71" i="8"/>
  <c r="BA71" i="8"/>
  <c r="AZ71" i="8"/>
  <c r="AY71" i="8"/>
  <c r="AX71" i="8"/>
  <c r="AW71" i="8"/>
  <c r="AV71" i="8"/>
  <c r="AU71" i="8"/>
  <c r="AT71" i="8"/>
  <c r="AS71" i="8"/>
  <c r="AR71" i="8"/>
  <c r="AQ71" i="8"/>
  <c r="AP71" i="8"/>
  <c r="AO71" i="8"/>
  <c r="AN71" i="8"/>
  <c r="AM71" i="8"/>
  <c r="AL71" i="8"/>
  <c r="AK71" i="8"/>
  <c r="AJ71" i="8"/>
  <c r="AI71" i="8"/>
  <c r="AH71" i="8"/>
  <c r="AG71" i="8"/>
  <c r="AF71" i="8"/>
  <c r="AE71" i="8"/>
  <c r="AD71" i="8"/>
  <c r="AC71" i="8"/>
  <c r="AB71" i="8"/>
  <c r="AA71" i="8"/>
  <c r="Z71" i="8"/>
  <c r="Y71" i="8"/>
  <c r="X71" i="8"/>
  <c r="W71" i="8"/>
  <c r="V71" i="8"/>
  <c r="U71" i="8"/>
  <c r="T71" i="8"/>
  <c r="S71" i="8"/>
  <c r="R71" i="8"/>
  <c r="Q71" i="8"/>
  <c r="P71" i="8"/>
  <c r="O71" i="8"/>
  <c r="N71" i="8"/>
  <c r="M71" i="8"/>
  <c r="L71" i="8"/>
  <c r="K71" i="8"/>
  <c r="J71" i="8"/>
  <c r="I71" i="8"/>
  <c r="H71" i="8"/>
  <c r="G71" i="8"/>
  <c r="F71" i="8"/>
  <c r="E71" i="8"/>
  <c r="D71" i="8"/>
  <c r="C71" i="8"/>
  <c r="B71" i="8"/>
  <c r="C73" i="5"/>
  <c r="D73" i="5"/>
  <c r="E73" i="5"/>
  <c r="F73" i="5"/>
  <c r="G73" i="5"/>
  <c r="H73" i="5"/>
  <c r="I73" i="5"/>
  <c r="J73" i="5"/>
  <c r="K73" i="5"/>
  <c r="L73" i="5"/>
  <c r="M73" i="5"/>
  <c r="N73" i="5"/>
  <c r="O73" i="5"/>
  <c r="P73" i="5"/>
  <c r="Q73" i="5"/>
  <c r="R73" i="5"/>
  <c r="S73" i="5"/>
  <c r="T73" i="5"/>
  <c r="U73" i="5"/>
  <c r="V73" i="5"/>
  <c r="W73" i="5"/>
  <c r="X73" i="5"/>
  <c r="Y73" i="5"/>
  <c r="Z73" i="5"/>
  <c r="AA73" i="5"/>
  <c r="AB73" i="5"/>
  <c r="AC73" i="5"/>
  <c r="AD73" i="5"/>
  <c r="AE73" i="5"/>
  <c r="AF73" i="5"/>
  <c r="AG73" i="5"/>
  <c r="AH73" i="5"/>
  <c r="AI73" i="5"/>
  <c r="AJ73" i="5"/>
  <c r="AK73" i="5"/>
  <c r="AL73" i="5"/>
  <c r="AM73" i="5"/>
  <c r="AN73" i="5"/>
  <c r="AO73" i="5"/>
  <c r="AP73" i="5"/>
  <c r="AQ73" i="5"/>
  <c r="AR73" i="5"/>
  <c r="AS73" i="5"/>
  <c r="AT73" i="5"/>
  <c r="AU73" i="5"/>
  <c r="AV73" i="5"/>
  <c r="AW73" i="5"/>
  <c r="AX73" i="5"/>
  <c r="AY73" i="5"/>
  <c r="AZ73" i="5"/>
  <c r="BA73" i="5"/>
  <c r="BB73" i="5"/>
  <c r="BC73" i="5"/>
  <c r="BD73" i="5"/>
  <c r="BE73" i="5"/>
  <c r="BF73" i="5"/>
  <c r="BG73" i="5"/>
  <c r="BH73" i="5"/>
  <c r="BI73" i="5"/>
  <c r="BJ73" i="5"/>
  <c r="BK73" i="5"/>
  <c r="BL73" i="5"/>
  <c r="BM73" i="5"/>
  <c r="BN73" i="5"/>
  <c r="BO73" i="5"/>
  <c r="BP73" i="5"/>
  <c r="BQ73" i="5"/>
  <c r="BR73" i="5"/>
  <c r="BS73" i="5"/>
  <c r="BT73" i="5"/>
  <c r="BU73" i="5"/>
  <c r="BV73" i="5"/>
  <c r="BW73" i="5"/>
  <c r="BX73" i="5"/>
  <c r="BY73" i="5"/>
  <c r="BZ73" i="5"/>
  <c r="CA73" i="5"/>
  <c r="CB73" i="5"/>
  <c r="CC73" i="5"/>
  <c r="CD73" i="5"/>
  <c r="CE73" i="5"/>
  <c r="CF73" i="5"/>
  <c r="CG73" i="5"/>
  <c r="B73" i="5"/>
  <c r="C72" i="5"/>
  <c r="D72" i="5"/>
  <c r="E72" i="5"/>
  <c r="F72" i="5"/>
  <c r="G72" i="5"/>
  <c r="H72" i="5"/>
  <c r="I72" i="5"/>
  <c r="J72" i="5"/>
  <c r="K72" i="5"/>
  <c r="L72" i="5"/>
  <c r="M72" i="5"/>
  <c r="N72" i="5"/>
  <c r="O72" i="5"/>
  <c r="P72" i="5"/>
  <c r="Q72" i="5"/>
  <c r="R72" i="5"/>
  <c r="S72" i="5"/>
  <c r="T72" i="5"/>
  <c r="U72" i="5"/>
  <c r="V72" i="5"/>
  <c r="W72" i="5"/>
  <c r="X72" i="5"/>
  <c r="Y72" i="5"/>
  <c r="Z72" i="5"/>
  <c r="AA72" i="5"/>
  <c r="AB72" i="5"/>
  <c r="AC72" i="5"/>
  <c r="AD72" i="5"/>
  <c r="AE72" i="5"/>
  <c r="AF72" i="5"/>
  <c r="AG72" i="5"/>
  <c r="AH72" i="5"/>
  <c r="AI72" i="5"/>
  <c r="AJ72" i="5"/>
  <c r="AK72" i="5"/>
  <c r="AL72" i="5"/>
  <c r="AM72" i="5"/>
  <c r="AN72" i="5"/>
  <c r="AO72" i="5"/>
  <c r="AP72" i="5"/>
  <c r="AQ72" i="5"/>
  <c r="AR72" i="5"/>
  <c r="AS72" i="5"/>
  <c r="AT72" i="5"/>
  <c r="AU72" i="5"/>
  <c r="AV72" i="5"/>
  <c r="AW72" i="5"/>
  <c r="AX72" i="5"/>
  <c r="AY72" i="5"/>
  <c r="AZ72" i="5"/>
  <c r="BA72" i="5"/>
  <c r="BB72" i="5"/>
  <c r="BC72" i="5"/>
  <c r="BD72" i="5"/>
  <c r="BE72" i="5"/>
  <c r="BF72" i="5"/>
  <c r="BG72" i="5"/>
  <c r="BH72" i="5"/>
  <c r="BI72" i="5"/>
  <c r="BJ72" i="5"/>
  <c r="BK72" i="5"/>
  <c r="BL72" i="5"/>
  <c r="BM72" i="5"/>
  <c r="BN72" i="5"/>
  <c r="BO72" i="5"/>
  <c r="BP72" i="5"/>
  <c r="BQ72" i="5"/>
  <c r="BR72" i="5"/>
  <c r="BS72" i="5"/>
  <c r="BT72" i="5"/>
  <c r="BU72" i="5"/>
  <c r="BV72" i="5"/>
  <c r="BW72" i="5"/>
  <c r="BX72" i="5"/>
  <c r="BY72" i="5"/>
  <c r="BZ72" i="5"/>
  <c r="CA72" i="5"/>
  <c r="CB72" i="5"/>
  <c r="CC72" i="5"/>
  <c r="CD72" i="5"/>
  <c r="CE72" i="5"/>
  <c r="CF72" i="5"/>
  <c r="CG72" i="5"/>
  <c r="B72" i="5"/>
  <c r="N71" i="5"/>
  <c r="O71" i="5"/>
  <c r="P71" i="5"/>
  <c r="Q71" i="5"/>
  <c r="R71" i="5"/>
  <c r="S71" i="5"/>
  <c r="T71" i="5"/>
  <c r="U71" i="5"/>
  <c r="V71" i="5"/>
  <c r="W71" i="5"/>
  <c r="X71" i="5"/>
  <c r="Y71" i="5"/>
  <c r="Z71" i="5"/>
  <c r="AA71" i="5"/>
  <c r="AB71" i="5"/>
  <c r="AC71" i="5"/>
  <c r="AD71" i="5"/>
  <c r="AE71" i="5"/>
  <c r="AF71" i="5"/>
  <c r="AG71" i="5"/>
  <c r="AH71" i="5"/>
  <c r="AI71" i="5"/>
  <c r="AJ71" i="5"/>
  <c r="AK71" i="5"/>
  <c r="AL71" i="5"/>
  <c r="AM71" i="5"/>
  <c r="AN71" i="5"/>
  <c r="AO71" i="5"/>
  <c r="AP71" i="5"/>
  <c r="AQ71" i="5"/>
  <c r="AR71" i="5"/>
  <c r="AS71" i="5"/>
  <c r="AT71" i="5"/>
  <c r="AU71" i="5"/>
  <c r="AV71" i="5"/>
  <c r="AW71" i="5"/>
  <c r="AX71" i="5"/>
  <c r="AY71" i="5"/>
  <c r="AZ71" i="5"/>
  <c r="BA71" i="5"/>
  <c r="BB71" i="5"/>
  <c r="BC71" i="5"/>
  <c r="BD71" i="5"/>
  <c r="BE71" i="5"/>
  <c r="BF71" i="5"/>
  <c r="BG71" i="5"/>
  <c r="BH71" i="5"/>
  <c r="BI71" i="5"/>
  <c r="BJ71" i="5"/>
  <c r="BK71" i="5"/>
  <c r="BL71" i="5"/>
  <c r="BM71" i="5"/>
  <c r="BN71" i="5"/>
  <c r="BO71" i="5"/>
  <c r="BP71" i="5"/>
  <c r="BQ71" i="5"/>
  <c r="BR71" i="5"/>
  <c r="BS71" i="5"/>
  <c r="BT71" i="5"/>
  <c r="BU71" i="5"/>
  <c r="BV71" i="5"/>
  <c r="BW71" i="5"/>
  <c r="BX71" i="5"/>
  <c r="BY71" i="5"/>
  <c r="BZ71" i="5"/>
  <c r="CA71" i="5"/>
  <c r="CB71" i="5"/>
  <c r="CC71" i="5"/>
  <c r="CD71" i="5"/>
  <c r="CE71" i="5"/>
  <c r="CF71" i="5"/>
  <c r="CG71" i="5"/>
  <c r="H71" i="5"/>
  <c r="I71" i="5"/>
  <c r="J71" i="5"/>
  <c r="K71" i="5"/>
  <c r="L71" i="5"/>
  <c r="M71" i="5"/>
  <c r="C71" i="5"/>
  <c r="D71" i="5"/>
  <c r="E71" i="5"/>
  <c r="F71" i="5"/>
  <c r="G71" i="5"/>
  <c r="B71" i="5"/>
</calcChain>
</file>

<file path=xl/sharedStrings.xml><?xml version="1.0" encoding="utf-8"?>
<sst xmlns="http://schemas.openxmlformats.org/spreadsheetml/2006/main" count="1403" uniqueCount="104">
  <si>
    <t>YEAR</t>
  </si>
  <si>
    <t>AB</t>
  </si>
  <si>
    <t>BC</t>
  </si>
  <si>
    <t>MB</t>
  </si>
  <si>
    <t>NL</t>
  </si>
  <si>
    <t>ON</t>
  </si>
  <si>
    <t>QC</t>
  </si>
  <si>
    <t>SK</t>
  </si>
  <si>
    <t>YT</t>
  </si>
  <si>
    <t>NS</t>
  </si>
  <si>
    <t>NB</t>
  </si>
  <si>
    <t>FIRES</t>
  </si>
  <si>
    <t>MIN_SIZE_HA</t>
  </si>
  <si>
    <t>MAX_SIZE_HA</t>
  </si>
  <si>
    <t>FIRES &gt;200ha</t>
  </si>
  <si>
    <t>TOTAL_HA</t>
  </si>
  <si>
    <t>TOTAL_HA (&gt;200ha)</t>
  </si>
  <si>
    <t>CANADA - WILDLAND FIRE SUMMARY STATS</t>
  </si>
  <si>
    <t>10 yr average</t>
  </si>
  <si>
    <t>20 yr average</t>
  </si>
  <si>
    <t>30 yr average</t>
  </si>
  <si>
    <t>CANADA</t>
  </si>
  <si>
    <t>Année</t>
  </si>
  <si>
    <t>Nombre de feux</t>
  </si>
  <si>
    <t>Superficie brûlée (ha)</t>
  </si>
  <si>
    <t>Superficie brûlée (&gt;200ha)</t>
  </si>
  <si>
    <t>Nombre de feux &gt;200ha</t>
  </si>
  <si>
    <t>CANADA - Superficie forestière brûlée et nombre d'incendies</t>
  </si>
  <si>
    <t>Max (ha)</t>
  </si>
  <si>
    <t>Moy 10 ans</t>
  </si>
  <si>
    <t>Moy 20 ans</t>
  </si>
  <si>
    <t>Moy 30 ans</t>
  </si>
  <si>
    <t>Min (ha)</t>
  </si>
  <si>
    <t>Burton, P.J.; Parisien, M.-A.; Hicke, J.A.; Hall, R.J.; Freeburn, J.T. 2008. Large fires as agents of ecological diversity in the North American boreal forest. International Journal of Wildland Fire 17(6): 754-767.</t>
  </si>
  <si>
    <t>Parisien, M.A.; Peters, V.S; Wang, Y.; Little, J.M.; Bosch, E.M.; Stocks, B.J. 2006. Spatial patterns of forest fires in Canada 1980–1999. International Journal of Wildland Fire 15:361–374.</t>
  </si>
  <si>
    <t>Stocks, B.J.; Mason, J.A.; Todd, J.B.; Bosch, E.M.; Wotton, B.M.; Amiro, B.D.; Flannigan, M.D.;Hirsch, K.G.; Logan, K.A.; Martell, D.L.; Skinner, W.R. 2003. Large forest fires in Canada, 1959–1997. Journal of Geophysical Research 108, D1: FFR5, 1-12. doi:10.1029/2001 JD000484</t>
  </si>
  <si>
    <t>Amiro, B.D.; Todd, J.B.; Wotton, B.M.; Logan, K.A.; Flannigan, M.D.; Stocks, B.J.; Mason, J.A.; Martell, D.L.; Hirsch, K.G. 2001. Direct carbon emissions from Canadian forest fires, 1959 to 1999. Canadian Journal of Forest Research 31:512–525.</t>
  </si>
  <si>
    <t>Publications:</t>
  </si>
  <si>
    <t>The following papers present analyses of these data / Les documents suivant présentent des analyses de ces données :</t>
  </si>
  <si>
    <t>Hanes, C.C.; Wang, X.; Jain, P.; Parisien, M.-P.; Little, J.M.; Flannigan, M.D. 2019. Fire-regime changes in Canada over the last half century. Canadian Journal of Forest Research 49: 256-269.</t>
  </si>
  <si>
    <t>PC</t>
  </si>
  <si>
    <t>PEI</t>
  </si>
  <si>
    <r>
      <t>The</t>
    </r>
    <r>
      <rPr>
        <b/>
        <sz val="11"/>
        <color theme="1"/>
        <rFont val="Calibri"/>
        <family val="2"/>
        <scheme val="minor"/>
      </rPr>
      <t xml:space="preserve"> Canadian National Fire Database (CNFDB) </t>
    </r>
    <r>
      <rPr>
        <sz val="11"/>
        <color theme="1"/>
        <rFont val="Calibri"/>
        <family val="2"/>
        <scheme val="minor"/>
      </rPr>
      <t>is a collection of forest fire data from various sources; these data include fire locations (point data) and fire perimeters (polygon data) as provided by Canadian fire management agencies (provinces, territories, and Parks Canada).  These summary statistics are derived from the CNFDB point data. Statistics are shown for all reported fires as well as only the fires greater than 200 hectares — these large fires represent a small percentage of all fires but account for most of the area burned (more than 98%). These statistics summarize data that has been contributed by the agencies and may not be consistent with other sources. Note that the data contained in the CNFDB are not complete nor are they without error. Data completeness and quality vary among agencies and between years, and data accuracy varies due to different mapping/data collection methods. For more information, please refer to the Canadian Wildland Fire Information System - http://cwfis.cfs.nrcan.gc.ca/ha/nfdb
Contact: john.little@nrcan-rncan.gc.ca</t>
    </r>
  </si>
  <si>
    <r>
      <rPr>
        <b/>
        <sz val="11"/>
        <color theme="1"/>
        <rFont val="Calibri"/>
        <family val="2"/>
        <scheme val="minor"/>
      </rPr>
      <t>La Base nationale de données sur les feux de forêt du Canada (BNDFFC)</t>
    </r>
    <r>
      <rPr>
        <sz val="11"/>
        <color theme="1"/>
        <rFont val="Calibri"/>
        <family val="2"/>
        <scheme val="minor"/>
      </rPr>
      <t xml:space="preserve"> réunit les données sur les feux de forêt compilées par diverses sources, y compris les données sur la position (données ponctuelles) et les périmètres (données polygonales) des feux telles que fournies par les agences canadiennes de gestion des feux (des provinces et des territoires et de Parcs Canada). Les statistiques sommaires sont tirées des données ponctuelles de la BNDFFC. Les statistiques sont présentées pour tous les feux signalés ainsi que ceux dont la taille est supérieure à 200 hectares — ces derniers ne constituent qu’un faible pourcentage du total des feux, mais sont à l’origine de la majeure partie de la superficie brûlée (habituellement plus de 98 %). Comme ces statistiques sont fondées sur les données fournies par les agences, elles ne correspondent peut-être pas aux données tirées d’autres sources. Il est à noter que les données contenues dans la BNDFFC ne sont ni exhaustives ni sans erreur. L’exhaustivité et la qualité des données peuvent varier d’une agence et d’une année à l’autre, et l’exactitude des données varie en fonction des méthodes de cartographie et de collecte de données. Pour obtenir des renseignements supplémentaires, veuillez consulter le Système canadien d’information sur les feux de végétation. 
Personne-ressource : john.little@nrcan-rncan.gc.ca</t>
    </r>
  </si>
  <si>
    <t>Skakun, R.S.; Whitman, E.; Little, J.M.; and Parisien, M.-A. (2021). Area burned adjustments to historical wildland fires in Canada. Environmental Research Letters 16 064014. DOI: https://doi.org/10.1088/1748-9326/abfb2c</t>
  </si>
  <si>
    <t>Skakun, R.S.; Castilla, G.; Metsaranta, J.; Whitman, E.; Rodrigue, S.; Little, J.M.; Groenewegen, K.; Coyle, M. (2022). Extending the National Burned Area Composite Time Series of Wildfires in Canada. Remote Sensing, 14, 3050. DOI: https://doi.org/10.3390/rs14133050</t>
  </si>
  <si>
    <r>
      <rPr>
        <b/>
        <sz val="11"/>
        <color theme="1"/>
        <rFont val="Calibri"/>
        <family val="2"/>
        <scheme val="minor"/>
      </rPr>
      <t>La Base nationale de données sur les feux de forêt du Canada (BNDFFC)</t>
    </r>
    <r>
      <rPr>
        <sz val="11"/>
        <color theme="1"/>
        <rFont val="Calibri"/>
        <family val="2"/>
        <scheme val="minor"/>
      </rPr>
      <t xml:space="preserve"> réunit les données sur les feux de forêt compilées par diverses sources, y compris les données sur la position (données ponctuelles) et les périmètres (données polygonales) des feux telles que fournies par les agences canadiennes de gestion des feux (des provinces et des territoires et de Parcs Canada). Les statistiques sommaires sont tirées des données ponctuelles de la BNDFFC. Les statistiques sont présentées pour tous les feux signalés ainsi que ceux dont la taille est supérieure à 200 hectares — ces derniers ne constituent qu’un faible pourcentage du total des feux, mais sont à l’origine de la majeure partie de la superficie brûlée (habituellement plus de 98 %). Comme ces statistiques sont fondées sur les données fournies par les agences, elles ne correspondent peut-être pas aux données tirées d’autres sources. Il est à noter que les données contenues dans la BNDFFC ne sont ni exhaustives ni sans erreur. L’exhaustivité et la qualité des données peuvent varier d’une agence et d’une année à l’autre, et l’exactitude des données varie en fonction des méthodes de cartographie et de collecte de données. Pour obtenir des renseignements supplémentaires, veuillez consulter le Système canadien d’information sur les feux de végétation. Personne-ressource : john.little@nrcan-rncan.gc.ca</t>
    </r>
  </si>
  <si>
    <t>NT</t>
  </si>
  <si>
    <t>PC-BA</t>
  </si>
  <si>
    <t>PC-EI</t>
  </si>
  <si>
    <t>PC-GI</t>
  </si>
  <si>
    <t>PC-GL</t>
  </si>
  <si>
    <t>PC-GR</t>
  </si>
  <si>
    <t>PC-JA</t>
  </si>
  <si>
    <t>PC-KO</t>
  </si>
  <si>
    <t>PC-LM</t>
  </si>
  <si>
    <t>PC-NA</t>
  </si>
  <si>
    <t>PC-NI</t>
  </si>
  <si>
    <t>PC-PA</t>
  </si>
  <si>
    <t>PC-PP</t>
  </si>
  <si>
    <t>PC-PR</t>
  </si>
  <si>
    <t>PC-RE</t>
  </si>
  <si>
    <t>PC-RM</t>
  </si>
  <si>
    <t>PC-TH</t>
  </si>
  <si>
    <t>PC-TI</t>
  </si>
  <si>
    <t>PC-TN</t>
  </si>
  <si>
    <t>PC-WB</t>
  </si>
  <si>
    <t>PC-WL</t>
  </si>
  <si>
    <t>PC-YO</t>
  </si>
  <si>
    <t>PC-KL</t>
  </si>
  <si>
    <t>PC-PU</t>
  </si>
  <si>
    <t>PC-VU</t>
  </si>
  <si>
    <t>PC-WP</t>
  </si>
  <si>
    <t>PC-BP</t>
  </si>
  <si>
    <t>PC-CB</t>
  </si>
  <si>
    <t>PC-FU</t>
  </si>
  <si>
    <t>PC-KE</t>
  </si>
  <si>
    <t>PC-KG</t>
  </si>
  <si>
    <t>PC-MM</t>
  </si>
  <si>
    <t>PC-RO</t>
  </si>
  <si>
    <t>PC-FO</t>
  </si>
  <si>
    <t>PC-GF</t>
  </si>
  <si>
    <t>PC-LO</t>
  </si>
  <si>
    <t>PC-NC</t>
  </si>
  <si>
    <t>PC-RE-GL</t>
  </si>
  <si>
    <t>PC-SE</t>
  </si>
  <si>
    <t>PC-SY</t>
  </si>
  <si>
    <t>PC-BT</t>
  </si>
  <si>
    <t>PC-PE</t>
  </si>
  <si>
    <t>PC-GB</t>
  </si>
  <si>
    <t>PC-SL</t>
  </si>
  <si>
    <t>PC-FR</t>
  </si>
  <si>
    <t>PC-FW</t>
  </si>
  <si>
    <t>PC-GM</t>
  </si>
  <si>
    <t>PARC</t>
  </si>
  <si>
    <t>PARK</t>
  </si>
  <si>
    <t>Summary stats derived from NFDB Agency Point data (NFDB_point_20240605)</t>
  </si>
  <si>
    <t>NFDB_point_20240605</t>
  </si>
  <si>
    <t>NFDB_point_20240605_large_fires</t>
  </si>
  <si>
    <t>Summary of NFDB_point_20240605</t>
  </si>
  <si>
    <t>Statistiques sommaires (NFDB_point_20240605)</t>
  </si>
  <si>
    <t>Parks Canada - Summary stats derived from NFDB Agency Point data (NFDB_point_20240605)</t>
  </si>
  <si>
    <t>Parcs Canada - Statistiques sommaires (NFDB_point_20240605)</t>
  </si>
  <si>
    <t>PC-WAFU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</si>
</sst>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5"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name val="Calibri"/>
      <family val="2"/>
      <scheme val="minor"/>
    </font>
    <font>
      <sz val="11"/>
      <name val="Calibri"/>
      <family val="2"/>
      <scheme val="minor"/>
    </font>
    <font>
      <sz val="14"/>
      <color theme="1"/>
      <name val="Calibri"/>
      <family val="2"/>
      <scheme val="minor"/>
    </font>
    <font>
      <b/>
      <sz val="11"/>
      <color theme="4"/>
      <name val="Calibri"/>
      <family val="2"/>
      <scheme val="minor"/>
    </font>
    <font>
      <sz val="11"/>
      <color theme="4"/>
      <name val="Calibri"/>
      <family val="2"/>
      <scheme val="minor"/>
    </font>
    <font>
      <sz val="18"/>
      <color theme="1"/>
      <name val="Calibri"/>
      <family val="2"/>
      <scheme val="minor"/>
    </font>
    <font>
      <sz val="24"/>
      <color rgb="FFFF0000"/>
      <name val="Calibri"/>
      <family val="2"/>
      <scheme val="minor"/>
    </font>
    <font>
      <b/>
      <sz val="24"/>
      <color rgb="FFFF0000"/>
      <name val="Calibri"/>
      <family val="2"/>
      <scheme val="minor"/>
    </font>
    <font>
      <sz val="24"/>
      <color theme="1"/>
      <name val="Calibri"/>
      <family val="2"/>
      <scheme val="minor"/>
    </font>
    <font>
      <b/>
      <sz val="18"/>
      <color rgb="FFC00000"/>
      <name val="Calibri"/>
      <family val="2"/>
      <scheme val="minor"/>
    </font>
    <font>
      <b/>
      <sz val="11"/>
      <color rgb="FFC00000"/>
      <name val="Calibri"/>
      <family val="2"/>
      <scheme val="minor"/>
    </font>
    <font>
      <sz val="11"/>
      <color rgb="FFC00000"/>
      <name val="Calibri"/>
      <family val="2"/>
      <scheme val="minor"/>
    </font>
    <font>
      <b/>
      <sz val="16"/>
      <color theme="1"/>
      <name val="Calibri"/>
      <family val="2"/>
      <scheme val="minor"/>
    </font>
    <font>
      <sz val="10"/>
      <color theme="1"/>
      <name val="Calibri"/>
      <family val="2"/>
      <scheme val="minor"/>
    </font>
    <font>
      <b/>
      <sz val="14"/>
      <color rgb="FFC00000"/>
      <name val="Calibri"/>
      <family val="2"/>
      <scheme val="minor"/>
    </font>
    <font>
      <sz val="11"/>
      <color theme="8"/>
      <name val="Calibri"/>
      <family val="2"/>
      <scheme val="minor"/>
    </font>
    <font>
      <b/>
      <sz val="11"/>
      <color rgb="FFFF0000"/>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59999389629810485"/>
        <bgColor indexed="64"/>
      </patternFill>
    </fill>
    <fill>
      <patternFill patternType="solid">
        <fgColor theme="8" tint="0.79998168889431442"/>
        <bgColor indexed="64"/>
      </patternFill>
    </fill>
    <fill>
      <patternFill patternType="solid">
        <fgColor theme="9" tint="0.59999389629810485"/>
        <bgColor indexed="64"/>
      </patternFill>
    </fill>
  </fills>
  <borders count="5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bottom style="thin">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top/>
      <bottom style="thin">
        <color indexed="64"/>
      </bottom>
      <diagonal/>
    </border>
    <border>
      <left style="thin">
        <color indexed="64"/>
      </left>
      <right/>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right/>
      <top style="medium">
        <color indexed="64"/>
      </top>
      <bottom/>
      <diagonal/>
    </border>
    <border>
      <left/>
      <right style="medium">
        <color indexed="64"/>
      </right>
      <top style="medium">
        <color indexed="64"/>
      </top>
      <bottom/>
      <diagonal/>
    </border>
    <border>
      <left style="medium">
        <color indexed="64"/>
      </left>
      <right/>
      <top style="thin">
        <color indexed="64"/>
      </top>
      <bottom style="medium">
        <color indexed="64"/>
      </bottom>
      <diagonal/>
    </border>
    <border>
      <left/>
      <right style="thin">
        <color indexed="64"/>
      </right>
      <top style="medium">
        <color indexed="64"/>
      </top>
      <bottom style="thin">
        <color indexed="64"/>
      </bottom>
      <diagonal/>
    </border>
    <border>
      <left/>
      <right style="thin">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46">
    <xf numFmtId="0" fontId="0" fillId="0" borderId="0" xfId="0"/>
    <xf numFmtId="1" fontId="0" fillId="0" borderId="0" xfId="0" applyNumberFormat="1"/>
    <xf numFmtId="0" fontId="19" fillId="33" borderId="0" xfId="0" applyFont="1" applyFill="1"/>
    <xf numFmtId="1" fontId="19" fillId="33" borderId="0" xfId="0" applyNumberFormat="1" applyFont="1" applyFill="1"/>
    <xf numFmtId="0" fontId="0" fillId="0" borderId="10" xfId="0" applyBorder="1"/>
    <xf numFmtId="1" fontId="0" fillId="0" borderId="10" xfId="0" applyNumberFormat="1" applyBorder="1"/>
    <xf numFmtId="3" fontId="0" fillId="0" borderId="0" xfId="0" applyNumberFormat="1"/>
    <xf numFmtId="0" fontId="0" fillId="0" borderId="0" xfId="0" applyAlignment="1">
      <alignment wrapText="1"/>
    </xf>
    <xf numFmtId="3" fontId="0" fillId="0" borderId="16" xfId="0" applyNumberFormat="1" applyBorder="1"/>
    <xf numFmtId="0" fontId="0" fillId="0" borderId="16" xfId="0" applyBorder="1"/>
    <xf numFmtId="0" fontId="16" fillId="0" borderId="0" xfId="0" applyFont="1"/>
    <xf numFmtId="0" fontId="16" fillId="0" borderId="0" xfId="0" applyFont="1" applyAlignment="1">
      <alignment horizontal="center"/>
    </xf>
    <xf numFmtId="3" fontId="16" fillId="0" borderId="18" xfId="0" applyNumberFormat="1" applyFont="1" applyBorder="1" applyAlignment="1">
      <alignment horizontal="center"/>
    </xf>
    <xf numFmtId="3" fontId="0" fillId="0" borderId="11" xfId="0" applyNumberFormat="1" applyBorder="1"/>
    <xf numFmtId="3" fontId="0" fillId="0" borderId="15" xfId="0" applyNumberFormat="1" applyBorder="1"/>
    <xf numFmtId="3" fontId="16" fillId="0" borderId="17" xfId="0" applyNumberFormat="1" applyFont="1" applyBorder="1" applyAlignment="1">
      <alignment horizontal="center"/>
    </xf>
    <xf numFmtId="0" fontId="0" fillId="33" borderId="10" xfId="0" applyFill="1" applyBorder="1"/>
    <xf numFmtId="1" fontId="0" fillId="33" borderId="10" xfId="0" applyNumberFormat="1" applyFill="1" applyBorder="1"/>
    <xf numFmtId="0" fontId="21" fillId="33" borderId="0" xfId="0" applyFont="1" applyFill="1"/>
    <xf numFmtId="0" fontId="21" fillId="0" borderId="0" xfId="0" applyFont="1"/>
    <xf numFmtId="1" fontId="0" fillId="0" borderId="20" xfId="0" applyNumberFormat="1" applyBorder="1"/>
    <xf numFmtId="1" fontId="0" fillId="0" borderId="16" xfId="0" applyNumberFormat="1" applyBorder="1"/>
    <xf numFmtId="0" fontId="18" fillId="33" borderId="16" xfId="0" applyFont="1" applyFill="1" applyBorder="1" applyAlignment="1">
      <alignment horizontal="right"/>
    </xf>
    <xf numFmtId="0" fontId="16" fillId="0" borderId="20" xfId="0" applyFont="1" applyBorder="1"/>
    <xf numFmtId="3" fontId="16" fillId="0" borderId="16" xfId="0" applyNumberFormat="1" applyFont="1" applyBorder="1"/>
    <xf numFmtId="0" fontId="16" fillId="0" borderId="16" xfId="0" applyFont="1" applyBorder="1"/>
    <xf numFmtId="3" fontId="16" fillId="0" borderId="15" xfId="0" applyNumberFormat="1" applyFont="1" applyBorder="1"/>
    <xf numFmtId="0" fontId="21" fillId="0" borderId="10" xfId="0" applyFont="1" applyBorder="1"/>
    <xf numFmtId="0" fontId="28" fillId="0" borderId="28" xfId="0" applyFont="1" applyBorder="1" applyAlignment="1">
      <alignment horizontal="center" wrapText="1"/>
    </xf>
    <xf numFmtId="3" fontId="29" fillId="0" borderId="17" xfId="0" applyNumberFormat="1" applyFont="1" applyBorder="1" applyAlignment="1">
      <alignment wrapText="1"/>
    </xf>
    <xf numFmtId="0" fontId="28" fillId="0" borderId="31" xfId="0" applyFont="1" applyBorder="1" applyAlignment="1">
      <alignment horizontal="center" wrapText="1"/>
    </xf>
    <xf numFmtId="3" fontId="29" fillId="0" borderId="32" xfId="0" applyNumberFormat="1" applyFont="1" applyBorder="1"/>
    <xf numFmtId="3" fontId="28" fillId="33" borderId="0" xfId="0" applyNumberFormat="1" applyFont="1" applyFill="1" applyAlignment="1">
      <alignment horizontal="right" wrapText="1"/>
    </xf>
    <xf numFmtId="3" fontId="29" fillId="0" borderId="10" xfId="0" applyNumberFormat="1" applyFont="1" applyBorder="1"/>
    <xf numFmtId="3" fontId="29" fillId="0" borderId="0" xfId="0" applyNumberFormat="1" applyFont="1"/>
    <xf numFmtId="3" fontId="28" fillId="33" borderId="13" xfId="0" applyNumberFormat="1" applyFont="1" applyFill="1" applyBorder="1" applyAlignment="1">
      <alignment horizontal="right" wrapText="1"/>
    </xf>
    <xf numFmtId="3" fontId="29" fillId="0" borderId="12" xfId="0" applyNumberFormat="1" applyFont="1" applyBorder="1"/>
    <xf numFmtId="3" fontId="29" fillId="0" borderId="13" xfId="0" applyNumberFormat="1" applyFont="1" applyBorder="1"/>
    <xf numFmtId="0" fontId="30" fillId="0" borderId="0" xfId="0" applyFont="1"/>
    <xf numFmtId="1" fontId="16" fillId="33" borderId="29" xfId="0" applyNumberFormat="1" applyFont="1" applyFill="1" applyBorder="1"/>
    <xf numFmtId="1" fontId="16" fillId="33" borderId="30" xfId="0" applyNumberFormat="1" applyFont="1" applyFill="1" applyBorder="1"/>
    <xf numFmtId="0" fontId="18" fillId="33" borderId="16" xfId="0" applyFont="1" applyFill="1" applyBorder="1" applyAlignment="1">
      <alignment horizontal="right" wrapText="1"/>
    </xf>
    <xf numFmtId="3" fontId="16" fillId="0" borderId="17" xfId="0" applyNumberFormat="1" applyFont="1" applyBorder="1" applyAlignment="1">
      <alignment horizontal="center" wrapText="1"/>
    </xf>
    <xf numFmtId="3" fontId="16" fillId="0" borderId="18" xfId="0" applyNumberFormat="1" applyFont="1" applyBorder="1" applyAlignment="1">
      <alignment horizontal="center" wrapText="1"/>
    </xf>
    <xf numFmtId="0" fontId="0" fillId="0" borderId="0" xfId="0" applyAlignment="1">
      <alignment horizontal="center" wrapText="1"/>
    </xf>
    <xf numFmtId="0" fontId="16" fillId="0" borderId="0" xfId="0" applyFont="1" applyAlignment="1">
      <alignment horizontal="center" wrapText="1"/>
    </xf>
    <xf numFmtId="0" fontId="31" fillId="0" borderId="0" xfId="0" applyFont="1"/>
    <xf numFmtId="3" fontId="16" fillId="0" borderId="36" xfId="0" applyNumberFormat="1" applyFont="1" applyBorder="1" applyAlignment="1">
      <alignment horizontal="center" wrapText="1"/>
    </xf>
    <xf numFmtId="3" fontId="16" fillId="0" borderId="21" xfId="0" applyNumberFormat="1" applyFont="1" applyBorder="1" applyAlignment="1">
      <alignment horizontal="center" wrapText="1"/>
    </xf>
    <xf numFmtId="0" fontId="16" fillId="0" borderId="21" xfId="0" applyFont="1" applyBorder="1" applyAlignment="1">
      <alignment horizontal="center"/>
    </xf>
    <xf numFmtId="0" fontId="16" fillId="0" borderId="21" xfId="0" applyFont="1" applyBorder="1" applyAlignment="1">
      <alignment horizontal="center" wrapText="1"/>
    </xf>
    <xf numFmtId="3" fontId="16" fillId="0" borderId="22" xfId="0" applyNumberFormat="1" applyFont="1" applyBorder="1" applyAlignment="1">
      <alignment horizontal="center" wrapText="1"/>
    </xf>
    <xf numFmtId="3" fontId="16" fillId="0" borderId="33" xfId="0" applyNumberFormat="1" applyFont="1" applyBorder="1" applyAlignment="1">
      <alignment horizontal="center" wrapText="1"/>
    </xf>
    <xf numFmtId="0" fontId="18" fillId="33" borderId="12" xfId="0" applyFont="1" applyFill="1" applyBorder="1" applyAlignment="1">
      <alignment horizontal="right" wrapText="1"/>
    </xf>
    <xf numFmtId="3" fontId="16" fillId="0" borderId="13" xfId="0" applyNumberFormat="1" applyFont="1" applyBorder="1" applyAlignment="1">
      <alignment horizontal="center" wrapText="1"/>
    </xf>
    <xf numFmtId="0" fontId="16" fillId="0" borderId="13" xfId="0" applyFont="1" applyBorder="1" applyAlignment="1">
      <alignment horizontal="center" wrapText="1"/>
    </xf>
    <xf numFmtId="3" fontId="16" fillId="0" borderId="14" xfId="0" applyNumberFormat="1" applyFont="1" applyBorder="1" applyAlignment="1">
      <alignment horizontal="center" wrapText="1"/>
    </xf>
    <xf numFmtId="0" fontId="21" fillId="33" borderId="25" xfId="0" applyFont="1" applyFill="1" applyBorder="1"/>
    <xf numFmtId="3" fontId="16" fillId="0" borderId="38" xfId="0" applyNumberFormat="1" applyFont="1" applyBorder="1" applyAlignment="1">
      <alignment horizontal="center" wrapText="1"/>
    </xf>
    <xf numFmtId="0" fontId="24" fillId="0" borderId="39" xfId="0" applyFont="1" applyBorder="1"/>
    <xf numFmtId="0" fontId="24" fillId="0" borderId="40" xfId="0" applyFont="1" applyBorder="1"/>
    <xf numFmtId="3" fontId="16" fillId="0" borderId="0" xfId="0" applyNumberFormat="1" applyFont="1"/>
    <xf numFmtId="3" fontId="33" fillId="0" borderId="0" xfId="0" applyNumberFormat="1" applyFont="1"/>
    <xf numFmtId="0" fontId="0" fillId="0" borderId="23" xfId="0" applyBorder="1"/>
    <xf numFmtId="0" fontId="18" fillId="33" borderId="0" xfId="0" applyFont="1" applyFill="1" applyAlignment="1">
      <alignment horizontal="right"/>
    </xf>
    <xf numFmtId="0" fontId="16" fillId="0" borderId="17" xfId="0" applyFont="1" applyBorder="1" applyAlignment="1">
      <alignment horizontal="center"/>
    </xf>
    <xf numFmtId="0" fontId="16" fillId="0" borderId="17" xfId="0" applyFont="1" applyBorder="1" applyAlignment="1">
      <alignment horizontal="center" wrapText="1"/>
    </xf>
    <xf numFmtId="0" fontId="0" fillId="0" borderId="24" xfId="0" applyBorder="1"/>
    <xf numFmtId="1" fontId="18" fillId="33" borderId="16" xfId="0" applyNumberFormat="1" applyFont="1" applyFill="1" applyBorder="1"/>
    <xf numFmtId="3" fontId="0" fillId="0" borderId="43" xfId="0" applyNumberFormat="1" applyBorder="1"/>
    <xf numFmtId="3" fontId="0" fillId="0" borderId="44" xfId="0" applyNumberFormat="1" applyBorder="1"/>
    <xf numFmtId="1" fontId="18" fillId="33" borderId="0" xfId="0" applyNumberFormat="1" applyFont="1" applyFill="1"/>
    <xf numFmtId="0" fontId="0" fillId="0" borderId="0" xfId="0" applyAlignment="1">
      <alignment horizontal="center"/>
    </xf>
    <xf numFmtId="0" fontId="25" fillId="0" borderId="39" xfId="0" applyFont="1" applyBorder="1"/>
    <xf numFmtId="1" fontId="16" fillId="33" borderId="10" xfId="0" applyNumberFormat="1" applyFont="1" applyFill="1" applyBorder="1"/>
    <xf numFmtId="0" fontId="16" fillId="33" borderId="10" xfId="0" applyFont="1" applyFill="1" applyBorder="1"/>
    <xf numFmtId="3" fontId="16" fillId="0" borderId="19" xfId="0" applyNumberFormat="1" applyFont="1" applyBorder="1" applyAlignment="1">
      <alignment horizontal="center"/>
    </xf>
    <xf numFmtId="3" fontId="0" fillId="0" borderId="24" xfId="0" applyNumberFormat="1" applyBorder="1"/>
    <xf numFmtId="3" fontId="0" fillId="0" borderId="23" xfId="0" applyNumberFormat="1" applyBorder="1"/>
    <xf numFmtId="3" fontId="16" fillId="0" borderId="19" xfId="0" applyNumberFormat="1" applyFont="1" applyBorder="1" applyAlignment="1">
      <alignment horizontal="center" wrapText="1"/>
    </xf>
    <xf numFmtId="0" fontId="21" fillId="33" borderId="10" xfId="0" applyFont="1" applyFill="1" applyBorder="1"/>
    <xf numFmtId="0" fontId="16" fillId="33" borderId="20" xfId="0" applyFont="1" applyFill="1" applyBorder="1" applyAlignment="1">
      <alignment horizontal="right"/>
    </xf>
    <xf numFmtId="3" fontId="30" fillId="0" borderId="0" xfId="0" applyNumberFormat="1" applyFont="1"/>
    <xf numFmtId="3" fontId="0" fillId="0" borderId="0" xfId="0" applyNumberFormat="1" applyAlignment="1">
      <alignment horizontal="center"/>
    </xf>
    <xf numFmtId="0" fontId="0" fillId="0" borderId="12" xfId="0" applyBorder="1"/>
    <xf numFmtId="3" fontId="0" fillId="0" borderId="13" xfId="0" applyNumberFormat="1" applyBorder="1"/>
    <xf numFmtId="0" fontId="0" fillId="0" borderId="13" xfId="0" applyBorder="1"/>
    <xf numFmtId="3" fontId="0" fillId="0" borderId="14" xfId="0" applyNumberFormat="1" applyBorder="1"/>
    <xf numFmtId="3" fontId="16" fillId="0" borderId="45" xfId="0" applyNumberFormat="1" applyFont="1" applyBorder="1" applyAlignment="1">
      <alignment horizontal="center" wrapText="1"/>
    </xf>
    <xf numFmtId="0" fontId="16" fillId="0" borderId="45" xfId="0" applyFont="1" applyBorder="1" applyAlignment="1">
      <alignment horizontal="center"/>
    </xf>
    <xf numFmtId="3" fontId="16" fillId="0" borderId="28" xfId="0" applyNumberFormat="1" applyFont="1" applyBorder="1" applyAlignment="1">
      <alignment horizontal="center" wrapText="1"/>
    </xf>
    <xf numFmtId="3" fontId="16" fillId="0" borderId="49" xfId="0" applyNumberFormat="1" applyFont="1" applyBorder="1" applyAlignment="1">
      <alignment horizontal="center" wrapText="1"/>
    </xf>
    <xf numFmtId="0" fontId="16" fillId="0" borderId="28" xfId="0" applyFont="1" applyBorder="1"/>
    <xf numFmtId="3" fontId="16" fillId="0" borderId="49" xfId="0" applyNumberFormat="1" applyFont="1" applyBorder="1"/>
    <xf numFmtId="0" fontId="16" fillId="0" borderId="28" xfId="0" applyFont="1" applyBorder="1" applyAlignment="1">
      <alignment horizontal="center" wrapText="1"/>
    </xf>
    <xf numFmtId="3" fontId="16" fillId="34" borderId="48" xfId="0" applyNumberFormat="1" applyFont="1" applyFill="1" applyBorder="1" applyAlignment="1">
      <alignment horizontal="center" wrapText="1"/>
    </xf>
    <xf numFmtId="3" fontId="16" fillId="34" borderId="49" xfId="0" applyNumberFormat="1" applyFont="1" applyFill="1" applyBorder="1" applyAlignment="1">
      <alignment horizontal="center" wrapText="1"/>
    </xf>
    <xf numFmtId="0" fontId="0" fillId="34" borderId="11" xfId="0" applyFill="1" applyBorder="1"/>
    <xf numFmtId="0" fontId="0" fillId="34" borderId="14" xfId="0" applyFill="1" applyBorder="1"/>
    <xf numFmtId="3" fontId="16" fillId="35" borderId="46" xfId="0" applyNumberFormat="1" applyFont="1" applyFill="1" applyBorder="1" applyAlignment="1">
      <alignment horizontal="center" wrapText="1"/>
    </xf>
    <xf numFmtId="3" fontId="16" fillId="35" borderId="28" xfId="0" applyNumberFormat="1" applyFont="1" applyFill="1" applyBorder="1" applyAlignment="1">
      <alignment horizontal="center" wrapText="1"/>
    </xf>
    <xf numFmtId="0" fontId="0" fillId="35" borderId="10" xfId="0" applyFill="1" applyBorder="1"/>
    <xf numFmtId="0" fontId="0" fillId="35" borderId="12" xfId="0" applyFill="1" applyBorder="1"/>
    <xf numFmtId="3" fontId="34" fillId="0" borderId="0" xfId="0" applyNumberFormat="1" applyFont="1"/>
    <xf numFmtId="3" fontId="27" fillId="0" borderId="25" xfId="0" applyNumberFormat="1" applyFont="1" applyBorder="1" applyAlignment="1">
      <alignment horizontal="center"/>
    </xf>
    <xf numFmtId="0" fontId="23" fillId="0" borderId="26" xfId="0" applyFont="1" applyBorder="1"/>
    <xf numFmtId="0" fontId="23" fillId="0" borderId="27" xfId="0" applyFont="1" applyBorder="1"/>
    <xf numFmtId="0" fontId="22" fillId="0" borderId="17" xfId="0" applyFont="1" applyBorder="1" applyAlignment="1">
      <alignment horizontal="center"/>
    </xf>
    <xf numFmtId="0" fontId="22" fillId="0" borderId="19" xfId="0" applyFont="1" applyBorder="1" applyAlignment="1">
      <alignment horizontal="center"/>
    </xf>
    <xf numFmtId="3" fontId="22" fillId="0" borderId="17" xfId="0" applyNumberFormat="1" applyFont="1" applyBorder="1" applyAlignment="1">
      <alignment horizontal="center"/>
    </xf>
    <xf numFmtId="3" fontId="22" fillId="0" borderId="18" xfId="0" applyNumberFormat="1" applyFont="1" applyBorder="1" applyAlignment="1">
      <alignment horizontal="center"/>
    </xf>
    <xf numFmtId="3" fontId="0" fillId="0" borderId="0" xfId="0" applyNumberFormat="1" applyAlignment="1">
      <alignment wrapText="1"/>
    </xf>
    <xf numFmtId="0" fontId="0" fillId="0" borderId="0" xfId="0" applyAlignment="1">
      <alignment wrapText="1"/>
    </xf>
    <xf numFmtId="3" fontId="30" fillId="0" borderId="0" xfId="0" applyNumberFormat="1" applyFont="1"/>
    <xf numFmtId="0" fontId="30" fillId="0" borderId="0" xfId="0" applyFont="1"/>
    <xf numFmtId="0" fontId="0" fillId="0" borderId="0" xfId="0"/>
    <xf numFmtId="0" fontId="22" fillId="0" borderId="10" xfId="0" applyFont="1" applyBorder="1"/>
    <xf numFmtId="0" fontId="22" fillId="0" borderId="0" xfId="0" applyFont="1"/>
    <xf numFmtId="0" fontId="22" fillId="0" borderId="11" xfId="0" applyFont="1" applyBorder="1"/>
    <xf numFmtId="3" fontId="22" fillId="0" borderId="0" xfId="0" applyNumberFormat="1" applyFont="1"/>
    <xf numFmtId="0" fontId="22" fillId="0" borderId="42" xfId="0" applyFont="1" applyBorder="1"/>
    <xf numFmtId="0" fontId="22" fillId="0" borderId="34" xfId="0" applyFont="1" applyBorder="1"/>
    <xf numFmtId="0" fontId="22" fillId="0" borderId="35" xfId="0" applyFont="1" applyBorder="1"/>
    <xf numFmtId="3" fontId="25" fillId="0" borderId="40" xfId="0" applyNumberFormat="1" applyFont="1" applyBorder="1" applyAlignment="1">
      <alignment horizontal="center"/>
    </xf>
    <xf numFmtId="0" fontId="26" fillId="0" borderId="40" xfId="0" applyFont="1" applyBorder="1" applyAlignment="1">
      <alignment horizontal="center"/>
    </xf>
    <xf numFmtId="0" fontId="26" fillId="0" borderId="41" xfId="0" applyFont="1" applyBorder="1" applyAlignment="1">
      <alignment horizontal="center"/>
    </xf>
    <xf numFmtId="0" fontId="25" fillId="0" borderId="39" xfId="0" applyFont="1" applyBorder="1" applyAlignment="1">
      <alignment horizontal="center"/>
    </xf>
    <xf numFmtId="0" fontId="25" fillId="0" borderId="40" xfId="0" applyFont="1" applyBorder="1" applyAlignment="1">
      <alignment horizontal="center"/>
    </xf>
    <xf numFmtId="0" fontId="25" fillId="0" borderId="41" xfId="0" applyFont="1" applyBorder="1" applyAlignment="1">
      <alignment horizontal="center"/>
    </xf>
    <xf numFmtId="3" fontId="0" fillId="0" borderId="13" xfId="0" applyNumberFormat="1" applyBorder="1" applyAlignment="1">
      <alignment wrapText="1"/>
    </xf>
    <xf numFmtId="0" fontId="0" fillId="0" borderId="13" xfId="0" applyBorder="1" applyAlignment="1">
      <alignment wrapText="1"/>
    </xf>
    <xf numFmtId="3" fontId="32" fillId="0" borderId="25" xfId="0" applyNumberFormat="1" applyFont="1" applyBorder="1" applyAlignment="1">
      <alignment horizontal="center"/>
    </xf>
    <xf numFmtId="0" fontId="20" fillId="0" borderId="26" xfId="0" applyFont="1" applyBorder="1"/>
    <xf numFmtId="0" fontId="20" fillId="0" borderId="27" xfId="0" applyFont="1" applyBorder="1"/>
    <xf numFmtId="0" fontId="22" fillId="0" borderId="25" xfId="0" applyFont="1" applyBorder="1"/>
    <xf numFmtId="0" fontId="22" fillId="0" borderId="26" xfId="0" applyFont="1" applyBorder="1"/>
    <xf numFmtId="0" fontId="22" fillId="0" borderId="37" xfId="0" applyFont="1" applyBorder="1"/>
    <xf numFmtId="0" fontId="22" fillId="0" borderId="27" xfId="0" applyFont="1" applyBorder="1"/>
    <xf numFmtId="3" fontId="22" fillId="0" borderId="26" xfId="0" applyNumberFormat="1" applyFont="1" applyBorder="1"/>
    <xf numFmtId="3" fontId="22" fillId="0" borderId="37" xfId="0" applyNumberFormat="1" applyFont="1" applyBorder="1"/>
    <xf numFmtId="0" fontId="22" fillId="0" borderId="25" xfId="0" applyFont="1" applyBorder="1" applyAlignment="1">
      <alignment horizontal="center"/>
    </xf>
    <xf numFmtId="0" fontId="22" fillId="0" borderId="26" xfId="0" applyFont="1" applyBorder="1" applyAlignment="1">
      <alignment horizontal="center"/>
    </xf>
    <xf numFmtId="0" fontId="22" fillId="0" borderId="37" xfId="0" applyFont="1" applyBorder="1" applyAlignment="1">
      <alignment horizontal="center"/>
    </xf>
    <xf numFmtId="0" fontId="22" fillId="0" borderId="46" xfId="0" applyFont="1" applyBorder="1"/>
    <xf numFmtId="0" fontId="22" fillId="0" borderId="47" xfId="0" applyFont="1" applyBorder="1"/>
    <xf numFmtId="0" fontId="22" fillId="0" borderId="48" xfId="0" applyFont="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5.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lgn="ctr" rtl="0">
              <a:defRPr lang="en-US" sz="10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sz="1000" b="1" i="0" u="none" strike="noStrike" kern="1200" baseline="0">
                <a:solidFill>
                  <a:sysClr val="windowText" lastClr="000000"/>
                </a:solidFill>
                <a:latin typeface="Arial" panose="020B0604020202020204" pitchFamily="34" charset="0"/>
                <a:ea typeface="+mn-ea"/>
                <a:cs typeface="Arial" panose="020B0604020202020204" pitchFamily="34" charset="0"/>
              </a:rPr>
              <a:t>Number of Fires and Area Burned in Canada by Year</a:t>
            </a:r>
          </a:p>
          <a:p>
            <a:pPr algn="ctr" rtl="0">
              <a:defRPr lang="en-US" sz="10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sz="1000" b="0" i="0" u="none" strike="noStrike" kern="1200" baseline="0">
                <a:solidFill>
                  <a:sysClr val="windowText" lastClr="000000"/>
                </a:solidFill>
                <a:latin typeface="Arial" panose="020B0604020202020204" pitchFamily="34" charset="0"/>
                <a:ea typeface="+mn-ea"/>
                <a:cs typeface="Arial" panose="020B0604020202020204" pitchFamily="34" charset="0"/>
              </a:rPr>
              <a:t>Source: Canadian National Fire database (CNFDB)</a:t>
            </a:r>
          </a:p>
          <a:p>
            <a:pPr algn="ctr" rtl="0">
              <a:defRPr lang="en-US" sz="10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sz="900" b="0" i="1" u="none" strike="noStrike" kern="1200" baseline="0">
                <a:solidFill>
                  <a:sysClr val="windowText" lastClr="000000"/>
                </a:solidFill>
                <a:latin typeface="Arial" panose="020B0604020202020204" pitchFamily="34" charset="0"/>
                <a:ea typeface="+mn-ea"/>
                <a:cs typeface="Arial" panose="020B0604020202020204" pitchFamily="34" charset="0"/>
              </a:rPr>
              <a:t>(NFDB_point_20240605)</a:t>
            </a:r>
          </a:p>
        </c:rich>
      </c:tx>
      <c:layout>
        <c:manualLayout>
          <c:xMode val="edge"/>
          <c:yMode val="edge"/>
          <c:x val="0.29859559862709467"/>
          <c:y val="3.6387264457439894E-2"/>
        </c:manualLayout>
      </c:layout>
      <c:overlay val="0"/>
    </c:title>
    <c:autoTitleDeleted val="0"/>
    <c:plotArea>
      <c:layout>
        <c:manualLayout>
          <c:layoutTarget val="inner"/>
          <c:xMode val="edge"/>
          <c:yMode val="edge"/>
          <c:x val="7.6191238807013534E-2"/>
          <c:y val="0.13254398755711091"/>
          <c:w val="0.84522646533590085"/>
          <c:h val="0.74178426527093466"/>
        </c:manualLayout>
      </c:layout>
      <c:barChart>
        <c:barDir val="col"/>
        <c:grouping val="clustered"/>
        <c:varyColors val="0"/>
        <c:ser>
          <c:idx val="0"/>
          <c:order val="0"/>
          <c:tx>
            <c:v>Area burned, CNFDB</c:v>
          </c:tx>
          <c:spPr>
            <a:solidFill>
              <a:srgbClr val="0000FF"/>
            </a:solidFill>
            <a:ln cmpd="sng">
              <a:noFill/>
            </a:ln>
            <a:effectLst/>
            <a:scene3d>
              <a:camera prst="orthographicFront"/>
              <a:lightRig rig="threePt" dir="t"/>
            </a:scene3d>
            <a:sp3d/>
          </c:spPr>
          <c:invertIfNegative val="0"/>
          <c:cat>
            <c:numRef>
              <c:f>NFDB_Summary_Stats!$A$6:$A$59</c:f>
              <c:numCache>
                <c:formatCode>General</c:formatCode>
                <c:ptCount val="54"/>
                <c:pt idx="0">
                  <c:v>2023</c:v>
                </c:pt>
                <c:pt idx="1">
                  <c:v>2022</c:v>
                </c:pt>
                <c:pt idx="2" formatCode="0">
                  <c:v>2021</c:v>
                </c:pt>
                <c:pt idx="3">
                  <c:v>2020</c:v>
                </c:pt>
                <c:pt idx="4" formatCode="0">
                  <c:v>2019</c:v>
                </c:pt>
                <c:pt idx="5" formatCode="0">
                  <c:v>2018</c:v>
                </c:pt>
                <c:pt idx="6" formatCode="0">
                  <c:v>2017</c:v>
                </c:pt>
                <c:pt idx="7" formatCode="0">
                  <c:v>2016</c:v>
                </c:pt>
                <c:pt idx="8" formatCode="0">
                  <c:v>2015</c:v>
                </c:pt>
                <c:pt idx="9" formatCode="0">
                  <c:v>2014</c:v>
                </c:pt>
                <c:pt idx="10" formatCode="0">
                  <c:v>2013</c:v>
                </c:pt>
                <c:pt idx="11" formatCode="0">
                  <c:v>2012</c:v>
                </c:pt>
                <c:pt idx="12" formatCode="0">
                  <c:v>2011</c:v>
                </c:pt>
                <c:pt idx="13" formatCode="0">
                  <c:v>2010</c:v>
                </c:pt>
                <c:pt idx="14" formatCode="0">
                  <c:v>2009</c:v>
                </c:pt>
                <c:pt idx="15" formatCode="0">
                  <c:v>2008</c:v>
                </c:pt>
                <c:pt idx="16" formatCode="0">
                  <c:v>2007</c:v>
                </c:pt>
                <c:pt idx="17" formatCode="0">
                  <c:v>2006</c:v>
                </c:pt>
                <c:pt idx="18" formatCode="0">
                  <c:v>2005</c:v>
                </c:pt>
                <c:pt idx="19" formatCode="0">
                  <c:v>2004</c:v>
                </c:pt>
                <c:pt idx="20" formatCode="0">
                  <c:v>2003</c:v>
                </c:pt>
                <c:pt idx="21" formatCode="0">
                  <c:v>2002</c:v>
                </c:pt>
                <c:pt idx="22" formatCode="0">
                  <c:v>2001</c:v>
                </c:pt>
                <c:pt idx="23" formatCode="0">
                  <c:v>2000</c:v>
                </c:pt>
                <c:pt idx="24" formatCode="0">
                  <c:v>1999</c:v>
                </c:pt>
                <c:pt idx="25" formatCode="0">
                  <c:v>1998</c:v>
                </c:pt>
                <c:pt idx="26" formatCode="0">
                  <c:v>1997</c:v>
                </c:pt>
                <c:pt idx="27" formatCode="0">
                  <c:v>1996</c:v>
                </c:pt>
                <c:pt idx="28" formatCode="0">
                  <c:v>1995</c:v>
                </c:pt>
                <c:pt idx="29" formatCode="0">
                  <c:v>1994</c:v>
                </c:pt>
                <c:pt idx="30" formatCode="0">
                  <c:v>1993</c:v>
                </c:pt>
                <c:pt idx="31" formatCode="0">
                  <c:v>1992</c:v>
                </c:pt>
                <c:pt idx="32" formatCode="0">
                  <c:v>1991</c:v>
                </c:pt>
                <c:pt idx="33" formatCode="0">
                  <c:v>1990</c:v>
                </c:pt>
                <c:pt idx="34" formatCode="0">
                  <c:v>1989</c:v>
                </c:pt>
                <c:pt idx="35" formatCode="0">
                  <c:v>1988</c:v>
                </c:pt>
                <c:pt idx="36" formatCode="0">
                  <c:v>1987</c:v>
                </c:pt>
                <c:pt idx="37" formatCode="0">
                  <c:v>1986</c:v>
                </c:pt>
                <c:pt idx="38" formatCode="0">
                  <c:v>1985</c:v>
                </c:pt>
                <c:pt idx="39" formatCode="0">
                  <c:v>1984</c:v>
                </c:pt>
                <c:pt idx="40" formatCode="0">
                  <c:v>1983</c:v>
                </c:pt>
                <c:pt idx="41" formatCode="0">
                  <c:v>1982</c:v>
                </c:pt>
                <c:pt idx="42" formatCode="0">
                  <c:v>1981</c:v>
                </c:pt>
                <c:pt idx="43" formatCode="0">
                  <c:v>1980</c:v>
                </c:pt>
                <c:pt idx="44" formatCode="0">
                  <c:v>1979</c:v>
                </c:pt>
                <c:pt idx="45" formatCode="0">
                  <c:v>1978</c:v>
                </c:pt>
                <c:pt idx="46" formatCode="0">
                  <c:v>1977</c:v>
                </c:pt>
                <c:pt idx="47" formatCode="0">
                  <c:v>1976</c:v>
                </c:pt>
                <c:pt idx="48" formatCode="0">
                  <c:v>1975</c:v>
                </c:pt>
                <c:pt idx="49" formatCode="0">
                  <c:v>1974</c:v>
                </c:pt>
                <c:pt idx="50" formatCode="0">
                  <c:v>1973</c:v>
                </c:pt>
                <c:pt idx="51" formatCode="0">
                  <c:v>1972</c:v>
                </c:pt>
                <c:pt idx="52" formatCode="0">
                  <c:v>1971</c:v>
                </c:pt>
                <c:pt idx="53" formatCode="0">
                  <c:v>1970</c:v>
                </c:pt>
              </c:numCache>
            </c:numRef>
          </c:cat>
          <c:val>
            <c:numRef>
              <c:f>NFDB_Summary_Stats!$C$6:$C$59</c:f>
              <c:numCache>
                <c:formatCode>#,##0</c:formatCode>
                <c:ptCount val="54"/>
                <c:pt idx="0">
                  <c:v>16119269</c:v>
                </c:pt>
                <c:pt idx="1">
                  <c:v>1585081.8878500001</c:v>
                </c:pt>
                <c:pt idx="2">
                  <c:v>4078894.5055300002</c:v>
                </c:pt>
                <c:pt idx="3">
                  <c:v>218250.531403</c:v>
                </c:pt>
                <c:pt idx="4">
                  <c:v>1786200.8167699999</c:v>
                </c:pt>
                <c:pt idx="5">
                  <c:v>2328843.9610000001</c:v>
                </c:pt>
                <c:pt idx="6">
                  <c:v>3589424.0610099998</c:v>
                </c:pt>
                <c:pt idx="7">
                  <c:v>1319573.1554099999</c:v>
                </c:pt>
                <c:pt idx="8">
                  <c:v>3908375.1306099999</c:v>
                </c:pt>
                <c:pt idx="9">
                  <c:v>4545654.8537999997</c:v>
                </c:pt>
                <c:pt idx="10">
                  <c:v>4268419.8630499998</c:v>
                </c:pt>
                <c:pt idx="11">
                  <c:v>1811734.0501900001</c:v>
                </c:pt>
                <c:pt idx="12">
                  <c:v>2397841.8870700002</c:v>
                </c:pt>
                <c:pt idx="13">
                  <c:v>3179203.3083500001</c:v>
                </c:pt>
                <c:pt idx="14">
                  <c:v>762733.84900100005</c:v>
                </c:pt>
                <c:pt idx="15">
                  <c:v>1664921.801</c:v>
                </c:pt>
                <c:pt idx="16">
                  <c:v>1785449.6672</c:v>
                </c:pt>
                <c:pt idx="17">
                  <c:v>2100682.6908100001</c:v>
                </c:pt>
                <c:pt idx="18">
                  <c:v>1686893.7660099999</c:v>
                </c:pt>
                <c:pt idx="19">
                  <c:v>3183184.2456</c:v>
                </c:pt>
                <c:pt idx="20">
                  <c:v>2168494.2300100001</c:v>
                </c:pt>
                <c:pt idx="21">
                  <c:v>2763472.7961499998</c:v>
                </c:pt>
                <c:pt idx="22">
                  <c:v>653496.17102999997</c:v>
                </c:pt>
                <c:pt idx="23">
                  <c:v>636645.06100400002</c:v>
                </c:pt>
                <c:pt idx="24">
                  <c:v>1777307.98</c:v>
                </c:pt>
                <c:pt idx="25">
                  <c:v>4823328.0240200004</c:v>
                </c:pt>
                <c:pt idx="26">
                  <c:v>634632.63994300005</c:v>
                </c:pt>
                <c:pt idx="27">
                  <c:v>1923642.2500400001</c:v>
                </c:pt>
                <c:pt idx="28">
                  <c:v>7481286.5392199997</c:v>
                </c:pt>
                <c:pt idx="29">
                  <c:v>6206707.4599900004</c:v>
                </c:pt>
                <c:pt idx="30">
                  <c:v>1950305.90001</c:v>
                </c:pt>
                <c:pt idx="31">
                  <c:v>851782.92000299995</c:v>
                </c:pt>
                <c:pt idx="32">
                  <c:v>1545668.6000099999</c:v>
                </c:pt>
                <c:pt idx="33">
                  <c:v>953301.858244</c:v>
                </c:pt>
                <c:pt idx="34">
                  <c:v>7597266.5178899998</c:v>
                </c:pt>
                <c:pt idx="35">
                  <c:v>1351568.31696</c:v>
                </c:pt>
                <c:pt idx="36">
                  <c:v>1017736.71503</c:v>
                </c:pt>
                <c:pt idx="37">
                  <c:v>1005912.80301</c:v>
                </c:pt>
                <c:pt idx="38">
                  <c:v>847534.70215499995</c:v>
                </c:pt>
                <c:pt idx="39">
                  <c:v>761796.76970099995</c:v>
                </c:pt>
                <c:pt idx="40">
                  <c:v>2014471.0152100001</c:v>
                </c:pt>
                <c:pt idx="41">
                  <c:v>1757247.1460500001</c:v>
                </c:pt>
                <c:pt idx="42">
                  <c:v>6284457.9968699999</c:v>
                </c:pt>
                <c:pt idx="43">
                  <c:v>4824673.1066399999</c:v>
                </c:pt>
                <c:pt idx="44">
                  <c:v>3374029.3880799999</c:v>
                </c:pt>
                <c:pt idx="45">
                  <c:v>280044.91175899998</c:v>
                </c:pt>
                <c:pt idx="46">
                  <c:v>1393502.7215400001</c:v>
                </c:pt>
                <c:pt idx="47">
                  <c:v>2183524.7053899998</c:v>
                </c:pt>
                <c:pt idx="48">
                  <c:v>995007.02695700002</c:v>
                </c:pt>
                <c:pt idx="49">
                  <c:v>912172.01539700001</c:v>
                </c:pt>
                <c:pt idx="50">
                  <c:v>1036075.52322</c:v>
                </c:pt>
                <c:pt idx="51">
                  <c:v>757095.17604399996</c:v>
                </c:pt>
                <c:pt idx="52">
                  <c:v>1940282.6624499999</c:v>
                </c:pt>
                <c:pt idx="53">
                  <c:v>1451748.3685600001</c:v>
                </c:pt>
              </c:numCache>
            </c:numRef>
          </c:val>
          <c:extLst>
            <c:ext xmlns:c16="http://schemas.microsoft.com/office/drawing/2014/chart" uri="{C3380CC4-5D6E-409C-BE32-E72D297353CC}">
              <c16:uniqueId val="{00000000-1C1B-4A5C-ACF4-2BC287D9C5F6}"/>
            </c:ext>
          </c:extLst>
        </c:ser>
        <c:dLbls>
          <c:showLegendKey val="0"/>
          <c:showVal val="0"/>
          <c:showCatName val="0"/>
          <c:showSerName val="0"/>
          <c:showPercent val="0"/>
          <c:showBubbleSize val="0"/>
        </c:dLbls>
        <c:gapWidth val="150"/>
        <c:axId val="67876736"/>
        <c:axId val="67911680"/>
      </c:barChart>
      <c:lineChart>
        <c:grouping val="standard"/>
        <c:varyColors val="0"/>
        <c:ser>
          <c:idx val="3"/>
          <c:order val="1"/>
          <c:tx>
            <c:v>Number of fires, CNFDB</c:v>
          </c:tx>
          <c:spPr>
            <a:ln w="19050">
              <a:solidFill>
                <a:schemeClr val="tx1">
                  <a:lumMod val="95000"/>
                  <a:lumOff val="5000"/>
                </a:schemeClr>
              </a:solidFill>
            </a:ln>
          </c:spPr>
          <c:marker>
            <c:symbol val="none"/>
          </c:marker>
          <c:dPt>
            <c:idx val="37"/>
            <c:bubble3D val="0"/>
            <c:extLst>
              <c:ext xmlns:c16="http://schemas.microsoft.com/office/drawing/2014/chart" uri="{C3380CC4-5D6E-409C-BE32-E72D297353CC}">
                <c16:uniqueId val="{00000001-1C1B-4A5C-ACF4-2BC287D9C5F6}"/>
              </c:ext>
            </c:extLst>
          </c:dPt>
          <c:cat>
            <c:numRef>
              <c:f>NFDB_Summary_Stats!$A$6:$A$59</c:f>
              <c:numCache>
                <c:formatCode>General</c:formatCode>
                <c:ptCount val="54"/>
                <c:pt idx="0">
                  <c:v>2023</c:v>
                </c:pt>
                <c:pt idx="1">
                  <c:v>2022</c:v>
                </c:pt>
                <c:pt idx="2" formatCode="0">
                  <c:v>2021</c:v>
                </c:pt>
                <c:pt idx="3">
                  <c:v>2020</c:v>
                </c:pt>
                <c:pt idx="4" formatCode="0">
                  <c:v>2019</c:v>
                </c:pt>
                <c:pt idx="5" formatCode="0">
                  <c:v>2018</c:v>
                </c:pt>
                <c:pt idx="6" formatCode="0">
                  <c:v>2017</c:v>
                </c:pt>
                <c:pt idx="7" formatCode="0">
                  <c:v>2016</c:v>
                </c:pt>
                <c:pt idx="8" formatCode="0">
                  <c:v>2015</c:v>
                </c:pt>
                <c:pt idx="9" formatCode="0">
                  <c:v>2014</c:v>
                </c:pt>
                <c:pt idx="10" formatCode="0">
                  <c:v>2013</c:v>
                </c:pt>
                <c:pt idx="11" formatCode="0">
                  <c:v>2012</c:v>
                </c:pt>
                <c:pt idx="12" formatCode="0">
                  <c:v>2011</c:v>
                </c:pt>
                <c:pt idx="13" formatCode="0">
                  <c:v>2010</c:v>
                </c:pt>
                <c:pt idx="14" formatCode="0">
                  <c:v>2009</c:v>
                </c:pt>
                <c:pt idx="15" formatCode="0">
                  <c:v>2008</c:v>
                </c:pt>
                <c:pt idx="16" formatCode="0">
                  <c:v>2007</c:v>
                </c:pt>
                <c:pt idx="17" formatCode="0">
                  <c:v>2006</c:v>
                </c:pt>
                <c:pt idx="18" formatCode="0">
                  <c:v>2005</c:v>
                </c:pt>
                <c:pt idx="19" formatCode="0">
                  <c:v>2004</c:v>
                </c:pt>
                <c:pt idx="20" formatCode="0">
                  <c:v>2003</c:v>
                </c:pt>
                <c:pt idx="21" formatCode="0">
                  <c:v>2002</c:v>
                </c:pt>
                <c:pt idx="22" formatCode="0">
                  <c:v>2001</c:v>
                </c:pt>
                <c:pt idx="23" formatCode="0">
                  <c:v>2000</c:v>
                </c:pt>
                <c:pt idx="24" formatCode="0">
                  <c:v>1999</c:v>
                </c:pt>
                <c:pt idx="25" formatCode="0">
                  <c:v>1998</c:v>
                </c:pt>
                <c:pt idx="26" formatCode="0">
                  <c:v>1997</c:v>
                </c:pt>
                <c:pt idx="27" formatCode="0">
                  <c:v>1996</c:v>
                </c:pt>
                <c:pt idx="28" formatCode="0">
                  <c:v>1995</c:v>
                </c:pt>
                <c:pt idx="29" formatCode="0">
                  <c:v>1994</c:v>
                </c:pt>
                <c:pt idx="30" formatCode="0">
                  <c:v>1993</c:v>
                </c:pt>
                <c:pt idx="31" formatCode="0">
                  <c:v>1992</c:v>
                </c:pt>
                <c:pt idx="32" formatCode="0">
                  <c:v>1991</c:v>
                </c:pt>
                <c:pt idx="33" formatCode="0">
                  <c:v>1990</c:v>
                </c:pt>
                <c:pt idx="34" formatCode="0">
                  <c:v>1989</c:v>
                </c:pt>
                <c:pt idx="35" formatCode="0">
                  <c:v>1988</c:v>
                </c:pt>
                <c:pt idx="36" formatCode="0">
                  <c:v>1987</c:v>
                </c:pt>
                <c:pt idx="37" formatCode="0">
                  <c:v>1986</c:v>
                </c:pt>
                <c:pt idx="38" formatCode="0">
                  <c:v>1985</c:v>
                </c:pt>
                <c:pt idx="39" formatCode="0">
                  <c:v>1984</c:v>
                </c:pt>
                <c:pt idx="40" formatCode="0">
                  <c:v>1983</c:v>
                </c:pt>
                <c:pt idx="41" formatCode="0">
                  <c:v>1982</c:v>
                </c:pt>
                <c:pt idx="42" formatCode="0">
                  <c:v>1981</c:v>
                </c:pt>
                <c:pt idx="43" formatCode="0">
                  <c:v>1980</c:v>
                </c:pt>
                <c:pt idx="44" formatCode="0">
                  <c:v>1979</c:v>
                </c:pt>
                <c:pt idx="45" formatCode="0">
                  <c:v>1978</c:v>
                </c:pt>
                <c:pt idx="46" formatCode="0">
                  <c:v>1977</c:v>
                </c:pt>
                <c:pt idx="47" formatCode="0">
                  <c:v>1976</c:v>
                </c:pt>
                <c:pt idx="48" formatCode="0">
                  <c:v>1975</c:v>
                </c:pt>
                <c:pt idx="49" formatCode="0">
                  <c:v>1974</c:v>
                </c:pt>
                <c:pt idx="50" formatCode="0">
                  <c:v>1973</c:v>
                </c:pt>
                <c:pt idx="51" formatCode="0">
                  <c:v>1972</c:v>
                </c:pt>
                <c:pt idx="52" formatCode="0">
                  <c:v>1971</c:v>
                </c:pt>
                <c:pt idx="53" formatCode="0">
                  <c:v>1970</c:v>
                </c:pt>
              </c:numCache>
            </c:numRef>
          </c:cat>
          <c:val>
            <c:numRef>
              <c:f>NFDB_Summary_Stats!$B$6:$B$59</c:f>
              <c:numCache>
                <c:formatCode>#,##0</c:formatCode>
                <c:ptCount val="54"/>
                <c:pt idx="0">
                  <c:v>6868</c:v>
                </c:pt>
                <c:pt idx="1">
                  <c:v>5653</c:v>
                </c:pt>
                <c:pt idx="2">
                  <c:v>6709</c:v>
                </c:pt>
                <c:pt idx="3">
                  <c:v>4002</c:v>
                </c:pt>
                <c:pt idx="4">
                  <c:v>4059</c:v>
                </c:pt>
                <c:pt idx="5">
                  <c:v>7103</c:v>
                </c:pt>
                <c:pt idx="6">
                  <c:v>5654</c:v>
                </c:pt>
                <c:pt idx="7">
                  <c:v>5259</c:v>
                </c:pt>
                <c:pt idx="8">
                  <c:v>7029</c:v>
                </c:pt>
                <c:pt idx="9">
                  <c:v>5016</c:v>
                </c:pt>
                <c:pt idx="10">
                  <c:v>6246</c:v>
                </c:pt>
                <c:pt idx="11">
                  <c:v>7911</c:v>
                </c:pt>
                <c:pt idx="12">
                  <c:v>4675</c:v>
                </c:pt>
                <c:pt idx="13">
                  <c:v>7315</c:v>
                </c:pt>
                <c:pt idx="14">
                  <c:v>7138</c:v>
                </c:pt>
                <c:pt idx="15">
                  <c:v>6235</c:v>
                </c:pt>
                <c:pt idx="16">
                  <c:v>6911</c:v>
                </c:pt>
                <c:pt idx="17">
                  <c:v>9719</c:v>
                </c:pt>
                <c:pt idx="18">
                  <c:v>7442</c:v>
                </c:pt>
                <c:pt idx="19">
                  <c:v>6470</c:v>
                </c:pt>
                <c:pt idx="20">
                  <c:v>8257</c:v>
                </c:pt>
                <c:pt idx="21">
                  <c:v>7849</c:v>
                </c:pt>
                <c:pt idx="22">
                  <c:v>7732</c:v>
                </c:pt>
                <c:pt idx="23">
                  <c:v>5403</c:v>
                </c:pt>
                <c:pt idx="24">
                  <c:v>7598</c:v>
                </c:pt>
                <c:pt idx="25">
                  <c:v>10766</c:v>
                </c:pt>
                <c:pt idx="26">
                  <c:v>6064</c:v>
                </c:pt>
                <c:pt idx="27">
                  <c:v>6406</c:v>
                </c:pt>
                <c:pt idx="28">
                  <c:v>8463</c:v>
                </c:pt>
                <c:pt idx="29">
                  <c:v>9663</c:v>
                </c:pt>
                <c:pt idx="30">
                  <c:v>5949</c:v>
                </c:pt>
                <c:pt idx="31">
                  <c:v>8967</c:v>
                </c:pt>
                <c:pt idx="32">
                  <c:v>10183</c:v>
                </c:pt>
                <c:pt idx="33">
                  <c:v>9974</c:v>
                </c:pt>
                <c:pt idx="34">
                  <c:v>12015</c:v>
                </c:pt>
                <c:pt idx="35">
                  <c:v>10168</c:v>
                </c:pt>
                <c:pt idx="36">
                  <c:v>10465</c:v>
                </c:pt>
                <c:pt idx="37">
                  <c:v>6091</c:v>
                </c:pt>
                <c:pt idx="38">
                  <c:v>7760</c:v>
                </c:pt>
                <c:pt idx="39">
                  <c:v>8484</c:v>
                </c:pt>
                <c:pt idx="40">
                  <c:v>7978</c:v>
                </c:pt>
                <c:pt idx="41">
                  <c:v>7748</c:v>
                </c:pt>
                <c:pt idx="42">
                  <c:v>9242</c:v>
                </c:pt>
                <c:pt idx="43">
                  <c:v>7483</c:v>
                </c:pt>
                <c:pt idx="44">
                  <c:v>8296</c:v>
                </c:pt>
                <c:pt idx="45">
                  <c:v>5778</c:v>
                </c:pt>
                <c:pt idx="46">
                  <c:v>7057</c:v>
                </c:pt>
                <c:pt idx="47">
                  <c:v>8286</c:v>
                </c:pt>
                <c:pt idx="48">
                  <c:v>6339</c:v>
                </c:pt>
                <c:pt idx="49">
                  <c:v>5021</c:v>
                </c:pt>
                <c:pt idx="50">
                  <c:v>5154</c:v>
                </c:pt>
                <c:pt idx="51">
                  <c:v>4875</c:v>
                </c:pt>
                <c:pt idx="52">
                  <c:v>4865</c:v>
                </c:pt>
                <c:pt idx="53">
                  <c:v>5540</c:v>
                </c:pt>
              </c:numCache>
            </c:numRef>
          </c:val>
          <c:smooth val="0"/>
          <c:extLst>
            <c:ext xmlns:c16="http://schemas.microsoft.com/office/drawing/2014/chart" uri="{C3380CC4-5D6E-409C-BE32-E72D297353CC}">
              <c16:uniqueId val="{00000002-1C1B-4A5C-ACF4-2BC287D9C5F6}"/>
            </c:ext>
          </c:extLst>
        </c:ser>
        <c:dLbls>
          <c:showLegendKey val="0"/>
          <c:showVal val="0"/>
          <c:showCatName val="0"/>
          <c:showSerName val="0"/>
          <c:showPercent val="0"/>
          <c:showBubbleSize val="0"/>
        </c:dLbls>
        <c:marker val="1"/>
        <c:smooth val="0"/>
        <c:axId val="67948544"/>
        <c:axId val="67913600"/>
      </c:lineChart>
      <c:dateAx>
        <c:axId val="67876736"/>
        <c:scaling>
          <c:orientation val="minMax"/>
        </c:scaling>
        <c:delete val="0"/>
        <c:axPos val="b"/>
        <c:title>
          <c:tx>
            <c:rich>
              <a:bodyPr/>
              <a:lstStyle/>
              <a:p>
                <a:pPr>
                  <a:defRPr sz="1000">
                    <a:latin typeface="Arial" panose="020B0604020202020204" pitchFamily="34" charset="0"/>
                    <a:cs typeface="Arial" panose="020B0604020202020204" pitchFamily="34" charset="0"/>
                  </a:defRPr>
                </a:pPr>
                <a:r>
                  <a:rPr lang="en-CA" sz="1000">
                    <a:latin typeface="Arial" panose="020B0604020202020204" pitchFamily="34" charset="0"/>
                    <a:cs typeface="Arial" panose="020B0604020202020204" pitchFamily="34" charset="0"/>
                  </a:rPr>
                  <a:t>Years</a:t>
                </a:r>
              </a:p>
            </c:rich>
          </c:tx>
          <c:layout>
            <c:manualLayout>
              <c:xMode val="edge"/>
              <c:yMode val="edge"/>
              <c:x val="0.4767544766963302"/>
              <c:y val="0.94926698490174111"/>
            </c:manualLayout>
          </c:layout>
          <c:overlay val="0"/>
        </c:title>
        <c:numFmt formatCode="General" sourceLinked="1"/>
        <c:majorTickMark val="out"/>
        <c:minorTickMark val="none"/>
        <c:tickLblPos val="nextTo"/>
        <c:txPr>
          <a:bodyPr rot="-5400000" vert="horz"/>
          <a:lstStyle/>
          <a:p>
            <a:pPr>
              <a:defRPr sz="900">
                <a:latin typeface="Arial" panose="020B0604020202020204" pitchFamily="34" charset="0"/>
                <a:cs typeface="Arial" panose="020B0604020202020204" pitchFamily="34" charset="0"/>
              </a:defRPr>
            </a:pPr>
            <a:endParaRPr lang="en-US"/>
          </a:p>
        </c:txPr>
        <c:crossAx val="67911680"/>
        <c:crosses val="autoZero"/>
        <c:auto val="0"/>
        <c:lblOffset val="100"/>
        <c:baseTimeUnit val="days"/>
      </c:dateAx>
      <c:valAx>
        <c:axId val="67911680"/>
        <c:scaling>
          <c:orientation val="minMax"/>
        </c:scaling>
        <c:delete val="0"/>
        <c:axPos val="l"/>
        <c:title>
          <c:tx>
            <c:rich>
              <a:bodyPr rot="-5400000" vert="horz"/>
              <a:lstStyle/>
              <a:p>
                <a:pPr>
                  <a:defRPr sz="1000">
                    <a:latin typeface="Arial" panose="020B0604020202020204" pitchFamily="34" charset="0"/>
                    <a:cs typeface="Arial" panose="020B0604020202020204" pitchFamily="34" charset="0"/>
                  </a:defRPr>
                </a:pPr>
                <a:r>
                  <a:rPr lang="en-US" sz="1000">
                    <a:latin typeface="Arial" panose="020B0604020202020204" pitchFamily="34" charset="0"/>
                    <a:cs typeface="Arial" panose="020B0604020202020204" pitchFamily="34" charset="0"/>
                  </a:rPr>
                  <a:t>Area burned (millions of hectares)</a:t>
                </a:r>
              </a:p>
            </c:rich>
          </c:tx>
          <c:layout>
            <c:manualLayout>
              <c:xMode val="edge"/>
              <c:yMode val="edge"/>
              <c:x val="1.4335989066455451E-2"/>
              <c:y val="0.31378244386118403"/>
            </c:manualLayout>
          </c:layout>
          <c:overlay val="0"/>
        </c:title>
        <c:numFmt formatCode="#,," sourceLinked="0"/>
        <c:majorTickMark val="out"/>
        <c:minorTickMark val="none"/>
        <c:tickLblPos val="nextTo"/>
        <c:spPr>
          <a:ln w="0"/>
        </c:spPr>
        <c:txPr>
          <a:bodyPr/>
          <a:lstStyle/>
          <a:p>
            <a:pPr>
              <a:defRPr sz="900">
                <a:latin typeface="Arial" panose="020B0604020202020204" pitchFamily="34" charset="0"/>
                <a:cs typeface="Arial" panose="020B0604020202020204" pitchFamily="34" charset="0"/>
              </a:defRPr>
            </a:pPr>
            <a:endParaRPr lang="en-US"/>
          </a:p>
        </c:txPr>
        <c:crossAx val="67876736"/>
        <c:crosses val="autoZero"/>
        <c:crossBetween val="between"/>
      </c:valAx>
      <c:valAx>
        <c:axId val="67913600"/>
        <c:scaling>
          <c:orientation val="minMax"/>
        </c:scaling>
        <c:delete val="0"/>
        <c:axPos val="r"/>
        <c:title>
          <c:tx>
            <c:rich>
              <a:bodyPr rot="-5400000" vert="horz"/>
              <a:lstStyle/>
              <a:p>
                <a:pPr>
                  <a:defRPr sz="1000">
                    <a:latin typeface="Arial" panose="020B0604020202020204" pitchFamily="34" charset="0"/>
                    <a:cs typeface="Arial" panose="020B0604020202020204" pitchFamily="34" charset="0"/>
                  </a:defRPr>
                </a:pPr>
                <a:r>
                  <a:rPr lang="en-CA" sz="1000">
                    <a:latin typeface="Arial" panose="020B0604020202020204" pitchFamily="34" charset="0"/>
                    <a:cs typeface="Arial" panose="020B0604020202020204" pitchFamily="34" charset="0"/>
                  </a:rPr>
                  <a:t>Number</a:t>
                </a:r>
                <a:r>
                  <a:rPr lang="en-CA" sz="1000" baseline="0">
                    <a:latin typeface="Arial" panose="020B0604020202020204" pitchFamily="34" charset="0"/>
                    <a:cs typeface="Arial" panose="020B0604020202020204" pitchFamily="34" charset="0"/>
                  </a:rPr>
                  <a:t> of fires</a:t>
                </a:r>
                <a:endParaRPr lang="en-CA" sz="1000">
                  <a:latin typeface="Arial" panose="020B0604020202020204" pitchFamily="34" charset="0"/>
                  <a:cs typeface="Arial" panose="020B0604020202020204" pitchFamily="34" charset="0"/>
                </a:endParaRPr>
              </a:p>
            </c:rich>
          </c:tx>
          <c:overlay val="0"/>
        </c:title>
        <c:numFmt formatCode="#,##0" sourceLinked="1"/>
        <c:majorTickMark val="out"/>
        <c:minorTickMark val="none"/>
        <c:tickLblPos val="nextTo"/>
        <c:txPr>
          <a:bodyPr/>
          <a:lstStyle/>
          <a:p>
            <a:pPr>
              <a:defRPr sz="900">
                <a:latin typeface="Arial" panose="020B0604020202020204" pitchFamily="34" charset="0"/>
                <a:cs typeface="Arial" panose="020B0604020202020204" pitchFamily="34" charset="0"/>
              </a:defRPr>
            </a:pPr>
            <a:endParaRPr lang="en-US"/>
          </a:p>
        </c:txPr>
        <c:crossAx val="67948544"/>
        <c:crosses val="max"/>
        <c:crossBetween val="between"/>
      </c:valAx>
      <c:catAx>
        <c:axId val="67948544"/>
        <c:scaling>
          <c:orientation val="minMax"/>
        </c:scaling>
        <c:delete val="1"/>
        <c:axPos val="b"/>
        <c:numFmt formatCode="General" sourceLinked="1"/>
        <c:majorTickMark val="out"/>
        <c:minorTickMark val="none"/>
        <c:tickLblPos val="nextTo"/>
        <c:crossAx val="67913600"/>
        <c:crosses val="autoZero"/>
        <c:auto val="1"/>
        <c:lblAlgn val="ctr"/>
        <c:lblOffset val="100"/>
        <c:noMultiLvlLbl val="0"/>
      </c:catAx>
    </c:plotArea>
    <c:legend>
      <c:legendPos val="r"/>
      <c:layout>
        <c:manualLayout>
          <c:xMode val="edge"/>
          <c:yMode val="edge"/>
          <c:x val="0.6534294230170381"/>
          <c:y val="0.17909148790956106"/>
          <c:w val="0.20452053662783679"/>
          <c:h val="8.4155501504720287E-2"/>
        </c:manualLayout>
      </c:layout>
      <c:overlay val="0"/>
    </c:legend>
    <c:plotVisOnly val="1"/>
    <c:dispBlanksAs val="gap"/>
    <c:showDLblsOverMax val="0"/>
  </c:chart>
  <c:printSettings>
    <c:headerFooter/>
    <c:pageMargins b="0.75" l="0.7" r="0.7" t="0.75" header="0.3" footer="0.3"/>
    <c:pageSetup/>
  </c:printSettings>
  <c:userShapes r:id="rId1"/>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lgn="ctr" rtl="0">
              <a:defRPr lang="en-US" sz="10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sz="1000" b="1" i="0" u="none" strike="noStrike" kern="1200" baseline="0">
                <a:solidFill>
                  <a:sysClr val="windowText" lastClr="000000"/>
                </a:solidFill>
                <a:latin typeface="Arial" panose="020B0604020202020204" pitchFamily="34" charset="0"/>
                <a:ea typeface="+mn-ea"/>
                <a:cs typeface="Arial" panose="020B0604020202020204" pitchFamily="34" charset="0"/>
              </a:rPr>
              <a:t>Number of Fires and Area Burned in Canada by Year (</a:t>
            </a:r>
            <a:r>
              <a:rPr lang="en-US" sz="1000" b="1" i="0" u="none" strike="noStrike" baseline="0">
                <a:effectLst/>
              </a:rPr>
              <a:t>Large fires &gt;200ha) </a:t>
            </a:r>
            <a:endParaRPr lang="en-US" sz="1000" b="1" i="0" u="none" strike="noStrike" kern="1200" baseline="0">
              <a:solidFill>
                <a:sysClr val="windowText" lastClr="000000"/>
              </a:solidFill>
              <a:latin typeface="Arial" panose="020B0604020202020204" pitchFamily="34" charset="0"/>
              <a:ea typeface="+mn-ea"/>
              <a:cs typeface="Arial" panose="020B0604020202020204" pitchFamily="34" charset="0"/>
            </a:endParaRPr>
          </a:p>
          <a:p>
            <a:pPr algn="ctr" rtl="0">
              <a:defRPr lang="en-US" sz="10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sz="1000" b="0" i="0" u="none" strike="noStrike" kern="1200" baseline="0">
                <a:solidFill>
                  <a:sysClr val="windowText" lastClr="000000"/>
                </a:solidFill>
                <a:latin typeface="Arial" panose="020B0604020202020204" pitchFamily="34" charset="0"/>
                <a:ea typeface="+mn-ea"/>
                <a:cs typeface="Arial" panose="020B0604020202020204" pitchFamily="34" charset="0"/>
              </a:rPr>
              <a:t>Source: Canadian National LARGE Fire database (CNFDB)</a:t>
            </a:r>
          </a:p>
          <a:p>
            <a:pPr algn="ctr" rtl="0">
              <a:defRPr lang="en-US" sz="10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sz="900" b="0" i="1" u="none" strike="noStrike" kern="1200" baseline="0">
                <a:solidFill>
                  <a:sysClr val="windowText" lastClr="000000"/>
                </a:solidFill>
                <a:latin typeface="Arial" panose="020B0604020202020204" pitchFamily="34" charset="0"/>
                <a:ea typeface="+mn-ea"/>
                <a:cs typeface="Arial" panose="020B0604020202020204" pitchFamily="34" charset="0"/>
              </a:rPr>
              <a:t>(NFDB_point_20240605_large_fires)</a:t>
            </a:r>
          </a:p>
        </c:rich>
      </c:tx>
      <c:layout>
        <c:manualLayout>
          <c:xMode val="edge"/>
          <c:yMode val="edge"/>
          <c:x val="0.2274928148465799"/>
          <c:y val="1.2995451591942819E-2"/>
        </c:manualLayout>
      </c:layout>
      <c:overlay val="0"/>
    </c:title>
    <c:autoTitleDeleted val="0"/>
    <c:plotArea>
      <c:layout>
        <c:manualLayout>
          <c:layoutTarget val="inner"/>
          <c:xMode val="edge"/>
          <c:yMode val="edge"/>
          <c:x val="6.4241519573086533E-2"/>
          <c:y val="0.11954853596516807"/>
          <c:w val="0.85233359455660451"/>
          <c:h val="0.75997789749965461"/>
        </c:manualLayout>
      </c:layout>
      <c:barChart>
        <c:barDir val="col"/>
        <c:grouping val="clustered"/>
        <c:varyColors val="0"/>
        <c:ser>
          <c:idx val="0"/>
          <c:order val="0"/>
          <c:tx>
            <c:v>Area burned, CNFDB</c:v>
          </c:tx>
          <c:spPr>
            <a:solidFill>
              <a:srgbClr val="0000FF"/>
            </a:solidFill>
            <a:ln cmpd="sng">
              <a:noFill/>
            </a:ln>
            <a:effectLst/>
            <a:scene3d>
              <a:camera prst="orthographicFront"/>
              <a:lightRig rig="threePt" dir="t"/>
            </a:scene3d>
            <a:sp3d/>
          </c:spPr>
          <c:invertIfNegative val="0"/>
          <c:cat>
            <c:numRef>
              <c:f>NFDB_Summary_Stats!$A$6:$A$59</c:f>
              <c:numCache>
                <c:formatCode>General</c:formatCode>
                <c:ptCount val="54"/>
                <c:pt idx="0">
                  <c:v>2023</c:v>
                </c:pt>
                <c:pt idx="1">
                  <c:v>2022</c:v>
                </c:pt>
                <c:pt idx="2" formatCode="0">
                  <c:v>2021</c:v>
                </c:pt>
                <c:pt idx="3">
                  <c:v>2020</c:v>
                </c:pt>
                <c:pt idx="4" formatCode="0">
                  <c:v>2019</c:v>
                </c:pt>
                <c:pt idx="5" formatCode="0">
                  <c:v>2018</c:v>
                </c:pt>
                <c:pt idx="6" formatCode="0">
                  <c:v>2017</c:v>
                </c:pt>
                <c:pt idx="7" formatCode="0">
                  <c:v>2016</c:v>
                </c:pt>
                <c:pt idx="8" formatCode="0">
                  <c:v>2015</c:v>
                </c:pt>
                <c:pt idx="9" formatCode="0">
                  <c:v>2014</c:v>
                </c:pt>
                <c:pt idx="10" formatCode="0">
                  <c:v>2013</c:v>
                </c:pt>
                <c:pt idx="11" formatCode="0">
                  <c:v>2012</c:v>
                </c:pt>
                <c:pt idx="12" formatCode="0">
                  <c:v>2011</c:v>
                </c:pt>
                <c:pt idx="13" formatCode="0">
                  <c:v>2010</c:v>
                </c:pt>
                <c:pt idx="14" formatCode="0">
                  <c:v>2009</c:v>
                </c:pt>
                <c:pt idx="15" formatCode="0">
                  <c:v>2008</c:v>
                </c:pt>
                <c:pt idx="16" formatCode="0">
                  <c:v>2007</c:v>
                </c:pt>
                <c:pt idx="17" formatCode="0">
                  <c:v>2006</c:v>
                </c:pt>
                <c:pt idx="18" formatCode="0">
                  <c:v>2005</c:v>
                </c:pt>
                <c:pt idx="19" formatCode="0">
                  <c:v>2004</c:v>
                </c:pt>
                <c:pt idx="20" formatCode="0">
                  <c:v>2003</c:v>
                </c:pt>
                <c:pt idx="21" formatCode="0">
                  <c:v>2002</c:v>
                </c:pt>
                <c:pt idx="22" formatCode="0">
                  <c:v>2001</c:v>
                </c:pt>
                <c:pt idx="23" formatCode="0">
                  <c:v>2000</c:v>
                </c:pt>
                <c:pt idx="24" formatCode="0">
                  <c:v>1999</c:v>
                </c:pt>
                <c:pt idx="25" formatCode="0">
                  <c:v>1998</c:v>
                </c:pt>
                <c:pt idx="26" formatCode="0">
                  <c:v>1997</c:v>
                </c:pt>
                <c:pt idx="27" formatCode="0">
                  <c:v>1996</c:v>
                </c:pt>
                <c:pt idx="28" formatCode="0">
                  <c:v>1995</c:v>
                </c:pt>
                <c:pt idx="29" formatCode="0">
                  <c:v>1994</c:v>
                </c:pt>
                <c:pt idx="30" formatCode="0">
                  <c:v>1993</c:v>
                </c:pt>
                <c:pt idx="31" formatCode="0">
                  <c:v>1992</c:v>
                </c:pt>
                <c:pt idx="32" formatCode="0">
                  <c:v>1991</c:v>
                </c:pt>
                <c:pt idx="33" formatCode="0">
                  <c:v>1990</c:v>
                </c:pt>
                <c:pt idx="34" formatCode="0">
                  <c:v>1989</c:v>
                </c:pt>
                <c:pt idx="35" formatCode="0">
                  <c:v>1988</c:v>
                </c:pt>
                <c:pt idx="36" formatCode="0">
                  <c:v>1987</c:v>
                </c:pt>
                <c:pt idx="37" formatCode="0">
                  <c:v>1986</c:v>
                </c:pt>
                <c:pt idx="38" formatCode="0">
                  <c:v>1985</c:v>
                </c:pt>
                <c:pt idx="39" formatCode="0">
                  <c:v>1984</c:v>
                </c:pt>
                <c:pt idx="40" formatCode="0">
                  <c:v>1983</c:v>
                </c:pt>
                <c:pt idx="41" formatCode="0">
                  <c:v>1982</c:v>
                </c:pt>
                <c:pt idx="42" formatCode="0">
                  <c:v>1981</c:v>
                </c:pt>
                <c:pt idx="43" formatCode="0">
                  <c:v>1980</c:v>
                </c:pt>
                <c:pt idx="44" formatCode="0">
                  <c:v>1979</c:v>
                </c:pt>
                <c:pt idx="45" formatCode="0">
                  <c:v>1978</c:v>
                </c:pt>
                <c:pt idx="46" formatCode="0">
                  <c:v>1977</c:v>
                </c:pt>
                <c:pt idx="47" formatCode="0">
                  <c:v>1976</c:v>
                </c:pt>
                <c:pt idx="48" formatCode="0">
                  <c:v>1975</c:v>
                </c:pt>
                <c:pt idx="49" formatCode="0">
                  <c:v>1974</c:v>
                </c:pt>
                <c:pt idx="50" formatCode="0">
                  <c:v>1973</c:v>
                </c:pt>
                <c:pt idx="51" formatCode="0">
                  <c:v>1972</c:v>
                </c:pt>
                <c:pt idx="52" formatCode="0">
                  <c:v>1971</c:v>
                </c:pt>
                <c:pt idx="53" formatCode="0">
                  <c:v>1970</c:v>
                </c:pt>
              </c:numCache>
            </c:numRef>
          </c:cat>
          <c:val>
            <c:numRef>
              <c:f>NFDB_Summary_Stats!$F$6:$F$59</c:f>
              <c:numCache>
                <c:formatCode>#,##0</c:formatCode>
                <c:ptCount val="54"/>
                <c:pt idx="0">
                  <c:v>16081300</c:v>
                </c:pt>
                <c:pt idx="1">
                  <c:v>1559165.10995</c:v>
                </c:pt>
                <c:pt idx="2">
                  <c:v>4038706.9471399998</c:v>
                </c:pt>
                <c:pt idx="3">
                  <c:v>206153.91007300001</c:v>
                </c:pt>
                <c:pt idx="4">
                  <c:v>1765434.6195400001</c:v>
                </c:pt>
                <c:pt idx="5">
                  <c:v>2290129.7668099999</c:v>
                </c:pt>
                <c:pt idx="6">
                  <c:v>3557144.8898999998</c:v>
                </c:pt>
                <c:pt idx="7">
                  <c:v>1296927.6041000001</c:v>
                </c:pt>
                <c:pt idx="8">
                  <c:v>3873577.5105599998</c:v>
                </c:pt>
                <c:pt idx="9">
                  <c:v>4521266.08</c:v>
                </c:pt>
                <c:pt idx="10">
                  <c:v>4242470.8258600002</c:v>
                </c:pt>
                <c:pt idx="11">
                  <c:v>1781048.4685</c:v>
                </c:pt>
                <c:pt idx="12">
                  <c:v>2382280.9391000001</c:v>
                </c:pt>
                <c:pt idx="13">
                  <c:v>3149098.5729499999</c:v>
                </c:pt>
                <c:pt idx="14">
                  <c:v>735515.61899999995</c:v>
                </c:pt>
                <c:pt idx="15">
                  <c:v>1644188.75</c:v>
                </c:pt>
                <c:pt idx="16">
                  <c:v>1763600.0862</c:v>
                </c:pt>
                <c:pt idx="17">
                  <c:v>2065064.08779</c:v>
                </c:pt>
                <c:pt idx="18">
                  <c:v>1664208.4269999999</c:v>
                </c:pt>
                <c:pt idx="19">
                  <c:v>3160833.8560000001</c:v>
                </c:pt>
                <c:pt idx="20">
                  <c:v>2135956.6050100001</c:v>
                </c:pt>
                <c:pt idx="21">
                  <c:v>2732860.12415</c:v>
                </c:pt>
                <c:pt idx="22">
                  <c:v>628084.93702399998</c:v>
                </c:pt>
                <c:pt idx="23">
                  <c:v>615393.17700000003</c:v>
                </c:pt>
                <c:pt idx="24">
                  <c:v>1744929.6</c:v>
                </c:pt>
                <c:pt idx="25">
                  <c:v>4781853.5400099996</c:v>
                </c:pt>
                <c:pt idx="26">
                  <c:v>617453.27993900003</c:v>
                </c:pt>
                <c:pt idx="27">
                  <c:v>1889962.53003</c:v>
                </c:pt>
                <c:pt idx="28">
                  <c:v>7445929.74921</c:v>
                </c:pt>
                <c:pt idx="29">
                  <c:v>6170815.9999900004</c:v>
                </c:pt>
                <c:pt idx="30">
                  <c:v>1927580.59</c:v>
                </c:pt>
                <c:pt idx="31">
                  <c:v>827722.82</c:v>
                </c:pt>
                <c:pt idx="32">
                  <c:v>1510392.98</c:v>
                </c:pt>
                <c:pt idx="33">
                  <c:v>923994.40990900004</c:v>
                </c:pt>
                <c:pt idx="34">
                  <c:v>7546643.2574899998</c:v>
                </c:pt>
                <c:pt idx="35">
                  <c:v>1313994.35033</c:v>
                </c:pt>
                <c:pt idx="36">
                  <c:v>980409.30882399995</c:v>
                </c:pt>
                <c:pt idx="37">
                  <c:v>983693.01</c:v>
                </c:pt>
                <c:pt idx="38">
                  <c:v>820389.07775000005</c:v>
                </c:pt>
                <c:pt idx="39">
                  <c:v>730342.25069100002</c:v>
                </c:pt>
                <c:pt idx="40">
                  <c:v>1985201.7879699999</c:v>
                </c:pt>
                <c:pt idx="41">
                  <c:v>1726672.9892899999</c:v>
                </c:pt>
                <c:pt idx="42">
                  <c:v>6250933.1829599999</c:v>
                </c:pt>
                <c:pt idx="43">
                  <c:v>4781256.1214399999</c:v>
                </c:pt>
                <c:pt idx="44">
                  <c:v>3346738.36748</c:v>
                </c:pt>
                <c:pt idx="45">
                  <c:v>261333.091223</c:v>
                </c:pt>
                <c:pt idx="46">
                  <c:v>1368155.47111</c:v>
                </c:pt>
                <c:pt idx="47">
                  <c:v>2143816.2593800002</c:v>
                </c:pt>
                <c:pt idx="48">
                  <c:v>970792.55325300002</c:v>
                </c:pt>
                <c:pt idx="49">
                  <c:v>891829.432531</c:v>
                </c:pt>
                <c:pt idx="50">
                  <c:v>1011751.32208</c:v>
                </c:pt>
                <c:pt idx="51">
                  <c:v>731390.73999300005</c:v>
                </c:pt>
                <c:pt idx="52">
                  <c:v>1916091.6292099999</c:v>
                </c:pt>
                <c:pt idx="53">
                  <c:v>1429237.65022</c:v>
                </c:pt>
              </c:numCache>
            </c:numRef>
          </c:val>
          <c:extLst>
            <c:ext xmlns:c16="http://schemas.microsoft.com/office/drawing/2014/chart" uri="{C3380CC4-5D6E-409C-BE32-E72D297353CC}">
              <c16:uniqueId val="{00000000-83B3-40F1-953D-CBC66524A864}"/>
            </c:ext>
          </c:extLst>
        </c:ser>
        <c:dLbls>
          <c:showLegendKey val="0"/>
          <c:showVal val="0"/>
          <c:showCatName val="0"/>
          <c:showSerName val="0"/>
          <c:showPercent val="0"/>
          <c:showBubbleSize val="0"/>
        </c:dLbls>
        <c:gapWidth val="150"/>
        <c:axId val="67876736"/>
        <c:axId val="67911680"/>
      </c:barChart>
      <c:lineChart>
        <c:grouping val="standard"/>
        <c:varyColors val="0"/>
        <c:ser>
          <c:idx val="3"/>
          <c:order val="1"/>
          <c:tx>
            <c:v>Number of fires, CNFDB</c:v>
          </c:tx>
          <c:spPr>
            <a:ln w="19050">
              <a:solidFill>
                <a:schemeClr val="tx1">
                  <a:lumMod val="95000"/>
                  <a:lumOff val="5000"/>
                </a:schemeClr>
              </a:solidFill>
            </a:ln>
          </c:spPr>
          <c:marker>
            <c:symbol val="none"/>
          </c:marker>
          <c:dPt>
            <c:idx val="37"/>
            <c:bubble3D val="0"/>
            <c:extLst>
              <c:ext xmlns:c16="http://schemas.microsoft.com/office/drawing/2014/chart" uri="{C3380CC4-5D6E-409C-BE32-E72D297353CC}">
                <c16:uniqueId val="{00000001-83B3-40F1-953D-CBC66524A864}"/>
              </c:ext>
            </c:extLst>
          </c:dPt>
          <c:cat>
            <c:numRef>
              <c:f>NFDB_Summary_Stats!$A$6:$A$59</c:f>
              <c:numCache>
                <c:formatCode>General</c:formatCode>
                <c:ptCount val="54"/>
                <c:pt idx="0">
                  <c:v>2023</c:v>
                </c:pt>
                <c:pt idx="1">
                  <c:v>2022</c:v>
                </c:pt>
                <c:pt idx="2" formatCode="0">
                  <c:v>2021</c:v>
                </c:pt>
                <c:pt idx="3">
                  <c:v>2020</c:v>
                </c:pt>
                <c:pt idx="4" formatCode="0">
                  <c:v>2019</c:v>
                </c:pt>
                <c:pt idx="5" formatCode="0">
                  <c:v>2018</c:v>
                </c:pt>
                <c:pt idx="6" formatCode="0">
                  <c:v>2017</c:v>
                </c:pt>
                <c:pt idx="7" formatCode="0">
                  <c:v>2016</c:v>
                </c:pt>
                <c:pt idx="8" formatCode="0">
                  <c:v>2015</c:v>
                </c:pt>
                <c:pt idx="9" formatCode="0">
                  <c:v>2014</c:v>
                </c:pt>
                <c:pt idx="10" formatCode="0">
                  <c:v>2013</c:v>
                </c:pt>
                <c:pt idx="11" formatCode="0">
                  <c:v>2012</c:v>
                </c:pt>
                <c:pt idx="12" formatCode="0">
                  <c:v>2011</c:v>
                </c:pt>
                <c:pt idx="13" formatCode="0">
                  <c:v>2010</c:v>
                </c:pt>
                <c:pt idx="14" formatCode="0">
                  <c:v>2009</c:v>
                </c:pt>
                <c:pt idx="15" formatCode="0">
                  <c:v>2008</c:v>
                </c:pt>
                <c:pt idx="16" formatCode="0">
                  <c:v>2007</c:v>
                </c:pt>
                <c:pt idx="17" formatCode="0">
                  <c:v>2006</c:v>
                </c:pt>
                <c:pt idx="18" formatCode="0">
                  <c:v>2005</c:v>
                </c:pt>
                <c:pt idx="19" formatCode="0">
                  <c:v>2004</c:v>
                </c:pt>
                <c:pt idx="20" formatCode="0">
                  <c:v>2003</c:v>
                </c:pt>
                <c:pt idx="21" formatCode="0">
                  <c:v>2002</c:v>
                </c:pt>
                <c:pt idx="22" formatCode="0">
                  <c:v>2001</c:v>
                </c:pt>
                <c:pt idx="23" formatCode="0">
                  <c:v>2000</c:v>
                </c:pt>
                <c:pt idx="24" formatCode="0">
                  <c:v>1999</c:v>
                </c:pt>
                <c:pt idx="25" formatCode="0">
                  <c:v>1998</c:v>
                </c:pt>
                <c:pt idx="26" formatCode="0">
                  <c:v>1997</c:v>
                </c:pt>
                <c:pt idx="27" formatCode="0">
                  <c:v>1996</c:v>
                </c:pt>
                <c:pt idx="28" formatCode="0">
                  <c:v>1995</c:v>
                </c:pt>
                <c:pt idx="29" formatCode="0">
                  <c:v>1994</c:v>
                </c:pt>
                <c:pt idx="30" formatCode="0">
                  <c:v>1993</c:v>
                </c:pt>
                <c:pt idx="31" formatCode="0">
                  <c:v>1992</c:v>
                </c:pt>
                <c:pt idx="32" formatCode="0">
                  <c:v>1991</c:v>
                </c:pt>
                <c:pt idx="33" formatCode="0">
                  <c:v>1990</c:v>
                </c:pt>
                <c:pt idx="34" formatCode="0">
                  <c:v>1989</c:v>
                </c:pt>
                <c:pt idx="35" formatCode="0">
                  <c:v>1988</c:v>
                </c:pt>
                <c:pt idx="36" formatCode="0">
                  <c:v>1987</c:v>
                </c:pt>
                <c:pt idx="37" formatCode="0">
                  <c:v>1986</c:v>
                </c:pt>
                <c:pt idx="38" formatCode="0">
                  <c:v>1985</c:v>
                </c:pt>
                <c:pt idx="39" formatCode="0">
                  <c:v>1984</c:v>
                </c:pt>
                <c:pt idx="40" formatCode="0">
                  <c:v>1983</c:v>
                </c:pt>
                <c:pt idx="41" formatCode="0">
                  <c:v>1982</c:v>
                </c:pt>
                <c:pt idx="42" formatCode="0">
                  <c:v>1981</c:v>
                </c:pt>
                <c:pt idx="43" formatCode="0">
                  <c:v>1980</c:v>
                </c:pt>
                <c:pt idx="44" formatCode="0">
                  <c:v>1979</c:v>
                </c:pt>
                <c:pt idx="45" formatCode="0">
                  <c:v>1978</c:v>
                </c:pt>
                <c:pt idx="46" formatCode="0">
                  <c:v>1977</c:v>
                </c:pt>
                <c:pt idx="47" formatCode="0">
                  <c:v>1976</c:v>
                </c:pt>
                <c:pt idx="48" formatCode="0">
                  <c:v>1975</c:v>
                </c:pt>
                <c:pt idx="49" formatCode="0">
                  <c:v>1974</c:v>
                </c:pt>
                <c:pt idx="50" formatCode="0">
                  <c:v>1973</c:v>
                </c:pt>
                <c:pt idx="51" formatCode="0">
                  <c:v>1972</c:v>
                </c:pt>
                <c:pt idx="52" formatCode="0">
                  <c:v>1971</c:v>
                </c:pt>
                <c:pt idx="53" formatCode="0">
                  <c:v>1970</c:v>
                </c:pt>
              </c:numCache>
            </c:numRef>
          </c:cat>
          <c:val>
            <c:numRef>
              <c:f>NFDB_Summary_Stats!$E$6:$E$59</c:f>
              <c:numCache>
                <c:formatCode>General</c:formatCode>
                <c:ptCount val="54"/>
                <c:pt idx="0">
                  <c:v>948</c:v>
                </c:pt>
                <c:pt idx="1">
                  <c:v>425</c:v>
                </c:pt>
                <c:pt idx="2">
                  <c:v>596</c:v>
                </c:pt>
                <c:pt idx="3">
                  <c:v>80</c:v>
                </c:pt>
                <c:pt idx="4">
                  <c:v>192</c:v>
                </c:pt>
                <c:pt idx="5">
                  <c:v>428</c:v>
                </c:pt>
                <c:pt idx="6">
                  <c:v>468</c:v>
                </c:pt>
                <c:pt idx="7">
                  <c:v>204</c:v>
                </c:pt>
                <c:pt idx="8">
                  <c:v>546</c:v>
                </c:pt>
                <c:pt idx="9">
                  <c:v>341</c:v>
                </c:pt>
                <c:pt idx="10">
                  <c:v>374</c:v>
                </c:pt>
                <c:pt idx="11">
                  <c:v>420</c:v>
                </c:pt>
                <c:pt idx="12">
                  <c:v>233</c:v>
                </c:pt>
                <c:pt idx="13">
                  <c:v>386</c:v>
                </c:pt>
                <c:pt idx="14">
                  <c:v>233</c:v>
                </c:pt>
                <c:pt idx="15">
                  <c:v>203</c:v>
                </c:pt>
                <c:pt idx="16">
                  <c:v>256</c:v>
                </c:pt>
                <c:pt idx="17">
                  <c:v>416</c:v>
                </c:pt>
                <c:pt idx="18">
                  <c:v>303</c:v>
                </c:pt>
                <c:pt idx="19">
                  <c:v>432</c:v>
                </c:pt>
                <c:pt idx="20">
                  <c:v>414</c:v>
                </c:pt>
                <c:pt idx="21">
                  <c:v>322</c:v>
                </c:pt>
                <c:pt idx="22">
                  <c:v>175</c:v>
                </c:pt>
                <c:pt idx="23">
                  <c:v>182</c:v>
                </c:pt>
                <c:pt idx="24">
                  <c:v>303</c:v>
                </c:pt>
                <c:pt idx="25">
                  <c:v>530</c:v>
                </c:pt>
                <c:pt idx="26">
                  <c:v>131</c:v>
                </c:pt>
                <c:pt idx="27">
                  <c:v>467</c:v>
                </c:pt>
                <c:pt idx="28">
                  <c:v>471</c:v>
                </c:pt>
                <c:pt idx="29">
                  <c:v>408</c:v>
                </c:pt>
                <c:pt idx="30">
                  <c:v>213</c:v>
                </c:pt>
                <c:pt idx="31">
                  <c:v>149</c:v>
                </c:pt>
                <c:pt idx="32">
                  <c:v>311</c:v>
                </c:pt>
                <c:pt idx="33">
                  <c:v>246</c:v>
                </c:pt>
                <c:pt idx="34">
                  <c:v>770</c:v>
                </c:pt>
                <c:pt idx="35">
                  <c:v>292</c:v>
                </c:pt>
                <c:pt idx="36">
                  <c:v>285</c:v>
                </c:pt>
                <c:pt idx="37">
                  <c:v>173</c:v>
                </c:pt>
                <c:pt idx="38">
                  <c:v>205</c:v>
                </c:pt>
                <c:pt idx="39">
                  <c:v>217</c:v>
                </c:pt>
                <c:pt idx="40">
                  <c:v>319</c:v>
                </c:pt>
                <c:pt idx="41">
                  <c:v>266</c:v>
                </c:pt>
                <c:pt idx="42">
                  <c:v>418</c:v>
                </c:pt>
                <c:pt idx="43">
                  <c:v>444</c:v>
                </c:pt>
                <c:pt idx="44">
                  <c:v>267</c:v>
                </c:pt>
                <c:pt idx="45">
                  <c:v>82</c:v>
                </c:pt>
                <c:pt idx="46">
                  <c:v>252</c:v>
                </c:pt>
                <c:pt idx="47">
                  <c:v>404</c:v>
                </c:pt>
                <c:pt idx="48">
                  <c:v>187</c:v>
                </c:pt>
                <c:pt idx="49">
                  <c:v>178</c:v>
                </c:pt>
                <c:pt idx="50">
                  <c:v>235</c:v>
                </c:pt>
                <c:pt idx="51">
                  <c:v>239</c:v>
                </c:pt>
                <c:pt idx="52">
                  <c:v>317</c:v>
                </c:pt>
                <c:pt idx="53">
                  <c:v>256</c:v>
                </c:pt>
              </c:numCache>
            </c:numRef>
          </c:val>
          <c:smooth val="0"/>
          <c:extLst>
            <c:ext xmlns:c16="http://schemas.microsoft.com/office/drawing/2014/chart" uri="{C3380CC4-5D6E-409C-BE32-E72D297353CC}">
              <c16:uniqueId val="{00000002-83B3-40F1-953D-CBC66524A864}"/>
            </c:ext>
          </c:extLst>
        </c:ser>
        <c:dLbls>
          <c:showLegendKey val="0"/>
          <c:showVal val="0"/>
          <c:showCatName val="0"/>
          <c:showSerName val="0"/>
          <c:showPercent val="0"/>
          <c:showBubbleSize val="0"/>
        </c:dLbls>
        <c:marker val="1"/>
        <c:smooth val="0"/>
        <c:axId val="67948544"/>
        <c:axId val="67913600"/>
      </c:lineChart>
      <c:dateAx>
        <c:axId val="67876736"/>
        <c:scaling>
          <c:orientation val="minMax"/>
        </c:scaling>
        <c:delete val="0"/>
        <c:axPos val="b"/>
        <c:title>
          <c:tx>
            <c:rich>
              <a:bodyPr/>
              <a:lstStyle/>
              <a:p>
                <a:pPr>
                  <a:defRPr sz="1000">
                    <a:latin typeface="Arial" panose="020B0604020202020204" pitchFamily="34" charset="0"/>
                    <a:cs typeface="Arial" panose="020B0604020202020204" pitchFamily="34" charset="0"/>
                  </a:defRPr>
                </a:pPr>
                <a:r>
                  <a:rPr lang="en-CA" sz="1000">
                    <a:latin typeface="Arial" panose="020B0604020202020204" pitchFamily="34" charset="0"/>
                    <a:cs typeface="Arial" panose="020B0604020202020204" pitchFamily="34" charset="0"/>
                  </a:rPr>
                  <a:t>Years</a:t>
                </a:r>
              </a:p>
            </c:rich>
          </c:tx>
          <c:layout>
            <c:manualLayout>
              <c:xMode val="edge"/>
              <c:yMode val="edge"/>
              <c:x val="0.4767544766963302"/>
              <c:y val="0.94926698490174111"/>
            </c:manualLayout>
          </c:layout>
          <c:overlay val="0"/>
        </c:title>
        <c:numFmt formatCode="General" sourceLinked="1"/>
        <c:majorTickMark val="out"/>
        <c:minorTickMark val="none"/>
        <c:tickLblPos val="nextTo"/>
        <c:txPr>
          <a:bodyPr rot="-5400000" vert="horz"/>
          <a:lstStyle/>
          <a:p>
            <a:pPr>
              <a:defRPr sz="900">
                <a:latin typeface="Arial" panose="020B0604020202020204" pitchFamily="34" charset="0"/>
                <a:cs typeface="Arial" panose="020B0604020202020204" pitchFamily="34" charset="0"/>
              </a:defRPr>
            </a:pPr>
            <a:endParaRPr lang="en-US"/>
          </a:p>
        </c:txPr>
        <c:crossAx val="67911680"/>
        <c:crosses val="autoZero"/>
        <c:auto val="0"/>
        <c:lblOffset val="100"/>
        <c:baseTimeUnit val="days"/>
      </c:dateAx>
      <c:valAx>
        <c:axId val="67911680"/>
        <c:scaling>
          <c:orientation val="minMax"/>
        </c:scaling>
        <c:delete val="0"/>
        <c:axPos val="l"/>
        <c:title>
          <c:tx>
            <c:rich>
              <a:bodyPr rot="-5400000" vert="horz"/>
              <a:lstStyle/>
              <a:p>
                <a:pPr>
                  <a:defRPr sz="1000">
                    <a:latin typeface="Arial" panose="020B0604020202020204" pitchFamily="34" charset="0"/>
                    <a:cs typeface="Arial" panose="020B0604020202020204" pitchFamily="34" charset="0"/>
                  </a:defRPr>
                </a:pPr>
                <a:r>
                  <a:rPr lang="en-US" sz="1000">
                    <a:latin typeface="Arial" panose="020B0604020202020204" pitchFamily="34" charset="0"/>
                    <a:cs typeface="Arial" panose="020B0604020202020204" pitchFamily="34" charset="0"/>
                  </a:rPr>
                  <a:t>Area burned (millions of hectares)</a:t>
                </a:r>
              </a:p>
            </c:rich>
          </c:tx>
          <c:layout>
            <c:manualLayout>
              <c:xMode val="edge"/>
              <c:yMode val="edge"/>
              <c:x val="1.4335989066455451E-2"/>
              <c:y val="0.31378244386118403"/>
            </c:manualLayout>
          </c:layout>
          <c:overlay val="0"/>
        </c:title>
        <c:numFmt formatCode="#,," sourceLinked="0"/>
        <c:majorTickMark val="out"/>
        <c:minorTickMark val="none"/>
        <c:tickLblPos val="nextTo"/>
        <c:spPr>
          <a:ln w="0"/>
        </c:spPr>
        <c:txPr>
          <a:bodyPr/>
          <a:lstStyle/>
          <a:p>
            <a:pPr>
              <a:defRPr sz="900">
                <a:latin typeface="Arial" panose="020B0604020202020204" pitchFamily="34" charset="0"/>
                <a:cs typeface="Arial" panose="020B0604020202020204" pitchFamily="34" charset="0"/>
              </a:defRPr>
            </a:pPr>
            <a:endParaRPr lang="en-US"/>
          </a:p>
        </c:txPr>
        <c:crossAx val="67876736"/>
        <c:crosses val="autoZero"/>
        <c:crossBetween val="between"/>
      </c:valAx>
      <c:valAx>
        <c:axId val="67913600"/>
        <c:scaling>
          <c:orientation val="minMax"/>
        </c:scaling>
        <c:delete val="0"/>
        <c:axPos val="r"/>
        <c:title>
          <c:tx>
            <c:rich>
              <a:bodyPr rot="-5400000" vert="horz"/>
              <a:lstStyle/>
              <a:p>
                <a:pPr>
                  <a:defRPr sz="1000">
                    <a:latin typeface="Arial" panose="020B0604020202020204" pitchFamily="34" charset="0"/>
                    <a:cs typeface="Arial" panose="020B0604020202020204" pitchFamily="34" charset="0"/>
                  </a:defRPr>
                </a:pPr>
                <a:r>
                  <a:rPr lang="en-CA" sz="1000">
                    <a:latin typeface="Arial" panose="020B0604020202020204" pitchFamily="34" charset="0"/>
                    <a:cs typeface="Arial" panose="020B0604020202020204" pitchFamily="34" charset="0"/>
                  </a:rPr>
                  <a:t>Number</a:t>
                </a:r>
                <a:r>
                  <a:rPr lang="en-CA" sz="1000" baseline="0">
                    <a:latin typeface="Arial" panose="020B0604020202020204" pitchFamily="34" charset="0"/>
                    <a:cs typeface="Arial" panose="020B0604020202020204" pitchFamily="34" charset="0"/>
                  </a:rPr>
                  <a:t> of fires</a:t>
                </a:r>
                <a:endParaRPr lang="en-CA" sz="1000">
                  <a:latin typeface="Arial" panose="020B0604020202020204" pitchFamily="34" charset="0"/>
                  <a:cs typeface="Arial" panose="020B0604020202020204" pitchFamily="34" charset="0"/>
                </a:endParaRPr>
              </a:p>
            </c:rich>
          </c:tx>
          <c:overlay val="0"/>
        </c:title>
        <c:numFmt formatCode="General" sourceLinked="1"/>
        <c:majorTickMark val="out"/>
        <c:minorTickMark val="none"/>
        <c:tickLblPos val="nextTo"/>
        <c:txPr>
          <a:bodyPr/>
          <a:lstStyle/>
          <a:p>
            <a:pPr>
              <a:defRPr sz="900">
                <a:latin typeface="Arial" panose="020B0604020202020204" pitchFamily="34" charset="0"/>
                <a:cs typeface="Arial" panose="020B0604020202020204" pitchFamily="34" charset="0"/>
              </a:defRPr>
            </a:pPr>
            <a:endParaRPr lang="en-US"/>
          </a:p>
        </c:txPr>
        <c:crossAx val="67948544"/>
        <c:crosses val="max"/>
        <c:crossBetween val="between"/>
      </c:valAx>
      <c:catAx>
        <c:axId val="67948544"/>
        <c:scaling>
          <c:orientation val="minMax"/>
        </c:scaling>
        <c:delete val="1"/>
        <c:axPos val="b"/>
        <c:numFmt formatCode="General" sourceLinked="1"/>
        <c:majorTickMark val="out"/>
        <c:minorTickMark val="none"/>
        <c:tickLblPos val="nextTo"/>
        <c:crossAx val="67913600"/>
        <c:crosses val="autoZero"/>
        <c:auto val="1"/>
        <c:lblAlgn val="ctr"/>
        <c:lblOffset val="100"/>
        <c:noMultiLvlLbl val="0"/>
      </c:catAx>
    </c:plotArea>
    <c:legend>
      <c:legendPos val="r"/>
      <c:layout>
        <c:manualLayout>
          <c:xMode val="edge"/>
          <c:yMode val="edge"/>
          <c:x val="0.61184759488002394"/>
          <c:y val="0.1415583286007378"/>
          <c:w val="0.20015872423529998"/>
          <c:h val="9.3998250218722657E-2"/>
        </c:manualLayout>
      </c:layout>
      <c:overlay val="0"/>
    </c:legend>
    <c:plotVisOnly val="1"/>
    <c:dispBlanksAs val="gap"/>
    <c:showDLblsOverMax val="0"/>
  </c:chart>
  <c:printSettings>
    <c:headerFooter/>
    <c:pageMargins b="0.75" l="0.7" r="0.7" t="0.75" header="0.3" footer="0.3"/>
    <c:pageSetup/>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lgn="ctr" rtl="0">
              <a:defRPr lang="en-US" sz="10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sz="1000" b="1" i="0" baseline="0">
                <a:effectLst/>
              </a:rPr>
              <a:t>Nombre de feux et superficie </a:t>
            </a:r>
            <a:r>
              <a:rPr lang="en-CA" sz="1000" b="1" i="0" baseline="0">
                <a:effectLst/>
              </a:rPr>
              <a:t>brûlée </a:t>
            </a:r>
            <a:r>
              <a:rPr lang="en-US" sz="1000" b="1" i="0" baseline="0">
                <a:effectLst/>
              </a:rPr>
              <a:t>au Canada, par ann</a:t>
            </a:r>
            <a:r>
              <a:rPr lang="en-CA" sz="1000" b="1" i="0" baseline="0">
                <a:effectLst/>
              </a:rPr>
              <a:t>é</a:t>
            </a:r>
            <a:r>
              <a:rPr lang="en-US" sz="1000" b="1" i="0" baseline="0">
                <a:effectLst/>
              </a:rPr>
              <a:t>e</a:t>
            </a:r>
            <a:endParaRPr lang="en-CA" sz="1000">
              <a:effectLst/>
            </a:endParaRPr>
          </a:p>
          <a:p>
            <a:pPr algn="ctr" rtl="0">
              <a:defRPr lang="en-US" sz="10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sz="1000" b="0" i="0" u="none" strike="noStrike" kern="1200" baseline="0">
                <a:solidFill>
                  <a:sysClr val="windowText" lastClr="000000"/>
                </a:solidFill>
                <a:latin typeface="Arial" panose="020B0604020202020204" pitchFamily="34" charset="0"/>
                <a:ea typeface="+mn-ea"/>
                <a:cs typeface="Arial" panose="020B0604020202020204" pitchFamily="34" charset="0"/>
              </a:rPr>
              <a:t>La source de données : </a:t>
            </a:r>
            <a:r>
              <a:rPr lang="en-CA" sz="1000" b="0" i="0" u="none" strike="noStrike" baseline="0">
                <a:effectLst/>
              </a:rPr>
              <a:t>La Base nationale de données sur les feux de forêt du Canada (BNDFFC) </a:t>
            </a:r>
            <a:r>
              <a:rPr lang="en-US" sz="900" b="0" i="1" u="none" strike="noStrike" kern="1200" baseline="0">
                <a:solidFill>
                  <a:sysClr val="windowText" lastClr="000000"/>
                </a:solidFill>
                <a:latin typeface="Arial" panose="020B0604020202020204" pitchFamily="34" charset="0"/>
                <a:ea typeface="+mn-ea"/>
                <a:cs typeface="Arial" panose="020B0604020202020204" pitchFamily="34" charset="0"/>
              </a:rPr>
              <a:t>(NFDB_point_20240605)</a:t>
            </a:r>
          </a:p>
        </c:rich>
      </c:tx>
      <c:layout>
        <c:manualLayout>
          <c:xMode val="edge"/>
          <c:yMode val="edge"/>
          <c:x val="0.15342794576713414"/>
          <c:y val="2.3391812865497075E-2"/>
        </c:manualLayout>
      </c:layout>
      <c:overlay val="0"/>
    </c:title>
    <c:autoTitleDeleted val="0"/>
    <c:plotArea>
      <c:layout>
        <c:manualLayout>
          <c:layoutTarget val="inner"/>
          <c:xMode val="edge"/>
          <c:yMode val="edge"/>
          <c:x val="6.8149591033575249E-2"/>
          <c:y val="0.13254398755711091"/>
          <c:w val="0.86289723478244929"/>
          <c:h val="0.74178426527093466"/>
        </c:manualLayout>
      </c:layout>
      <c:barChart>
        <c:barDir val="col"/>
        <c:grouping val="clustered"/>
        <c:varyColors val="0"/>
        <c:ser>
          <c:idx val="0"/>
          <c:order val="0"/>
          <c:tx>
            <c:v>Superficie brûlée, BNDFFC</c:v>
          </c:tx>
          <c:spPr>
            <a:solidFill>
              <a:srgbClr val="0000FF"/>
            </a:solidFill>
            <a:ln cmpd="sng">
              <a:noFill/>
            </a:ln>
            <a:effectLst/>
            <a:scene3d>
              <a:camera prst="orthographicFront"/>
              <a:lightRig rig="threePt" dir="t"/>
            </a:scene3d>
            <a:sp3d/>
          </c:spPr>
          <c:invertIfNegative val="0"/>
          <c:cat>
            <c:numRef>
              <c:f>NFDB_Summary_Stats!$A$6:$A$59</c:f>
              <c:numCache>
                <c:formatCode>General</c:formatCode>
                <c:ptCount val="54"/>
                <c:pt idx="0">
                  <c:v>2023</c:v>
                </c:pt>
                <c:pt idx="1">
                  <c:v>2022</c:v>
                </c:pt>
                <c:pt idx="2" formatCode="0">
                  <c:v>2021</c:v>
                </c:pt>
                <c:pt idx="3">
                  <c:v>2020</c:v>
                </c:pt>
                <c:pt idx="4" formatCode="0">
                  <c:v>2019</c:v>
                </c:pt>
                <c:pt idx="5" formatCode="0">
                  <c:v>2018</c:v>
                </c:pt>
                <c:pt idx="6" formatCode="0">
                  <c:v>2017</c:v>
                </c:pt>
                <c:pt idx="7" formatCode="0">
                  <c:v>2016</c:v>
                </c:pt>
                <c:pt idx="8" formatCode="0">
                  <c:v>2015</c:v>
                </c:pt>
                <c:pt idx="9" formatCode="0">
                  <c:v>2014</c:v>
                </c:pt>
                <c:pt idx="10" formatCode="0">
                  <c:v>2013</c:v>
                </c:pt>
                <c:pt idx="11" formatCode="0">
                  <c:v>2012</c:v>
                </c:pt>
                <c:pt idx="12" formatCode="0">
                  <c:v>2011</c:v>
                </c:pt>
                <c:pt idx="13" formatCode="0">
                  <c:v>2010</c:v>
                </c:pt>
                <c:pt idx="14" formatCode="0">
                  <c:v>2009</c:v>
                </c:pt>
                <c:pt idx="15" formatCode="0">
                  <c:v>2008</c:v>
                </c:pt>
                <c:pt idx="16" formatCode="0">
                  <c:v>2007</c:v>
                </c:pt>
                <c:pt idx="17" formatCode="0">
                  <c:v>2006</c:v>
                </c:pt>
                <c:pt idx="18" formatCode="0">
                  <c:v>2005</c:v>
                </c:pt>
                <c:pt idx="19" formatCode="0">
                  <c:v>2004</c:v>
                </c:pt>
                <c:pt idx="20" formatCode="0">
                  <c:v>2003</c:v>
                </c:pt>
                <c:pt idx="21" formatCode="0">
                  <c:v>2002</c:v>
                </c:pt>
                <c:pt idx="22" formatCode="0">
                  <c:v>2001</c:v>
                </c:pt>
                <c:pt idx="23" formatCode="0">
                  <c:v>2000</c:v>
                </c:pt>
                <c:pt idx="24" formatCode="0">
                  <c:v>1999</c:v>
                </c:pt>
                <c:pt idx="25" formatCode="0">
                  <c:v>1998</c:v>
                </c:pt>
                <c:pt idx="26" formatCode="0">
                  <c:v>1997</c:v>
                </c:pt>
                <c:pt idx="27" formatCode="0">
                  <c:v>1996</c:v>
                </c:pt>
                <c:pt idx="28" formatCode="0">
                  <c:v>1995</c:v>
                </c:pt>
                <c:pt idx="29" formatCode="0">
                  <c:v>1994</c:v>
                </c:pt>
                <c:pt idx="30" formatCode="0">
                  <c:v>1993</c:v>
                </c:pt>
                <c:pt idx="31" formatCode="0">
                  <c:v>1992</c:v>
                </c:pt>
                <c:pt idx="32" formatCode="0">
                  <c:v>1991</c:v>
                </c:pt>
                <c:pt idx="33" formatCode="0">
                  <c:v>1990</c:v>
                </c:pt>
                <c:pt idx="34" formatCode="0">
                  <c:v>1989</c:v>
                </c:pt>
                <c:pt idx="35" formatCode="0">
                  <c:v>1988</c:v>
                </c:pt>
                <c:pt idx="36" formatCode="0">
                  <c:v>1987</c:v>
                </c:pt>
                <c:pt idx="37" formatCode="0">
                  <c:v>1986</c:v>
                </c:pt>
                <c:pt idx="38" formatCode="0">
                  <c:v>1985</c:v>
                </c:pt>
                <c:pt idx="39" formatCode="0">
                  <c:v>1984</c:v>
                </c:pt>
                <c:pt idx="40" formatCode="0">
                  <c:v>1983</c:v>
                </c:pt>
                <c:pt idx="41" formatCode="0">
                  <c:v>1982</c:v>
                </c:pt>
                <c:pt idx="42" formatCode="0">
                  <c:v>1981</c:v>
                </c:pt>
                <c:pt idx="43" formatCode="0">
                  <c:v>1980</c:v>
                </c:pt>
                <c:pt idx="44" formatCode="0">
                  <c:v>1979</c:v>
                </c:pt>
                <c:pt idx="45" formatCode="0">
                  <c:v>1978</c:v>
                </c:pt>
                <c:pt idx="46" formatCode="0">
                  <c:v>1977</c:v>
                </c:pt>
                <c:pt idx="47" formatCode="0">
                  <c:v>1976</c:v>
                </c:pt>
                <c:pt idx="48" formatCode="0">
                  <c:v>1975</c:v>
                </c:pt>
                <c:pt idx="49" formatCode="0">
                  <c:v>1974</c:v>
                </c:pt>
                <c:pt idx="50" formatCode="0">
                  <c:v>1973</c:v>
                </c:pt>
                <c:pt idx="51" formatCode="0">
                  <c:v>1972</c:v>
                </c:pt>
                <c:pt idx="52" formatCode="0">
                  <c:v>1971</c:v>
                </c:pt>
                <c:pt idx="53" formatCode="0">
                  <c:v>1970</c:v>
                </c:pt>
              </c:numCache>
            </c:numRef>
          </c:cat>
          <c:val>
            <c:numRef>
              <c:f>NFDB_Summary_Stats!$C$6:$C$59</c:f>
              <c:numCache>
                <c:formatCode>#,##0</c:formatCode>
                <c:ptCount val="54"/>
                <c:pt idx="0">
                  <c:v>16119269</c:v>
                </c:pt>
                <c:pt idx="1">
                  <c:v>1585081.8878500001</c:v>
                </c:pt>
                <c:pt idx="2">
                  <c:v>4078894.5055300002</c:v>
                </c:pt>
                <c:pt idx="3">
                  <c:v>218250.531403</c:v>
                </c:pt>
                <c:pt idx="4">
                  <c:v>1786200.8167699999</c:v>
                </c:pt>
                <c:pt idx="5">
                  <c:v>2328843.9610000001</c:v>
                </c:pt>
                <c:pt idx="6">
                  <c:v>3589424.0610099998</c:v>
                </c:pt>
                <c:pt idx="7">
                  <c:v>1319573.1554099999</c:v>
                </c:pt>
                <c:pt idx="8">
                  <c:v>3908375.1306099999</c:v>
                </c:pt>
                <c:pt idx="9">
                  <c:v>4545654.8537999997</c:v>
                </c:pt>
                <c:pt idx="10">
                  <c:v>4268419.8630499998</c:v>
                </c:pt>
                <c:pt idx="11">
                  <c:v>1811734.0501900001</c:v>
                </c:pt>
                <c:pt idx="12">
                  <c:v>2397841.8870700002</c:v>
                </c:pt>
                <c:pt idx="13">
                  <c:v>3179203.3083500001</c:v>
                </c:pt>
                <c:pt idx="14">
                  <c:v>762733.84900100005</c:v>
                </c:pt>
                <c:pt idx="15">
                  <c:v>1664921.801</c:v>
                </c:pt>
                <c:pt idx="16">
                  <c:v>1785449.6672</c:v>
                </c:pt>
                <c:pt idx="17">
                  <c:v>2100682.6908100001</c:v>
                </c:pt>
                <c:pt idx="18">
                  <c:v>1686893.7660099999</c:v>
                </c:pt>
                <c:pt idx="19">
                  <c:v>3183184.2456</c:v>
                </c:pt>
                <c:pt idx="20">
                  <c:v>2168494.2300100001</c:v>
                </c:pt>
                <c:pt idx="21">
                  <c:v>2763472.7961499998</c:v>
                </c:pt>
                <c:pt idx="22">
                  <c:v>653496.17102999997</c:v>
                </c:pt>
                <c:pt idx="23">
                  <c:v>636645.06100400002</c:v>
                </c:pt>
                <c:pt idx="24">
                  <c:v>1777307.98</c:v>
                </c:pt>
                <c:pt idx="25">
                  <c:v>4823328.0240200004</c:v>
                </c:pt>
                <c:pt idx="26">
                  <c:v>634632.63994300005</c:v>
                </c:pt>
                <c:pt idx="27">
                  <c:v>1923642.2500400001</c:v>
                </c:pt>
                <c:pt idx="28">
                  <c:v>7481286.5392199997</c:v>
                </c:pt>
                <c:pt idx="29">
                  <c:v>6206707.4599900004</c:v>
                </c:pt>
                <c:pt idx="30">
                  <c:v>1950305.90001</c:v>
                </c:pt>
                <c:pt idx="31">
                  <c:v>851782.92000299995</c:v>
                </c:pt>
                <c:pt idx="32">
                  <c:v>1545668.6000099999</c:v>
                </c:pt>
                <c:pt idx="33">
                  <c:v>953301.858244</c:v>
                </c:pt>
                <c:pt idx="34">
                  <c:v>7597266.5178899998</c:v>
                </c:pt>
                <c:pt idx="35">
                  <c:v>1351568.31696</c:v>
                </c:pt>
                <c:pt idx="36">
                  <c:v>1017736.71503</c:v>
                </c:pt>
                <c:pt idx="37">
                  <c:v>1005912.80301</c:v>
                </c:pt>
                <c:pt idx="38">
                  <c:v>847534.70215499995</c:v>
                </c:pt>
                <c:pt idx="39">
                  <c:v>761796.76970099995</c:v>
                </c:pt>
                <c:pt idx="40">
                  <c:v>2014471.0152100001</c:v>
                </c:pt>
                <c:pt idx="41">
                  <c:v>1757247.1460500001</c:v>
                </c:pt>
                <c:pt idx="42">
                  <c:v>6284457.9968699999</c:v>
                </c:pt>
                <c:pt idx="43">
                  <c:v>4824673.1066399999</c:v>
                </c:pt>
                <c:pt idx="44">
                  <c:v>3374029.3880799999</c:v>
                </c:pt>
                <c:pt idx="45">
                  <c:v>280044.91175899998</c:v>
                </c:pt>
                <c:pt idx="46">
                  <c:v>1393502.7215400001</c:v>
                </c:pt>
                <c:pt idx="47">
                  <c:v>2183524.7053899998</c:v>
                </c:pt>
                <c:pt idx="48">
                  <c:v>995007.02695700002</c:v>
                </c:pt>
                <c:pt idx="49">
                  <c:v>912172.01539700001</c:v>
                </c:pt>
                <c:pt idx="50">
                  <c:v>1036075.52322</c:v>
                </c:pt>
                <c:pt idx="51">
                  <c:v>757095.17604399996</c:v>
                </c:pt>
                <c:pt idx="52">
                  <c:v>1940282.6624499999</c:v>
                </c:pt>
                <c:pt idx="53">
                  <c:v>1451748.3685600001</c:v>
                </c:pt>
              </c:numCache>
            </c:numRef>
          </c:val>
          <c:extLst>
            <c:ext xmlns:c16="http://schemas.microsoft.com/office/drawing/2014/chart" uri="{C3380CC4-5D6E-409C-BE32-E72D297353CC}">
              <c16:uniqueId val="{00000000-FEC5-4AB0-ACC5-432242227ED8}"/>
            </c:ext>
          </c:extLst>
        </c:ser>
        <c:dLbls>
          <c:showLegendKey val="0"/>
          <c:showVal val="0"/>
          <c:showCatName val="0"/>
          <c:showSerName val="0"/>
          <c:showPercent val="0"/>
          <c:showBubbleSize val="0"/>
        </c:dLbls>
        <c:gapWidth val="150"/>
        <c:axId val="67876736"/>
        <c:axId val="67911680"/>
      </c:barChart>
      <c:lineChart>
        <c:grouping val="standard"/>
        <c:varyColors val="0"/>
        <c:ser>
          <c:idx val="3"/>
          <c:order val="1"/>
          <c:tx>
            <c:v>Nombre de feux, BNDFFC</c:v>
          </c:tx>
          <c:spPr>
            <a:ln w="19050">
              <a:solidFill>
                <a:schemeClr val="tx1">
                  <a:lumMod val="95000"/>
                  <a:lumOff val="5000"/>
                </a:schemeClr>
              </a:solidFill>
            </a:ln>
          </c:spPr>
          <c:marker>
            <c:symbol val="none"/>
          </c:marker>
          <c:dPt>
            <c:idx val="37"/>
            <c:bubble3D val="0"/>
            <c:extLst>
              <c:ext xmlns:c16="http://schemas.microsoft.com/office/drawing/2014/chart" uri="{C3380CC4-5D6E-409C-BE32-E72D297353CC}">
                <c16:uniqueId val="{00000001-FEC5-4AB0-ACC5-432242227ED8}"/>
              </c:ext>
            </c:extLst>
          </c:dPt>
          <c:cat>
            <c:numRef>
              <c:f>NFDB_Summary_Stats!$A$6:$A$59</c:f>
              <c:numCache>
                <c:formatCode>General</c:formatCode>
                <c:ptCount val="54"/>
                <c:pt idx="0">
                  <c:v>2023</c:v>
                </c:pt>
                <c:pt idx="1">
                  <c:v>2022</c:v>
                </c:pt>
                <c:pt idx="2" formatCode="0">
                  <c:v>2021</c:v>
                </c:pt>
                <c:pt idx="3">
                  <c:v>2020</c:v>
                </c:pt>
                <c:pt idx="4" formatCode="0">
                  <c:v>2019</c:v>
                </c:pt>
                <c:pt idx="5" formatCode="0">
                  <c:v>2018</c:v>
                </c:pt>
                <c:pt idx="6" formatCode="0">
                  <c:v>2017</c:v>
                </c:pt>
                <c:pt idx="7" formatCode="0">
                  <c:v>2016</c:v>
                </c:pt>
                <c:pt idx="8" formatCode="0">
                  <c:v>2015</c:v>
                </c:pt>
                <c:pt idx="9" formatCode="0">
                  <c:v>2014</c:v>
                </c:pt>
                <c:pt idx="10" formatCode="0">
                  <c:v>2013</c:v>
                </c:pt>
                <c:pt idx="11" formatCode="0">
                  <c:v>2012</c:v>
                </c:pt>
                <c:pt idx="12" formatCode="0">
                  <c:v>2011</c:v>
                </c:pt>
                <c:pt idx="13" formatCode="0">
                  <c:v>2010</c:v>
                </c:pt>
                <c:pt idx="14" formatCode="0">
                  <c:v>2009</c:v>
                </c:pt>
                <c:pt idx="15" formatCode="0">
                  <c:v>2008</c:v>
                </c:pt>
                <c:pt idx="16" formatCode="0">
                  <c:v>2007</c:v>
                </c:pt>
                <c:pt idx="17" formatCode="0">
                  <c:v>2006</c:v>
                </c:pt>
                <c:pt idx="18" formatCode="0">
                  <c:v>2005</c:v>
                </c:pt>
                <c:pt idx="19" formatCode="0">
                  <c:v>2004</c:v>
                </c:pt>
                <c:pt idx="20" formatCode="0">
                  <c:v>2003</c:v>
                </c:pt>
                <c:pt idx="21" formatCode="0">
                  <c:v>2002</c:v>
                </c:pt>
                <c:pt idx="22" formatCode="0">
                  <c:v>2001</c:v>
                </c:pt>
                <c:pt idx="23" formatCode="0">
                  <c:v>2000</c:v>
                </c:pt>
                <c:pt idx="24" formatCode="0">
                  <c:v>1999</c:v>
                </c:pt>
                <c:pt idx="25" formatCode="0">
                  <c:v>1998</c:v>
                </c:pt>
                <c:pt idx="26" formatCode="0">
                  <c:v>1997</c:v>
                </c:pt>
                <c:pt idx="27" formatCode="0">
                  <c:v>1996</c:v>
                </c:pt>
                <c:pt idx="28" formatCode="0">
                  <c:v>1995</c:v>
                </c:pt>
                <c:pt idx="29" formatCode="0">
                  <c:v>1994</c:v>
                </c:pt>
                <c:pt idx="30" formatCode="0">
                  <c:v>1993</c:v>
                </c:pt>
                <c:pt idx="31" formatCode="0">
                  <c:v>1992</c:v>
                </c:pt>
                <c:pt idx="32" formatCode="0">
                  <c:v>1991</c:v>
                </c:pt>
                <c:pt idx="33" formatCode="0">
                  <c:v>1990</c:v>
                </c:pt>
                <c:pt idx="34" formatCode="0">
                  <c:v>1989</c:v>
                </c:pt>
                <c:pt idx="35" formatCode="0">
                  <c:v>1988</c:v>
                </c:pt>
                <c:pt idx="36" formatCode="0">
                  <c:v>1987</c:v>
                </c:pt>
                <c:pt idx="37" formatCode="0">
                  <c:v>1986</c:v>
                </c:pt>
                <c:pt idx="38" formatCode="0">
                  <c:v>1985</c:v>
                </c:pt>
                <c:pt idx="39" formatCode="0">
                  <c:v>1984</c:v>
                </c:pt>
                <c:pt idx="40" formatCode="0">
                  <c:v>1983</c:v>
                </c:pt>
                <c:pt idx="41" formatCode="0">
                  <c:v>1982</c:v>
                </c:pt>
                <c:pt idx="42" formatCode="0">
                  <c:v>1981</c:v>
                </c:pt>
                <c:pt idx="43" formatCode="0">
                  <c:v>1980</c:v>
                </c:pt>
                <c:pt idx="44" formatCode="0">
                  <c:v>1979</c:v>
                </c:pt>
                <c:pt idx="45" formatCode="0">
                  <c:v>1978</c:v>
                </c:pt>
                <c:pt idx="46" formatCode="0">
                  <c:v>1977</c:v>
                </c:pt>
                <c:pt idx="47" formatCode="0">
                  <c:v>1976</c:v>
                </c:pt>
                <c:pt idx="48" formatCode="0">
                  <c:v>1975</c:v>
                </c:pt>
                <c:pt idx="49" formatCode="0">
                  <c:v>1974</c:v>
                </c:pt>
                <c:pt idx="50" formatCode="0">
                  <c:v>1973</c:v>
                </c:pt>
                <c:pt idx="51" formatCode="0">
                  <c:v>1972</c:v>
                </c:pt>
                <c:pt idx="52" formatCode="0">
                  <c:v>1971</c:v>
                </c:pt>
                <c:pt idx="53" formatCode="0">
                  <c:v>1970</c:v>
                </c:pt>
              </c:numCache>
            </c:numRef>
          </c:cat>
          <c:val>
            <c:numRef>
              <c:f>NFDB_Summary_Stats!$B$6:$B$59</c:f>
              <c:numCache>
                <c:formatCode>#,##0</c:formatCode>
                <c:ptCount val="54"/>
                <c:pt idx="0">
                  <c:v>6868</c:v>
                </c:pt>
                <c:pt idx="1">
                  <c:v>5653</c:v>
                </c:pt>
                <c:pt idx="2">
                  <c:v>6709</c:v>
                </c:pt>
                <c:pt idx="3">
                  <c:v>4002</c:v>
                </c:pt>
                <c:pt idx="4">
                  <c:v>4059</c:v>
                </c:pt>
                <c:pt idx="5">
                  <c:v>7103</c:v>
                </c:pt>
                <c:pt idx="6">
                  <c:v>5654</c:v>
                </c:pt>
                <c:pt idx="7">
                  <c:v>5259</c:v>
                </c:pt>
                <c:pt idx="8">
                  <c:v>7029</c:v>
                </c:pt>
                <c:pt idx="9">
                  <c:v>5016</c:v>
                </c:pt>
                <c:pt idx="10">
                  <c:v>6246</c:v>
                </c:pt>
                <c:pt idx="11">
                  <c:v>7911</c:v>
                </c:pt>
                <c:pt idx="12">
                  <c:v>4675</c:v>
                </c:pt>
                <c:pt idx="13">
                  <c:v>7315</c:v>
                </c:pt>
                <c:pt idx="14">
                  <c:v>7138</c:v>
                </c:pt>
                <c:pt idx="15">
                  <c:v>6235</c:v>
                </c:pt>
                <c:pt idx="16">
                  <c:v>6911</c:v>
                </c:pt>
                <c:pt idx="17">
                  <c:v>9719</c:v>
                </c:pt>
                <c:pt idx="18">
                  <c:v>7442</c:v>
                </c:pt>
                <c:pt idx="19">
                  <c:v>6470</c:v>
                </c:pt>
                <c:pt idx="20">
                  <c:v>8257</c:v>
                </c:pt>
                <c:pt idx="21">
                  <c:v>7849</c:v>
                </c:pt>
                <c:pt idx="22">
                  <c:v>7732</c:v>
                </c:pt>
                <c:pt idx="23">
                  <c:v>5403</c:v>
                </c:pt>
                <c:pt idx="24">
                  <c:v>7598</c:v>
                </c:pt>
                <c:pt idx="25">
                  <c:v>10766</c:v>
                </c:pt>
                <c:pt idx="26">
                  <c:v>6064</c:v>
                </c:pt>
                <c:pt idx="27">
                  <c:v>6406</c:v>
                </c:pt>
                <c:pt idx="28">
                  <c:v>8463</c:v>
                </c:pt>
                <c:pt idx="29">
                  <c:v>9663</c:v>
                </c:pt>
                <c:pt idx="30">
                  <c:v>5949</c:v>
                </c:pt>
                <c:pt idx="31">
                  <c:v>8967</c:v>
                </c:pt>
                <c:pt idx="32">
                  <c:v>10183</c:v>
                </c:pt>
                <c:pt idx="33">
                  <c:v>9974</c:v>
                </c:pt>
                <c:pt idx="34">
                  <c:v>12015</c:v>
                </c:pt>
                <c:pt idx="35">
                  <c:v>10168</c:v>
                </c:pt>
                <c:pt idx="36">
                  <c:v>10465</c:v>
                </c:pt>
                <c:pt idx="37">
                  <c:v>6091</c:v>
                </c:pt>
                <c:pt idx="38">
                  <c:v>7760</c:v>
                </c:pt>
                <c:pt idx="39">
                  <c:v>8484</c:v>
                </c:pt>
                <c:pt idx="40">
                  <c:v>7978</c:v>
                </c:pt>
                <c:pt idx="41">
                  <c:v>7748</c:v>
                </c:pt>
                <c:pt idx="42">
                  <c:v>9242</c:v>
                </c:pt>
                <c:pt idx="43">
                  <c:v>7483</c:v>
                </c:pt>
                <c:pt idx="44">
                  <c:v>8296</c:v>
                </c:pt>
                <c:pt idx="45">
                  <c:v>5778</c:v>
                </c:pt>
                <c:pt idx="46">
                  <c:v>7057</c:v>
                </c:pt>
                <c:pt idx="47">
                  <c:v>8286</c:v>
                </c:pt>
                <c:pt idx="48">
                  <c:v>6339</c:v>
                </c:pt>
                <c:pt idx="49">
                  <c:v>5021</c:v>
                </c:pt>
                <c:pt idx="50">
                  <c:v>5154</c:v>
                </c:pt>
                <c:pt idx="51">
                  <c:v>4875</c:v>
                </c:pt>
                <c:pt idx="52">
                  <c:v>4865</c:v>
                </c:pt>
                <c:pt idx="53">
                  <c:v>5540</c:v>
                </c:pt>
              </c:numCache>
            </c:numRef>
          </c:val>
          <c:smooth val="0"/>
          <c:extLst>
            <c:ext xmlns:c16="http://schemas.microsoft.com/office/drawing/2014/chart" uri="{C3380CC4-5D6E-409C-BE32-E72D297353CC}">
              <c16:uniqueId val="{00000002-FEC5-4AB0-ACC5-432242227ED8}"/>
            </c:ext>
          </c:extLst>
        </c:ser>
        <c:dLbls>
          <c:showLegendKey val="0"/>
          <c:showVal val="0"/>
          <c:showCatName val="0"/>
          <c:showSerName val="0"/>
          <c:showPercent val="0"/>
          <c:showBubbleSize val="0"/>
        </c:dLbls>
        <c:marker val="1"/>
        <c:smooth val="0"/>
        <c:axId val="67948544"/>
        <c:axId val="67913600"/>
      </c:lineChart>
      <c:dateAx>
        <c:axId val="67876736"/>
        <c:scaling>
          <c:orientation val="minMax"/>
        </c:scaling>
        <c:delete val="0"/>
        <c:axPos val="b"/>
        <c:title>
          <c:tx>
            <c:rich>
              <a:bodyPr/>
              <a:lstStyle/>
              <a:p>
                <a:pPr>
                  <a:defRPr sz="1000">
                    <a:latin typeface="Arial" panose="020B0604020202020204" pitchFamily="34" charset="0"/>
                    <a:cs typeface="Arial" panose="020B0604020202020204" pitchFamily="34" charset="0"/>
                  </a:defRPr>
                </a:pPr>
                <a:r>
                  <a:rPr lang="en-US" sz="1000" b="1" i="0" baseline="0">
                    <a:effectLst/>
                  </a:rPr>
                  <a:t>Ann</a:t>
                </a:r>
                <a:r>
                  <a:rPr lang="en-CA" sz="1000" b="1" i="0" baseline="0">
                    <a:effectLst/>
                  </a:rPr>
                  <a:t>ée</a:t>
                </a:r>
                <a:endParaRPr lang="en-CA" sz="1000">
                  <a:effectLst/>
                </a:endParaRPr>
              </a:p>
            </c:rich>
          </c:tx>
          <c:layout>
            <c:manualLayout>
              <c:xMode val="edge"/>
              <c:yMode val="edge"/>
              <c:x val="0.4767544766963302"/>
              <c:y val="0.94926698490174111"/>
            </c:manualLayout>
          </c:layout>
          <c:overlay val="0"/>
        </c:title>
        <c:numFmt formatCode="General" sourceLinked="1"/>
        <c:majorTickMark val="out"/>
        <c:minorTickMark val="none"/>
        <c:tickLblPos val="nextTo"/>
        <c:txPr>
          <a:bodyPr rot="-5400000" vert="horz"/>
          <a:lstStyle/>
          <a:p>
            <a:pPr>
              <a:defRPr sz="900">
                <a:latin typeface="Arial" panose="020B0604020202020204" pitchFamily="34" charset="0"/>
                <a:cs typeface="Arial" panose="020B0604020202020204" pitchFamily="34" charset="0"/>
              </a:defRPr>
            </a:pPr>
            <a:endParaRPr lang="en-US"/>
          </a:p>
        </c:txPr>
        <c:crossAx val="67911680"/>
        <c:crosses val="autoZero"/>
        <c:auto val="0"/>
        <c:lblOffset val="100"/>
        <c:baseTimeUnit val="days"/>
      </c:dateAx>
      <c:valAx>
        <c:axId val="67911680"/>
        <c:scaling>
          <c:orientation val="minMax"/>
        </c:scaling>
        <c:delete val="0"/>
        <c:axPos val="l"/>
        <c:title>
          <c:tx>
            <c:rich>
              <a:bodyPr rot="-5400000" vert="horz"/>
              <a:lstStyle/>
              <a:p>
                <a:pPr>
                  <a:defRPr sz="1000">
                    <a:latin typeface="Arial" panose="020B0604020202020204" pitchFamily="34" charset="0"/>
                    <a:cs typeface="Arial" panose="020B0604020202020204" pitchFamily="34" charset="0"/>
                  </a:defRPr>
                </a:pPr>
                <a:r>
                  <a:rPr lang="en-US" sz="1000" b="1" i="0" u="none" strike="noStrike" baseline="0">
                    <a:effectLst/>
                  </a:rPr>
                  <a:t>Superficie </a:t>
                </a:r>
                <a:r>
                  <a:rPr lang="en-CA" sz="1000" b="1" i="0" u="none" strike="noStrike" baseline="0">
                    <a:effectLst/>
                  </a:rPr>
                  <a:t>brûlée (</a:t>
                </a:r>
                <a:r>
                  <a:rPr lang="en-US" sz="1000" b="1" i="0" u="none" strike="noStrike" baseline="0"/>
                  <a:t>millions d'hectares</a:t>
                </a:r>
                <a:r>
                  <a:rPr lang="en-US" sz="1000" b="1" i="0" u="none" strike="noStrike" baseline="0">
                    <a:effectLst/>
                  </a:rPr>
                  <a:t>)</a:t>
                </a:r>
                <a:endParaRPr lang="en-US" sz="1000">
                  <a:latin typeface="Arial" panose="020B0604020202020204" pitchFamily="34" charset="0"/>
                  <a:cs typeface="Arial" panose="020B0604020202020204" pitchFamily="34" charset="0"/>
                </a:endParaRPr>
              </a:p>
            </c:rich>
          </c:tx>
          <c:layout>
            <c:manualLayout>
              <c:xMode val="edge"/>
              <c:yMode val="edge"/>
              <c:x val="1.4335989066455451E-2"/>
              <c:y val="0.27739517940374414"/>
            </c:manualLayout>
          </c:layout>
          <c:overlay val="0"/>
        </c:title>
        <c:numFmt formatCode="#,," sourceLinked="0"/>
        <c:majorTickMark val="out"/>
        <c:minorTickMark val="none"/>
        <c:tickLblPos val="nextTo"/>
        <c:spPr>
          <a:ln w="0"/>
        </c:spPr>
        <c:txPr>
          <a:bodyPr/>
          <a:lstStyle/>
          <a:p>
            <a:pPr>
              <a:defRPr sz="900">
                <a:latin typeface="Arial" panose="020B0604020202020204" pitchFamily="34" charset="0"/>
                <a:cs typeface="Arial" panose="020B0604020202020204" pitchFamily="34" charset="0"/>
              </a:defRPr>
            </a:pPr>
            <a:endParaRPr lang="en-US"/>
          </a:p>
        </c:txPr>
        <c:crossAx val="67876736"/>
        <c:crosses val="autoZero"/>
        <c:crossBetween val="between"/>
      </c:valAx>
      <c:valAx>
        <c:axId val="67913600"/>
        <c:scaling>
          <c:orientation val="minMax"/>
        </c:scaling>
        <c:delete val="0"/>
        <c:axPos val="r"/>
        <c:title>
          <c:tx>
            <c:rich>
              <a:bodyPr rot="-5400000" vert="horz"/>
              <a:lstStyle/>
              <a:p>
                <a:pPr>
                  <a:defRPr sz="1000">
                    <a:latin typeface="Arial" panose="020B0604020202020204" pitchFamily="34" charset="0"/>
                    <a:cs typeface="Arial" panose="020B0604020202020204" pitchFamily="34" charset="0"/>
                  </a:defRPr>
                </a:pPr>
                <a:r>
                  <a:rPr lang="en-CA" sz="1000" b="1" i="0" baseline="0">
                    <a:effectLst/>
                  </a:rPr>
                  <a:t>Nombre de feux</a:t>
                </a:r>
                <a:endParaRPr lang="en-CA" sz="1000">
                  <a:effectLst/>
                </a:endParaRPr>
              </a:p>
            </c:rich>
          </c:tx>
          <c:layout>
            <c:manualLayout>
              <c:xMode val="edge"/>
              <c:yMode val="edge"/>
              <c:x val="0.97458721210144583"/>
              <c:y val="0.39223404092032349"/>
            </c:manualLayout>
          </c:layout>
          <c:overlay val="0"/>
        </c:title>
        <c:numFmt formatCode="#,##0" sourceLinked="1"/>
        <c:majorTickMark val="out"/>
        <c:minorTickMark val="none"/>
        <c:tickLblPos val="nextTo"/>
        <c:txPr>
          <a:bodyPr/>
          <a:lstStyle/>
          <a:p>
            <a:pPr>
              <a:defRPr sz="900">
                <a:latin typeface="Arial" panose="020B0604020202020204" pitchFamily="34" charset="0"/>
                <a:cs typeface="Arial" panose="020B0604020202020204" pitchFamily="34" charset="0"/>
              </a:defRPr>
            </a:pPr>
            <a:endParaRPr lang="en-US"/>
          </a:p>
        </c:txPr>
        <c:crossAx val="67948544"/>
        <c:crosses val="max"/>
        <c:crossBetween val="between"/>
      </c:valAx>
      <c:dateAx>
        <c:axId val="67948544"/>
        <c:scaling>
          <c:orientation val="minMax"/>
        </c:scaling>
        <c:delete val="1"/>
        <c:axPos val="b"/>
        <c:numFmt formatCode="General" sourceLinked="1"/>
        <c:majorTickMark val="out"/>
        <c:minorTickMark val="none"/>
        <c:tickLblPos val="nextTo"/>
        <c:crossAx val="67913600"/>
        <c:crosses val="autoZero"/>
        <c:auto val="0"/>
        <c:lblOffset val="100"/>
        <c:baseTimeUnit val="days"/>
      </c:dateAx>
    </c:plotArea>
    <c:legend>
      <c:legendPos val="r"/>
      <c:layout>
        <c:manualLayout>
          <c:xMode val="edge"/>
          <c:yMode val="edge"/>
          <c:x val="0.65066970351079123"/>
          <c:y val="0.16235105114784631"/>
          <c:w val="0.21129229726470314"/>
          <c:h val="9.3998250218722657E-2"/>
        </c:manualLayout>
      </c:layout>
      <c:overlay val="0"/>
    </c:legend>
    <c:plotVisOnly val="1"/>
    <c:dispBlanksAs val="gap"/>
    <c:showDLblsOverMax val="0"/>
  </c:chart>
  <c:printSettings>
    <c:headerFooter/>
    <c:pageMargins b="0.75" l="0.7" r="0.7" t="0.75" header="0.3" footer="0.3"/>
    <c:pageSetup/>
  </c:printSettings>
  <c:userShapes r:id="rId1"/>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marL="0" marR="0" lvl="0" indent="0" algn="ctr" defTabSz="914400" rtl="0" eaLnBrk="1" fontAlgn="auto" latinLnBrk="0" hangingPunct="1">
              <a:lnSpc>
                <a:spcPct val="100000"/>
              </a:lnSpc>
              <a:spcBef>
                <a:spcPts val="0"/>
              </a:spcBef>
              <a:spcAft>
                <a:spcPts val="0"/>
              </a:spcAft>
              <a:buClrTx/>
              <a:buSzTx/>
              <a:buFontTx/>
              <a:buNone/>
              <a:tabLst/>
              <a:defRPr lang="en-US" sz="10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sz="1050" b="1" i="0" baseline="0">
                <a:effectLst/>
              </a:rPr>
              <a:t>Nombre de feux et superficie </a:t>
            </a:r>
            <a:r>
              <a:rPr lang="en-CA" sz="1050" b="1" i="0" baseline="0">
                <a:effectLst/>
              </a:rPr>
              <a:t>brûlée </a:t>
            </a:r>
            <a:r>
              <a:rPr lang="en-US" sz="1050" b="1" i="0" baseline="0">
                <a:effectLst/>
              </a:rPr>
              <a:t>au Canada, par ann</a:t>
            </a:r>
            <a:r>
              <a:rPr lang="en-CA" sz="1050" b="1" i="0" baseline="0">
                <a:effectLst/>
              </a:rPr>
              <a:t>é</a:t>
            </a:r>
            <a:r>
              <a:rPr lang="en-US" sz="1050" b="1" i="0" baseline="0">
                <a:effectLst/>
              </a:rPr>
              <a:t>e (incendies &gt;200 ha)</a:t>
            </a:r>
            <a:endParaRPr lang="en-CA" sz="400">
              <a:effectLst/>
            </a:endParaRPr>
          </a:p>
          <a:p>
            <a:pPr marL="0" marR="0" lvl="0" indent="0" algn="ctr" defTabSz="914400" rtl="0" eaLnBrk="1" fontAlgn="auto" latinLnBrk="0" hangingPunct="1">
              <a:lnSpc>
                <a:spcPct val="100000"/>
              </a:lnSpc>
              <a:spcBef>
                <a:spcPts val="0"/>
              </a:spcBef>
              <a:spcAft>
                <a:spcPts val="0"/>
              </a:spcAft>
              <a:buClrTx/>
              <a:buSzTx/>
              <a:buFontTx/>
              <a:buNone/>
              <a:tabLst/>
              <a:defRPr lang="en-US" sz="10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sz="1050" b="0" i="0" baseline="0">
                <a:effectLst/>
              </a:rPr>
              <a:t>La source de données : </a:t>
            </a:r>
            <a:r>
              <a:rPr lang="en-CA" sz="1050" b="0" i="0" baseline="0">
                <a:effectLst/>
              </a:rPr>
              <a:t>La Base nationale de données sur les feux de forêt du Canada (BNDFFC) </a:t>
            </a:r>
            <a:r>
              <a:rPr lang="en-US" sz="900" b="0" i="1" baseline="0">
                <a:effectLst/>
              </a:rPr>
              <a:t>(NFDB_point_20240605_large_fires)</a:t>
            </a:r>
            <a:endParaRPr lang="en-CA" sz="400">
              <a:effectLst/>
            </a:endParaRPr>
          </a:p>
          <a:p>
            <a:pPr marL="0" marR="0" lvl="0" indent="0" algn="ctr" defTabSz="914400" rtl="0" eaLnBrk="1" fontAlgn="auto" latinLnBrk="0" hangingPunct="1">
              <a:lnSpc>
                <a:spcPct val="100000"/>
              </a:lnSpc>
              <a:spcBef>
                <a:spcPts val="0"/>
              </a:spcBef>
              <a:spcAft>
                <a:spcPts val="0"/>
              </a:spcAft>
              <a:buClrTx/>
              <a:buSzTx/>
              <a:buFontTx/>
              <a:buNone/>
              <a:tabLst/>
              <a:defRPr lang="en-US" sz="10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sz="400" b="0" i="1" u="none" strike="noStrike" kern="1200" baseline="0">
              <a:solidFill>
                <a:sysClr val="windowText" lastClr="000000"/>
              </a:solidFill>
              <a:latin typeface="Arial" panose="020B0604020202020204" pitchFamily="34" charset="0"/>
              <a:ea typeface="+mn-ea"/>
              <a:cs typeface="Arial" panose="020B0604020202020204" pitchFamily="34" charset="0"/>
            </a:endParaRPr>
          </a:p>
        </c:rich>
      </c:tx>
      <c:layout>
        <c:manualLayout>
          <c:xMode val="edge"/>
          <c:yMode val="edge"/>
          <c:x val="0.16105789789022606"/>
          <c:y val="1.5594541910331383E-2"/>
        </c:manualLayout>
      </c:layout>
      <c:overlay val="0"/>
    </c:title>
    <c:autoTitleDeleted val="0"/>
    <c:plotArea>
      <c:layout>
        <c:manualLayout>
          <c:layoutTarget val="inner"/>
          <c:xMode val="edge"/>
          <c:yMode val="edge"/>
          <c:x val="6.5215341709169303E-2"/>
          <c:y val="0.13254398755711091"/>
          <c:w val="0.85135975036724121"/>
          <c:h val="0.74178426527093466"/>
        </c:manualLayout>
      </c:layout>
      <c:barChart>
        <c:barDir val="col"/>
        <c:grouping val="clustered"/>
        <c:varyColors val="0"/>
        <c:ser>
          <c:idx val="0"/>
          <c:order val="0"/>
          <c:tx>
            <c:v>Superficie brûlée, BNDFFC</c:v>
          </c:tx>
          <c:spPr>
            <a:solidFill>
              <a:srgbClr val="0000FF"/>
            </a:solidFill>
            <a:ln cmpd="sng">
              <a:noFill/>
            </a:ln>
            <a:effectLst/>
            <a:scene3d>
              <a:camera prst="orthographicFront"/>
              <a:lightRig rig="threePt" dir="t"/>
            </a:scene3d>
            <a:sp3d/>
          </c:spPr>
          <c:invertIfNegative val="0"/>
          <c:cat>
            <c:numRef>
              <c:f>NFDB_Summary_Stats!$A$6:$A$59</c:f>
              <c:numCache>
                <c:formatCode>General</c:formatCode>
                <c:ptCount val="54"/>
                <c:pt idx="0">
                  <c:v>2023</c:v>
                </c:pt>
                <c:pt idx="1">
                  <c:v>2022</c:v>
                </c:pt>
                <c:pt idx="2" formatCode="0">
                  <c:v>2021</c:v>
                </c:pt>
                <c:pt idx="3">
                  <c:v>2020</c:v>
                </c:pt>
                <c:pt idx="4" formatCode="0">
                  <c:v>2019</c:v>
                </c:pt>
                <c:pt idx="5" formatCode="0">
                  <c:v>2018</c:v>
                </c:pt>
                <c:pt idx="6" formatCode="0">
                  <c:v>2017</c:v>
                </c:pt>
                <c:pt idx="7" formatCode="0">
                  <c:v>2016</c:v>
                </c:pt>
                <c:pt idx="8" formatCode="0">
                  <c:v>2015</c:v>
                </c:pt>
                <c:pt idx="9" formatCode="0">
                  <c:v>2014</c:v>
                </c:pt>
                <c:pt idx="10" formatCode="0">
                  <c:v>2013</c:v>
                </c:pt>
                <c:pt idx="11" formatCode="0">
                  <c:v>2012</c:v>
                </c:pt>
                <c:pt idx="12" formatCode="0">
                  <c:v>2011</c:v>
                </c:pt>
                <c:pt idx="13" formatCode="0">
                  <c:v>2010</c:v>
                </c:pt>
                <c:pt idx="14" formatCode="0">
                  <c:v>2009</c:v>
                </c:pt>
                <c:pt idx="15" formatCode="0">
                  <c:v>2008</c:v>
                </c:pt>
                <c:pt idx="16" formatCode="0">
                  <c:v>2007</c:v>
                </c:pt>
                <c:pt idx="17" formatCode="0">
                  <c:v>2006</c:v>
                </c:pt>
                <c:pt idx="18" formatCode="0">
                  <c:v>2005</c:v>
                </c:pt>
                <c:pt idx="19" formatCode="0">
                  <c:v>2004</c:v>
                </c:pt>
                <c:pt idx="20" formatCode="0">
                  <c:v>2003</c:v>
                </c:pt>
                <c:pt idx="21" formatCode="0">
                  <c:v>2002</c:v>
                </c:pt>
                <c:pt idx="22" formatCode="0">
                  <c:v>2001</c:v>
                </c:pt>
                <c:pt idx="23" formatCode="0">
                  <c:v>2000</c:v>
                </c:pt>
                <c:pt idx="24" formatCode="0">
                  <c:v>1999</c:v>
                </c:pt>
                <c:pt idx="25" formatCode="0">
                  <c:v>1998</c:v>
                </c:pt>
                <c:pt idx="26" formatCode="0">
                  <c:v>1997</c:v>
                </c:pt>
                <c:pt idx="27" formatCode="0">
                  <c:v>1996</c:v>
                </c:pt>
                <c:pt idx="28" formatCode="0">
                  <c:v>1995</c:v>
                </c:pt>
                <c:pt idx="29" formatCode="0">
                  <c:v>1994</c:v>
                </c:pt>
                <c:pt idx="30" formatCode="0">
                  <c:v>1993</c:v>
                </c:pt>
                <c:pt idx="31" formatCode="0">
                  <c:v>1992</c:v>
                </c:pt>
                <c:pt idx="32" formatCode="0">
                  <c:v>1991</c:v>
                </c:pt>
                <c:pt idx="33" formatCode="0">
                  <c:v>1990</c:v>
                </c:pt>
                <c:pt idx="34" formatCode="0">
                  <c:v>1989</c:v>
                </c:pt>
                <c:pt idx="35" formatCode="0">
                  <c:v>1988</c:v>
                </c:pt>
                <c:pt idx="36" formatCode="0">
                  <c:v>1987</c:v>
                </c:pt>
                <c:pt idx="37" formatCode="0">
                  <c:v>1986</c:v>
                </c:pt>
                <c:pt idx="38" formatCode="0">
                  <c:v>1985</c:v>
                </c:pt>
                <c:pt idx="39" formatCode="0">
                  <c:v>1984</c:v>
                </c:pt>
                <c:pt idx="40" formatCode="0">
                  <c:v>1983</c:v>
                </c:pt>
                <c:pt idx="41" formatCode="0">
                  <c:v>1982</c:v>
                </c:pt>
                <c:pt idx="42" formatCode="0">
                  <c:v>1981</c:v>
                </c:pt>
                <c:pt idx="43" formatCode="0">
                  <c:v>1980</c:v>
                </c:pt>
                <c:pt idx="44" formatCode="0">
                  <c:v>1979</c:v>
                </c:pt>
                <c:pt idx="45" formatCode="0">
                  <c:v>1978</c:v>
                </c:pt>
                <c:pt idx="46" formatCode="0">
                  <c:v>1977</c:v>
                </c:pt>
                <c:pt idx="47" formatCode="0">
                  <c:v>1976</c:v>
                </c:pt>
                <c:pt idx="48" formatCode="0">
                  <c:v>1975</c:v>
                </c:pt>
                <c:pt idx="49" formatCode="0">
                  <c:v>1974</c:v>
                </c:pt>
                <c:pt idx="50" formatCode="0">
                  <c:v>1973</c:v>
                </c:pt>
                <c:pt idx="51" formatCode="0">
                  <c:v>1972</c:v>
                </c:pt>
                <c:pt idx="52" formatCode="0">
                  <c:v>1971</c:v>
                </c:pt>
                <c:pt idx="53" formatCode="0">
                  <c:v>1970</c:v>
                </c:pt>
              </c:numCache>
            </c:numRef>
          </c:cat>
          <c:val>
            <c:numRef>
              <c:f>NFDB_Summary_Stats!$F$6:$F$59</c:f>
              <c:numCache>
                <c:formatCode>#,##0</c:formatCode>
                <c:ptCount val="54"/>
                <c:pt idx="0">
                  <c:v>16081300</c:v>
                </c:pt>
                <c:pt idx="1">
                  <c:v>1559165.10995</c:v>
                </c:pt>
                <c:pt idx="2">
                  <c:v>4038706.9471399998</c:v>
                </c:pt>
                <c:pt idx="3">
                  <c:v>206153.91007300001</c:v>
                </c:pt>
                <c:pt idx="4">
                  <c:v>1765434.6195400001</c:v>
                </c:pt>
                <c:pt idx="5">
                  <c:v>2290129.7668099999</c:v>
                </c:pt>
                <c:pt idx="6">
                  <c:v>3557144.8898999998</c:v>
                </c:pt>
                <c:pt idx="7">
                  <c:v>1296927.6041000001</c:v>
                </c:pt>
                <c:pt idx="8">
                  <c:v>3873577.5105599998</c:v>
                </c:pt>
                <c:pt idx="9">
                  <c:v>4521266.08</c:v>
                </c:pt>
                <c:pt idx="10">
                  <c:v>4242470.8258600002</c:v>
                </c:pt>
                <c:pt idx="11">
                  <c:v>1781048.4685</c:v>
                </c:pt>
                <c:pt idx="12">
                  <c:v>2382280.9391000001</c:v>
                </c:pt>
                <c:pt idx="13">
                  <c:v>3149098.5729499999</c:v>
                </c:pt>
                <c:pt idx="14">
                  <c:v>735515.61899999995</c:v>
                </c:pt>
                <c:pt idx="15">
                  <c:v>1644188.75</c:v>
                </c:pt>
                <c:pt idx="16">
                  <c:v>1763600.0862</c:v>
                </c:pt>
                <c:pt idx="17">
                  <c:v>2065064.08779</c:v>
                </c:pt>
                <c:pt idx="18">
                  <c:v>1664208.4269999999</c:v>
                </c:pt>
                <c:pt idx="19">
                  <c:v>3160833.8560000001</c:v>
                </c:pt>
                <c:pt idx="20">
                  <c:v>2135956.6050100001</c:v>
                </c:pt>
                <c:pt idx="21">
                  <c:v>2732860.12415</c:v>
                </c:pt>
                <c:pt idx="22">
                  <c:v>628084.93702399998</c:v>
                </c:pt>
                <c:pt idx="23">
                  <c:v>615393.17700000003</c:v>
                </c:pt>
                <c:pt idx="24">
                  <c:v>1744929.6</c:v>
                </c:pt>
                <c:pt idx="25">
                  <c:v>4781853.5400099996</c:v>
                </c:pt>
                <c:pt idx="26">
                  <c:v>617453.27993900003</c:v>
                </c:pt>
                <c:pt idx="27">
                  <c:v>1889962.53003</c:v>
                </c:pt>
                <c:pt idx="28">
                  <c:v>7445929.74921</c:v>
                </c:pt>
                <c:pt idx="29">
                  <c:v>6170815.9999900004</c:v>
                </c:pt>
                <c:pt idx="30">
                  <c:v>1927580.59</c:v>
                </c:pt>
                <c:pt idx="31">
                  <c:v>827722.82</c:v>
                </c:pt>
                <c:pt idx="32">
                  <c:v>1510392.98</c:v>
                </c:pt>
                <c:pt idx="33">
                  <c:v>923994.40990900004</c:v>
                </c:pt>
                <c:pt idx="34">
                  <c:v>7546643.2574899998</c:v>
                </c:pt>
                <c:pt idx="35">
                  <c:v>1313994.35033</c:v>
                </c:pt>
                <c:pt idx="36">
                  <c:v>980409.30882399995</c:v>
                </c:pt>
                <c:pt idx="37">
                  <c:v>983693.01</c:v>
                </c:pt>
                <c:pt idx="38">
                  <c:v>820389.07775000005</c:v>
                </c:pt>
                <c:pt idx="39">
                  <c:v>730342.25069100002</c:v>
                </c:pt>
                <c:pt idx="40">
                  <c:v>1985201.7879699999</c:v>
                </c:pt>
                <c:pt idx="41">
                  <c:v>1726672.9892899999</c:v>
                </c:pt>
                <c:pt idx="42">
                  <c:v>6250933.1829599999</c:v>
                </c:pt>
                <c:pt idx="43">
                  <c:v>4781256.1214399999</c:v>
                </c:pt>
                <c:pt idx="44">
                  <c:v>3346738.36748</c:v>
                </c:pt>
                <c:pt idx="45">
                  <c:v>261333.091223</c:v>
                </c:pt>
                <c:pt idx="46">
                  <c:v>1368155.47111</c:v>
                </c:pt>
                <c:pt idx="47">
                  <c:v>2143816.2593800002</c:v>
                </c:pt>
                <c:pt idx="48">
                  <c:v>970792.55325300002</c:v>
                </c:pt>
                <c:pt idx="49">
                  <c:v>891829.432531</c:v>
                </c:pt>
                <c:pt idx="50">
                  <c:v>1011751.32208</c:v>
                </c:pt>
                <c:pt idx="51">
                  <c:v>731390.73999300005</c:v>
                </c:pt>
                <c:pt idx="52">
                  <c:v>1916091.6292099999</c:v>
                </c:pt>
                <c:pt idx="53">
                  <c:v>1429237.65022</c:v>
                </c:pt>
              </c:numCache>
            </c:numRef>
          </c:val>
          <c:extLst>
            <c:ext xmlns:c16="http://schemas.microsoft.com/office/drawing/2014/chart" uri="{C3380CC4-5D6E-409C-BE32-E72D297353CC}">
              <c16:uniqueId val="{00000000-EF5F-4743-BC4B-C2641242EC14}"/>
            </c:ext>
          </c:extLst>
        </c:ser>
        <c:dLbls>
          <c:showLegendKey val="0"/>
          <c:showVal val="0"/>
          <c:showCatName val="0"/>
          <c:showSerName val="0"/>
          <c:showPercent val="0"/>
          <c:showBubbleSize val="0"/>
        </c:dLbls>
        <c:gapWidth val="150"/>
        <c:axId val="67876736"/>
        <c:axId val="67911680"/>
      </c:barChart>
      <c:lineChart>
        <c:grouping val="standard"/>
        <c:varyColors val="0"/>
        <c:ser>
          <c:idx val="3"/>
          <c:order val="1"/>
          <c:tx>
            <c:v>Nombre de feux, BNDFFC</c:v>
          </c:tx>
          <c:spPr>
            <a:ln w="19050">
              <a:solidFill>
                <a:schemeClr val="tx1">
                  <a:lumMod val="95000"/>
                  <a:lumOff val="5000"/>
                </a:schemeClr>
              </a:solidFill>
            </a:ln>
          </c:spPr>
          <c:marker>
            <c:symbol val="none"/>
          </c:marker>
          <c:dPt>
            <c:idx val="37"/>
            <c:bubble3D val="0"/>
            <c:extLst>
              <c:ext xmlns:c16="http://schemas.microsoft.com/office/drawing/2014/chart" uri="{C3380CC4-5D6E-409C-BE32-E72D297353CC}">
                <c16:uniqueId val="{00000001-EF5F-4743-BC4B-C2641242EC14}"/>
              </c:ext>
            </c:extLst>
          </c:dPt>
          <c:cat>
            <c:numRef>
              <c:f>NFDB_Summary_Stats!$A$6:$A$59</c:f>
              <c:numCache>
                <c:formatCode>General</c:formatCode>
                <c:ptCount val="54"/>
                <c:pt idx="0">
                  <c:v>2023</c:v>
                </c:pt>
                <c:pt idx="1">
                  <c:v>2022</c:v>
                </c:pt>
                <c:pt idx="2" formatCode="0">
                  <c:v>2021</c:v>
                </c:pt>
                <c:pt idx="3">
                  <c:v>2020</c:v>
                </c:pt>
                <c:pt idx="4" formatCode="0">
                  <c:v>2019</c:v>
                </c:pt>
                <c:pt idx="5" formatCode="0">
                  <c:v>2018</c:v>
                </c:pt>
                <c:pt idx="6" formatCode="0">
                  <c:v>2017</c:v>
                </c:pt>
                <c:pt idx="7" formatCode="0">
                  <c:v>2016</c:v>
                </c:pt>
                <c:pt idx="8" formatCode="0">
                  <c:v>2015</c:v>
                </c:pt>
                <c:pt idx="9" formatCode="0">
                  <c:v>2014</c:v>
                </c:pt>
                <c:pt idx="10" formatCode="0">
                  <c:v>2013</c:v>
                </c:pt>
                <c:pt idx="11" formatCode="0">
                  <c:v>2012</c:v>
                </c:pt>
                <c:pt idx="12" formatCode="0">
                  <c:v>2011</c:v>
                </c:pt>
                <c:pt idx="13" formatCode="0">
                  <c:v>2010</c:v>
                </c:pt>
                <c:pt idx="14" formatCode="0">
                  <c:v>2009</c:v>
                </c:pt>
                <c:pt idx="15" formatCode="0">
                  <c:v>2008</c:v>
                </c:pt>
                <c:pt idx="16" formatCode="0">
                  <c:v>2007</c:v>
                </c:pt>
                <c:pt idx="17" formatCode="0">
                  <c:v>2006</c:v>
                </c:pt>
                <c:pt idx="18" formatCode="0">
                  <c:v>2005</c:v>
                </c:pt>
                <c:pt idx="19" formatCode="0">
                  <c:v>2004</c:v>
                </c:pt>
                <c:pt idx="20" formatCode="0">
                  <c:v>2003</c:v>
                </c:pt>
                <c:pt idx="21" formatCode="0">
                  <c:v>2002</c:v>
                </c:pt>
                <c:pt idx="22" formatCode="0">
                  <c:v>2001</c:v>
                </c:pt>
                <c:pt idx="23" formatCode="0">
                  <c:v>2000</c:v>
                </c:pt>
                <c:pt idx="24" formatCode="0">
                  <c:v>1999</c:v>
                </c:pt>
                <c:pt idx="25" formatCode="0">
                  <c:v>1998</c:v>
                </c:pt>
                <c:pt idx="26" formatCode="0">
                  <c:v>1997</c:v>
                </c:pt>
                <c:pt idx="27" formatCode="0">
                  <c:v>1996</c:v>
                </c:pt>
                <c:pt idx="28" formatCode="0">
                  <c:v>1995</c:v>
                </c:pt>
                <c:pt idx="29" formatCode="0">
                  <c:v>1994</c:v>
                </c:pt>
                <c:pt idx="30" formatCode="0">
                  <c:v>1993</c:v>
                </c:pt>
                <c:pt idx="31" formatCode="0">
                  <c:v>1992</c:v>
                </c:pt>
                <c:pt idx="32" formatCode="0">
                  <c:v>1991</c:v>
                </c:pt>
                <c:pt idx="33" formatCode="0">
                  <c:v>1990</c:v>
                </c:pt>
                <c:pt idx="34" formatCode="0">
                  <c:v>1989</c:v>
                </c:pt>
                <c:pt idx="35" formatCode="0">
                  <c:v>1988</c:v>
                </c:pt>
                <c:pt idx="36" formatCode="0">
                  <c:v>1987</c:v>
                </c:pt>
                <c:pt idx="37" formatCode="0">
                  <c:v>1986</c:v>
                </c:pt>
                <c:pt idx="38" formatCode="0">
                  <c:v>1985</c:v>
                </c:pt>
                <c:pt idx="39" formatCode="0">
                  <c:v>1984</c:v>
                </c:pt>
                <c:pt idx="40" formatCode="0">
                  <c:v>1983</c:v>
                </c:pt>
                <c:pt idx="41" formatCode="0">
                  <c:v>1982</c:v>
                </c:pt>
                <c:pt idx="42" formatCode="0">
                  <c:v>1981</c:v>
                </c:pt>
                <c:pt idx="43" formatCode="0">
                  <c:v>1980</c:v>
                </c:pt>
                <c:pt idx="44" formatCode="0">
                  <c:v>1979</c:v>
                </c:pt>
                <c:pt idx="45" formatCode="0">
                  <c:v>1978</c:v>
                </c:pt>
                <c:pt idx="46" formatCode="0">
                  <c:v>1977</c:v>
                </c:pt>
                <c:pt idx="47" formatCode="0">
                  <c:v>1976</c:v>
                </c:pt>
                <c:pt idx="48" formatCode="0">
                  <c:v>1975</c:v>
                </c:pt>
                <c:pt idx="49" formatCode="0">
                  <c:v>1974</c:v>
                </c:pt>
                <c:pt idx="50" formatCode="0">
                  <c:v>1973</c:v>
                </c:pt>
                <c:pt idx="51" formatCode="0">
                  <c:v>1972</c:v>
                </c:pt>
                <c:pt idx="52" formatCode="0">
                  <c:v>1971</c:v>
                </c:pt>
                <c:pt idx="53" formatCode="0">
                  <c:v>1970</c:v>
                </c:pt>
              </c:numCache>
            </c:numRef>
          </c:cat>
          <c:val>
            <c:numRef>
              <c:f>NFDB_Summary_Stats!$E$6:$E$59</c:f>
              <c:numCache>
                <c:formatCode>General</c:formatCode>
                <c:ptCount val="54"/>
                <c:pt idx="0">
                  <c:v>948</c:v>
                </c:pt>
                <c:pt idx="1">
                  <c:v>425</c:v>
                </c:pt>
                <c:pt idx="2">
                  <c:v>596</c:v>
                </c:pt>
                <c:pt idx="3">
                  <c:v>80</c:v>
                </c:pt>
                <c:pt idx="4">
                  <c:v>192</c:v>
                </c:pt>
                <c:pt idx="5">
                  <c:v>428</c:v>
                </c:pt>
                <c:pt idx="6">
                  <c:v>468</c:v>
                </c:pt>
                <c:pt idx="7">
                  <c:v>204</c:v>
                </c:pt>
                <c:pt idx="8">
                  <c:v>546</c:v>
                </c:pt>
                <c:pt idx="9">
                  <c:v>341</c:v>
                </c:pt>
                <c:pt idx="10">
                  <c:v>374</c:v>
                </c:pt>
                <c:pt idx="11">
                  <c:v>420</c:v>
                </c:pt>
                <c:pt idx="12">
                  <c:v>233</c:v>
                </c:pt>
                <c:pt idx="13">
                  <c:v>386</c:v>
                </c:pt>
                <c:pt idx="14">
                  <c:v>233</c:v>
                </c:pt>
                <c:pt idx="15">
                  <c:v>203</c:v>
                </c:pt>
                <c:pt idx="16">
                  <c:v>256</c:v>
                </c:pt>
                <c:pt idx="17">
                  <c:v>416</c:v>
                </c:pt>
                <c:pt idx="18">
                  <c:v>303</c:v>
                </c:pt>
                <c:pt idx="19">
                  <c:v>432</c:v>
                </c:pt>
                <c:pt idx="20">
                  <c:v>414</c:v>
                </c:pt>
                <c:pt idx="21">
                  <c:v>322</c:v>
                </c:pt>
                <c:pt idx="22">
                  <c:v>175</c:v>
                </c:pt>
                <c:pt idx="23">
                  <c:v>182</c:v>
                </c:pt>
                <c:pt idx="24">
                  <c:v>303</c:v>
                </c:pt>
                <c:pt idx="25">
                  <c:v>530</c:v>
                </c:pt>
                <c:pt idx="26">
                  <c:v>131</c:v>
                </c:pt>
                <c:pt idx="27">
                  <c:v>467</c:v>
                </c:pt>
                <c:pt idx="28">
                  <c:v>471</c:v>
                </c:pt>
                <c:pt idx="29">
                  <c:v>408</c:v>
                </c:pt>
                <c:pt idx="30">
                  <c:v>213</c:v>
                </c:pt>
                <c:pt idx="31">
                  <c:v>149</c:v>
                </c:pt>
                <c:pt idx="32">
                  <c:v>311</c:v>
                </c:pt>
                <c:pt idx="33">
                  <c:v>246</c:v>
                </c:pt>
                <c:pt idx="34">
                  <c:v>770</c:v>
                </c:pt>
                <c:pt idx="35">
                  <c:v>292</c:v>
                </c:pt>
                <c:pt idx="36">
                  <c:v>285</c:v>
                </c:pt>
                <c:pt idx="37">
                  <c:v>173</c:v>
                </c:pt>
                <c:pt idx="38">
                  <c:v>205</c:v>
                </c:pt>
                <c:pt idx="39">
                  <c:v>217</c:v>
                </c:pt>
                <c:pt idx="40">
                  <c:v>319</c:v>
                </c:pt>
                <c:pt idx="41">
                  <c:v>266</c:v>
                </c:pt>
                <c:pt idx="42">
                  <c:v>418</c:v>
                </c:pt>
                <c:pt idx="43">
                  <c:v>444</c:v>
                </c:pt>
                <c:pt idx="44">
                  <c:v>267</c:v>
                </c:pt>
                <c:pt idx="45">
                  <c:v>82</c:v>
                </c:pt>
                <c:pt idx="46">
                  <c:v>252</c:v>
                </c:pt>
                <c:pt idx="47">
                  <c:v>404</c:v>
                </c:pt>
                <c:pt idx="48">
                  <c:v>187</c:v>
                </c:pt>
                <c:pt idx="49">
                  <c:v>178</c:v>
                </c:pt>
                <c:pt idx="50">
                  <c:v>235</c:v>
                </c:pt>
                <c:pt idx="51">
                  <c:v>239</c:v>
                </c:pt>
                <c:pt idx="52">
                  <c:v>317</c:v>
                </c:pt>
                <c:pt idx="53">
                  <c:v>256</c:v>
                </c:pt>
              </c:numCache>
            </c:numRef>
          </c:val>
          <c:smooth val="0"/>
          <c:extLst>
            <c:ext xmlns:c16="http://schemas.microsoft.com/office/drawing/2014/chart" uri="{C3380CC4-5D6E-409C-BE32-E72D297353CC}">
              <c16:uniqueId val="{00000002-EF5F-4743-BC4B-C2641242EC14}"/>
            </c:ext>
          </c:extLst>
        </c:ser>
        <c:dLbls>
          <c:showLegendKey val="0"/>
          <c:showVal val="0"/>
          <c:showCatName val="0"/>
          <c:showSerName val="0"/>
          <c:showPercent val="0"/>
          <c:showBubbleSize val="0"/>
        </c:dLbls>
        <c:marker val="1"/>
        <c:smooth val="0"/>
        <c:axId val="67948544"/>
        <c:axId val="67913600"/>
      </c:lineChart>
      <c:dateAx>
        <c:axId val="67876736"/>
        <c:scaling>
          <c:orientation val="minMax"/>
        </c:scaling>
        <c:delete val="0"/>
        <c:axPos val="b"/>
        <c:title>
          <c:tx>
            <c:rich>
              <a:bodyPr/>
              <a:lstStyle/>
              <a:p>
                <a:pPr marL="0" marR="0" lvl="0" indent="0" algn="ctr" defTabSz="914400" rtl="0" eaLnBrk="1" fontAlgn="auto" latinLnBrk="0" hangingPunct="1">
                  <a:lnSpc>
                    <a:spcPct val="100000"/>
                  </a:lnSpc>
                  <a:spcBef>
                    <a:spcPts val="0"/>
                  </a:spcBef>
                  <a:spcAft>
                    <a:spcPts val="0"/>
                  </a:spcAft>
                  <a:buClrTx/>
                  <a:buSzTx/>
                  <a:buFontTx/>
                  <a:buNone/>
                  <a:tabLst/>
                  <a:defRPr sz="10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sz="1000" b="1" i="0" baseline="0">
                    <a:effectLst/>
                  </a:rPr>
                  <a:t>Ann</a:t>
                </a:r>
                <a:r>
                  <a:rPr lang="en-CA" sz="1000" b="1" i="0" baseline="0">
                    <a:effectLst/>
                  </a:rPr>
                  <a:t>ée</a:t>
                </a:r>
                <a:endParaRPr lang="en-CA" sz="1000">
                  <a:effectLst/>
                </a:endParaRPr>
              </a:p>
            </c:rich>
          </c:tx>
          <c:layout>
            <c:manualLayout>
              <c:xMode val="edge"/>
              <c:yMode val="edge"/>
              <c:x val="0.4767544766963302"/>
              <c:y val="0.94926698490174111"/>
            </c:manualLayout>
          </c:layout>
          <c:overlay val="0"/>
        </c:title>
        <c:numFmt formatCode="General" sourceLinked="1"/>
        <c:majorTickMark val="out"/>
        <c:minorTickMark val="none"/>
        <c:tickLblPos val="nextTo"/>
        <c:txPr>
          <a:bodyPr rot="-5400000" vert="horz"/>
          <a:lstStyle/>
          <a:p>
            <a:pPr>
              <a:defRPr sz="900">
                <a:latin typeface="Arial" panose="020B0604020202020204" pitchFamily="34" charset="0"/>
                <a:cs typeface="Arial" panose="020B0604020202020204" pitchFamily="34" charset="0"/>
              </a:defRPr>
            </a:pPr>
            <a:endParaRPr lang="en-US"/>
          </a:p>
        </c:txPr>
        <c:crossAx val="67911680"/>
        <c:crosses val="autoZero"/>
        <c:auto val="0"/>
        <c:lblOffset val="100"/>
        <c:baseTimeUnit val="days"/>
      </c:dateAx>
      <c:valAx>
        <c:axId val="67911680"/>
        <c:scaling>
          <c:orientation val="minMax"/>
        </c:scaling>
        <c:delete val="0"/>
        <c:axPos val="l"/>
        <c:title>
          <c:tx>
            <c:rich>
              <a:bodyPr rot="-5400000" vert="horz"/>
              <a:lstStyle/>
              <a:p>
                <a:pPr>
                  <a:defRPr sz="1000">
                    <a:latin typeface="Arial" panose="020B0604020202020204" pitchFamily="34" charset="0"/>
                    <a:cs typeface="Arial" panose="020B0604020202020204" pitchFamily="34" charset="0"/>
                  </a:defRPr>
                </a:pPr>
                <a:r>
                  <a:rPr lang="en-US" sz="1000" b="1" i="0" baseline="0">
                    <a:effectLst/>
                  </a:rPr>
                  <a:t>Superficie </a:t>
                </a:r>
                <a:r>
                  <a:rPr lang="en-CA" sz="1000" b="1" i="0" baseline="0">
                    <a:effectLst/>
                  </a:rPr>
                  <a:t>brûlée (</a:t>
                </a:r>
                <a:r>
                  <a:rPr lang="en-US" sz="1000" b="1" i="0" u="none" strike="noStrike" baseline="0"/>
                  <a:t>millions d'hectares</a:t>
                </a:r>
                <a:r>
                  <a:rPr lang="en-US" sz="1000" b="1" i="0" baseline="0">
                    <a:effectLst/>
                  </a:rPr>
                  <a:t>)</a:t>
                </a:r>
                <a:endParaRPr lang="en-CA" sz="1000">
                  <a:effectLst/>
                </a:endParaRPr>
              </a:p>
            </c:rich>
          </c:tx>
          <c:layout>
            <c:manualLayout>
              <c:xMode val="edge"/>
              <c:yMode val="edge"/>
              <c:x val="1.4335989066455451E-2"/>
              <c:y val="0.31378244386118403"/>
            </c:manualLayout>
          </c:layout>
          <c:overlay val="0"/>
        </c:title>
        <c:numFmt formatCode="#,," sourceLinked="0"/>
        <c:majorTickMark val="out"/>
        <c:minorTickMark val="none"/>
        <c:tickLblPos val="nextTo"/>
        <c:spPr>
          <a:ln w="0"/>
        </c:spPr>
        <c:txPr>
          <a:bodyPr/>
          <a:lstStyle/>
          <a:p>
            <a:pPr>
              <a:defRPr sz="900">
                <a:latin typeface="Arial" panose="020B0604020202020204" pitchFamily="34" charset="0"/>
                <a:cs typeface="Arial" panose="020B0604020202020204" pitchFamily="34" charset="0"/>
              </a:defRPr>
            </a:pPr>
            <a:endParaRPr lang="en-US"/>
          </a:p>
        </c:txPr>
        <c:crossAx val="67876736"/>
        <c:crosses val="autoZero"/>
        <c:crossBetween val="between"/>
      </c:valAx>
      <c:valAx>
        <c:axId val="67913600"/>
        <c:scaling>
          <c:orientation val="minMax"/>
        </c:scaling>
        <c:delete val="0"/>
        <c:axPos val="r"/>
        <c:title>
          <c:tx>
            <c:rich>
              <a:bodyPr rot="-5400000" vert="horz"/>
              <a:lstStyle/>
              <a:p>
                <a:pPr>
                  <a:defRPr sz="1000">
                    <a:latin typeface="Arial" panose="020B0604020202020204" pitchFamily="34" charset="0"/>
                    <a:cs typeface="Arial" panose="020B0604020202020204" pitchFamily="34" charset="0"/>
                  </a:defRPr>
                </a:pPr>
                <a:r>
                  <a:rPr lang="en-CA" sz="1000" b="1" i="0" baseline="0">
                    <a:effectLst/>
                  </a:rPr>
                  <a:t>Nombre de feux</a:t>
                </a:r>
                <a:endParaRPr lang="en-CA" sz="1000">
                  <a:effectLst/>
                </a:endParaRPr>
              </a:p>
            </c:rich>
          </c:tx>
          <c:overlay val="0"/>
        </c:title>
        <c:numFmt formatCode="General" sourceLinked="1"/>
        <c:majorTickMark val="out"/>
        <c:minorTickMark val="none"/>
        <c:tickLblPos val="nextTo"/>
        <c:txPr>
          <a:bodyPr/>
          <a:lstStyle/>
          <a:p>
            <a:pPr>
              <a:defRPr sz="900">
                <a:latin typeface="Arial" panose="020B0604020202020204" pitchFamily="34" charset="0"/>
                <a:cs typeface="Arial" panose="020B0604020202020204" pitchFamily="34" charset="0"/>
              </a:defRPr>
            </a:pPr>
            <a:endParaRPr lang="en-US"/>
          </a:p>
        </c:txPr>
        <c:crossAx val="67948544"/>
        <c:crosses val="max"/>
        <c:crossBetween val="between"/>
      </c:valAx>
      <c:dateAx>
        <c:axId val="67948544"/>
        <c:scaling>
          <c:orientation val="minMax"/>
        </c:scaling>
        <c:delete val="1"/>
        <c:axPos val="b"/>
        <c:numFmt formatCode="General" sourceLinked="1"/>
        <c:majorTickMark val="out"/>
        <c:minorTickMark val="none"/>
        <c:tickLblPos val="nextTo"/>
        <c:crossAx val="67913600"/>
        <c:crosses val="autoZero"/>
        <c:auto val="0"/>
        <c:lblOffset val="100"/>
        <c:baseTimeUnit val="days"/>
      </c:dateAx>
    </c:plotArea>
    <c:legend>
      <c:legendPos val="r"/>
      <c:layout>
        <c:manualLayout>
          <c:xMode val="edge"/>
          <c:yMode val="edge"/>
          <c:x val="0.63502401133809605"/>
          <c:y val="0.16982353813960388"/>
          <c:w val="0.21047618178666255"/>
          <c:h val="9.3998250218722657E-2"/>
        </c:manualLayout>
      </c:layout>
      <c:overlay val="0"/>
    </c:legend>
    <c:plotVisOnly val="1"/>
    <c:dispBlanksAs val="gap"/>
    <c:showDLblsOverMax val="0"/>
  </c:chart>
  <c:printSettings>
    <c:headerFooter/>
    <c:pageMargins b="0.75" l="0.7" r="0.7" t="0.75" header="0.3" footer="0.3"/>
    <c:pageSetup/>
  </c:printSettings>
  <c:userShapes r:id="rId1"/>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6</xdr:col>
      <xdr:colOff>685800</xdr:colOff>
      <xdr:row>4</xdr:row>
      <xdr:rowOff>114300</xdr:rowOff>
    </xdr:from>
    <xdr:to>
      <xdr:col>19</xdr:col>
      <xdr:colOff>114300</xdr:colOff>
      <xdr:row>33</xdr:row>
      <xdr:rowOff>47625</xdr:rowOff>
    </xdr:to>
    <xdr:graphicFrame macro="">
      <xdr:nvGraphicFramePr>
        <xdr:cNvPr id="2" name="Chart 1">
          <a:extLst>
            <a:ext uri="{FF2B5EF4-FFF2-40B4-BE49-F238E27FC236}">
              <a16:creationId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784225</xdr:colOff>
      <xdr:row>35</xdr:row>
      <xdr:rowOff>110067</xdr:rowOff>
    </xdr:from>
    <xdr:to>
      <xdr:col>19</xdr:col>
      <xdr:colOff>384175</xdr:colOff>
      <xdr:row>61</xdr:row>
      <xdr:rowOff>43392</xdr:rowOff>
    </xdr:to>
    <xdr:graphicFrame macro="">
      <xdr:nvGraphicFramePr>
        <xdr:cNvPr id="4" name="Chart 3">
          <a:extLst>
            <a:ext uri="{FF2B5EF4-FFF2-40B4-BE49-F238E27FC236}">
              <a16:creationId xmlns:a16="http://schemas.microsoft.com/office/drawing/2014/main" id="{00000000-0008-0000-00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0.49322</cdr:x>
      <cdr:y>0.75479</cdr:y>
    </cdr:from>
    <cdr:to>
      <cdr:x>0.59333</cdr:x>
      <cdr:y>1</cdr:y>
    </cdr:to>
    <cdr:sp macro="" textlink="">
      <cdr:nvSpPr>
        <cdr:cNvPr id="2" name="TextBox 1"/>
        <cdr:cNvSpPr txBox="1"/>
      </cdr:nvSpPr>
      <cdr:spPr>
        <a:xfrm xmlns:a="http://schemas.openxmlformats.org/drawingml/2006/main">
          <a:off x="4505326" y="3690938"/>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CA" sz="1100"/>
        </a:p>
      </cdr:txBody>
    </cdr:sp>
  </cdr:relSizeAnchor>
</c:userShapes>
</file>

<file path=xl/drawings/drawing3.xml><?xml version="1.0" encoding="utf-8"?>
<c:userShapes xmlns:c="http://schemas.openxmlformats.org/drawingml/2006/chart">
  <cdr:relSizeAnchor xmlns:cdr="http://schemas.openxmlformats.org/drawingml/2006/chartDrawing">
    <cdr:from>
      <cdr:x>0.49322</cdr:x>
      <cdr:y>0.75479</cdr:y>
    </cdr:from>
    <cdr:to>
      <cdr:x>0.59333</cdr:x>
      <cdr:y>1</cdr:y>
    </cdr:to>
    <cdr:sp macro="" textlink="">
      <cdr:nvSpPr>
        <cdr:cNvPr id="2" name="TextBox 1"/>
        <cdr:cNvSpPr txBox="1"/>
      </cdr:nvSpPr>
      <cdr:spPr>
        <a:xfrm xmlns:a="http://schemas.openxmlformats.org/drawingml/2006/main">
          <a:off x="4505326" y="3690938"/>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CA" sz="1100"/>
        </a:p>
      </cdr:txBody>
    </cdr:sp>
  </cdr:relSizeAnchor>
</c:userShapes>
</file>

<file path=xl/drawings/drawing4.xml><?xml version="1.0" encoding="utf-8"?>
<xdr:wsDr xmlns:xdr="http://schemas.openxmlformats.org/drawingml/2006/spreadsheetDrawing" xmlns:a="http://schemas.openxmlformats.org/drawingml/2006/main">
  <xdr:twoCellAnchor>
    <xdr:from>
      <xdr:col>6</xdr:col>
      <xdr:colOff>431800</xdr:colOff>
      <xdr:row>10</xdr:row>
      <xdr:rowOff>83608</xdr:rowOff>
    </xdr:from>
    <xdr:to>
      <xdr:col>19</xdr:col>
      <xdr:colOff>0</xdr:colOff>
      <xdr:row>36</xdr:row>
      <xdr:rowOff>16933</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419100</xdr:colOff>
      <xdr:row>36</xdr:row>
      <xdr:rowOff>152400</xdr:rowOff>
    </xdr:from>
    <xdr:to>
      <xdr:col>19</xdr:col>
      <xdr:colOff>19050</xdr:colOff>
      <xdr:row>62</xdr:row>
      <xdr:rowOff>85725</xdr:rowOff>
    </xdr:to>
    <xdr:graphicFrame macro="">
      <xdr:nvGraphicFramePr>
        <xdr:cNvPr id="3" name="Chart 2">
          <a:extLst>
            <a:ext uri="{FF2B5EF4-FFF2-40B4-BE49-F238E27FC236}">
              <a16:creationId xmlns:a16="http://schemas.microsoft.com/office/drawing/2014/main" id="{00000000-0008-0000-02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0.49322</cdr:x>
      <cdr:y>0.75479</cdr:y>
    </cdr:from>
    <cdr:to>
      <cdr:x>0.59333</cdr:x>
      <cdr:y>1</cdr:y>
    </cdr:to>
    <cdr:sp macro="" textlink="">
      <cdr:nvSpPr>
        <cdr:cNvPr id="2" name="TextBox 1"/>
        <cdr:cNvSpPr txBox="1"/>
      </cdr:nvSpPr>
      <cdr:spPr>
        <a:xfrm xmlns:a="http://schemas.openxmlformats.org/drawingml/2006/main">
          <a:off x="4505326" y="3690938"/>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CA" sz="1100"/>
        </a:p>
      </cdr:txBody>
    </cdr:sp>
  </cdr:relSizeAnchor>
</c:userShapes>
</file>

<file path=xl/drawings/drawing6.xml><?xml version="1.0" encoding="utf-8"?>
<c:userShapes xmlns:c="http://schemas.openxmlformats.org/drawingml/2006/chart">
  <cdr:relSizeAnchor xmlns:cdr="http://schemas.openxmlformats.org/drawingml/2006/chartDrawing">
    <cdr:from>
      <cdr:x>0.49322</cdr:x>
      <cdr:y>0.75479</cdr:y>
    </cdr:from>
    <cdr:to>
      <cdr:x>0.59333</cdr:x>
      <cdr:y>1</cdr:y>
    </cdr:to>
    <cdr:sp macro="" textlink="">
      <cdr:nvSpPr>
        <cdr:cNvPr id="2" name="TextBox 1"/>
        <cdr:cNvSpPr txBox="1"/>
      </cdr:nvSpPr>
      <cdr:spPr>
        <a:xfrm xmlns:a="http://schemas.openxmlformats.org/drawingml/2006/main">
          <a:off x="4505326" y="3690938"/>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CA" sz="1100"/>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73"/>
  <sheetViews>
    <sheetView tabSelected="1" workbookViewId="0">
      <pane xSplit="1" ySplit="5" topLeftCell="B6" activePane="bottomRight" state="frozen"/>
      <selection pane="topRight" activeCell="B1" sqref="B1"/>
      <selection pane="bottomLeft" activeCell="A6" sqref="A6"/>
      <selection pane="bottomRight" activeCell="B6" sqref="B6"/>
    </sheetView>
  </sheetViews>
  <sheetFormatPr defaultRowHeight="15" x14ac:dyDescent="0.25"/>
  <cols>
    <col min="1" max="1" width="7.7109375" style="10" customWidth="1"/>
    <col min="2" max="2" width="6.7109375" style="6" customWidth="1"/>
    <col min="3" max="3" width="10.7109375" style="6" customWidth="1"/>
    <col min="4" max="4" width="14.85546875" style="6" customWidth="1"/>
    <col min="5" max="5" width="12.28515625" customWidth="1"/>
    <col min="6" max="6" width="18.7109375" style="6" customWidth="1"/>
    <col min="7" max="7" width="16.85546875" customWidth="1"/>
  </cols>
  <sheetData>
    <row r="1" spans="1:19" ht="21" x14ac:dyDescent="0.35">
      <c r="A1" s="113" t="s">
        <v>96</v>
      </c>
      <c r="B1" s="114"/>
      <c r="C1" s="114"/>
      <c r="D1" s="114"/>
      <c r="E1" s="114"/>
      <c r="F1" s="114"/>
      <c r="G1" s="114"/>
      <c r="H1" s="115"/>
      <c r="I1" s="115"/>
      <c r="J1" s="115"/>
      <c r="K1" s="115"/>
      <c r="L1" s="115"/>
      <c r="M1" s="115"/>
      <c r="N1" s="115"/>
      <c r="O1" s="115"/>
      <c r="P1" s="115"/>
      <c r="Q1" s="115"/>
      <c r="R1" s="115"/>
      <c r="S1" s="115"/>
    </row>
    <row r="2" spans="1:19" ht="93" customHeight="1" thickBot="1" x14ac:dyDescent="0.3">
      <c r="A2" s="111" t="s">
        <v>42</v>
      </c>
      <c r="B2" s="112"/>
      <c r="C2" s="112"/>
      <c r="D2" s="112"/>
      <c r="E2" s="112"/>
      <c r="F2" s="112"/>
      <c r="G2" s="112"/>
      <c r="H2" s="112"/>
      <c r="I2" s="112"/>
      <c r="J2" s="112"/>
      <c r="K2" s="112"/>
      <c r="L2" s="112"/>
      <c r="M2" s="112"/>
      <c r="N2" s="112"/>
      <c r="O2" s="112"/>
      <c r="P2" s="112"/>
      <c r="Q2" s="112"/>
      <c r="R2" s="112"/>
      <c r="S2" s="112"/>
    </row>
    <row r="3" spans="1:19" ht="23.25" x14ac:dyDescent="0.35">
      <c r="A3" s="104" t="s">
        <v>17</v>
      </c>
      <c r="B3" s="105"/>
      <c r="C3" s="105"/>
      <c r="D3" s="105"/>
      <c r="E3" s="105"/>
      <c r="F3" s="106"/>
    </row>
    <row r="4" spans="1:19" s="19" customFormat="1" x14ac:dyDescent="0.25">
      <c r="A4" s="27"/>
      <c r="B4" s="109" t="s">
        <v>97</v>
      </c>
      <c r="C4" s="110"/>
      <c r="D4" s="110"/>
      <c r="E4" s="107" t="s">
        <v>98</v>
      </c>
      <c r="F4" s="108"/>
    </row>
    <row r="5" spans="1:19" s="11" customFormat="1" x14ac:dyDescent="0.25">
      <c r="A5" s="22" t="s">
        <v>0</v>
      </c>
      <c r="B5" s="15" t="s">
        <v>11</v>
      </c>
      <c r="C5" s="12" t="s">
        <v>15</v>
      </c>
      <c r="D5" s="12" t="s">
        <v>13</v>
      </c>
      <c r="E5" s="65" t="s">
        <v>14</v>
      </c>
      <c r="F5" s="76" t="s">
        <v>16</v>
      </c>
      <c r="G5" s="72"/>
    </row>
    <row r="6" spans="1:19" s="11" customFormat="1" x14ac:dyDescent="0.25">
      <c r="A6" s="64">
        <v>2023</v>
      </c>
      <c r="B6" s="77">
        <v>6868</v>
      </c>
      <c r="C6" s="6">
        <v>16119269</v>
      </c>
      <c r="D6" s="6">
        <v>885388.21420000005</v>
      </c>
      <c r="E6" s="67">
        <v>948</v>
      </c>
      <c r="F6" s="69">
        <v>16081300</v>
      </c>
      <c r="G6" s="72"/>
    </row>
    <row r="7" spans="1:19" s="11" customFormat="1" x14ac:dyDescent="0.25">
      <c r="A7" s="64">
        <v>2022</v>
      </c>
      <c r="B7" s="77">
        <v>5653</v>
      </c>
      <c r="C7" s="6">
        <v>1585081.8878500001</v>
      </c>
      <c r="D7" s="6">
        <v>64312.1</v>
      </c>
      <c r="E7" s="67">
        <v>425</v>
      </c>
      <c r="F7" s="69">
        <v>1559165.10995</v>
      </c>
      <c r="G7" s="72"/>
    </row>
    <row r="8" spans="1:19" s="11" customFormat="1" x14ac:dyDescent="0.25">
      <c r="A8" s="39">
        <v>2021</v>
      </c>
      <c r="B8" s="77">
        <v>6709</v>
      </c>
      <c r="C8" s="6">
        <v>4078894.5055300002</v>
      </c>
      <c r="D8" s="6">
        <v>271700.51995300001</v>
      </c>
      <c r="E8" s="67">
        <v>596</v>
      </c>
      <c r="F8" s="69">
        <v>4038706.9471399998</v>
      </c>
      <c r="G8" s="83"/>
    </row>
    <row r="9" spans="1:19" s="11" customFormat="1" x14ac:dyDescent="0.25">
      <c r="A9" s="64">
        <v>2020</v>
      </c>
      <c r="B9" s="77">
        <v>4002</v>
      </c>
      <c r="C9" s="6">
        <v>218250.531403</v>
      </c>
      <c r="D9" s="6">
        <v>50891.5</v>
      </c>
      <c r="E9" s="67">
        <v>80</v>
      </c>
      <c r="F9" s="69">
        <v>206153.91007300001</v>
      </c>
      <c r="G9" s="83"/>
      <c r="H9" s="1"/>
      <c r="I9" s="1"/>
      <c r="J9" s="1"/>
    </row>
    <row r="10" spans="1:19" s="1" customFormat="1" x14ac:dyDescent="0.25">
      <c r="A10" s="39">
        <v>2019</v>
      </c>
      <c r="B10" s="77">
        <v>4059</v>
      </c>
      <c r="C10" s="6">
        <v>1786200.8167699999</v>
      </c>
      <c r="D10" s="6">
        <v>350134.89</v>
      </c>
      <c r="E10" s="67">
        <v>192</v>
      </c>
      <c r="F10" s="69">
        <v>1765434.6195400001</v>
      </c>
      <c r="G10" s="83"/>
      <c r="K10" s="11"/>
    </row>
    <row r="11" spans="1:19" s="1" customFormat="1" x14ac:dyDescent="0.25">
      <c r="A11" s="39">
        <v>2018</v>
      </c>
      <c r="B11" s="77">
        <v>7103</v>
      </c>
      <c r="C11" s="6">
        <v>2328843.9610000001</v>
      </c>
      <c r="D11" s="6">
        <v>156775</v>
      </c>
      <c r="E11" s="67">
        <v>428</v>
      </c>
      <c r="F11" s="69">
        <v>2290129.7668099999</v>
      </c>
      <c r="G11" s="83"/>
      <c r="K11" s="11"/>
    </row>
    <row r="12" spans="1:19" s="1" customFormat="1" x14ac:dyDescent="0.25">
      <c r="A12" s="39">
        <v>2017</v>
      </c>
      <c r="B12" s="77">
        <v>5654</v>
      </c>
      <c r="C12" s="6">
        <v>3589424.0610099998</v>
      </c>
      <c r="D12" s="6">
        <v>521012</v>
      </c>
      <c r="E12" s="67">
        <v>468</v>
      </c>
      <c r="F12" s="69">
        <v>3557144.8898999998</v>
      </c>
      <c r="G12" s="83"/>
      <c r="K12" s="11"/>
    </row>
    <row r="13" spans="1:19" s="1" customFormat="1" x14ac:dyDescent="0.25">
      <c r="A13" s="39">
        <v>2016</v>
      </c>
      <c r="B13" s="77">
        <v>5259</v>
      </c>
      <c r="C13" s="6">
        <v>1319573.1554099999</v>
      </c>
      <c r="D13" s="6">
        <v>485123.6</v>
      </c>
      <c r="E13" s="67">
        <v>204</v>
      </c>
      <c r="F13" s="69">
        <v>1296927.6041000001</v>
      </c>
      <c r="G13" s="83"/>
      <c r="K13" s="11"/>
    </row>
    <row r="14" spans="1:19" s="1" customFormat="1" x14ac:dyDescent="0.25">
      <c r="A14" s="39">
        <v>2015</v>
      </c>
      <c r="B14" s="77">
        <v>7029</v>
      </c>
      <c r="C14" s="6">
        <v>3908375.1306099999</v>
      </c>
      <c r="D14" s="6">
        <v>245236.618216</v>
      </c>
      <c r="E14" s="67">
        <v>546</v>
      </c>
      <c r="F14" s="69">
        <v>3873577.5105599998</v>
      </c>
      <c r="G14" s="83"/>
      <c r="K14" s="11"/>
    </row>
    <row r="15" spans="1:19" s="1" customFormat="1" x14ac:dyDescent="0.25">
      <c r="A15" s="39">
        <v>2014</v>
      </c>
      <c r="B15" s="77">
        <v>5016</v>
      </c>
      <c r="C15" s="6">
        <v>4545654.8537999997</v>
      </c>
      <c r="D15" s="6">
        <v>632984.1</v>
      </c>
      <c r="E15" s="67">
        <v>341</v>
      </c>
      <c r="F15" s="69">
        <v>4521266.08</v>
      </c>
      <c r="G15" s="83"/>
      <c r="K15" s="11"/>
    </row>
    <row r="16" spans="1:19" s="1" customFormat="1" x14ac:dyDescent="0.25">
      <c r="A16" s="39">
        <v>2013</v>
      </c>
      <c r="B16" s="77">
        <v>6246</v>
      </c>
      <c r="C16" s="6">
        <v>4268419.8630499998</v>
      </c>
      <c r="D16" s="6">
        <v>501689.1</v>
      </c>
      <c r="E16" s="67">
        <v>374</v>
      </c>
      <c r="F16" s="69">
        <v>4242470.8258600002</v>
      </c>
      <c r="G16" s="83"/>
      <c r="K16" s="11"/>
    </row>
    <row r="17" spans="1:11" s="1" customFormat="1" x14ac:dyDescent="0.25">
      <c r="A17" s="39">
        <v>2012</v>
      </c>
      <c r="B17" s="77">
        <v>7911</v>
      </c>
      <c r="C17" s="6">
        <v>1811734.0501900001</v>
      </c>
      <c r="D17" s="6">
        <v>134603</v>
      </c>
      <c r="E17" s="67">
        <v>420</v>
      </c>
      <c r="F17" s="69">
        <v>1781048.4685</v>
      </c>
      <c r="G17" s="83"/>
      <c r="K17" s="11"/>
    </row>
    <row r="18" spans="1:11" s="1" customFormat="1" x14ac:dyDescent="0.25">
      <c r="A18" s="39">
        <v>2011</v>
      </c>
      <c r="B18" s="77">
        <v>4675</v>
      </c>
      <c r="C18" s="6">
        <v>2397841.8870700002</v>
      </c>
      <c r="D18" s="6">
        <v>577646.80000000005</v>
      </c>
      <c r="E18" s="67">
        <v>233</v>
      </c>
      <c r="F18" s="69">
        <v>2382280.9391000001</v>
      </c>
      <c r="G18" s="83"/>
      <c r="K18" s="11"/>
    </row>
    <row r="19" spans="1:11" s="1" customFormat="1" x14ac:dyDescent="0.25">
      <c r="A19" s="39">
        <v>2010</v>
      </c>
      <c r="B19" s="77">
        <v>7315</v>
      </c>
      <c r="C19" s="6">
        <v>3179203.3083500001</v>
      </c>
      <c r="D19" s="6">
        <v>453144</v>
      </c>
      <c r="E19" s="67">
        <v>386</v>
      </c>
      <c r="F19" s="69">
        <v>3149098.5729499999</v>
      </c>
      <c r="G19" s="83"/>
      <c r="K19" s="11"/>
    </row>
    <row r="20" spans="1:11" s="1" customFormat="1" x14ac:dyDescent="0.25">
      <c r="A20" s="39">
        <v>2009</v>
      </c>
      <c r="B20" s="77">
        <v>7138</v>
      </c>
      <c r="C20" s="6">
        <v>762733.84900100005</v>
      </c>
      <c r="D20" s="6">
        <v>66571</v>
      </c>
      <c r="E20" s="67">
        <v>233</v>
      </c>
      <c r="F20" s="69">
        <v>735515.61899999995</v>
      </c>
      <c r="G20" s="83"/>
      <c r="K20" s="11"/>
    </row>
    <row r="21" spans="1:11" s="1" customFormat="1" x14ac:dyDescent="0.25">
      <c r="A21" s="39">
        <v>2008</v>
      </c>
      <c r="B21" s="77">
        <v>6235</v>
      </c>
      <c r="C21" s="6">
        <v>1664921.801</v>
      </c>
      <c r="D21" s="6">
        <v>137175</v>
      </c>
      <c r="E21" s="67">
        <v>203</v>
      </c>
      <c r="F21" s="69">
        <v>1644188.75</v>
      </c>
      <c r="G21" s="83"/>
      <c r="K21" s="11"/>
    </row>
    <row r="22" spans="1:11" s="1" customFormat="1" x14ac:dyDescent="0.25">
      <c r="A22" s="39">
        <v>2007</v>
      </c>
      <c r="B22" s="77">
        <v>6911</v>
      </c>
      <c r="C22" s="6">
        <v>1785449.6672</v>
      </c>
      <c r="D22" s="6">
        <v>125208</v>
      </c>
      <c r="E22" s="67">
        <v>256</v>
      </c>
      <c r="F22" s="69">
        <v>1763600.0862</v>
      </c>
      <c r="G22" s="83"/>
      <c r="K22" s="11"/>
    </row>
    <row r="23" spans="1:11" s="1" customFormat="1" x14ac:dyDescent="0.25">
      <c r="A23" s="39">
        <v>2006</v>
      </c>
      <c r="B23" s="77">
        <v>9719</v>
      </c>
      <c r="C23" s="6">
        <v>2100682.6908100001</v>
      </c>
      <c r="D23" s="6">
        <v>208540</v>
      </c>
      <c r="E23" s="67">
        <v>416</v>
      </c>
      <c r="F23" s="69">
        <v>2065064.08779</v>
      </c>
      <c r="G23" s="83"/>
      <c r="K23" s="11"/>
    </row>
    <row r="24" spans="1:11" s="1" customFormat="1" x14ac:dyDescent="0.25">
      <c r="A24" s="39">
        <v>2005</v>
      </c>
      <c r="B24" s="77">
        <v>7442</v>
      </c>
      <c r="C24" s="6">
        <v>1686893.7660099999</v>
      </c>
      <c r="D24" s="6">
        <v>77698</v>
      </c>
      <c r="E24" s="67">
        <v>303</v>
      </c>
      <c r="F24" s="69">
        <v>1664208.4269999999</v>
      </c>
      <c r="G24" s="83"/>
      <c r="K24" s="11"/>
    </row>
    <row r="25" spans="1:11" s="1" customFormat="1" x14ac:dyDescent="0.25">
      <c r="A25" s="39">
        <v>2004</v>
      </c>
      <c r="B25" s="77">
        <v>6470</v>
      </c>
      <c r="C25" s="6">
        <v>3183184.2456</v>
      </c>
      <c r="D25" s="6">
        <v>175969</v>
      </c>
      <c r="E25" s="67">
        <v>432</v>
      </c>
      <c r="F25" s="69">
        <v>3160833.8560000001</v>
      </c>
      <c r="G25" s="83"/>
      <c r="K25" s="11"/>
    </row>
    <row r="26" spans="1:11" s="1" customFormat="1" x14ac:dyDescent="0.25">
      <c r="A26" s="39">
        <v>2003</v>
      </c>
      <c r="B26" s="77">
        <v>8257</v>
      </c>
      <c r="C26" s="6">
        <v>2168494.2300100001</v>
      </c>
      <c r="D26" s="6">
        <v>84790</v>
      </c>
      <c r="E26" s="67">
        <v>414</v>
      </c>
      <c r="F26" s="69">
        <v>2135956.6050100001</v>
      </c>
      <c r="G26" s="83"/>
      <c r="K26" s="11"/>
    </row>
    <row r="27" spans="1:11" s="1" customFormat="1" x14ac:dyDescent="0.25">
      <c r="A27" s="39">
        <v>2002</v>
      </c>
      <c r="B27" s="77">
        <v>7849</v>
      </c>
      <c r="C27" s="6">
        <v>2763472.7961499998</v>
      </c>
      <c r="D27" s="6">
        <v>238866.8</v>
      </c>
      <c r="E27" s="67">
        <v>322</v>
      </c>
      <c r="F27" s="69">
        <v>2732860.12415</v>
      </c>
      <c r="G27" s="83"/>
      <c r="K27" s="11"/>
    </row>
    <row r="28" spans="1:11" s="1" customFormat="1" x14ac:dyDescent="0.25">
      <c r="A28" s="39">
        <v>2001</v>
      </c>
      <c r="B28" s="77">
        <v>7732</v>
      </c>
      <c r="C28" s="6">
        <v>653496.17102999997</v>
      </c>
      <c r="D28" s="6">
        <v>104534.3</v>
      </c>
      <c r="E28" s="67">
        <v>175</v>
      </c>
      <c r="F28" s="69">
        <v>628084.93702399998</v>
      </c>
      <c r="G28" s="83"/>
      <c r="K28" s="11"/>
    </row>
    <row r="29" spans="1:11" s="1" customFormat="1" x14ac:dyDescent="0.25">
      <c r="A29" s="39">
        <v>2000</v>
      </c>
      <c r="B29" s="77">
        <v>5403</v>
      </c>
      <c r="C29" s="6">
        <v>636645.06100400002</v>
      </c>
      <c r="D29" s="6">
        <v>47812.949000000001</v>
      </c>
      <c r="E29" s="67">
        <v>182</v>
      </c>
      <c r="F29" s="69">
        <v>615393.17700000003</v>
      </c>
      <c r="G29" s="83"/>
      <c r="K29" s="11"/>
    </row>
    <row r="30" spans="1:11" s="1" customFormat="1" x14ac:dyDescent="0.25">
      <c r="A30" s="39">
        <v>1999</v>
      </c>
      <c r="B30" s="77">
        <v>7598</v>
      </c>
      <c r="C30" s="6">
        <v>1777307.98</v>
      </c>
      <c r="D30" s="6">
        <v>199064</v>
      </c>
      <c r="E30" s="67">
        <v>303</v>
      </c>
      <c r="F30" s="69">
        <v>1744929.6</v>
      </c>
      <c r="G30" s="83"/>
      <c r="K30" s="11"/>
    </row>
    <row r="31" spans="1:11" s="1" customFormat="1" x14ac:dyDescent="0.25">
      <c r="A31" s="39">
        <v>1998</v>
      </c>
      <c r="B31" s="77">
        <v>10766</v>
      </c>
      <c r="C31" s="6">
        <v>4823328.0240200004</v>
      </c>
      <c r="D31" s="6">
        <v>163138.1</v>
      </c>
      <c r="E31" s="67">
        <v>530</v>
      </c>
      <c r="F31" s="69">
        <v>4781853.5400099996</v>
      </c>
      <c r="G31" s="83"/>
      <c r="K31" s="11"/>
    </row>
    <row r="32" spans="1:11" s="1" customFormat="1" x14ac:dyDescent="0.25">
      <c r="A32" s="39">
        <v>1997</v>
      </c>
      <c r="B32" s="77">
        <v>6064</v>
      </c>
      <c r="C32" s="6">
        <v>634632.63994300005</v>
      </c>
      <c r="D32" s="6">
        <v>98825</v>
      </c>
      <c r="E32" s="67">
        <v>131</v>
      </c>
      <c r="F32" s="69">
        <v>617453.27993900003</v>
      </c>
      <c r="G32" s="83"/>
      <c r="K32" s="11"/>
    </row>
    <row r="33" spans="1:11" s="1" customFormat="1" x14ac:dyDescent="0.25">
      <c r="A33" s="39">
        <v>1996</v>
      </c>
      <c r="B33" s="77">
        <v>6406</v>
      </c>
      <c r="C33" s="6">
        <v>1923642.2500400001</v>
      </c>
      <c r="D33" s="6">
        <v>69444</v>
      </c>
      <c r="E33" s="67">
        <v>467</v>
      </c>
      <c r="F33" s="69">
        <v>1889962.53003</v>
      </c>
      <c r="G33" s="83"/>
      <c r="K33" s="11"/>
    </row>
    <row r="34" spans="1:11" s="1" customFormat="1" x14ac:dyDescent="0.25">
      <c r="A34" s="39">
        <v>1995</v>
      </c>
      <c r="B34" s="77">
        <v>8463</v>
      </c>
      <c r="C34" s="6">
        <v>7481286.5392199997</v>
      </c>
      <c r="D34" s="6">
        <v>1050000</v>
      </c>
      <c r="E34" s="67">
        <v>471</v>
      </c>
      <c r="F34" s="69">
        <v>7445929.74921</v>
      </c>
      <c r="G34" s="83"/>
      <c r="K34" s="11"/>
    </row>
    <row r="35" spans="1:11" s="1" customFormat="1" x14ac:dyDescent="0.25">
      <c r="A35" s="39">
        <v>1994</v>
      </c>
      <c r="B35" s="77">
        <v>9663</v>
      </c>
      <c r="C35" s="6">
        <v>6206707.4599900004</v>
      </c>
      <c r="D35" s="6">
        <v>553680</v>
      </c>
      <c r="E35" s="67">
        <v>408</v>
      </c>
      <c r="F35" s="69">
        <v>6170815.9999900004</v>
      </c>
      <c r="G35" s="83"/>
      <c r="K35" s="11"/>
    </row>
    <row r="36" spans="1:11" s="1" customFormat="1" x14ac:dyDescent="0.25">
      <c r="A36" s="39">
        <v>1993</v>
      </c>
      <c r="B36" s="77">
        <v>5949</v>
      </c>
      <c r="C36" s="6">
        <v>1950305.90001</v>
      </c>
      <c r="D36" s="6">
        <v>301715.3</v>
      </c>
      <c r="E36" s="67">
        <v>213</v>
      </c>
      <c r="F36" s="69">
        <v>1927580.59</v>
      </c>
      <c r="G36" s="83"/>
      <c r="K36" s="11"/>
    </row>
    <row r="37" spans="1:11" s="1" customFormat="1" x14ac:dyDescent="0.25">
      <c r="A37" s="39">
        <v>1992</v>
      </c>
      <c r="B37" s="77">
        <v>8967</v>
      </c>
      <c r="C37" s="6">
        <v>851782.92000299995</v>
      </c>
      <c r="D37" s="6">
        <v>125260</v>
      </c>
      <c r="E37" s="67">
        <v>149</v>
      </c>
      <c r="F37" s="69">
        <v>827722.82</v>
      </c>
      <c r="G37" s="83"/>
      <c r="K37" s="11"/>
    </row>
    <row r="38" spans="1:11" s="1" customFormat="1" x14ac:dyDescent="0.25">
      <c r="A38" s="39">
        <v>1991</v>
      </c>
      <c r="B38" s="77">
        <v>10183</v>
      </c>
      <c r="C38" s="6">
        <v>1545668.6000099999</v>
      </c>
      <c r="D38" s="6">
        <v>151000</v>
      </c>
      <c r="E38" s="67">
        <v>311</v>
      </c>
      <c r="F38" s="69">
        <v>1510392.98</v>
      </c>
      <c r="G38" s="83"/>
      <c r="K38" s="11"/>
    </row>
    <row r="39" spans="1:11" s="1" customFormat="1" x14ac:dyDescent="0.25">
      <c r="A39" s="39">
        <v>1990</v>
      </c>
      <c r="B39" s="77">
        <v>9974</v>
      </c>
      <c r="C39" s="6">
        <v>953301.858244</v>
      </c>
      <c r="D39" s="6">
        <v>61715.19</v>
      </c>
      <c r="E39" s="67">
        <v>246</v>
      </c>
      <c r="F39" s="69">
        <v>923994.40990900004</v>
      </c>
      <c r="G39" s="83"/>
      <c r="K39" s="11"/>
    </row>
    <row r="40" spans="1:11" s="1" customFormat="1" x14ac:dyDescent="0.25">
      <c r="A40" s="39">
        <v>1989</v>
      </c>
      <c r="B40" s="77">
        <v>12015</v>
      </c>
      <c r="C40" s="6">
        <v>7597266.5178899998</v>
      </c>
      <c r="D40" s="6">
        <v>449694</v>
      </c>
      <c r="E40" s="67">
        <v>770</v>
      </c>
      <c r="F40" s="69">
        <v>7546643.2574899998</v>
      </c>
      <c r="G40" s="83"/>
      <c r="K40" s="11"/>
    </row>
    <row r="41" spans="1:11" s="1" customFormat="1" x14ac:dyDescent="0.25">
      <c r="A41" s="39">
        <v>1988</v>
      </c>
      <c r="B41" s="77">
        <v>10168</v>
      </c>
      <c r="C41" s="6">
        <v>1351568.31696</v>
      </c>
      <c r="D41" s="6">
        <v>156450</v>
      </c>
      <c r="E41" s="67">
        <v>292</v>
      </c>
      <c r="F41" s="69">
        <v>1313994.35033</v>
      </c>
      <c r="G41" s="83"/>
      <c r="K41" s="11"/>
    </row>
    <row r="42" spans="1:11" s="1" customFormat="1" x14ac:dyDescent="0.25">
      <c r="A42" s="39">
        <v>1987</v>
      </c>
      <c r="B42" s="77">
        <v>10465</v>
      </c>
      <c r="C42" s="6">
        <v>1017736.71503</v>
      </c>
      <c r="D42" s="6">
        <v>65812.558900000004</v>
      </c>
      <c r="E42" s="67">
        <v>285</v>
      </c>
      <c r="F42" s="69">
        <v>980409.30882399995</v>
      </c>
      <c r="G42" s="83"/>
      <c r="K42" s="11"/>
    </row>
    <row r="43" spans="1:11" s="1" customFormat="1" x14ac:dyDescent="0.25">
      <c r="A43" s="39">
        <v>1986</v>
      </c>
      <c r="B43" s="77">
        <v>6091</v>
      </c>
      <c r="C43" s="6">
        <v>1005912.80301</v>
      </c>
      <c r="D43" s="6">
        <v>80000</v>
      </c>
      <c r="E43" s="67">
        <v>173</v>
      </c>
      <c r="F43" s="69">
        <v>983693.01</v>
      </c>
      <c r="G43" s="83"/>
      <c r="K43" s="11"/>
    </row>
    <row r="44" spans="1:11" s="1" customFormat="1" x14ac:dyDescent="0.25">
      <c r="A44" s="39">
        <v>1985</v>
      </c>
      <c r="B44" s="77">
        <v>7760</v>
      </c>
      <c r="C44" s="6">
        <v>847534.70215499995</v>
      </c>
      <c r="D44" s="6">
        <v>49376</v>
      </c>
      <c r="E44" s="67">
        <v>205</v>
      </c>
      <c r="F44" s="69">
        <v>820389.07775000005</v>
      </c>
      <c r="G44" s="83"/>
      <c r="K44" s="11"/>
    </row>
    <row r="45" spans="1:11" s="1" customFormat="1" x14ac:dyDescent="0.25">
      <c r="A45" s="39">
        <v>1984</v>
      </c>
      <c r="B45" s="77">
        <v>8484</v>
      </c>
      <c r="C45" s="6">
        <v>761796.76970099995</v>
      </c>
      <c r="D45" s="6">
        <v>68691.521999999997</v>
      </c>
      <c r="E45" s="67">
        <v>217</v>
      </c>
      <c r="F45" s="69">
        <v>730342.25069100002</v>
      </c>
      <c r="G45" s="83"/>
      <c r="K45" s="11"/>
    </row>
    <row r="46" spans="1:11" s="1" customFormat="1" x14ac:dyDescent="0.25">
      <c r="A46" s="39">
        <v>1983</v>
      </c>
      <c r="B46" s="77">
        <v>7978</v>
      </c>
      <c r="C46" s="6">
        <v>2014471.0152100001</v>
      </c>
      <c r="D46" s="6">
        <v>132975</v>
      </c>
      <c r="E46" s="67">
        <v>319</v>
      </c>
      <c r="F46" s="69">
        <v>1985201.7879699999</v>
      </c>
      <c r="G46" s="83"/>
      <c r="K46" s="11"/>
    </row>
    <row r="47" spans="1:11" s="1" customFormat="1" x14ac:dyDescent="0.25">
      <c r="A47" s="39">
        <v>1982</v>
      </c>
      <c r="B47" s="77">
        <v>7748</v>
      </c>
      <c r="C47" s="6">
        <v>1757247.1460500001</v>
      </c>
      <c r="D47" s="6">
        <v>232867.28786899999</v>
      </c>
      <c r="E47" s="67">
        <v>266</v>
      </c>
      <c r="F47" s="69">
        <v>1726672.9892899999</v>
      </c>
      <c r="G47" s="83"/>
      <c r="K47" s="11"/>
    </row>
    <row r="48" spans="1:11" s="1" customFormat="1" x14ac:dyDescent="0.25">
      <c r="A48" s="39">
        <v>1981</v>
      </c>
      <c r="B48" s="77">
        <v>9242</v>
      </c>
      <c r="C48" s="6">
        <v>6284457.9968699999</v>
      </c>
      <c r="D48" s="6">
        <v>624883</v>
      </c>
      <c r="E48" s="67">
        <v>418</v>
      </c>
      <c r="F48" s="69">
        <v>6250933.1829599999</v>
      </c>
      <c r="G48" s="83"/>
      <c r="K48" s="11"/>
    </row>
    <row r="49" spans="1:11" s="1" customFormat="1" x14ac:dyDescent="0.25">
      <c r="A49" s="39">
        <v>1980</v>
      </c>
      <c r="B49" s="77">
        <v>7483</v>
      </c>
      <c r="C49" s="6">
        <v>4824673.1066399999</v>
      </c>
      <c r="D49" s="6">
        <v>327849</v>
      </c>
      <c r="E49" s="67">
        <v>444</v>
      </c>
      <c r="F49" s="69">
        <v>4781256.1214399999</v>
      </c>
      <c r="G49" s="83"/>
      <c r="K49" s="11"/>
    </row>
    <row r="50" spans="1:11" s="1" customFormat="1" x14ac:dyDescent="0.25">
      <c r="A50" s="39">
        <v>1979</v>
      </c>
      <c r="B50" s="77">
        <v>8296</v>
      </c>
      <c r="C50" s="6">
        <v>3374029.3880799999</v>
      </c>
      <c r="D50" s="6">
        <v>857600</v>
      </c>
      <c r="E50" s="67">
        <v>267</v>
      </c>
      <c r="F50" s="69">
        <v>3346738.36748</v>
      </c>
      <c r="G50" s="83"/>
      <c r="K50" s="11"/>
    </row>
    <row r="51" spans="1:11" s="1" customFormat="1" x14ac:dyDescent="0.25">
      <c r="A51" s="39">
        <v>1978</v>
      </c>
      <c r="B51" s="77">
        <v>5778</v>
      </c>
      <c r="C51" s="6">
        <v>280044.91175899998</v>
      </c>
      <c r="D51" s="6">
        <v>48583</v>
      </c>
      <c r="E51" s="67">
        <v>82</v>
      </c>
      <c r="F51" s="69">
        <v>261333.091223</v>
      </c>
      <c r="G51" s="83"/>
      <c r="K51" s="11"/>
    </row>
    <row r="52" spans="1:11" s="1" customFormat="1" x14ac:dyDescent="0.25">
      <c r="A52" s="39">
        <v>1977</v>
      </c>
      <c r="B52" s="77">
        <v>7057</v>
      </c>
      <c r="C52" s="6">
        <v>1393502.7215400001</v>
      </c>
      <c r="D52" s="6">
        <v>190648.3</v>
      </c>
      <c r="E52" s="67">
        <v>252</v>
      </c>
      <c r="F52" s="69">
        <v>1368155.47111</v>
      </c>
      <c r="G52" s="83"/>
      <c r="K52" s="11"/>
    </row>
    <row r="53" spans="1:11" s="1" customFormat="1" x14ac:dyDescent="0.25">
      <c r="A53" s="39">
        <v>1976</v>
      </c>
      <c r="B53" s="77">
        <v>8286</v>
      </c>
      <c r="C53" s="6">
        <v>2183524.7053899998</v>
      </c>
      <c r="D53" s="6">
        <v>58598.400000000001</v>
      </c>
      <c r="E53" s="67">
        <v>404</v>
      </c>
      <c r="F53" s="69">
        <v>2143816.2593800002</v>
      </c>
      <c r="G53" s="83"/>
      <c r="K53" s="11"/>
    </row>
    <row r="54" spans="1:11" s="1" customFormat="1" x14ac:dyDescent="0.25">
      <c r="A54" s="39">
        <v>1975</v>
      </c>
      <c r="B54" s="77">
        <v>6339</v>
      </c>
      <c r="C54" s="6">
        <v>995007.02695700002</v>
      </c>
      <c r="D54" s="6">
        <v>151012</v>
      </c>
      <c r="E54" s="67">
        <v>187</v>
      </c>
      <c r="F54" s="69">
        <v>970792.55325300002</v>
      </c>
      <c r="G54" s="83"/>
      <c r="K54" s="11"/>
    </row>
    <row r="55" spans="1:11" s="1" customFormat="1" x14ac:dyDescent="0.25">
      <c r="A55" s="39">
        <v>1974</v>
      </c>
      <c r="B55" s="77">
        <v>5021</v>
      </c>
      <c r="C55" s="6">
        <v>912172.01539700001</v>
      </c>
      <c r="D55" s="6">
        <v>122558</v>
      </c>
      <c r="E55" s="67">
        <v>178</v>
      </c>
      <c r="F55" s="69">
        <v>891829.432531</v>
      </c>
      <c r="G55" s="83"/>
      <c r="K55" s="11"/>
    </row>
    <row r="56" spans="1:11" s="1" customFormat="1" x14ac:dyDescent="0.25">
      <c r="A56" s="39">
        <v>1973</v>
      </c>
      <c r="B56" s="77">
        <v>5154</v>
      </c>
      <c r="C56" s="6">
        <v>1036075.52322</v>
      </c>
      <c r="D56" s="6">
        <v>50598</v>
      </c>
      <c r="E56" s="67">
        <v>235</v>
      </c>
      <c r="F56" s="69">
        <v>1011751.32208</v>
      </c>
      <c r="G56" s="83"/>
      <c r="K56" s="11"/>
    </row>
    <row r="57" spans="1:11" s="1" customFormat="1" x14ac:dyDescent="0.25">
      <c r="A57" s="39">
        <v>1972</v>
      </c>
      <c r="B57" s="77">
        <v>4875</v>
      </c>
      <c r="C57" s="6">
        <v>757095.17604399996</v>
      </c>
      <c r="D57" s="6">
        <v>67886</v>
      </c>
      <c r="E57" s="67">
        <v>239</v>
      </c>
      <c r="F57" s="69">
        <v>731390.73999300005</v>
      </c>
      <c r="G57" s="83"/>
      <c r="K57" s="11"/>
    </row>
    <row r="58" spans="1:11" s="1" customFormat="1" x14ac:dyDescent="0.25">
      <c r="A58" s="39">
        <v>1971</v>
      </c>
      <c r="B58" s="77">
        <v>4865</v>
      </c>
      <c r="C58" s="6">
        <v>1940282.6624499999</v>
      </c>
      <c r="D58" s="6">
        <v>128919</v>
      </c>
      <c r="E58" s="67">
        <v>317</v>
      </c>
      <c r="F58" s="69">
        <v>1916091.6292099999</v>
      </c>
      <c r="G58" s="83"/>
      <c r="K58" s="11"/>
    </row>
    <row r="59" spans="1:11" s="1" customFormat="1" x14ac:dyDescent="0.25">
      <c r="A59" s="39">
        <v>1970</v>
      </c>
      <c r="B59" s="77">
        <v>5540</v>
      </c>
      <c r="C59" s="6">
        <v>1451748.3685600001</v>
      </c>
      <c r="D59" s="6">
        <v>289769</v>
      </c>
      <c r="E59" s="67">
        <v>256</v>
      </c>
      <c r="F59" s="69">
        <v>1429237.65022</v>
      </c>
      <c r="G59" s="83"/>
      <c r="K59" s="11"/>
    </row>
    <row r="60" spans="1:11" s="1" customFormat="1" x14ac:dyDescent="0.25">
      <c r="A60" s="39">
        <v>1969</v>
      </c>
      <c r="B60" s="77">
        <v>3550</v>
      </c>
      <c r="C60" s="6">
        <v>1419755.9269699999</v>
      </c>
      <c r="D60" s="6">
        <v>124416</v>
      </c>
      <c r="E60" s="67">
        <v>233</v>
      </c>
      <c r="F60" s="69">
        <v>1400490.15848</v>
      </c>
      <c r="G60" s="83"/>
      <c r="K60" s="11"/>
    </row>
    <row r="61" spans="1:11" s="1" customFormat="1" x14ac:dyDescent="0.25">
      <c r="A61" s="39">
        <v>1968</v>
      </c>
      <c r="B61" s="77">
        <v>2767</v>
      </c>
      <c r="C61" s="6">
        <v>1263440.3035899999</v>
      </c>
      <c r="D61" s="6">
        <v>378328</v>
      </c>
      <c r="E61" s="67">
        <v>181</v>
      </c>
      <c r="F61" s="69">
        <v>1249409.7081500001</v>
      </c>
      <c r="G61" s="83"/>
      <c r="K61" s="11"/>
    </row>
    <row r="62" spans="1:11" s="1" customFormat="1" x14ac:dyDescent="0.25">
      <c r="A62" s="39">
        <v>1967</v>
      </c>
      <c r="B62" s="77">
        <v>4421</v>
      </c>
      <c r="C62" s="6">
        <v>589000.23350199999</v>
      </c>
      <c r="D62" s="6">
        <v>24483.17</v>
      </c>
      <c r="E62" s="67">
        <v>297</v>
      </c>
      <c r="F62" s="69">
        <v>568059.47280500003</v>
      </c>
      <c r="G62" s="83"/>
      <c r="K62" s="11"/>
    </row>
    <row r="63" spans="1:11" s="1" customFormat="1" x14ac:dyDescent="0.25">
      <c r="A63" s="39">
        <v>1966</v>
      </c>
      <c r="B63" s="77">
        <v>2718</v>
      </c>
      <c r="C63" s="6">
        <v>497450.698645</v>
      </c>
      <c r="D63" s="6">
        <v>128636.94</v>
      </c>
      <c r="E63" s="67">
        <v>114</v>
      </c>
      <c r="F63" s="69">
        <v>484228.92116099998</v>
      </c>
      <c r="G63" s="83"/>
      <c r="K63" s="11"/>
    </row>
    <row r="64" spans="1:11" s="1" customFormat="1" x14ac:dyDescent="0.25">
      <c r="A64" s="39">
        <v>1965</v>
      </c>
      <c r="B64" s="77">
        <v>3177</v>
      </c>
      <c r="C64" s="6">
        <v>210368.87067100001</v>
      </c>
      <c r="D64" s="6">
        <v>24981.199000000001</v>
      </c>
      <c r="E64" s="67">
        <v>94</v>
      </c>
      <c r="F64" s="69">
        <v>198376.4669</v>
      </c>
      <c r="G64" s="83"/>
      <c r="K64" s="11"/>
    </row>
    <row r="65" spans="1:11" s="1" customFormat="1" x14ac:dyDescent="0.25">
      <c r="A65" s="39">
        <v>1964</v>
      </c>
      <c r="B65" s="77">
        <v>1712</v>
      </c>
      <c r="C65" s="6">
        <v>1138930.56764</v>
      </c>
      <c r="D65" s="6">
        <v>83951</v>
      </c>
      <c r="E65" s="67">
        <v>212</v>
      </c>
      <c r="F65" s="69">
        <v>1133463.5697699999</v>
      </c>
      <c r="G65" s="83"/>
      <c r="K65" s="11"/>
    </row>
    <row r="66" spans="1:11" s="1" customFormat="1" x14ac:dyDescent="0.25">
      <c r="A66" s="39">
        <v>1963</v>
      </c>
      <c r="B66" s="77">
        <v>3047</v>
      </c>
      <c r="C66" s="6">
        <v>174876.30691499999</v>
      </c>
      <c r="D66" s="6">
        <v>30364</v>
      </c>
      <c r="E66" s="67">
        <v>122</v>
      </c>
      <c r="F66" s="69">
        <v>165352.76180199999</v>
      </c>
      <c r="G66" s="83"/>
      <c r="K66" s="11"/>
    </row>
    <row r="67" spans="1:11" s="1" customFormat="1" x14ac:dyDescent="0.25">
      <c r="A67" s="39">
        <v>1962</v>
      </c>
      <c r="B67" s="77">
        <v>1957</v>
      </c>
      <c r="C67" s="6">
        <v>325129.08202700003</v>
      </c>
      <c r="D67" s="6">
        <v>51800</v>
      </c>
      <c r="E67" s="67">
        <v>116</v>
      </c>
      <c r="F67" s="69">
        <v>320094.565244</v>
      </c>
      <c r="G67" s="83"/>
      <c r="K67" s="11"/>
    </row>
    <row r="68" spans="1:11" s="1" customFormat="1" x14ac:dyDescent="0.25">
      <c r="A68" s="39">
        <v>1961</v>
      </c>
      <c r="B68" s="77">
        <v>4219</v>
      </c>
      <c r="C68" s="6">
        <v>2778095.6071199998</v>
      </c>
      <c r="D68" s="6">
        <v>199914</v>
      </c>
      <c r="E68" s="67">
        <v>463</v>
      </c>
      <c r="F68" s="69">
        <v>2758136.01566</v>
      </c>
      <c r="G68" s="83"/>
      <c r="K68" s="11"/>
    </row>
    <row r="69" spans="1:11" s="1" customFormat="1" x14ac:dyDescent="0.25">
      <c r="A69" s="39">
        <v>1960</v>
      </c>
      <c r="B69" s="77">
        <v>2856</v>
      </c>
      <c r="C69" s="6">
        <v>597841.22686000005</v>
      </c>
      <c r="D69" s="6">
        <v>41625</v>
      </c>
      <c r="E69" s="67">
        <v>256</v>
      </c>
      <c r="F69" s="69">
        <v>584942.02</v>
      </c>
      <c r="G69" s="83"/>
      <c r="K69" s="11"/>
    </row>
    <row r="70" spans="1:11" s="1" customFormat="1" x14ac:dyDescent="0.25">
      <c r="A70" s="40">
        <v>1959</v>
      </c>
      <c r="B70" s="78">
        <v>1632</v>
      </c>
      <c r="C70" s="8">
        <v>287625.80099999998</v>
      </c>
      <c r="D70" s="8">
        <v>36211.300999999999</v>
      </c>
      <c r="E70" s="63">
        <v>161</v>
      </c>
      <c r="F70" s="70">
        <v>278121.34100000001</v>
      </c>
      <c r="G70" s="83"/>
      <c r="H70" s="7"/>
      <c r="I70" s="7"/>
      <c r="J70" s="7"/>
      <c r="K70" s="11"/>
    </row>
    <row r="71" spans="1:11" s="7" customFormat="1" ht="30" customHeight="1" x14ac:dyDescent="0.25">
      <c r="A71" s="28" t="s">
        <v>18</v>
      </c>
      <c r="B71" s="29">
        <f>AVERAGE(B6:B15)</f>
        <v>5735.2</v>
      </c>
      <c r="C71" s="29">
        <f t="shared" ref="C71:F71" si="0">AVERAGE(C6:C15)</f>
        <v>3947956.7903382992</v>
      </c>
      <c r="D71" s="29">
        <f t="shared" si="0"/>
        <v>366355.85423689999</v>
      </c>
      <c r="E71" s="29">
        <f t="shared" si="0"/>
        <v>422.8</v>
      </c>
      <c r="F71" s="29">
        <f t="shared" si="0"/>
        <v>3918980.6438072994</v>
      </c>
    </row>
    <row r="72" spans="1:11" ht="30" customHeight="1" x14ac:dyDescent="0.25">
      <c r="A72" s="28" t="s">
        <v>19</v>
      </c>
      <c r="B72" s="29">
        <f>AVERAGE(B6:B25)</f>
        <v>6370.7</v>
      </c>
      <c r="C72" s="29">
        <f t="shared" ref="C72:F72" si="1">AVERAGE(C6:C25)</f>
        <v>3116031.6515831994</v>
      </c>
      <c r="D72" s="29">
        <f t="shared" si="1"/>
        <v>306090.12211845</v>
      </c>
      <c r="E72" s="29">
        <f t="shared" si="1"/>
        <v>374.2</v>
      </c>
      <c r="F72" s="29">
        <f t="shared" si="1"/>
        <v>3088905.8035236495</v>
      </c>
      <c r="G72" s="7"/>
    </row>
    <row r="73" spans="1:11" ht="30" customHeight="1" thickBot="1" x14ac:dyDescent="0.3">
      <c r="A73" s="30" t="s">
        <v>20</v>
      </c>
      <c r="B73" s="31">
        <f>AVERAGE(B6:B35)</f>
        <v>6853.833333333333</v>
      </c>
      <c r="C73" s="31">
        <f t="shared" ref="C73:F73" si="2">AVERAGE(C6:C35)</f>
        <v>3046321.5394357</v>
      </c>
      <c r="D73" s="31">
        <f t="shared" si="2"/>
        <v>291065.25304563332</v>
      </c>
      <c r="E73" s="31">
        <f t="shared" si="2"/>
        <v>362.9</v>
      </c>
      <c r="F73" s="31">
        <f t="shared" si="2"/>
        <v>3018045.1870945329</v>
      </c>
      <c r="G73" s="7"/>
    </row>
  </sheetData>
  <mergeCells count="5">
    <mergeCell ref="A3:F3"/>
    <mergeCell ref="E4:F4"/>
    <mergeCell ref="B4:D4"/>
    <mergeCell ref="A2:S2"/>
    <mergeCell ref="A1:S1"/>
  </mergeCells>
  <pageMargins left="0.7" right="0.7" top="0.75" bottom="0.75" header="0.3" footer="0.3"/>
  <pageSetup orientation="portrait" verticalDpi="0" r:id="rId1"/>
  <headerFooter>
    <oddHeader>&amp;R&amp;"Calibri"&amp;12&amp;K000000 UNCLASSIFIED - NON CLASSIFIÉ&amp;1#_x000D_</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G74"/>
  <sheetViews>
    <sheetView workbookViewId="0">
      <pane xSplit="1" ySplit="5" topLeftCell="B6" activePane="bottomRight" state="frozen"/>
      <selection pane="topRight" activeCell="B1" sqref="B1"/>
      <selection pane="bottomLeft" activeCell="A6" sqref="A6"/>
      <selection pane="bottomRight" activeCell="B6" sqref="B6"/>
    </sheetView>
  </sheetViews>
  <sheetFormatPr defaultRowHeight="15" x14ac:dyDescent="0.25"/>
  <cols>
    <col min="1" max="1" width="9.140625" style="2"/>
    <col min="2" max="2" width="6" style="4" customWidth="1"/>
    <col min="3" max="3" width="10.7109375" style="6" customWidth="1"/>
    <col min="4" max="4" width="12.85546875" customWidth="1"/>
    <col min="5" max="5" width="13.28515625" style="6" customWidth="1"/>
    <col min="6" max="6" width="12.28515625" customWidth="1"/>
    <col min="7" max="7" width="18.140625" style="6" customWidth="1"/>
    <col min="8" max="8" width="6" style="4" customWidth="1"/>
    <col min="9" max="9" width="10.7109375" style="6" customWidth="1"/>
    <col min="10" max="10" width="12.85546875" customWidth="1"/>
    <col min="11" max="11" width="13.28515625" style="6" customWidth="1"/>
    <col min="12" max="12" width="12.28515625" customWidth="1"/>
    <col min="13" max="13" width="18.140625" style="6" customWidth="1"/>
    <col min="14" max="14" width="6" style="4" customWidth="1"/>
    <col min="15" max="15" width="10.7109375" style="6" customWidth="1"/>
    <col min="16" max="16" width="12.85546875" customWidth="1"/>
    <col min="17" max="17" width="13.28515625" style="6" customWidth="1"/>
    <col min="18" max="18" width="12.28515625" customWidth="1"/>
    <col min="19" max="19" width="18.140625" style="6" customWidth="1"/>
    <col min="20" max="20" width="6" style="4" customWidth="1"/>
    <col min="21" max="21" width="10.7109375" style="6" customWidth="1"/>
    <col min="22" max="22" width="12.85546875" customWidth="1"/>
    <col min="23" max="23" width="13.28515625" style="6" customWidth="1"/>
    <col min="24" max="24" width="12.28515625" customWidth="1"/>
    <col min="25" max="25" width="18.140625" style="6" customWidth="1"/>
    <col min="26" max="26" width="6" style="4" customWidth="1"/>
    <col min="27" max="27" width="10.7109375" style="6" customWidth="1"/>
    <col min="28" max="28" width="12.85546875" customWidth="1"/>
    <col min="29" max="29" width="13.28515625" style="6" customWidth="1"/>
    <col min="30" max="30" width="12.28515625" customWidth="1"/>
    <col min="31" max="31" width="18.140625" style="6" customWidth="1"/>
    <col min="32" max="32" width="6" style="4" customWidth="1"/>
    <col min="33" max="33" width="10.7109375" style="6" customWidth="1"/>
    <col min="34" max="34" width="12.85546875" customWidth="1"/>
    <col min="35" max="35" width="13.28515625" style="6" customWidth="1"/>
    <col min="36" max="36" width="12.28515625" customWidth="1"/>
    <col min="37" max="37" width="18.140625" style="6" customWidth="1"/>
    <col min="38" max="38" width="6" style="4" customWidth="1"/>
    <col min="39" max="39" width="10.7109375" style="6" customWidth="1"/>
    <col min="40" max="40" width="12.85546875" customWidth="1"/>
    <col min="41" max="41" width="13.28515625" style="6" customWidth="1"/>
    <col min="42" max="42" width="12.28515625" customWidth="1"/>
    <col min="43" max="43" width="18.140625" style="6" customWidth="1"/>
    <col min="44" max="44" width="6" style="4" customWidth="1"/>
    <col min="45" max="45" width="10.7109375" style="6" customWidth="1"/>
    <col min="46" max="46" width="12.85546875" customWidth="1"/>
    <col min="47" max="47" width="13.28515625" style="6" customWidth="1"/>
    <col min="48" max="48" width="12.28515625" customWidth="1"/>
    <col min="49" max="49" width="18.140625" style="6" customWidth="1"/>
    <col min="50" max="50" width="6" style="4" customWidth="1"/>
    <col min="51" max="51" width="10.7109375" style="6" customWidth="1"/>
    <col min="52" max="52" width="12.85546875" customWidth="1"/>
    <col min="53" max="53" width="13.28515625" style="6" customWidth="1"/>
    <col min="54" max="54" width="12.28515625" customWidth="1"/>
    <col min="55" max="55" width="18.140625" style="13" customWidth="1"/>
    <col min="56" max="56" width="6" style="4" customWidth="1"/>
    <col min="57" max="57" width="10.7109375" style="6" customWidth="1"/>
    <col min="58" max="58" width="12.85546875" customWidth="1"/>
    <col min="59" max="59" width="13.28515625" style="6" customWidth="1"/>
    <col min="60" max="60" width="12.28515625" customWidth="1"/>
    <col min="61" max="61" width="18.140625" style="6" customWidth="1"/>
    <col min="62" max="62" width="6" style="4" customWidth="1"/>
    <col min="63" max="63" width="10.7109375" style="6" customWidth="1"/>
    <col min="64" max="64" width="12.85546875" customWidth="1"/>
    <col min="65" max="65" width="13.28515625" style="6" customWidth="1"/>
    <col min="66" max="66" width="12.28515625" customWidth="1"/>
    <col min="67" max="67" width="18.140625" style="6" customWidth="1"/>
    <col min="68" max="68" width="6" style="4" customWidth="1"/>
    <col min="69" max="69" width="10.7109375" style="6" customWidth="1"/>
    <col min="70" max="70" width="12.85546875" customWidth="1"/>
    <col min="71" max="71" width="13.28515625" style="6" customWidth="1"/>
    <col min="72" max="72" width="12.28515625" customWidth="1"/>
    <col min="73" max="73" width="18.140625" style="6" customWidth="1"/>
    <col min="74" max="74" width="6" style="4" customWidth="1"/>
    <col min="75" max="75" width="10.7109375" style="6" customWidth="1"/>
    <col min="76" max="76" width="12.85546875" customWidth="1"/>
    <col min="77" max="77" width="13.28515625" style="6" customWidth="1"/>
    <col min="78" max="78" width="12.28515625" customWidth="1"/>
    <col min="79" max="79" width="18.140625" style="13" customWidth="1"/>
    <col min="80" max="80" width="8.5703125" style="75" customWidth="1"/>
    <col min="81" max="81" width="7.85546875" style="6" customWidth="1"/>
    <col min="82" max="82" width="10.7109375" style="6" customWidth="1"/>
    <col min="83" max="83" width="14.85546875" style="6" customWidth="1"/>
    <col min="84" max="84" width="12.28515625" customWidth="1"/>
    <col min="85" max="85" width="18.140625" style="13" customWidth="1"/>
  </cols>
  <sheetData>
    <row r="1" spans="1:85" ht="21" x14ac:dyDescent="0.35">
      <c r="A1" s="113" t="s">
        <v>96</v>
      </c>
      <c r="B1" s="114"/>
      <c r="C1" s="114"/>
      <c r="D1" s="114"/>
      <c r="E1" s="114"/>
      <c r="F1" s="114"/>
      <c r="G1" s="114"/>
      <c r="H1" s="114"/>
      <c r="I1" s="114"/>
      <c r="J1" s="114"/>
      <c r="K1" s="114"/>
      <c r="L1" s="114"/>
      <c r="M1" s="114"/>
      <c r="N1"/>
      <c r="T1"/>
      <c r="Z1"/>
      <c r="AF1"/>
      <c r="AL1"/>
      <c r="AR1"/>
      <c r="AX1"/>
      <c r="BC1" s="6"/>
      <c r="BD1"/>
      <c r="BJ1"/>
      <c r="BP1"/>
      <c r="BV1"/>
      <c r="CA1" s="6"/>
      <c r="CB1" s="10"/>
      <c r="CG1" s="6"/>
    </row>
    <row r="2" spans="1:85" ht="93" customHeight="1" thickBot="1" x14ac:dyDescent="0.3">
      <c r="A2" s="129" t="s">
        <v>42</v>
      </c>
      <c r="B2" s="130"/>
      <c r="C2" s="130"/>
      <c r="D2" s="130"/>
      <c r="E2" s="130"/>
      <c r="F2" s="130"/>
      <c r="G2" s="130"/>
      <c r="H2" s="130"/>
      <c r="I2" s="130"/>
      <c r="J2" s="130"/>
      <c r="K2" s="130"/>
      <c r="L2" s="130"/>
      <c r="M2" s="130"/>
      <c r="N2" s="130"/>
      <c r="O2" s="130"/>
      <c r="P2" s="130"/>
      <c r="Q2" s="130"/>
      <c r="S2"/>
      <c r="T2"/>
      <c r="U2"/>
      <c r="W2"/>
      <c r="Y2"/>
      <c r="Z2"/>
      <c r="AA2"/>
      <c r="AC2"/>
      <c r="AE2"/>
      <c r="AF2"/>
      <c r="AG2"/>
      <c r="AI2"/>
      <c r="AK2"/>
      <c r="AL2"/>
      <c r="AM2"/>
      <c r="AO2"/>
      <c r="AQ2"/>
      <c r="AR2"/>
      <c r="AS2"/>
      <c r="AU2"/>
      <c r="AW2"/>
      <c r="AX2"/>
      <c r="AY2"/>
      <c r="BA2"/>
      <c r="BC2"/>
      <c r="BD2"/>
      <c r="BE2"/>
      <c r="BG2"/>
      <c r="BI2"/>
      <c r="BJ2"/>
      <c r="BK2"/>
      <c r="BM2"/>
      <c r="BO2"/>
      <c r="BP2"/>
      <c r="BQ2"/>
      <c r="BS2"/>
      <c r="BU2"/>
      <c r="BV2"/>
      <c r="BW2"/>
      <c r="BY2"/>
      <c r="CA2"/>
      <c r="CB2" s="10"/>
      <c r="CC2"/>
      <c r="CD2"/>
      <c r="CE2"/>
      <c r="CG2"/>
    </row>
    <row r="3" spans="1:85" s="60" customFormat="1" ht="32.25" thickBot="1" x14ac:dyDescent="0.55000000000000004">
      <c r="A3" s="59"/>
      <c r="B3" s="126" t="s">
        <v>1</v>
      </c>
      <c r="C3" s="124"/>
      <c r="D3" s="124"/>
      <c r="E3" s="124"/>
      <c r="F3" s="124"/>
      <c r="G3" s="125"/>
      <c r="H3" s="126" t="s">
        <v>2</v>
      </c>
      <c r="I3" s="124"/>
      <c r="J3" s="124"/>
      <c r="K3" s="124"/>
      <c r="L3" s="124"/>
      <c r="M3" s="125"/>
      <c r="N3" s="126" t="s">
        <v>3</v>
      </c>
      <c r="O3" s="127"/>
      <c r="P3" s="127"/>
      <c r="Q3" s="127"/>
      <c r="R3" s="127"/>
      <c r="S3" s="128"/>
      <c r="T3" s="126" t="s">
        <v>10</v>
      </c>
      <c r="U3" s="124"/>
      <c r="V3" s="124"/>
      <c r="W3" s="124"/>
      <c r="X3" s="124"/>
      <c r="Y3" s="125"/>
      <c r="Z3" s="126" t="s">
        <v>4</v>
      </c>
      <c r="AA3" s="124"/>
      <c r="AB3" s="124"/>
      <c r="AC3" s="124"/>
      <c r="AD3" s="124"/>
      <c r="AE3" s="125"/>
      <c r="AF3" s="126" t="s">
        <v>9</v>
      </c>
      <c r="AG3" s="124"/>
      <c r="AH3" s="124"/>
      <c r="AI3" s="124"/>
      <c r="AJ3" s="124"/>
      <c r="AK3" s="124"/>
      <c r="AL3" s="126" t="s">
        <v>47</v>
      </c>
      <c r="AM3" s="124"/>
      <c r="AN3" s="124"/>
      <c r="AO3" s="124"/>
      <c r="AP3" s="124"/>
      <c r="AQ3" s="125"/>
      <c r="AR3" s="127" t="s">
        <v>5</v>
      </c>
      <c r="AS3" s="124"/>
      <c r="AT3" s="124"/>
      <c r="AU3" s="124"/>
      <c r="AV3" s="124"/>
      <c r="AW3" s="125"/>
      <c r="AX3" s="126" t="s">
        <v>41</v>
      </c>
      <c r="AY3" s="124"/>
      <c r="AZ3" s="124"/>
      <c r="BA3" s="124"/>
      <c r="BB3" s="124"/>
      <c r="BC3" s="125"/>
      <c r="BD3" s="126" t="s">
        <v>40</v>
      </c>
      <c r="BE3" s="124"/>
      <c r="BF3" s="124"/>
      <c r="BG3" s="124"/>
      <c r="BH3" s="124"/>
      <c r="BI3" s="125"/>
      <c r="BJ3" s="126" t="s">
        <v>6</v>
      </c>
      <c r="BK3" s="124"/>
      <c r="BL3" s="124"/>
      <c r="BM3" s="124"/>
      <c r="BN3" s="124"/>
      <c r="BO3" s="125"/>
      <c r="BP3" s="126" t="s">
        <v>7</v>
      </c>
      <c r="BQ3" s="124"/>
      <c r="BR3" s="124"/>
      <c r="BS3" s="124"/>
      <c r="BT3" s="124"/>
      <c r="BU3" s="125"/>
      <c r="BV3" s="126" t="s">
        <v>8</v>
      </c>
      <c r="BW3" s="124"/>
      <c r="BX3" s="124"/>
      <c r="BY3" s="124"/>
      <c r="BZ3" s="124"/>
      <c r="CA3" s="125"/>
      <c r="CB3" s="73"/>
      <c r="CC3" s="123" t="s">
        <v>21</v>
      </c>
      <c r="CD3" s="124"/>
      <c r="CE3" s="124"/>
      <c r="CF3" s="124"/>
      <c r="CG3" s="125"/>
    </row>
    <row r="4" spans="1:85" s="19" customFormat="1" x14ac:dyDescent="0.25">
      <c r="A4" s="18"/>
      <c r="B4" s="116" t="s">
        <v>99</v>
      </c>
      <c r="C4" s="117"/>
      <c r="D4" s="117"/>
      <c r="E4" s="117"/>
      <c r="F4" s="117" t="s">
        <v>98</v>
      </c>
      <c r="G4" s="117"/>
      <c r="H4" s="116" t="s">
        <v>99</v>
      </c>
      <c r="I4" s="117"/>
      <c r="J4" s="117"/>
      <c r="K4" s="117"/>
      <c r="L4" s="117" t="s">
        <v>98</v>
      </c>
      <c r="M4" s="117"/>
      <c r="N4" s="120" t="s">
        <v>99</v>
      </c>
      <c r="O4" s="121"/>
      <c r="P4" s="121"/>
      <c r="Q4" s="121"/>
      <c r="R4" s="121" t="s">
        <v>98</v>
      </c>
      <c r="S4" s="122"/>
      <c r="T4" s="116" t="s">
        <v>99</v>
      </c>
      <c r="U4" s="117"/>
      <c r="V4" s="117"/>
      <c r="W4" s="117"/>
      <c r="X4" s="117" t="s">
        <v>98</v>
      </c>
      <c r="Y4" s="117"/>
      <c r="Z4" s="116" t="s">
        <v>99</v>
      </c>
      <c r="AA4" s="117"/>
      <c r="AB4" s="117"/>
      <c r="AC4" s="117"/>
      <c r="AD4" s="117" t="s">
        <v>98</v>
      </c>
      <c r="AE4" s="117"/>
      <c r="AF4" s="116" t="s">
        <v>99</v>
      </c>
      <c r="AG4" s="117"/>
      <c r="AH4" s="117"/>
      <c r="AI4" s="117"/>
      <c r="AJ4" s="117" t="s">
        <v>98</v>
      </c>
      <c r="AK4" s="117"/>
      <c r="AL4" s="116" t="s">
        <v>99</v>
      </c>
      <c r="AM4" s="117"/>
      <c r="AN4" s="117"/>
      <c r="AO4" s="117"/>
      <c r="AP4" s="117" t="s">
        <v>98</v>
      </c>
      <c r="AQ4" s="118"/>
      <c r="AR4" s="117" t="s">
        <v>99</v>
      </c>
      <c r="AS4" s="117"/>
      <c r="AT4" s="117"/>
      <c r="AU4" s="117"/>
      <c r="AV4" s="117" t="s">
        <v>98</v>
      </c>
      <c r="AW4" s="117"/>
      <c r="AX4" s="116" t="s">
        <v>99</v>
      </c>
      <c r="AY4" s="117"/>
      <c r="AZ4" s="117"/>
      <c r="BA4" s="117"/>
      <c r="BB4" s="117" t="s">
        <v>98</v>
      </c>
      <c r="BC4" s="118"/>
      <c r="BD4" s="116" t="s">
        <v>99</v>
      </c>
      <c r="BE4" s="117"/>
      <c r="BF4" s="117"/>
      <c r="BG4" s="117"/>
      <c r="BH4" s="117" t="s">
        <v>98</v>
      </c>
      <c r="BI4" s="117"/>
      <c r="BJ4" s="116" t="s">
        <v>99</v>
      </c>
      <c r="BK4" s="117"/>
      <c r="BL4" s="117"/>
      <c r="BM4" s="117"/>
      <c r="BN4" s="117" t="s">
        <v>98</v>
      </c>
      <c r="BO4" s="117"/>
      <c r="BP4" s="116" t="s">
        <v>99</v>
      </c>
      <c r="BQ4" s="117"/>
      <c r="BR4" s="117"/>
      <c r="BS4" s="117"/>
      <c r="BT4" s="117" t="s">
        <v>98</v>
      </c>
      <c r="BU4" s="117"/>
      <c r="BV4" s="116" t="s">
        <v>99</v>
      </c>
      <c r="BW4" s="117"/>
      <c r="BX4" s="117"/>
      <c r="BY4" s="117"/>
      <c r="BZ4" s="117" t="s">
        <v>98</v>
      </c>
      <c r="CA4" s="118"/>
      <c r="CB4" s="80"/>
      <c r="CC4" s="119" t="s">
        <v>99</v>
      </c>
      <c r="CD4" s="119"/>
      <c r="CE4" s="119"/>
      <c r="CF4" s="117" t="s">
        <v>98</v>
      </c>
      <c r="CG4" s="118"/>
    </row>
    <row r="5" spans="1:85" s="25" customFormat="1" x14ac:dyDescent="0.25">
      <c r="A5" s="22" t="s">
        <v>0</v>
      </c>
      <c r="B5" s="23" t="s">
        <v>11</v>
      </c>
      <c r="C5" s="24" t="s">
        <v>15</v>
      </c>
      <c r="D5" s="25" t="s">
        <v>12</v>
      </c>
      <c r="E5" s="24" t="s">
        <v>13</v>
      </c>
      <c r="F5" s="25" t="s">
        <v>14</v>
      </c>
      <c r="G5" s="24" t="s">
        <v>16</v>
      </c>
      <c r="H5" s="23" t="s">
        <v>11</v>
      </c>
      <c r="I5" s="24" t="s">
        <v>15</v>
      </c>
      <c r="J5" s="25" t="s">
        <v>12</v>
      </c>
      <c r="K5" s="24" t="s">
        <v>13</v>
      </c>
      <c r="L5" s="25" t="s">
        <v>14</v>
      </c>
      <c r="M5" s="24" t="s">
        <v>16</v>
      </c>
      <c r="N5" s="23" t="s">
        <v>11</v>
      </c>
      <c r="O5" s="24" t="s">
        <v>15</v>
      </c>
      <c r="P5" s="25" t="s">
        <v>12</v>
      </c>
      <c r="Q5" s="24" t="s">
        <v>13</v>
      </c>
      <c r="R5" s="25" t="s">
        <v>14</v>
      </c>
      <c r="S5" s="24" t="s">
        <v>16</v>
      </c>
      <c r="T5" s="23" t="s">
        <v>11</v>
      </c>
      <c r="U5" s="24" t="s">
        <v>15</v>
      </c>
      <c r="V5" s="25" t="s">
        <v>12</v>
      </c>
      <c r="W5" s="24" t="s">
        <v>13</v>
      </c>
      <c r="X5" s="25" t="s">
        <v>14</v>
      </c>
      <c r="Y5" s="24" t="s">
        <v>16</v>
      </c>
      <c r="Z5" s="23" t="s">
        <v>11</v>
      </c>
      <c r="AA5" s="24" t="s">
        <v>15</v>
      </c>
      <c r="AB5" s="25" t="s">
        <v>12</v>
      </c>
      <c r="AC5" s="24" t="s">
        <v>13</v>
      </c>
      <c r="AD5" s="25" t="s">
        <v>14</v>
      </c>
      <c r="AE5" s="24" t="s">
        <v>16</v>
      </c>
      <c r="AF5" s="23" t="s">
        <v>11</v>
      </c>
      <c r="AG5" s="24" t="s">
        <v>15</v>
      </c>
      <c r="AH5" s="25" t="s">
        <v>12</v>
      </c>
      <c r="AI5" s="24" t="s">
        <v>13</v>
      </c>
      <c r="AJ5" s="25" t="s">
        <v>14</v>
      </c>
      <c r="AK5" s="24" t="s">
        <v>16</v>
      </c>
      <c r="AL5" s="23" t="s">
        <v>11</v>
      </c>
      <c r="AM5" s="24" t="s">
        <v>15</v>
      </c>
      <c r="AN5" s="25" t="s">
        <v>12</v>
      </c>
      <c r="AO5" s="24" t="s">
        <v>13</v>
      </c>
      <c r="AP5" s="25" t="s">
        <v>14</v>
      </c>
      <c r="AQ5" s="26" t="s">
        <v>16</v>
      </c>
      <c r="AR5" s="25" t="s">
        <v>11</v>
      </c>
      <c r="AS5" s="24" t="s">
        <v>15</v>
      </c>
      <c r="AT5" s="25" t="s">
        <v>12</v>
      </c>
      <c r="AU5" s="24" t="s">
        <v>13</v>
      </c>
      <c r="AV5" s="25" t="s">
        <v>14</v>
      </c>
      <c r="AW5" s="24" t="s">
        <v>16</v>
      </c>
      <c r="AX5" s="23" t="s">
        <v>11</v>
      </c>
      <c r="AY5" s="24" t="s">
        <v>15</v>
      </c>
      <c r="AZ5" s="25" t="s">
        <v>12</v>
      </c>
      <c r="BA5" s="24" t="s">
        <v>13</v>
      </c>
      <c r="BB5" s="25" t="s">
        <v>14</v>
      </c>
      <c r="BC5" s="26" t="s">
        <v>16</v>
      </c>
      <c r="BD5" s="23" t="s">
        <v>11</v>
      </c>
      <c r="BE5" s="24" t="s">
        <v>15</v>
      </c>
      <c r="BF5" s="25" t="s">
        <v>12</v>
      </c>
      <c r="BG5" s="24" t="s">
        <v>13</v>
      </c>
      <c r="BH5" s="25" t="s">
        <v>14</v>
      </c>
      <c r="BI5" s="24" t="s">
        <v>16</v>
      </c>
      <c r="BJ5" s="23" t="s">
        <v>11</v>
      </c>
      <c r="BK5" s="24" t="s">
        <v>15</v>
      </c>
      <c r="BL5" s="25" t="s">
        <v>12</v>
      </c>
      <c r="BM5" s="24" t="s">
        <v>13</v>
      </c>
      <c r="BN5" s="25" t="s">
        <v>14</v>
      </c>
      <c r="BO5" s="24" t="s">
        <v>16</v>
      </c>
      <c r="BP5" s="23" t="s">
        <v>11</v>
      </c>
      <c r="BQ5" s="24" t="s">
        <v>15</v>
      </c>
      <c r="BR5" s="25" t="s">
        <v>12</v>
      </c>
      <c r="BS5" s="24" t="s">
        <v>13</v>
      </c>
      <c r="BT5" s="25" t="s">
        <v>14</v>
      </c>
      <c r="BU5" s="24" t="s">
        <v>16</v>
      </c>
      <c r="BV5" s="23" t="s">
        <v>11</v>
      </c>
      <c r="BW5" s="24" t="s">
        <v>15</v>
      </c>
      <c r="BX5" s="25" t="s">
        <v>12</v>
      </c>
      <c r="BY5" s="24" t="s">
        <v>13</v>
      </c>
      <c r="BZ5" s="25" t="s">
        <v>14</v>
      </c>
      <c r="CA5" s="26" t="s">
        <v>16</v>
      </c>
      <c r="CB5" s="81" t="s">
        <v>0</v>
      </c>
      <c r="CC5" s="24" t="s">
        <v>11</v>
      </c>
      <c r="CD5" s="24" t="s">
        <v>15</v>
      </c>
      <c r="CE5" s="24" t="s">
        <v>13</v>
      </c>
      <c r="CF5" s="25" t="s">
        <v>14</v>
      </c>
      <c r="CG5" s="26" t="s">
        <v>16</v>
      </c>
    </row>
    <row r="6" spans="1:85" s="1" customFormat="1" x14ac:dyDescent="0.25">
      <c r="A6" s="71">
        <v>2023</v>
      </c>
      <c r="B6" s="5">
        <v>1156</v>
      </c>
      <c r="C6" s="6">
        <v>719083.35</v>
      </c>
      <c r="D6" s="1">
        <v>0.01</v>
      </c>
      <c r="E6" s="6">
        <v>201913</v>
      </c>
      <c r="F6">
        <v>54</v>
      </c>
      <c r="G6" s="6">
        <v>714314.23</v>
      </c>
      <c r="H6" s="5">
        <v>2280</v>
      </c>
      <c r="I6" s="6">
        <v>2840246.9730000002</v>
      </c>
      <c r="J6" s="1">
        <v>0</v>
      </c>
      <c r="K6" s="6">
        <v>619072.5</v>
      </c>
      <c r="L6">
        <v>219</v>
      </c>
      <c r="M6" s="6">
        <v>2829784.71</v>
      </c>
      <c r="N6" s="5">
        <v>300</v>
      </c>
      <c r="O6" s="6">
        <v>198634.3</v>
      </c>
      <c r="P6" s="1">
        <v>0.1</v>
      </c>
      <c r="Q6" s="6">
        <v>23014</v>
      </c>
      <c r="R6">
        <v>47</v>
      </c>
      <c r="S6" s="6">
        <v>195255.2</v>
      </c>
      <c r="T6" s="5">
        <v>202</v>
      </c>
      <c r="U6" s="6">
        <v>853.8</v>
      </c>
      <c r="V6" s="1">
        <v>0</v>
      </c>
      <c r="W6" s="6">
        <v>504</v>
      </c>
      <c r="X6">
        <v>1</v>
      </c>
      <c r="Y6" s="6">
        <v>504</v>
      </c>
      <c r="Z6" s="5">
        <v>107</v>
      </c>
      <c r="AA6" s="6">
        <v>21914.1</v>
      </c>
      <c r="AB6" s="1">
        <v>0</v>
      </c>
      <c r="AC6" s="6">
        <v>10560</v>
      </c>
      <c r="AD6">
        <v>7</v>
      </c>
      <c r="AE6" s="6">
        <v>21727</v>
      </c>
      <c r="AF6" s="5">
        <v>220</v>
      </c>
      <c r="AG6" s="6">
        <v>25093.269250000001</v>
      </c>
      <c r="AH6" s="1">
        <v>0.01</v>
      </c>
      <c r="AI6" s="6">
        <v>23379.199218999998</v>
      </c>
      <c r="AJ6">
        <v>2</v>
      </c>
      <c r="AK6" s="6">
        <v>24348.729248</v>
      </c>
      <c r="AL6" s="4">
        <v>305</v>
      </c>
      <c r="AM6" s="6">
        <v>4164807.0647999998</v>
      </c>
      <c r="AN6" s="6">
        <v>0</v>
      </c>
      <c r="AO6" s="6">
        <v>641421</v>
      </c>
      <c r="AP6">
        <v>154</v>
      </c>
      <c r="AQ6" s="13">
        <v>4160829.96</v>
      </c>
      <c r="AR6">
        <v>748</v>
      </c>
      <c r="AS6" s="6">
        <v>441604.3</v>
      </c>
      <c r="AT6" s="6">
        <v>0</v>
      </c>
      <c r="AU6" s="6">
        <v>62378</v>
      </c>
      <c r="AV6">
        <v>50</v>
      </c>
      <c r="AW6" s="6">
        <v>437268.3</v>
      </c>
      <c r="AX6" s="5">
        <v>7</v>
      </c>
      <c r="AY6" s="6">
        <v>7.94</v>
      </c>
      <c r="AZ6" s="6">
        <v>2.6197229827800001E-2</v>
      </c>
      <c r="BA6" s="6">
        <v>2.9</v>
      </c>
      <c r="BB6"/>
      <c r="BC6" s="13"/>
      <c r="BD6">
        <v>122</v>
      </c>
      <c r="BE6" s="6">
        <v>1007529.23</v>
      </c>
      <c r="BF6" s="6">
        <v>0</v>
      </c>
      <c r="BG6" s="6">
        <v>348511</v>
      </c>
      <c r="BH6">
        <v>32</v>
      </c>
      <c r="BI6" s="6">
        <v>1006882</v>
      </c>
      <c r="BJ6" s="5">
        <v>713</v>
      </c>
      <c r="BK6" s="6">
        <v>4288263.6258500004</v>
      </c>
      <c r="BL6" s="1">
        <v>0</v>
      </c>
      <c r="BM6" s="6">
        <v>885388.21420000005</v>
      </c>
      <c r="BN6">
        <v>187</v>
      </c>
      <c r="BO6" s="6">
        <v>4284512.9909199998</v>
      </c>
      <c r="BP6" s="5">
        <v>486</v>
      </c>
      <c r="BQ6" s="6">
        <v>1883006.2</v>
      </c>
      <c r="BR6" s="1">
        <v>0</v>
      </c>
      <c r="BS6" s="6">
        <v>543976</v>
      </c>
      <c r="BT6">
        <v>90</v>
      </c>
      <c r="BU6" s="6">
        <v>1880650.9</v>
      </c>
      <c r="BV6" s="5">
        <v>222</v>
      </c>
      <c r="BW6" s="6">
        <v>528225</v>
      </c>
      <c r="BX6" s="1">
        <v>0</v>
      </c>
      <c r="BY6" s="6">
        <v>68201.820000000007</v>
      </c>
      <c r="BZ6">
        <v>105</v>
      </c>
      <c r="CA6" s="13">
        <v>525222.31000000006</v>
      </c>
      <c r="CB6" s="74">
        <v>2023</v>
      </c>
      <c r="CC6">
        <v>6868</v>
      </c>
      <c r="CD6" s="6">
        <v>16119269.157792002</v>
      </c>
      <c r="CE6" s="6">
        <v>3428321.6334190001</v>
      </c>
      <c r="CF6">
        <v>948</v>
      </c>
      <c r="CG6" s="13">
        <v>16081300.330168001</v>
      </c>
    </row>
    <row r="7" spans="1:85" s="1" customFormat="1" x14ac:dyDescent="0.25">
      <c r="A7" s="71">
        <v>2022</v>
      </c>
      <c r="B7" s="5">
        <v>1297</v>
      </c>
      <c r="C7" s="6">
        <v>136687.5</v>
      </c>
      <c r="D7" s="1">
        <v>0.01</v>
      </c>
      <c r="E7" s="6">
        <v>40417.71</v>
      </c>
      <c r="F7">
        <v>31</v>
      </c>
      <c r="G7" s="6">
        <v>133155.42000000001</v>
      </c>
      <c r="H7" s="5">
        <v>1783</v>
      </c>
      <c r="I7" s="6">
        <v>135060.91500000001</v>
      </c>
      <c r="J7" s="1">
        <v>0</v>
      </c>
      <c r="K7" s="6">
        <v>34753</v>
      </c>
      <c r="L7">
        <v>63</v>
      </c>
      <c r="M7" s="6">
        <v>129411.83</v>
      </c>
      <c r="N7" s="5">
        <v>224</v>
      </c>
      <c r="O7" s="6">
        <v>191778.2</v>
      </c>
      <c r="P7" s="1">
        <v>0</v>
      </c>
      <c r="Q7" s="6">
        <v>52759.7</v>
      </c>
      <c r="R7">
        <v>23</v>
      </c>
      <c r="S7" s="6">
        <v>190306.9</v>
      </c>
      <c r="T7" s="5">
        <v>214</v>
      </c>
      <c r="U7" s="6">
        <v>175.9</v>
      </c>
      <c r="V7" s="1">
        <v>0.1</v>
      </c>
      <c r="W7" s="6">
        <v>29</v>
      </c>
      <c r="X7"/>
      <c r="Y7" s="6"/>
      <c r="Z7" s="5">
        <v>102</v>
      </c>
      <c r="AA7" s="6">
        <v>23890.2</v>
      </c>
      <c r="AB7" s="1">
        <v>0</v>
      </c>
      <c r="AC7" s="6">
        <v>16750.7</v>
      </c>
      <c r="AD7">
        <v>4</v>
      </c>
      <c r="AE7" s="6">
        <v>23071.7</v>
      </c>
      <c r="AF7" s="5">
        <v>152</v>
      </c>
      <c r="AG7" s="6">
        <v>3383.703</v>
      </c>
      <c r="AH7" s="1">
        <v>0.01</v>
      </c>
      <c r="AI7" s="6">
        <v>3199.09</v>
      </c>
      <c r="AJ7">
        <v>1</v>
      </c>
      <c r="AK7" s="6">
        <v>3199.09</v>
      </c>
      <c r="AL7" s="4">
        <v>260</v>
      </c>
      <c r="AM7" s="6">
        <v>586216.23199999996</v>
      </c>
      <c r="AN7" s="6">
        <v>0</v>
      </c>
      <c r="AO7" s="6">
        <v>64312.1</v>
      </c>
      <c r="AP7">
        <v>101</v>
      </c>
      <c r="AQ7" s="13">
        <v>581200</v>
      </c>
      <c r="AR7">
        <v>276</v>
      </c>
      <c r="AS7" s="6">
        <v>2625.2999519999998</v>
      </c>
      <c r="AT7" s="6">
        <v>0.1</v>
      </c>
      <c r="AU7" s="6">
        <v>1445.1999510000001</v>
      </c>
      <c r="AV7">
        <v>3</v>
      </c>
      <c r="AW7" s="6">
        <v>1895.1999510000001</v>
      </c>
      <c r="AX7" s="5">
        <v>4</v>
      </c>
      <c r="AY7" s="6">
        <v>0.52</v>
      </c>
      <c r="AZ7" s="6">
        <v>2.6197229827800001E-2</v>
      </c>
      <c r="BA7" s="6">
        <v>0.3</v>
      </c>
      <c r="BB7"/>
      <c r="BC7" s="13"/>
      <c r="BD7">
        <v>160</v>
      </c>
      <c r="BE7" s="6">
        <v>39685.567900000002</v>
      </c>
      <c r="BF7" s="6">
        <v>1E-4</v>
      </c>
      <c r="BG7" s="6">
        <v>9200</v>
      </c>
      <c r="BH7">
        <v>20</v>
      </c>
      <c r="BI7" s="6">
        <v>38285.949999999997</v>
      </c>
      <c r="BJ7" s="5">
        <v>449</v>
      </c>
      <c r="BK7" s="6">
        <v>29638.1</v>
      </c>
      <c r="BL7" s="1">
        <v>0</v>
      </c>
      <c r="BM7" s="6">
        <v>14768.4</v>
      </c>
      <c r="BN7">
        <v>9</v>
      </c>
      <c r="BO7" s="6">
        <v>29243.3</v>
      </c>
      <c r="BP7" s="5">
        <v>447</v>
      </c>
      <c r="BQ7" s="6">
        <v>265573</v>
      </c>
      <c r="BR7" s="1">
        <v>0.1</v>
      </c>
      <c r="BS7" s="6">
        <v>47155.6</v>
      </c>
      <c r="BT7">
        <v>67</v>
      </c>
      <c r="BU7" s="6">
        <v>262850.59999999998</v>
      </c>
      <c r="BV7" s="5">
        <v>289</v>
      </c>
      <c r="BW7" s="6">
        <v>170367.27</v>
      </c>
      <c r="BX7" s="1">
        <v>0</v>
      </c>
      <c r="BY7" s="6">
        <v>11000</v>
      </c>
      <c r="BZ7">
        <v>103</v>
      </c>
      <c r="CA7" s="13">
        <v>166545.12</v>
      </c>
      <c r="CB7" s="74">
        <v>2022</v>
      </c>
      <c r="CC7">
        <v>5653</v>
      </c>
      <c r="CD7" s="6">
        <v>1585081.8878500001</v>
      </c>
      <c r="CE7" s="6">
        <v>64312.1</v>
      </c>
      <c r="CF7">
        <v>425</v>
      </c>
      <c r="CG7" s="13">
        <v>1559165.10995</v>
      </c>
    </row>
    <row r="8" spans="1:85" s="1" customFormat="1" x14ac:dyDescent="0.25">
      <c r="A8" s="71">
        <v>2021</v>
      </c>
      <c r="B8" s="5">
        <v>1383</v>
      </c>
      <c r="C8" s="6">
        <v>65770.5</v>
      </c>
      <c r="D8" s="1">
        <v>0.01</v>
      </c>
      <c r="E8" s="6">
        <v>28011.4</v>
      </c>
      <c r="F8">
        <v>19</v>
      </c>
      <c r="G8" s="6">
        <v>62240.01</v>
      </c>
      <c r="H8" s="5">
        <v>1649</v>
      </c>
      <c r="I8" s="6">
        <v>866342.54700000002</v>
      </c>
      <c r="J8" s="1">
        <v>0</v>
      </c>
      <c r="K8" s="6">
        <v>95980</v>
      </c>
      <c r="L8">
        <v>117</v>
      </c>
      <c r="M8" s="6">
        <v>857711.57</v>
      </c>
      <c r="N8" s="5">
        <v>494</v>
      </c>
      <c r="O8" s="6">
        <v>1142713.9089599999</v>
      </c>
      <c r="P8" s="1">
        <v>1.1911E-2</v>
      </c>
      <c r="Q8" s="6">
        <v>271700.51995300001</v>
      </c>
      <c r="R8">
        <v>148</v>
      </c>
      <c r="S8" s="6">
        <v>1136577.6681900001</v>
      </c>
      <c r="T8" s="5">
        <v>179</v>
      </c>
      <c r="U8" s="6">
        <v>380.1</v>
      </c>
      <c r="V8" s="1">
        <v>0.1</v>
      </c>
      <c r="W8" s="6">
        <v>126</v>
      </c>
      <c r="X8"/>
      <c r="Y8" s="6"/>
      <c r="Z8" s="5">
        <v>85</v>
      </c>
      <c r="AA8" s="6">
        <v>341</v>
      </c>
      <c r="AB8" s="1">
        <v>0</v>
      </c>
      <c r="AC8" s="6">
        <v>125</v>
      </c>
      <c r="AD8"/>
      <c r="AE8" s="6"/>
      <c r="AF8" s="5">
        <v>113</v>
      </c>
      <c r="AG8" s="6">
        <v>197.14200099999999</v>
      </c>
      <c r="AH8" s="1">
        <v>1E-3</v>
      </c>
      <c r="AI8" s="6">
        <v>104</v>
      </c>
      <c r="AJ8"/>
      <c r="AK8" s="6"/>
      <c r="AL8" s="4">
        <v>139</v>
      </c>
      <c r="AM8" s="6">
        <v>155491.15</v>
      </c>
      <c r="AN8" s="6">
        <v>0</v>
      </c>
      <c r="AO8" s="6">
        <v>24009.3</v>
      </c>
      <c r="AP8">
        <v>41</v>
      </c>
      <c r="AQ8" s="13">
        <v>152875.4</v>
      </c>
      <c r="AR8">
        <v>1200</v>
      </c>
      <c r="AS8" s="6">
        <v>784562.39896300004</v>
      </c>
      <c r="AT8" s="6">
        <v>0.1</v>
      </c>
      <c r="AU8" s="6">
        <v>191810</v>
      </c>
      <c r="AV8">
        <v>76</v>
      </c>
      <c r="AW8" s="6">
        <v>778709.99894700001</v>
      </c>
      <c r="AX8" s="5">
        <v>1</v>
      </c>
      <c r="AY8" s="6">
        <v>0.4</v>
      </c>
      <c r="AZ8" s="6">
        <v>2.6197229827800001E-2</v>
      </c>
      <c r="BA8" s="6">
        <v>0.4</v>
      </c>
      <c r="BB8"/>
      <c r="BC8" s="13"/>
      <c r="BD8">
        <v>96</v>
      </c>
      <c r="BE8" s="6">
        <v>43276.638599999998</v>
      </c>
      <c r="BF8" s="6">
        <v>1E-4</v>
      </c>
      <c r="BG8" s="6">
        <v>14155.8</v>
      </c>
      <c r="BH8">
        <v>8</v>
      </c>
      <c r="BI8" s="6">
        <v>42046.9</v>
      </c>
      <c r="BJ8" s="5">
        <v>624</v>
      </c>
      <c r="BK8" s="6">
        <v>49483.1</v>
      </c>
      <c r="BL8" s="1">
        <v>0</v>
      </c>
      <c r="BM8" s="6">
        <v>26858.9</v>
      </c>
      <c r="BN8">
        <v>13</v>
      </c>
      <c r="BO8" s="6">
        <v>48152.800000000003</v>
      </c>
      <c r="BP8" s="5">
        <v>635</v>
      </c>
      <c r="BQ8" s="6">
        <v>956060.9</v>
      </c>
      <c r="BR8" s="1">
        <v>0.1</v>
      </c>
      <c r="BS8" s="6">
        <v>88805.3</v>
      </c>
      <c r="BT8">
        <v>163</v>
      </c>
      <c r="BU8" s="6">
        <v>947897.6</v>
      </c>
      <c r="BV8" s="5">
        <v>112</v>
      </c>
      <c r="BW8" s="6">
        <v>14275.12</v>
      </c>
      <c r="BX8" s="1">
        <v>0</v>
      </c>
      <c r="BY8" s="6">
        <v>3500</v>
      </c>
      <c r="BZ8">
        <v>11</v>
      </c>
      <c r="CA8" s="13">
        <v>12495</v>
      </c>
      <c r="CB8" s="74">
        <v>2021</v>
      </c>
      <c r="CC8">
        <v>6709</v>
      </c>
      <c r="CD8" s="6">
        <v>4078894.5055300002</v>
      </c>
      <c r="CE8" s="6">
        <v>271700.51995300001</v>
      </c>
      <c r="CF8">
        <v>596</v>
      </c>
      <c r="CG8" s="13">
        <v>4038706.9471399998</v>
      </c>
    </row>
    <row r="9" spans="1:85" s="1" customFormat="1" x14ac:dyDescent="0.25">
      <c r="A9" s="71">
        <v>2020</v>
      </c>
      <c r="B9" s="5">
        <v>744</v>
      </c>
      <c r="C9" s="6">
        <v>3480.4</v>
      </c>
      <c r="D9" s="1">
        <v>0.01</v>
      </c>
      <c r="E9" s="6">
        <v>2420</v>
      </c>
      <c r="F9">
        <v>3</v>
      </c>
      <c r="G9" s="6">
        <v>2917.99</v>
      </c>
      <c r="H9" s="5">
        <v>668</v>
      </c>
      <c r="I9" s="6">
        <v>14547.793</v>
      </c>
      <c r="J9" s="1">
        <v>0</v>
      </c>
      <c r="K9" s="6">
        <v>7645</v>
      </c>
      <c r="L9">
        <v>7</v>
      </c>
      <c r="M9" s="6">
        <v>13188</v>
      </c>
      <c r="N9" s="5">
        <v>151</v>
      </c>
      <c r="O9" s="6">
        <v>48573.7</v>
      </c>
      <c r="P9" s="1">
        <v>0.1</v>
      </c>
      <c r="Q9" s="6">
        <v>25260.3</v>
      </c>
      <c r="R9">
        <v>17</v>
      </c>
      <c r="S9" s="6">
        <v>46477.8</v>
      </c>
      <c r="T9" s="5">
        <v>462</v>
      </c>
      <c r="U9" s="6">
        <v>1388.4</v>
      </c>
      <c r="V9" s="1">
        <v>0.1</v>
      </c>
      <c r="W9" s="6">
        <v>838</v>
      </c>
      <c r="X9">
        <v>1</v>
      </c>
      <c r="Y9" s="6">
        <v>838</v>
      </c>
      <c r="Z9" s="5">
        <v>94</v>
      </c>
      <c r="AA9" s="6">
        <v>4177.6000000000004</v>
      </c>
      <c r="AB9" s="1">
        <v>0</v>
      </c>
      <c r="AC9" s="6">
        <v>2002.5</v>
      </c>
      <c r="AD9">
        <v>4</v>
      </c>
      <c r="AE9" s="6">
        <v>3793.5</v>
      </c>
      <c r="AF9" s="5">
        <v>176</v>
      </c>
      <c r="AG9" s="6">
        <v>695.69422299999997</v>
      </c>
      <c r="AH9" s="1">
        <v>0.01</v>
      </c>
      <c r="AI9" s="6">
        <v>147.393574</v>
      </c>
      <c r="AJ9"/>
      <c r="AK9" s="6"/>
      <c r="AL9" s="4">
        <v>70</v>
      </c>
      <c r="AM9" s="6">
        <v>21139.03</v>
      </c>
      <c r="AN9" s="6">
        <v>0.01</v>
      </c>
      <c r="AO9" s="6">
        <v>3724</v>
      </c>
      <c r="AP9">
        <v>17</v>
      </c>
      <c r="AQ9" s="13">
        <v>20592.22</v>
      </c>
      <c r="AR9">
        <v>609</v>
      </c>
      <c r="AS9" s="6">
        <v>15497.200080000001</v>
      </c>
      <c r="AT9" s="6">
        <v>0.1</v>
      </c>
      <c r="AU9" s="6">
        <v>6678</v>
      </c>
      <c r="AV9">
        <v>12</v>
      </c>
      <c r="AW9" s="6">
        <v>12987.200073</v>
      </c>
      <c r="AX9" s="5">
        <v>12</v>
      </c>
      <c r="AY9" s="6">
        <v>11.13</v>
      </c>
      <c r="AZ9" s="6">
        <v>2.6197229827800001E-2</v>
      </c>
      <c r="BA9" s="6">
        <v>3</v>
      </c>
      <c r="BB9"/>
      <c r="BC9" s="13"/>
      <c r="BD9">
        <v>99</v>
      </c>
      <c r="BE9" s="6">
        <v>2350.6941000000002</v>
      </c>
      <c r="BF9" s="6">
        <v>1E-4</v>
      </c>
      <c r="BG9" s="6">
        <v>1100</v>
      </c>
      <c r="BH9">
        <v>2</v>
      </c>
      <c r="BI9" s="6">
        <v>1790</v>
      </c>
      <c r="BJ9" s="5">
        <v>707</v>
      </c>
      <c r="BK9" s="6">
        <v>59986.1</v>
      </c>
      <c r="BL9" s="1">
        <v>0</v>
      </c>
      <c r="BM9" s="6">
        <v>50891.5</v>
      </c>
      <c r="BN9">
        <v>9</v>
      </c>
      <c r="BO9" s="6">
        <v>58055.5</v>
      </c>
      <c r="BP9" s="5">
        <v>198</v>
      </c>
      <c r="BQ9" s="6">
        <v>42950</v>
      </c>
      <c r="BR9" s="1">
        <v>0</v>
      </c>
      <c r="BS9" s="6">
        <v>40898.400000000001</v>
      </c>
      <c r="BT9">
        <v>4</v>
      </c>
      <c r="BU9" s="6">
        <v>42266.7</v>
      </c>
      <c r="BV9" s="5">
        <v>24</v>
      </c>
      <c r="BW9" s="6">
        <v>3463.92</v>
      </c>
      <c r="BX9" s="1">
        <v>0</v>
      </c>
      <c r="BY9" s="6">
        <v>1800</v>
      </c>
      <c r="BZ9">
        <v>4</v>
      </c>
      <c r="CA9" s="13">
        <v>3247</v>
      </c>
      <c r="CB9" s="74">
        <v>2020</v>
      </c>
      <c r="CC9">
        <v>4002</v>
      </c>
      <c r="CD9" s="6">
        <v>218250.531403</v>
      </c>
      <c r="CE9" s="6">
        <v>50891.5</v>
      </c>
      <c r="CF9">
        <v>80</v>
      </c>
      <c r="CG9" s="13">
        <v>206153.91007300001</v>
      </c>
    </row>
    <row r="10" spans="1:85" s="1" customFormat="1" x14ac:dyDescent="0.25">
      <c r="A10" s="71">
        <v>2019</v>
      </c>
      <c r="B10" s="5">
        <v>1021</v>
      </c>
      <c r="C10" s="6">
        <v>885943.24</v>
      </c>
      <c r="D10" s="1">
        <v>0.01</v>
      </c>
      <c r="E10" s="6">
        <v>350134.89</v>
      </c>
      <c r="F10">
        <v>26</v>
      </c>
      <c r="G10" s="6">
        <v>882782.29</v>
      </c>
      <c r="H10" s="5">
        <v>834</v>
      </c>
      <c r="I10" s="6">
        <v>21506.524000000001</v>
      </c>
      <c r="J10" s="1">
        <v>0</v>
      </c>
      <c r="K10" s="6">
        <v>5602</v>
      </c>
      <c r="L10">
        <v>14</v>
      </c>
      <c r="M10" s="6">
        <v>19421.32</v>
      </c>
      <c r="N10" s="5">
        <v>278</v>
      </c>
      <c r="O10" s="6">
        <v>71287.199999999997</v>
      </c>
      <c r="P10" s="1">
        <v>0.1</v>
      </c>
      <c r="Q10" s="6">
        <v>22211.599999999999</v>
      </c>
      <c r="R10">
        <v>26</v>
      </c>
      <c r="S10" s="6">
        <v>66862.5</v>
      </c>
      <c r="T10" s="5">
        <v>182</v>
      </c>
      <c r="U10" s="6">
        <v>227.7</v>
      </c>
      <c r="V10" s="1">
        <v>0.1</v>
      </c>
      <c r="W10" s="6">
        <v>78</v>
      </c>
      <c r="X10"/>
      <c r="Y10" s="6"/>
      <c r="Z10" s="5">
        <v>99</v>
      </c>
      <c r="AA10" s="6">
        <v>316</v>
      </c>
      <c r="AB10" s="1">
        <v>0</v>
      </c>
      <c r="AC10" s="6">
        <v>155.69999999999999</v>
      </c>
      <c r="AD10"/>
      <c r="AE10" s="6"/>
      <c r="AF10" s="5">
        <v>143</v>
      </c>
      <c r="AG10" s="6">
        <v>136.77000000000001</v>
      </c>
      <c r="AH10" s="1">
        <v>0.01</v>
      </c>
      <c r="AI10" s="6">
        <v>19.399999999999999</v>
      </c>
      <c r="AJ10"/>
      <c r="AK10" s="6"/>
      <c r="AL10" s="4">
        <v>146</v>
      </c>
      <c r="AM10" s="6">
        <v>105167.17</v>
      </c>
      <c r="AN10" s="6">
        <v>0</v>
      </c>
      <c r="AO10" s="6">
        <v>52813</v>
      </c>
      <c r="AP10">
        <v>30</v>
      </c>
      <c r="AQ10" s="13">
        <v>101993.01</v>
      </c>
      <c r="AR10">
        <v>538</v>
      </c>
      <c r="AS10" s="6">
        <v>269725.79956000001</v>
      </c>
      <c r="AT10" s="6">
        <v>0.1</v>
      </c>
      <c r="AU10" s="6">
        <v>96535.898438000004</v>
      </c>
      <c r="AV10">
        <v>20</v>
      </c>
      <c r="AW10" s="6">
        <v>268096.89953599998</v>
      </c>
      <c r="AX10" s="5">
        <v>3</v>
      </c>
      <c r="AY10" s="6">
        <v>14.21</v>
      </c>
      <c r="AZ10" s="6">
        <v>2.6197229827800001E-2</v>
      </c>
      <c r="BA10" s="6">
        <v>8.4524634882599994</v>
      </c>
      <c r="BB10"/>
      <c r="BC10" s="13"/>
      <c r="BD10">
        <v>87</v>
      </c>
      <c r="BE10" s="6">
        <v>118096.19321</v>
      </c>
      <c r="BF10" s="6">
        <v>1.0000000000000001E-5</v>
      </c>
      <c r="BG10" s="6">
        <v>78752.600000000006</v>
      </c>
      <c r="BH10">
        <v>17</v>
      </c>
      <c r="BI10" s="6">
        <v>117477</v>
      </c>
      <c r="BJ10" s="5">
        <v>357</v>
      </c>
      <c r="BK10" s="6">
        <v>9604</v>
      </c>
      <c r="BL10" s="1">
        <v>0</v>
      </c>
      <c r="BM10" s="6">
        <v>4967.8</v>
      </c>
      <c r="BN10">
        <v>6</v>
      </c>
      <c r="BO10" s="6">
        <v>8466.2999999999993</v>
      </c>
      <c r="BP10" s="5">
        <v>257</v>
      </c>
      <c r="BQ10" s="6">
        <v>48153.599999999999</v>
      </c>
      <c r="BR10" s="1">
        <v>0</v>
      </c>
      <c r="BS10" s="6">
        <v>18454.099999999999</v>
      </c>
      <c r="BT10">
        <v>15</v>
      </c>
      <c r="BU10" s="6">
        <v>45681.3</v>
      </c>
      <c r="BV10" s="5">
        <v>117</v>
      </c>
      <c r="BW10" s="6">
        <v>256036.62</v>
      </c>
      <c r="BX10" s="1">
        <v>0</v>
      </c>
      <c r="BY10" s="6">
        <v>111180</v>
      </c>
      <c r="BZ10">
        <v>38</v>
      </c>
      <c r="CA10" s="13">
        <v>254654</v>
      </c>
      <c r="CB10" s="74">
        <v>2019</v>
      </c>
      <c r="CC10">
        <v>4059</v>
      </c>
      <c r="CD10" s="6">
        <v>1786200.8167699999</v>
      </c>
      <c r="CE10" s="6">
        <v>350134.89</v>
      </c>
      <c r="CF10">
        <v>192</v>
      </c>
      <c r="CG10" s="13">
        <v>1765434.6195400001</v>
      </c>
    </row>
    <row r="11" spans="1:85" s="1" customFormat="1" x14ac:dyDescent="0.25">
      <c r="A11" s="71">
        <v>2018</v>
      </c>
      <c r="B11" s="5">
        <v>1299</v>
      </c>
      <c r="C11" s="6">
        <v>60185.22</v>
      </c>
      <c r="D11" s="1">
        <v>0.01</v>
      </c>
      <c r="E11" s="6">
        <v>8647.6</v>
      </c>
      <c r="F11">
        <v>22</v>
      </c>
      <c r="G11" s="6">
        <v>57137.52</v>
      </c>
      <c r="H11" s="5">
        <v>2089</v>
      </c>
      <c r="I11" s="6">
        <v>1354001.9790000001</v>
      </c>
      <c r="J11" s="1">
        <v>0</v>
      </c>
      <c r="K11" s="6">
        <v>156775</v>
      </c>
      <c r="L11">
        <v>169</v>
      </c>
      <c r="M11" s="6">
        <v>1338567.55</v>
      </c>
      <c r="N11" s="5">
        <v>476</v>
      </c>
      <c r="O11" s="6">
        <v>234221.7</v>
      </c>
      <c r="P11" s="1">
        <v>0.1</v>
      </c>
      <c r="Q11" s="6">
        <v>60132</v>
      </c>
      <c r="R11">
        <v>62</v>
      </c>
      <c r="S11" s="6">
        <v>229607.2</v>
      </c>
      <c r="T11" s="5">
        <v>285</v>
      </c>
      <c r="U11" s="6">
        <v>310.89999999999998</v>
      </c>
      <c r="V11" s="1">
        <v>0.1</v>
      </c>
      <c r="W11" s="6">
        <v>60</v>
      </c>
      <c r="X11"/>
      <c r="Y11" s="6"/>
      <c r="Z11" s="5">
        <v>132</v>
      </c>
      <c r="AA11" s="6">
        <v>395.5</v>
      </c>
      <c r="AB11" s="1">
        <v>0</v>
      </c>
      <c r="AC11" s="6">
        <v>153.4</v>
      </c>
      <c r="AD11"/>
      <c r="AE11" s="6"/>
      <c r="AF11" s="5">
        <v>190</v>
      </c>
      <c r="AG11" s="6">
        <v>195.41</v>
      </c>
      <c r="AH11" s="1">
        <v>0.01</v>
      </c>
      <c r="AI11" s="6">
        <v>22</v>
      </c>
      <c r="AJ11"/>
      <c r="AK11" s="6"/>
      <c r="AL11" s="4">
        <v>59</v>
      </c>
      <c r="AM11" s="6">
        <v>15737.64</v>
      </c>
      <c r="AN11" s="6">
        <v>0.01</v>
      </c>
      <c r="AO11" s="6">
        <v>3600.9</v>
      </c>
      <c r="AP11">
        <v>12</v>
      </c>
      <c r="AQ11" s="13">
        <v>14287.7</v>
      </c>
      <c r="AR11">
        <v>1328</v>
      </c>
      <c r="AS11" s="6">
        <v>265690.396802</v>
      </c>
      <c r="AT11" s="6">
        <v>0.1</v>
      </c>
      <c r="AU11" s="6">
        <v>32850.5</v>
      </c>
      <c r="AV11">
        <v>64</v>
      </c>
      <c r="AW11" s="6">
        <v>259730.99681099999</v>
      </c>
      <c r="AX11" s="5">
        <v>8</v>
      </c>
      <c r="AY11" s="6">
        <v>7.39</v>
      </c>
      <c r="AZ11" s="6">
        <v>2.6197229827800001E-2</v>
      </c>
      <c r="BA11" s="6">
        <v>5.6587400162300003</v>
      </c>
      <c r="BB11"/>
      <c r="BC11" s="13"/>
      <c r="BD11">
        <v>169</v>
      </c>
      <c r="BE11" s="6">
        <v>75562.225200000001</v>
      </c>
      <c r="BF11" s="6">
        <v>1E-4</v>
      </c>
      <c r="BG11" s="6">
        <v>36400</v>
      </c>
      <c r="BH11">
        <v>15</v>
      </c>
      <c r="BI11" s="6">
        <v>74691</v>
      </c>
      <c r="BJ11" s="5">
        <v>592</v>
      </c>
      <c r="BK11" s="6">
        <v>86260.7</v>
      </c>
      <c r="BL11" s="1">
        <v>0</v>
      </c>
      <c r="BM11" s="6">
        <v>12985</v>
      </c>
      <c r="BN11">
        <v>25</v>
      </c>
      <c r="BO11" s="6">
        <v>83112.600000000006</v>
      </c>
      <c r="BP11" s="5">
        <v>433</v>
      </c>
      <c r="BQ11" s="6">
        <v>155696.79999999999</v>
      </c>
      <c r="BR11" s="1">
        <v>0</v>
      </c>
      <c r="BS11" s="6">
        <v>35416</v>
      </c>
      <c r="BT11">
        <v>39</v>
      </c>
      <c r="BU11" s="6">
        <v>152657.20000000001</v>
      </c>
      <c r="BV11" s="5">
        <v>51</v>
      </c>
      <c r="BW11" s="6">
        <v>80585.490000000005</v>
      </c>
      <c r="BX11" s="1">
        <v>0.01</v>
      </c>
      <c r="BY11" s="6">
        <v>27481</v>
      </c>
      <c r="BZ11">
        <v>20</v>
      </c>
      <c r="CA11" s="13">
        <v>80338</v>
      </c>
      <c r="CB11" s="74">
        <v>2018</v>
      </c>
      <c r="CC11">
        <v>7103</v>
      </c>
      <c r="CD11" s="6">
        <v>2328843.9610000001</v>
      </c>
      <c r="CE11" s="6">
        <v>156775</v>
      </c>
      <c r="CF11">
        <v>428</v>
      </c>
      <c r="CG11" s="13">
        <v>2290129.7668099999</v>
      </c>
    </row>
    <row r="12" spans="1:85" s="1" customFormat="1" x14ac:dyDescent="0.25">
      <c r="A12" s="71">
        <v>2017</v>
      </c>
      <c r="B12" s="5">
        <v>1244</v>
      </c>
      <c r="C12" s="6">
        <v>49233.31</v>
      </c>
      <c r="D12" s="1">
        <v>0.01</v>
      </c>
      <c r="E12" s="6">
        <v>17023</v>
      </c>
      <c r="F12">
        <v>20</v>
      </c>
      <c r="G12" s="6">
        <v>46243.7</v>
      </c>
      <c r="H12" s="5">
        <v>1349</v>
      </c>
      <c r="I12" s="6">
        <v>1216139.2080000001</v>
      </c>
      <c r="J12" s="1">
        <v>0</v>
      </c>
      <c r="K12" s="6">
        <v>521012</v>
      </c>
      <c r="L12">
        <v>74</v>
      </c>
      <c r="M12" s="6">
        <v>1209920.79</v>
      </c>
      <c r="N12" s="5">
        <v>557</v>
      </c>
      <c r="O12" s="6">
        <v>223179.5</v>
      </c>
      <c r="P12" s="1">
        <v>0.1</v>
      </c>
      <c r="Q12" s="6">
        <v>28841.5</v>
      </c>
      <c r="R12">
        <v>87</v>
      </c>
      <c r="S12" s="6">
        <v>215821.9</v>
      </c>
      <c r="T12" s="5">
        <v>245</v>
      </c>
      <c r="U12" s="6">
        <v>567.9</v>
      </c>
      <c r="V12" s="1">
        <v>0.1</v>
      </c>
      <c r="W12" s="6">
        <v>415</v>
      </c>
      <c r="X12">
        <v>1</v>
      </c>
      <c r="Y12" s="6">
        <v>415</v>
      </c>
      <c r="Z12" s="5">
        <v>80</v>
      </c>
      <c r="AA12" s="6">
        <v>699.8</v>
      </c>
      <c r="AB12" s="1">
        <v>0</v>
      </c>
      <c r="AC12" s="6">
        <v>609</v>
      </c>
      <c r="AD12" s="1">
        <v>1</v>
      </c>
      <c r="AE12" s="6">
        <v>609</v>
      </c>
      <c r="AF12" s="5">
        <v>175</v>
      </c>
      <c r="AG12" s="6">
        <v>572.77</v>
      </c>
      <c r="AH12" s="1">
        <v>0</v>
      </c>
      <c r="AI12" s="6">
        <v>440</v>
      </c>
      <c r="AJ12">
        <v>1</v>
      </c>
      <c r="AK12" s="6">
        <v>440</v>
      </c>
      <c r="AL12" s="4">
        <v>261</v>
      </c>
      <c r="AM12" s="6">
        <v>1030258.81</v>
      </c>
      <c r="AN12" s="6">
        <v>0</v>
      </c>
      <c r="AO12" s="6">
        <v>363544</v>
      </c>
      <c r="AP12">
        <v>111</v>
      </c>
      <c r="AQ12" s="13">
        <v>1026471.08</v>
      </c>
      <c r="AR12">
        <v>779</v>
      </c>
      <c r="AS12" s="6">
        <v>112783.099898</v>
      </c>
      <c r="AT12" s="6">
        <v>0.1</v>
      </c>
      <c r="AU12" s="6">
        <v>20540</v>
      </c>
      <c r="AV12">
        <v>40</v>
      </c>
      <c r="AW12" s="6">
        <v>106848.59989899999</v>
      </c>
      <c r="AX12" s="5"/>
      <c r="AY12" s="6"/>
      <c r="BA12" s="6"/>
      <c r="BB12"/>
      <c r="BC12" s="13"/>
      <c r="BD12">
        <v>179</v>
      </c>
      <c r="BE12" s="6">
        <v>119319.91310999999</v>
      </c>
      <c r="BF12" s="6">
        <v>1.0000000000000001E-5</v>
      </c>
      <c r="BG12" s="6">
        <v>26446</v>
      </c>
      <c r="BH12">
        <v>20</v>
      </c>
      <c r="BI12" s="6">
        <v>118355.17</v>
      </c>
      <c r="BJ12" s="5">
        <v>317</v>
      </c>
      <c r="BK12" s="6">
        <v>38391.9</v>
      </c>
      <c r="BL12" s="1">
        <v>0</v>
      </c>
      <c r="BM12" s="6">
        <v>15430.4</v>
      </c>
      <c r="BN12">
        <v>15</v>
      </c>
      <c r="BO12" s="6">
        <v>37520.5</v>
      </c>
      <c r="BP12" s="5">
        <v>353</v>
      </c>
      <c r="BQ12" s="6">
        <v>398997.7</v>
      </c>
      <c r="BR12" s="1">
        <v>0.1</v>
      </c>
      <c r="BS12" s="6">
        <v>123012.8</v>
      </c>
      <c r="BT12">
        <v>54</v>
      </c>
      <c r="BU12" s="6">
        <v>396670.2</v>
      </c>
      <c r="BV12" s="5">
        <v>115</v>
      </c>
      <c r="BW12" s="6">
        <v>399280.15</v>
      </c>
      <c r="BX12" s="1">
        <v>0</v>
      </c>
      <c r="BY12" s="6">
        <v>86127.86</v>
      </c>
      <c r="BZ12">
        <v>44</v>
      </c>
      <c r="CA12" s="13">
        <v>397828.95</v>
      </c>
      <c r="CB12" s="74">
        <v>2017</v>
      </c>
      <c r="CC12">
        <v>5654</v>
      </c>
      <c r="CD12" s="6">
        <v>3589424.0610099998</v>
      </c>
      <c r="CE12" s="6">
        <v>521012</v>
      </c>
      <c r="CF12">
        <v>468</v>
      </c>
      <c r="CG12" s="13">
        <v>3557144.8898999998</v>
      </c>
    </row>
    <row r="13" spans="1:85" s="1" customFormat="1" x14ac:dyDescent="0.25">
      <c r="A13" s="71">
        <v>2016</v>
      </c>
      <c r="B13" s="5">
        <v>1436</v>
      </c>
      <c r="C13" s="6">
        <v>507057.04</v>
      </c>
      <c r="D13" s="1">
        <v>0.01</v>
      </c>
      <c r="E13" s="6">
        <v>485123.6</v>
      </c>
      <c r="F13">
        <v>11</v>
      </c>
      <c r="G13" s="6">
        <v>504201.7</v>
      </c>
      <c r="H13" s="5">
        <v>1068</v>
      </c>
      <c r="I13" s="6">
        <v>100377.63099999999</v>
      </c>
      <c r="J13" s="1">
        <v>0</v>
      </c>
      <c r="K13" s="6">
        <v>62700</v>
      </c>
      <c r="L13">
        <v>23</v>
      </c>
      <c r="M13" s="6">
        <v>96678.2</v>
      </c>
      <c r="N13" s="5">
        <v>202</v>
      </c>
      <c r="O13" s="6">
        <v>38407.5</v>
      </c>
      <c r="P13" s="1">
        <v>0.1</v>
      </c>
      <c r="Q13" s="6">
        <v>12648.5</v>
      </c>
      <c r="R13">
        <v>21</v>
      </c>
      <c r="S13" s="6">
        <v>35393.9</v>
      </c>
      <c r="T13" s="5">
        <v>285</v>
      </c>
      <c r="U13" s="6">
        <v>264.8</v>
      </c>
      <c r="V13" s="1">
        <v>0.1</v>
      </c>
      <c r="W13" s="6">
        <v>20.399999999999999</v>
      </c>
      <c r="X13"/>
      <c r="Y13" s="6"/>
      <c r="Z13" s="5">
        <v>17</v>
      </c>
      <c r="AA13" s="6">
        <v>10603.3</v>
      </c>
      <c r="AB13" s="1">
        <v>0.1</v>
      </c>
      <c r="AC13" s="6">
        <v>9680</v>
      </c>
      <c r="AD13">
        <v>2</v>
      </c>
      <c r="AE13" s="6">
        <v>10316</v>
      </c>
      <c r="AF13" s="5">
        <v>269</v>
      </c>
      <c r="AG13" s="6">
        <v>802.72400000000005</v>
      </c>
      <c r="AH13" s="1">
        <v>1E-3</v>
      </c>
      <c r="AI13" s="6">
        <v>275.01400000000001</v>
      </c>
      <c r="AJ13">
        <v>1</v>
      </c>
      <c r="AK13" s="6">
        <v>275.01400000000001</v>
      </c>
      <c r="AL13" s="4">
        <v>188</v>
      </c>
      <c r="AM13" s="6">
        <v>254999.36</v>
      </c>
      <c r="AN13" s="6">
        <v>0.01</v>
      </c>
      <c r="AO13" s="6">
        <v>32561.37</v>
      </c>
      <c r="AP13">
        <v>59</v>
      </c>
      <c r="AQ13" s="13">
        <v>252202.88</v>
      </c>
      <c r="AR13">
        <v>648</v>
      </c>
      <c r="AS13" s="6">
        <v>86208.700110000005</v>
      </c>
      <c r="AT13" s="6">
        <v>0.1</v>
      </c>
      <c r="AU13" s="6">
        <v>74334</v>
      </c>
      <c r="AV13">
        <v>9</v>
      </c>
      <c r="AW13" s="6">
        <v>84665.200104000003</v>
      </c>
      <c r="AX13" s="5"/>
      <c r="AY13" s="6"/>
      <c r="BA13" s="6"/>
      <c r="BB13"/>
      <c r="BC13" s="13"/>
      <c r="BD13">
        <v>89</v>
      </c>
      <c r="BE13" s="6">
        <v>11179.5003</v>
      </c>
      <c r="BF13" s="6">
        <v>1E-4</v>
      </c>
      <c r="BG13" s="6">
        <v>5797.3</v>
      </c>
      <c r="BH13">
        <v>10</v>
      </c>
      <c r="BI13" s="6">
        <v>10254.200000000001</v>
      </c>
      <c r="BJ13" s="5">
        <v>602</v>
      </c>
      <c r="BK13" s="6">
        <v>33370.800000000003</v>
      </c>
      <c r="BL13" s="1">
        <v>0</v>
      </c>
      <c r="BM13" s="6">
        <v>4921.3</v>
      </c>
      <c r="BN13">
        <v>31</v>
      </c>
      <c r="BO13" s="6">
        <v>30050.2</v>
      </c>
      <c r="BP13" s="5">
        <v>402</v>
      </c>
      <c r="BQ13" s="6">
        <v>254764.4</v>
      </c>
      <c r="BR13" s="1">
        <v>0</v>
      </c>
      <c r="BS13" s="6">
        <v>80347.899999999994</v>
      </c>
      <c r="BT13">
        <v>33</v>
      </c>
      <c r="BU13" s="6">
        <v>251601.31</v>
      </c>
      <c r="BV13" s="5">
        <v>53</v>
      </c>
      <c r="BW13" s="6">
        <v>21537.4</v>
      </c>
      <c r="BX13" s="1">
        <v>0</v>
      </c>
      <c r="BY13" s="6">
        <v>13350</v>
      </c>
      <c r="BZ13">
        <v>4</v>
      </c>
      <c r="CA13" s="13">
        <v>21289</v>
      </c>
      <c r="CB13" s="74">
        <v>2016</v>
      </c>
      <c r="CC13">
        <v>5259</v>
      </c>
      <c r="CD13" s="6">
        <v>1319573.1554099999</v>
      </c>
      <c r="CE13" s="6">
        <v>485123.6</v>
      </c>
      <c r="CF13">
        <v>204</v>
      </c>
      <c r="CG13" s="13">
        <v>1296927.6041000001</v>
      </c>
    </row>
    <row r="14" spans="1:85" s="1" customFormat="1" x14ac:dyDescent="0.25">
      <c r="A14" s="71">
        <v>2015</v>
      </c>
      <c r="B14" s="5">
        <v>1856</v>
      </c>
      <c r="C14" s="6">
        <v>466317.3</v>
      </c>
      <c r="D14" s="1">
        <v>0.01</v>
      </c>
      <c r="E14" s="6">
        <v>68000</v>
      </c>
      <c r="F14">
        <v>64</v>
      </c>
      <c r="G14" s="6">
        <v>460576.84</v>
      </c>
      <c r="H14" s="5">
        <v>1863</v>
      </c>
      <c r="I14" s="6">
        <v>280864.261</v>
      </c>
      <c r="J14" s="1">
        <v>1E-3</v>
      </c>
      <c r="K14" s="6">
        <v>35327.699999999997</v>
      </c>
      <c r="L14">
        <v>75</v>
      </c>
      <c r="M14" s="6">
        <v>274951.96999999997</v>
      </c>
      <c r="N14" s="5">
        <v>459</v>
      </c>
      <c r="O14" s="6">
        <v>68131.600000000006</v>
      </c>
      <c r="P14" s="1">
        <v>0.1</v>
      </c>
      <c r="Q14" s="6">
        <v>8500</v>
      </c>
      <c r="R14">
        <v>44</v>
      </c>
      <c r="S14" s="6">
        <v>63512.5</v>
      </c>
      <c r="T14" s="5">
        <v>221</v>
      </c>
      <c r="U14" s="6">
        <v>262.3</v>
      </c>
      <c r="V14" s="1">
        <v>0.1</v>
      </c>
      <c r="W14" s="6">
        <v>38</v>
      </c>
      <c r="X14"/>
      <c r="Y14" s="6"/>
      <c r="Z14" s="5">
        <v>25</v>
      </c>
      <c r="AA14" s="6">
        <v>3589.8</v>
      </c>
      <c r="AB14" s="1">
        <v>0</v>
      </c>
      <c r="AC14" s="6">
        <v>1800</v>
      </c>
      <c r="AD14">
        <v>4</v>
      </c>
      <c r="AE14" s="6">
        <v>3520</v>
      </c>
      <c r="AF14" s="5">
        <v>247</v>
      </c>
      <c r="AG14" s="6">
        <v>516.74990000000003</v>
      </c>
      <c r="AH14" s="1">
        <v>0</v>
      </c>
      <c r="AI14" s="6">
        <v>123</v>
      </c>
      <c r="AJ14"/>
      <c r="AK14" s="6"/>
      <c r="AL14" s="4">
        <v>245</v>
      </c>
      <c r="AM14" s="6">
        <v>646987.64</v>
      </c>
      <c r="AN14" s="6">
        <v>0</v>
      </c>
      <c r="AO14" s="6">
        <v>61658.7</v>
      </c>
      <c r="AP14">
        <v>107</v>
      </c>
      <c r="AQ14" s="13">
        <v>643140.76</v>
      </c>
      <c r="AR14">
        <v>671</v>
      </c>
      <c r="AS14" s="6">
        <v>42721.600097000002</v>
      </c>
      <c r="AT14" s="6">
        <v>0.1</v>
      </c>
      <c r="AU14" s="6">
        <v>15827</v>
      </c>
      <c r="AV14">
        <v>23</v>
      </c>
      <c r="AW14" s="6">
        <v>39387.000092000002</v>
      </c>
      <c r="AX14" s="5"/>
      <c r="AY14" s="6"/>
      <c r="BA14" s="6"/>
      <c r="BB14"/>
      <c r="BC14" s="13"/>
      <c r="BD14">
        <v>150</v>
      </c>
      <c r="BE14" s="6">
        <v>465029.6202</v>
      </c>
      <c r="BF14" s="6">
        <v>0</v>
      </c>
      <c r="BG14" s="6">
        <v>214381.4</v>
      </c>
      <c r="BH14">
        <v>42</v>
      </c>
      <c r="BI14" s="6">
        <v>463153.4</v>
      </c>
      <c r="BJ14" s="5">
        <v>384</v>
      </c>
      <c r="BK14" s="6">
        <v>5379.6</v>
      </c>
      <c r="BL14" s="1">
        <v>0</v>
      </c>
      <c r="BM14" s="6">
        <v>1045</v>
      </c>
      <c r="BN14">
        <v>6</v>
      </c>
      <c r="BO14" s="6">
        <v>4166.3999999999996</v>
      </c>
      <c r="BP14" s="5">
        <v>723</v>
      </c>
      <c r="BQ14" s="6">
        <v>1758733.0494200001</v>
      </c>
      <c r="BR14" s="1">
        <v>0.1</v>
      </c>
      <c r="BS14" s="6">
        <v>245236.618216</v>
      </c>
      <c r="BT14">
        <v>137</v>
      </c>
      <c r="BU14" s="6">
        <v>1753255.0404699999</v>
      </c>
      <c r="BV14" s="5">
        <v>185</v>
      </c>
      <c r="BW14" s="6">
        <v>169841.61</v>
      </c>
      <c r="BX14" s="1">
        <v>0</v>
      </c>
      <c r="BY14" s="6">
        <v>64466</v>
      </c>
      <c r="BZ14">
        <v>44</v>
      </c>
      <c r="CA14" s="13">
        <v>167913.60000000001</v>
      </c>
      <c r="CB14" s="74">
        <v>2015</v>
      </c>
      <c r="CC14">
        <v>7029</v>
      </c>
      <c r="CD14" s="6">
        <v>3908375.1306099999</v>
      </c>
      <c r="CE14" s="6">
        <v>245236.618216</v>
      </c>
      <c r="CF14">
        <v>546</v>
      </c>
      <c r="CG14" s="13">
        <v>3873577.5105599998</v>
      </c>
    </row>
    <row r="15" spans="1:85" s="1" customFormat="1" x14ac:dyDescent="0.25">
      <c r="A15" s="71">
        <v>2014</v>
      </c>
      <c r="B15" s="5">
        <v>1451</v>
      </c>
      <c r="C15" s="6">
        <v>23692.71</v>
      </c>
      <c r="D15" s="1">
        <v>0.01</v>
      </c>
      <c r="E15" s="6">
        <v>8972</v>
      </c>
      <c r="F15">
        <v>7</v>
      </c>
      <c r="G15" s="6">
        <v>21542.06</v>
      </c>
      <c r="H15" s="5">
        <v>1469</v>
      </c>
      <c r="I15" s="6">
        <v>368926.18599999999</v>
      </c>
      <c r="J15" s="1">
        <v>0</v>
      </c>
      <c r="K15" s="6">
        <v>133100</v>
      </c>
      <c r="L15">
        <v>40</v>
      </c>
      <c r="M15" s="6">
        <v>363513.61</v>
      </c>
      <c r="N15" s="5">
        <v>245</v>
      </c>
      <c r="O15" s="6">
        <v>39107.9</v>
      </c>
      <c r="P15" s="1">
        <v>0.1</v>
      </c>
      <c r="Q15" s="6">
        <v>9071.2999999999993</v>
      </c>
      <c r="R15">
        <v>15</v>
      </c>
      <c r="S15" s="6">
        <v>36107.699999999997</v>
      </c>
      <c r="T15" s="5">
        <v>180</v>
      </c>
      <c r="U15" s="6">
        <v>113.1</v>
      </c>
      <c r="V15" s="1">
        <v>0.1</v>
      </c>
      <c r="W15" s="6">
        <v>6.7</v>
      </c>
      <c r="X15"/>
      <c r="Y15" s="6"/>
      <c r="Z15" s="5">
        <v>1</v>
      </c>
      <c r="AA15" s="6">
        <v>8832</v>
      </c>
      <c r="AB15" s="1">
        <v>8832</v>
      </c>
      <c r="AC15" s="6">
        <v>8832</v>
      </c>
      <c r="AD15">
        <v>1</v>
      </c>
      <c r="AE15" s="6">
        <v>8832</v>
      </c>
      <c r="AF15" s="5">
        <v>171</v>
      </c>
      <c r="AG15" s="6">
        <v>564.46069999999997</v>
      </c>
      <c r="AH15" s="1">
        <v>1E-4</v>
      </c>
      <c r="AI15" s="6">
        <v>200.9</v>
      </c>
      <c r="AJ15">
        <v>1</v>
      </c>
      <c r="AK15" s="6">
        <v>200.9</v>
      </c>
      <c r="AL15" s="4">
        <v>385</v>
      </c>
      <c r="AM15" s="6">
        <v>3418290.52</v>
      </c>
      <c r="AN15" s="6">
        <v>0.01</v>
      </c>
      <c r="AO15" s="6">
        <v>632984.1</v>
      </c>
      <c r="AP15">
        <v>187</v>
      </c>
      <c r="AQ15" s="13">
        <v>3413051.31</v>
      </c>
      <c r="AR15">
        <v>308</v>
      </c>
      <c r="AS15" s="6">
        <v>6145.5000010000003</v>
      </c>
      <c r="AT15" s="6">
        <v>0.1</v>
      </c>
      <c r="AU15" s="6">
        <v>2800</v>
      </c>
      <c r="AV15">
        <v>5</v>
      </c>
      <c r="AW15" s="6">
        <v>4917</v>
      </c>
      <c r="AX15" s="5"/>
      <c r="AY15" s="6"/>
      <c r="BA15" s="6"/>
      <c r="BB15"/>
      <c r="BC15" s="13"/>
      <c r="BD15">
        <v>77</v>
      </c>
      <c r="BE15" s="6">
        <v>270317.70309999998</v>
      </c>
      <c r="BF15" s="6">
        <v>1E-4</v>
      </c>
      <c r="BG15" s="6">
        <v>85917.7</v>
      </c>
      <c r="BH15">
        <v>15</v>
      </c>
      <c r="BI15" s="6">
        <v>268975.3</v>
      </c>
      <c r="BJ15" s="5">
        <v>292</v>
      </c>
      <c r="BK15" s="6">
        <v>63720.7</v>
      </c>
      <c r="BL15" s="1">
        <v>0</v>
      </c>
      <c r="BM15" s="6">
        <v>23210.2</v>
      </c>
      <c r="BN15">
        <v>12</v>
      </c>
      <c r="BO15" s="6">
        <v>62271.7</v>
      </c>
      <c r="BP15" s="5">
        <v>403</v>
      </c>
      <c r="BQ15" s="6">
        <v>342783.48</v>
      </c>
      <c r="BR15" s="1">
        <v>0.1</v>
      </c>
      <c r="BS15" s="6">
        <v>78256.899999999994</v>
      </c>
      <c r="BT15">
        <v>54</v>
      </c>
      <c r="BU15" s="6">
        <v>338952.76</v>
      </c>
      <c r="BV15" s="5">
        <v>34</v>
      </c>
      <c r="BW15" s="6">
        <v>3160.5940000000001</v>
      </c>
      <c r="BX15" s="1">
        <v>0</v>
      </c>
      <c r="BY15" s="6">
        <v>1929.443</v>
      </c>
      <c r="BZ15">
        <v>4</v>
      </c>
      <c r="CA15" s="13">
        <v>2901.74</v>
      </c>
      <c r="CB15" s="74">
        <v>2014</v>
      </c>
      <c r="CC15">
        <v>5016</v>
      </c>
      <c r="CD15" s="6">
        <v>4545654.8537999997</v>
      </c>
      <c r="CE15" s="6">
        <v>632984.1</v>
      </c>
      <c r="CF15">
        <v>341</v>
      </c>
      <c r="CG15" s="13">
        <v>4521266.08</v>
      </c>
    </row>
    <row r="16" spans="1:85" s="1" customFormat="1" x14ac:dyDescent="0.25">
      <c r="A16" s="71">
        <v>2013</v>
      </c>
      <c r="B16" s="5">
        <v>1218</v>
      </c>
      <c r="C16" s="6">
        <v>19578.84</v>
      </c>
      <c r="D16" s="1">
        <v>0.01</v>
      </c>
      <c r="E16" s="6">
        <v>8819.1</v>
      </c>
      <c r="F16">
        <v>8</v>
      </c>
      <c r="G16" s="6">
        <v>17345.3</v>
      </c>
      <c r="H16" s="5">
        <v>1867</v>
      </c>
      <c r="I16" s="6">
        <v>18303.098999999998</v>
      </c>
      <c r="J16" s="1">
        <v>0</v>
      </c>
      <c r="K16" s="6">
        <v>3700</v>
      </c>
      <c r="L16">
        <v>13</v>
      </c>
      <c r="M16" s="6">
        <v>13470.1</v>
      </c>
      <c r="N16" s="5">
        <v>494</v>
      </c>
      <c r="O16" s="6">
        <v>1115414.8</v>
      </c>
      <c r="P16" s="1">
        <v>0.1</v>
      </c>
      <c r="Q16" s="6">
        <v>194873</v>
      </c>
      <c r="R16">
        <v>90</v>
      </c>
      <c r="S16" s="6">
        <v>1111041.8999999999</v>
      </c>
      <c r="T16" s="5">
        <v>353</v>
      </c>
      <c r="U16" s="6">
        <v>880.1</v>
      </c>
      <c r="V16" s="1">
        <v>0.1</v>
      </c>
      <c r="W16" s="6">
        <v>140</v>
      </c>
      <c r="X16"/>
      <c r="Y16" s="6"/>
      <c r="Z16" s="5">
        <v>71</v>
      </c>
      <c r="AA16" s="6">
        <v>30143.596000000001</v>
      </c>
      <c r="AB16" s="1">
        <v>0</v>
      </c>
      <c r="AC16" s="6">
        <v>27592.935000000001</v>
      </c>
      <c r="AD16">
        <v>2</v>
      </c>
      <c r="AE16" s="6">
        <v>30067.795999999998</v>
      </c>
      <c r="AF16" s="5">
        <v>171</v>
      </c>
      <c r="AG16" s="6">
        <v>301.34699999999998</v>
      </c>
      <c r="AH16" s="1">
        <v>0</v>
      </c>
      <c r="AI16" s="6">
        <v>50</v>
      </c>
      <c r="AJ16"/>
      <c r="AK16" s="6"/>
      <c r="AL16" s="4">
        <v>248</v>
      </c>
      <c r="AM16" s="6">
        <v>537872.72</v>
      </c>
      <c r="AN16" s="6">
        <v>0.01</v>
      </c>
      <c r="AO16" s="6">
        <v>96706.53</v>
      </c>
      <c r="AP16">
        <v>93</v>
      </c>
      <c r="AQ16" s="13">
        <v>535065.69999999995</v>
      </c>
      <c r="AR16">
        <v>581</v>
      </c>
      <c r="AS16" s="6">
        <v>51088.499854000002</v>
      </c>
      <c r="AT16" s="6">
        <v>0.1</v>
      </c>
      <c r="AU16" s="6">
        <v>16301.799805000001</v>
      </c>
      <c r="AV16">
        <v>27</v>
      </c>
      <c r="AW16" s="6">
        <v>48668.499862999997</v>
      </c>
      <c r="AX16" s="5"/>
      <c r="AY16" s="6"/>
      <c r="BA16" s="6"/>
      <c r="BB16"/>
      <c r="BC16" s="13"/>
      <c r="BD16">
        <v>122</v>
      </c>
      <c r="BE16" s="6">
        <v>59843.771200000003</v>
      </c>
      <c r="BF16" s="6">
        <v>0</v>
      </c>
      <c r="BG16" s="6">
        <v>10307.299999999999</v>
      </c>
      <c r="BH16">
        <v>20</v>
      </c>
      <c r="BI16" s="6">
        <v>58564.7</v>
      </c>
      <c r="BJ16" s="5">
        <v>515</v>
      </c>
      <c r="BK16" s="6">
        <v>1872842.2</v>
      </c>
      <c r="BL16" s="1">
        <v>0</v>
      </c>
      <c r="BM16" s="6">
        <v>501689.1</v>
      </c>
      <c r="BN16">
        <v>51</v>
      </c>
      <c r="BO16" s="6">
        <v>1870355.8</v>
      </c>
      <c r="BP16" s="5">
        <v>429</v>
      </c>
      <c r="BQ16" s="6">
        <v>363837.1</v>
      </c>
      <c r="BR16" s="1">
        <v>0.1</v>
      </c>
      <c r="BS16" s="6">
        <v>122449.8</v>
      </c>
      <c r="BT16">
        <v>33</v>
      </c>
      <c r="BU16" s="6">
        <v>361924.7</v>
      </c>
      <c r="BV16" s="5">
        <v>177</v>
      </c>
      <c r="BW16" s="6">
        <v>198313.79</v>
      </c>
      <c r="BX16" s="1">
        <v>0</v>
      </c>
      <c r="BY16" s="6">
        <v>40677</v>
      </c>
      <c r="BZ16">
        <v>37</v>
      </c>
      <c r="CA16" s="13">
        <v>195966.33</v>
      </c>
      <c r="CB16" s="74">
        <v>2013</v>
      </c>
      <c r="CC16">
        <v>6246</v>
      </c>
      <c r="CD16" s="6">
        <v>4268419.8630499998</v>
      </c>
      <c r="CE16" s="6">
        <v>501689.1</v>
      </c>
      <c r="CF16">
        <v>374</v>
      </c>
      <c r="CG16" s="13">
        <v>4242470.8258600002</v>
      </c>
    </row>
    <row r="17" spans="1:85" s="1" customFormat="1" x14ac:dyDescent="0.25">
      <c r="A17" s="71">
        <v>2012</v>
      </c>
      <c r="B17" s="5">
        <v>1605</v>
      </c>
      <c r="C17" s="6">
        <v>385818.42</v>
      </c>
      <c r="D17" s="1">
        <v>0.01</v>
      </c>
      <c r="E17" s="6">
        <v>134603</v>
      </c>
      <c r="F17">
        <v>36</v>
      </c>
      <c r="G17" s="6">
        <v>383180.56</v>
      </c>
      <c r="H17" s="5">
        <v>1640</v>
      </c>
      <c r="I17" s="6">
        <v>102116.65700000001</v>
      </c>
      <c r="J17" s="1">
        <v>0</v>
      </c>
      <c r="K17" s="6">
        <v>24851.8</v>
      </c>
      <c r="L17">
        <v>30</v>
      </c>
      <c r="M17" s="6">
        <v>97176.6</v>
      </c>
      <c r="N17" s="5">
        <v>497</v>
      </c>
      <c r="O17" s="6">
        <v>216888.3</v>
      </c>
      <c r="P17" s="1">
        <v>0.1</v>
      </c>
      <c r="Q17" s="6">
        <v>19998.599999999999</v>
      </c>
      <c r="R17">
        <v>65</v>
      </c>
      <c r="S17" s="6">
        <v>212333.2</v>
      </c>
      <c r="T17" s="5">
        <v>338</v>
      </c>
      <c r="U17" s="6">
        <v>361.1</v>
      </c>
      <c r="V17" s="1">
        <v>0.1</v>
      </c>
      <c r="W17" s="6">
        <v>35</v>
      </c>
      <c r="X17"/>
      <c r="Y17" s="6"/>
      <c r="Z17" s="5">
        <v>138</v>
      </c>
      <c r="AA17" s="6">
        <v>29282.685590000001</v>
      </c>
      <c r="AB17" s="1">
        <v>0</v>
      </c>
      <c r="AC17" s="6">
        <v>6613.26</v>
      </c>
      <c r="AD17">
        <v>18</v>
      </c>
      <c r="AE17" s="6">
        <v>28714.197</v>
      </c>
      <c r="AF17" s="5">
        <v>352</v>
      </c>
      <c r="AG17" s="6">
        <v>361.81</v>
      </c>
      <c r="AH17" s="1">
        <v>0</v>
      </c>
      <c r="AI17" s="6">
        <v>9.8000000000000007</v>
      </c>
      <c r="AJ17"/>
      <c r="AK17" s="6"/>
      <c r="AL17" s="4">
        <v>281</v>
      </c>
      <c r="AM17" s="6">
        <v>299756.36</v>
      </c>
      <c r="AN17" s="6">
        <v>0.01</v>
      </c>
      <c r="AO17" s="6">
        <v>38212</v>
      </c>
      <c r="AP17">
        <v>96</v>
      </c>
      <c r="AQ17" s="13">
        <v>296553.93</v>
      </c>
      <c r="AR17">
        <v>1621</v>
      </c>
      <c r="AS17" s="6">
        <v>152810.40149600001</v>
      </c>
      <c r="AT17" s="6">
        <v>0.1</v>
      </c>
      <c r="AU17" s="6">
        <v>39524</v>
      </c>
      <c r="AV17">
        <v>50</v>
      </c>
      <c r="AW17" s="6">
        <v>148028.80149799999</v>
      </c>
      <c r="AX17" s="5"/>
      <c r="AY17" s="6"/>
      <c r="BA17" s="6"/>
      <c r="BB17"/>
      <c r="BC17" s="13"/>
      <c r="BD17">
        <v>108</v>
      </c>
      <c r="BE17" s="6">
        <v>274503.51610000001</v>
      </c>
      <c r="BF17" s="6">
        <v>1E-4</v>
      </c>
      <c r="BG17" s="6">
        <v>114628</v>
      </c>
      <c r="BH17">
        <v>21</v>
      </c>
      <c r="BI17" s="6">
        <v>272784</v>
      </c>
      <c r="BJ17" s="5">
        <v>795</v>
      </c>
      <c r="BK17" s="6">
        <v>64043.1</v>
      </c>
      <c r="BL17" s="1">
        <v>0</v>
      </c>
      <c r="BM17" s="6">
        <v>17987</v>
      </c>
      <c r="BN17">
        <v>21</v>
      </c>
      <c r="BO17" s="6">
        <v>61874.400000000001</v>
      </c>
      <c r="BP17" s="5">
        <v>410</v>
      </c>
      <c r="BQ17" s="6">
        <v>227511.5</v>
      </c>
      <c r="BR17" s="1">
        <v>0.1</v>
      </c>
      <c r="BS17" s="6">
        <v>53149.1</v>
      </c>
      <c r="BT17">
        <v>46</v>
      </c>
      <c r="BU17" s="6">
        <v>224000.2</v>
      </c>
      <c r="BV17" s="5">
        <v>126</v>
      </c>
      <c r="BW17" s="6">
        <v>58280.2</v>
      </c>
      <c r="BX17" s="1">
        <v>0.01</v>
      </c>
      <c r="BY17" s="6">
        <v>8893.25</v>
      </c>
      <c r="BZ17">
        <v>37</v>
      </c>
      <c r="CA17" s="13">
        <v>56402.58</v>
      </c>
      <c r="CB17" s="74">
        <v>2012</v>
      </c>
      <c r="CC17">
        <v>7911</v>
      </c>
      <c r="CD17" s="6">
        <v>1811734.0501900001</v>
      </c>
      <c r="CE17" s="6">
        <v>134603</v>
      </c>
      <c r="CF17">
        <v>420</v>
      </c>
      <c r="CG17" s="13">
        <v>1781048.4685</v>
      </c>
    </row>
    <row r="18" spans="1:85" s="1" customFormat="1" x14ac:dyDescent="0.25">
      <c r="A18" s="71">
        <v>2011</v>
      </c>
      <c r="B18" s="5">
        <v>1173</v>
      </c>
      <c r="C18" s="6">
        <v>805888.18</v>
      </c>
      <c r="D18" s="1">
        <v>0.01</v>
      </c>
      <c r="E18" s="6">
        <v>577646.80000000005</v>
      </c>
      <c r="F18">
        <v>30</v>
      </c>
      <c r="G18" s="6">
        <v>803633.9</v>
      </c>
      <c r="H18" s="5">
        <v>646</v>
      </c>
      <c r="I18" s="6">
        <v>12562.885</v>
      </c>
      <c r="J18" s="1">
        <v>1E-3</v>
      </c>
      <c r="K18" s="6">
        <v>11000</v>
      </c>
      <c r="L18">
        <v>2</v>
      </c>
      <c r="M18" s="6">
        <v>11210</v>
      </c>
      <c r="N18" s="5">
        <v>315</v>
      </c>
      <c r="O18" s="6">
        <v>126844.3</v>
      </c>
      <c r="P18" s="1">
        <v>0.1</v>
      </c>
      <c r="Q18" s="6">
        <v>48000</v>
      </c>
      <c r="R18">
        <v>20</v>
      </c>
      <c r="S18" s="6">
        <v>125499.2</v>
      </c>
      <c r="T18" s="5">
        <v>67</v>
      </c>
      <c r="U18" s="6">
        <v>37.5</v>
      </c>
      <c r="V18" s="1">
        <v>0.1</v>
      </c>
      <c r="W18" s="6">
        <v>5</v>
      </c>
      <c r="X18"/>
      <c r="Y18" s="6"/>
      <c r="Z18" s="5">
        <v>41</v>
      </c>
      <c r="AA18" s="6">
        <v>425.61487</v>
      </c>
      <c r="AB18" s="1">
        <v>0</v>
      </c>
      <c r="AC18" s="6">
        <v>167.66478000000001</v>
      </c>
      <c r="AD18"/>
      <c r="AE18" s="6"/>
      <c r="AF18" s="5">
        <v>114</v>
      </c>
      <c r="AG18" s="6">
        <v>150.27000000000001</v>
      </c>
      <c r="AH18" s="1">
        <v>0</v>
      </c>
      <c r="AI18" s="6">
        <v>13.3</v>
      </c>
      <c r="AJ18"/>
      <c r="AK18" s="6"/>
      <c r="AL18" s="4">
        <v>199</v>
      </c>
      <c r="AM18" s="6">
        <v>329580.82459999999</v>
      </c>
      <c r="AN18" s="6">
        <v>0.01</v>
      </c>
      <c r="AO18" s="6">
        <v>89691</v>
      </c>
      <c r="AP18">
        <v>45</v>
      </c>
      <c r="AQ18" s="13">
        <v>327350.3395</v>
      </c>
      <c r="AR18">
        <v>1338</v>
      </c>
      <c r="AS18" s="6">
        <v>635794.69959900004</v>
      </c>
      <c r="AT18" s="6">
        <v>0.1</v>
      </c>
      <c r="AU18" s="6">
        <v>141000</v>
      </c>
      <c r="AV18">
        <v>72</v>
      </c>
      <c r="AW18" s="6">
        <v>631712.39959699998</v>
      </c>
      <c r="AX18" s="5"/>
      <c r="AY18" s="6"/>
      <c r="BA18" s="6"/>
      <c r="BB18"/>
      <c r="BC18" s="13"/>
      <c r="BD18">
        <v>94</v>
      </c>
      <c r="BE18" s="6">
        <v>89975.793000000005</v>
      </c>
      <c r="BF18" s="6">
        <v>1E-3</v>
      </c>
      <c r="BG18" s="6">
        <v>46793</v>
      </c>
      <c r="BH18">
        <v>11</v>
      </c>
      <c r="BI18" s="6">
        <v>89062</v>
      </c>
      <c r="BJ18" s="5">
        <v>329</v>
      </c>
      <c r="BK18" s="6">
        <v>12397.5</v>
      </c>
      <c r="BL18" s="1">
        <v>0</v>
      </c>
      <c r="BM18" s="6">
        <v>4206.2</v>
      </c>
      <c r="BN18">
        <v>12</v>
      </c>
      <c r="BO18" s="6">
        <v>11498.1</v>
      </c>
      <c r="BP18" s="5">
        <v>303</v>
      </c>
      <c r="BQ18" s="6">
        <v>343719.99</v>
      </c>
      <c r="BR18" s="1">
        <v>0.01</v>
      </c>
      <c r="BS18" s="6">
        <v>99379</v>
      </c>
      <c r="BT18">
        <v>27</v>
      </c>
      <c r="BU18" s="6">
        <v>342358</v>
      </c>
      <c r="BV18" s="5">
        <v>56</v>
      </c>
      <c r="BW18" s="6">
        <v>40464.33</v>
      </c>
      <c r="BX18" s="1">
        <v>0.01</v>
      </c>
      <c r="BY18" s="6">
        <v>13433</v>
      </c>
      <c r="BZ18">
        <v>14</v>
      </c>
      <c r="CA18" s="13">
        <v>39957</v>
      </c>
      <c r="CB18" s="74">
        <v>2011</v>
      </c>
      <c r="CC18">
        <v>4675</v>
      </c>
      <c r="CD18" s="6">
        <v>2397841.8870700002</v>
      </c>
      <c r="CE18" s="6">
        <v>577646.80000000005</v>
      </c>
      <c r="CF18">
        <v>233</v>
      </c>
      <c r="CG18" s="13">
        <v>2382280.9391000001</v>
      </c>
    </row>
    <row r="19" spans="1:85" s="1" customFormat="1" x14ac:dyDescent="0.25">
      <c r="A19" s="71">
        <v>2010</v>
      </c>
      <c r="B19" s="5">
        <v>1892</v>
      </c>
      <c r="C19" s="6">
        <v>81323.039999999994</v>
      </c>
      <c r="D19" s="1">
        <v>0.01</v>
      </c>
      <c r="E19" s="6">
        <v>33075.300000000003</v>
      </c>
      <c r="F19">
        <v>16</v>
      </c>
      <c r="G19" s="6">
        <v>77667.399999999994</v>
      </c>
      <c r="H19" s="5">
        <v>1689</v>
      </c>
      <c r="I19" s="6">
        <v>337167.19799999997</v>
      </c>
      <c r="J19" s="1">
        <v>0</v>
      </c>
      <c r="K19" s="6">
        <v>40000</v>
      </c>
      <c r="L19">
        <v>64</v>
      </c>
      <c r="M19" s="6">
        <v>330116.59999999998</v>
      </c>
      <c r="N19" s="5">
        <v>583</v>
      </c>
      <c r="O19" s="6">
        <v>187494.1</v>
      </c>
      <c r="P19" s="1">
        <v>0.1</v>
      </c>
      <c r="Q19" s="6">
        <v>55727</v>
      </c>
      <c r="R19">
        <v>57</v>
      </c>
      <c r="S19" s="6">
        <v>183315.3</v>
      </c>
      <c r="T19" s="5">
        <v>179</v>
      </c>
      <c r="U19" s="6">
        <v>156.30000000000001</v>
      </c>
      <c r="V19" s="1">
        <v>0.1</v>
      </c>
      <c r="W19" s="6">
        <v>14.2</v>
      </c>
      <c r="X19"/>
      <c r="Y19" s="6"/>
      <c r="Z19" s="5">
        <v>46</v>
      </c>
      <c r="AA19" s="6">
        <v>995.24900000000002</v>
      </c>
      <c r="AB19" s="1">
        <v>0</v>
      </c>
      <c r="AC19" s="6">
        <v>549.04</v>
      </c>
      <c r="AD19">
        <v>2</v>
      </c>
      <c r="AE19" s="6">
        <v>798.72299999999996</v>
      </c>
      <c r="AF19" s="5">
        <v>248</v>
      </c>
      <c r="AG19" s="6">
        <v>435.74</v>
      </c>
      <c r="AH19" s="1">
        <v>0</v>
      </c>
      <c r="AI19" s="6">
        <v>98.4</v>
      </c>
      <c r="AJ19"/>
      <c r="AK19" s="6"/>
      <c r="AL19" s="4">
        <v>224</v>
      </c>
      <c r="AM19" s="6">
        <v>350926.99</v>
      </c>
      <c r="AN19" s="6">
        <v>0.01</v>
      </c>
      <c r="AO19" s="6">
        <v>51000</v>
      </c>
      <c r="AP19">
        <v>67</v>
      </c>
      <c r="AQ19" s="13">
        <v>348363.32</v>
      </c>
      <c r="AR19">
        <v>934</v>
      </c>
      <c r="AS19" s="6">
        <v>16067.199952999999</v>
      </c>
      <c r="AT19" s="6">
        <v>0.1</v>
      </c>
      <c r="AU19" s="6">
        <v>4417</v>
      </c>
      <c r="AV19">
        <v>14</v>
      </c>
      <c r="AW19" s="6">
        <v>13525.699951000001</v>
      </c>
      <c r="AX19" s="5"/>
      <c r="AY19" s="6"/>
      <c r="BA19" s="6"/>
      <c r="BB19"/>
      <c r="BC19" s="13"/>
      <c r="BD19">
        <v>124</v>
      </c>
      <c r="BE19" s="6">
        <v>7983.3414000000002</v>
      </c>
      <c r="BF19" s="6">
        <v>4.0000000000000002E-4</v>
      </c>
      <c r="BG19" s="6">
        <v>3988</v>
      </c>
      <c r="BH19">
        <v>7</v>
      </c>
      <c r="BI19" s="6">
        <v>6978.6</v>
      </c>
      <c r="BJ19" s="5">
        <v>737</v>
      </c>
      <c r="BK19" s="6">
        <v>314883.8</v>
      </c>
      <c r="BL19" s="1">
        <v>0</v>
      </c>
      <c r="BM19" s="6">
        <v>107004.1</v>
      </c>
      <c r="BN19">
        <v>33</v>
      </c>
      <c r="BO19" s="6">
        <v>312560.5</v>
      </c>
      <c r="BP19" s="5">
        <v>571</v>
      </c>
      <c r="BQ19" s="6">
        <v>1734807.18</v>
      </c>
      <c r="BR19" s="1">
        <v>0.01</v>
      </c>
      <c r="BS19" s="6">
        <v>453144</v>
      </c>
      <c r="BT19">
        <v>105</v>
      </c>
      <c r="BU19" s="6">
        <v>1729530.43</v>
      </c>
      <c r="BV19" s="5">
        <v>88</v>
      </c>
      <c r="BW19" s="6">
        <v>146963.17000000001</v>
      </c>
      <c r="BX19" s="1">
        <v>0.01</v>
      </c>
      <c r="BY19" s="6">
        <v>32803</v>
      </c>
      <c r="BZ19">
        <v>21</v>
      </c>
      <c r="CA19" s="13">
        <v>146242</v>
      </c>
      <c r="CB19" s="74">
        <v>2010</v>
      </c>
      <c r="CC19">
        <v>7315</v>
      </c>
      <c r="CD19" s="6">
        <v>3179203.3083500001</v>
      </c>
      <c r="CE19" s="6">
        <v>453144</v>
      </c>
      <c r="CF19">
        <v>386</v>
      </c>
      <c r="CG19" s="13">
        <v>3149098.5729499999</v>
      </c>
    </row>
    <row r="20" spans="1:85" s="1" customFormat="1" x14ac:dyDescent="0.25">
      <c r="A20" s="71">
        <v>2009</v>
      </c>
      <c r="B20" s="5">
        <v>1673</v>
      </c>
      <c r="C20" s="6">
        <v>66902.84</v>
      </c>
      <c r="D20" s="1">
        <v>0.01</v>
      </c>
      <c r="E20" s="6">
        <v>11506.1</v>
      </c>
      <c r="F20">
        <v>17</v>
      </c>
      <c r="G20" s="6">
        <v>63672.51</v>
      </c>
      <c r="H20" s="5">
        <v>3049</v>
      </c>
      <c r="I20" s="6">
        <v>247343.46799999999</v>
      </c>
      <c r="J20" s="1">
        <v>0</v>
      </c>
      <c r="K20" s="6">
        <v>66571</v>
      </c>
      <c r="L20">
        <v>85</v>
      </c>
      <c r="M20" s="6">
        <v>235734.28</v>
      </c>
      <c r="N20" s="5">
        <v>184</v>
      </c>
      <c r="O20" s="6">
        <v>2872</v>
      </c>
      <c r="P20" s="1">
        <v>0.1</v>
      </c>
      <c r="Q20" s="6">
        <v>588.29998999999998</v>
      </c>
      <c r="R20">
        <v>4</v>
      </c>
      <c r="S20" s="6">
        <v>1600</v>
      </c>
      <c r="T20" s="5">
        <v>197</v>
      </c>
      <c r="U20" s="6">
        <v>253.9</v>
      </c>
      <c r="V20" s="1">
        <v>0.1</v>
      </c>
      <c r="W20" s="6">
        <v>36.4</v>
      </c>
      <c r="X20"/>
      <c r="Y20" s="6"/>
      <c r="Z20" s="5">
        <v>150</v>
      </c>
      <c r="AA20" s="6">
        <v>16656.192999999999</v>
      </c>
      <c r="AB20" s="1">
        <v>0</v>
      </c>
      <c r="AC20" s="6">
        <v>16260.009</v>
      </c>
      <c r="AD20">
        <v>1</v>
      </c>
      <c r="AE20" s="6">
        <v>16260.009</v>
      </c>
      <c r="AF20" s="5">
        <v>190</v>
      </c>
      <c r="AG20" s="6">
        <v>883</v>
      </c>
      <c r="AH20" s="1">
        <v>0</v>
      </c>
      <c r="AI20" s="6">
        <v>681</v>
      </c>
      <c r="AJ20">
        <v>1</v>
      </c>
      <c r="AK20" s="6">
        <v>681</v>
      </c>
      <c r="AL20" s="4">
        <v>42</v>
      </c>
      <c r="AM20" s="6">
        <v>2056.85</v>
      </c>
      <c r="AN20" s="6">
        <v>0.05</v>
      </c>
      <c r="AO20" s="6">
        <v>1076</v>
      </c>
      <c r="AP20">
        <v>2</v>
      </c>
      <c r="AQ20" s="13">
        <v>1336</v>
      </c>
      <c r="AR20">
        <v>388</v>
      </c>
      <c r="AS20" s="6">
        <v>20860.600000999999</v>
      </c>
      <c r="AT20" s="6">
        <v>0.1</v>
      </c>
      <c r="AU20" s="6">
        <v>2800</v>
      </c>
      <c r="AV20">
        <v>21</v>
      </c>
      <c r="AW20" s="6">
        <v>19445</v>
      </c>
      <c r="AX20" s="5"/>
      <c r="AY20" s="6"/>
      <c r="BA20" s="6"/>
      <c r="BB20"/>
      <c r="BC20" s="13"/>
      <c r="BD20">
        <v>153</v>
      </c>
      <c r="BE20" s="6">
        <v>42861.578000000001</v>
      </c>
      <c r="BF20" s="6">
        <v>1E-3</v>
      </c>
      <c r="BG20" s="6">
        <v>19352</v>
      </c>
      <c r="BH20">
        <v>20</v>
      </c>
      <c r="BI20" s="6">
        <v>41599.120000000003</v>
      </c>
      <c r="BJ20" s="5">
        <v>483</v>
      </c>
      <c r="BK20" s="6">
        <v>93971.7</v>
      </c>
      <c r="BL20" s="1">
        <v>0</v>
      </c>
      <c r="BM20" s="6">
        <v>26878.6</v>
      </c>
      <c r="BN20">
        <v>26</v>
      </c>
      <c r="BO20" s="6">
        <v>91574.7</v>
      </c>
      <c r="BP20" s="5">
        <v>511</v>
      </c>
      <c r="BQ20" s="6">
        <v>37559.370000000003</v>
      </c>
      <c r="BR20" s="1">
        <v>0.01</v>
      </c>
      <c r="BS20" s="6">
        <v>6100</v>
      </c>
      <c r="BT20">
        <v>25</v>
      </c>
      <c r="BU20" s="6">
        <v>34599.9</v>
      </c>
      <c r="BV20" s="5">
        <v>118</v>
      </c>
      <c r="BW20" s="6">
        <v>230512.35</v>
      </c>
      <c r="BX20" s="1">
        <v>0.01</v>
      </c>
      <c r="BY20" s="6">
        <v>43793.4</v>
      </c>
      <c r="BZ20">
        <v>31</v>
      </c>
      <c r="CA20" s="13">
        <v>229013.1</v>
      </c>
      <c r="CB20" s="74">
        <v>2009</v>
      </c>
      <c r="CC20">
        <v>7138</v>
      </c>
      <c r="CD20" s="6">
        <v>762733.84900100005</v>
      </c>
      <c r="CE20" s="6">
        <v>66571</v>
      </c>
      <c r="CF20">
        <v>233</v>
      </c>
      <c r="CG20" s="13">
        <v>735515.61899999995</v>
      </c>
    </row>
    <row r="21" spans="1:85" s="1" customFormat="1" x14ac:dyDescent="0.25">
      <c r="A21" s="71">
        <v>2008</v>
      </c>
      <c r="B21" s="5">
        <v>1722</v>
      </c>
      <c r="C21" s="6">
        <v>20788.830000000002</v>
      </c>
      <c r="D21" s="1">
        <v>0.01</v>
      </c>
      <c r="E21" s="6">
        <v>11600</v>
      </c>
      <c r="F21">
        <v>9</v>
      </c>
      <c r="G21" s="6">
        <v>18197.32</v>
      </c>
      <c r="H21" s="5">
        <v>2025</v>
      </c>
      <c r="I21" s="6">
        <v>13347.288</v>
      </c>
      <c r="J21" s="1">
        <v>0</v>
      </c>
      <c r="K21" s="6">
        <v>5348</v>
      </c>
      <c r="L21">
        <v>11</v>
      </c>
      <c r="M21" s="6">
        <v>9345.2999999999993</v>
      </c>
      <c r="N21" s="5">
        <v>397</v>
      </c>
      <c r="O21" s="6">
        <v>150672.6</v>
      </c>
      <c r="P21" s="1">
        <v>0.1</v>
      </c>
      <c r="Q21" s="6">
        <v>53008.7</v>
      </c>
      <c r="R21">
        <v>33</v>
      </c>
      <c r="S21" s="6">
        <v>148369.60000000001</v>
      </c>
      <c r="T21" s="5">
        <v>168</v>
      </c>
      <c r="U21" s="6">
        <v>142.5</v>
      </c>
      <c r="V21" s="1">
        <v>0.1</v>
      </c>
      <c r="W21" s="6">
        <v>28.5</v>
      </c>
      <c r="X21"/>
      <c r="Y21" s="6"/>
      <c r="Z21" s="5">
        <v>72</v>
      </c>
      <c r="AA21" s="6">
        <v>100</v>
      </c>
      <c r="AB21" s="1">
        <v>0</v>
      </c>
      <c r="AC21" s="6">
        <v>10.199999999999999</v>
      </c>
      <c r="AD21"/>
      <c r="AE21" s="6"/>
      <c r="AF21" s="5">
        <v>247</v>
      </c>
      <c r="AG21" s="6">
        <v>2700</v>
      </c>
      <c r="AH21" s="1">
        <v>0</v>
      </c>
      <c r="AI21" s="6">
        <v>1950</v>
      </c>
      <c r="AJ21">
        <v>1</v>
      </c>
      <c r="AK21" s="6">
        <v>1950</v>
      </c>
      <c r="AL21" s="4">
        <v>240</v>
      </c>
      <c r="AM21" s="6">
        <v>308788.75</v>
      </c>
      <c r="AN21" s="6">
        <v>0.01</v>
      </c>
      <c r="AO21" s="6">
        <v>70711</v>
      </c>
      <c r="AP21">
        <v>52</v>
      </c>
      <c r="AQ21" s="13">
        <v>303983.53000000003</v>
      </c>
      <c r="AR21">
        <v>340</v>
      </c>
      <c r="AS21" s="6">
        <v>1316.4000020000001</v>
      </c>
      <c r="AT21" s="6">
        <v>0.1</v>
      </c>
      <c r="AU21" s="6">
        <v>520</v>
      </c>
      <c r="AV21">
        <v>3</v>
      </c>
      <c r="AW21" s="6">
        <v>990</v>
      </c>
      <c r="AX21" s="5"/>
      <c r="AY21" s="6"/>
      <c r="BA21" s="6"/>
      <c r="BB21"/>
      <c r="BC21" s="13"/>
      <c r="BD21">
        <v>128</v>
      </c>
      <c r="BE21" s="6">
        <v>22338.723000000002</v>
      </c>
      <c r="BF21" s="6">
        <v>0</v>
      </c>
      <c r="BG21" s="6">
        <v>8000</v>
      </c>
      <c r="BH21">
        <v>12</v>
      </c>
      <c r="BI21" s="6">
        <v>21223</v>
      </c>
      <c r="BJ21" s="5">
        <v>222</v>
      </c>
      <c r="BK21" s="6">
        <v>1481.6</v>
      </c>
      <c r="BL21" s="1">
        <v>0</v>
      </c>
      <c r="BM21" s="6">
        <v>770</v>
      </c>
      <c r="BN21">
        <v>1</v>
      </c>
      <c r="BO21" s="6">
        <v>770</v>
      </c>
      <c r="BP21" s="5">
        <v>598</v>
      </c>
      <c r="BQ21" s="6">
        <v>1130177.23</v>
      </c>
      <c r="BR21" s="1">
        <v>0.01</v>
      </c>
      <c r="BS21" s="6">
        <v>137175</v>
      </c>
      <c r="BT21">
        <v>69</v>
      </c>
      <c r="BU21" s="6">
        <v>1127411</v>
      </c>
      <c r="BV21" s="5">
        <v>76</v>
      </c>
      <c r="BW21" s="6">
        <v>13067.88</v>
      </c>
      <c r="BX21" s="1">
        <v>0.01</v>
      </c>
      <c r="BY21" s="6">
        <v>3280</v>
      </c>
      <c r="BZ21">
        <v>12</v>
      </c>
      <c r="CA21" s="13">
        <v>11949</v>
      </c>
      <c r="CB21" s="74">
        <v>2008</v>
      </c>
      <c r="CC21">
        <v>6235</v>
      </c>
      <c r="CD21" s="6">
        <v>1664921.801</v>
      </c>
      <c r="CE21" s="6">
        <v>137175</v>
      </c>
      <c r="CF21">
        <v>203</v>
      </c>
      <c r="CG21" s="13">
        <v>1644188.75</v>
      </c>
    </row>
    <row r="22" spans="1:85" s="1" customFormat="1" x14ac:dyDescent="0.25">
      <c r="A22" s="71">
        <v>2007</v>
      </c>
      <c r="B22" s="5">
        <v>1337</v>
      </c>
      <c r="C22" s="6">
        <v>103619</v>
      </c>
      <c r="D22" s="1">
        <v>0.01</v>
      </c>
      <c r="E22" s="6">
        <v>63000</v>
      </c>
      <c r="F22">
        <v>12</v>
      </c>
      <c r="G22" s="6">
        <v>101318.2</v>
      </c>
      <c r="H22" s="5">
        <v>1607</v>
      </c>
      <c r="I22" s="6">
        <v>29485.504000000001</v>
      </c>
      <c r="J22" s="1">
        <v>1E-3</v>
      </c>
      <c r="K22" s="6">
        <v>9400</v>
      </c>
      <c r="L22">
        <v>17</v>
      </c>
      <c r="M22" s="6">
        <v>26139.4</v>
      </c>
      <c r="N22" s="5">
        <v>382</v>
      </c>
      <c r="O22" s="6">
        <v>336280.8</v>
      </c>
      <c r="P22" s="1">
        <v>0.1</v>
      </c>
      <c r="Q22" s="6">
        <v>88000</v>
      </c>
      <c r="R22">
        <v>37</v>
      </c>
      <c r="S22" s="6">
        <v>334266.2</v>
      </c>
      <c r="T22" s="5">
        <v>316</v>
      </c>
      <c r="U22" s="6">
        <v>591</v>
      </c>
      <c r="V22" s="1">
        <v>0</v>
      </c>
      <c r="W22" s="6">
        <v>150</v>
      </c>
      <c r="X22"/>
      <c r="Y22" s="6"/>
      <c r="Z22" s="5">
        <v>66</v>
      </c>
      <c r="AA22" s="6">
        <v>11350.923000000001</v>
      </c>
      <c r="AB22" s="1">
        <v>0</v>
      </c>
      <c r="AC22" s="6">
        <v>5984.8549999999996</v>
      </c>
      <c r="AD22">
        <v>3</v>
      </c>
      <c r="AE22" s="6">
        <v>10606.146000000001</v>
      </c>
      <c r="AF22" s="5">
        <v>386</v>
      </c>
      <c r="AG22" s="6">
        <v>689</v>
      </c>
      <c r="AH22" s="1">
        <v>0</v>
      </c>
      <c r="AI22" s="6">
        <v>76</v>
      </c>
      <c r="AJ22"/>
      <c r="AK22" s="6"/>
      <c r="AL22" s="4">
        <v>184</v>
      </c>
      <c r="AM22" s="6">
        <v>445129.38</v>
      </c>
      <c r="AN22" s="6">
        <v>0.01</v>
      </c>
      <c r="AO22" s="6">
        <v>89542</v>
      </c>
      <c r="AP22">
        <v>45</v>
      </c>
      <c r="AQ22" s="13">
        <v>442871.14</v>
      </c>
      <c r="AR22">
        <v>1127</v>
      </c>
      <c r="AS22" s="6">
        <v>40677.500199000002</v>
      </c>
      <c r="AT22" s="6">
        <v>0.1</v>
      </c>
      <c r="AU22" s="6">
        <v>16702</v>
      </c>
      <c r="AV22">
        <v>15</v>
      </c>
      <c r="AW22" s="6">
        <v>38542.700194999998</v>
      </c>
      <c r="AX22" s="5"/>
      <c r="AY22" s="6"/>
      <c r="BA22" s="6"/>
      <c r="BB22"/>
      <c r="BC22" s="13"/>
      <c r="BD22">
        <v>95</v>
      </c>
      <c r="BE22" s="6">
        <v>224363.58</v>
      </c>
      <c r="BF22" s="6">
        <v>0.01</v>
      </c>
      <c r="BG22" s="6">
        <v>125208</v>
      </c>
      <c r="BH22">
        <v>8</v>
      </c>
      <c r="BI22" s="6">
        <v>223612</v>
      </c>
      <c r="BJ22" s="5">
        <v>935</v>
      </c>
      <c r="BK22" s="6">
        <v>342682.1</v>
      </c>
      <c r="BL22" s="1">
        <v>0</v>
      </c>
      <c r="BM22" s="6">
        <v>59846.9</v>
      </c>
      <c r="BN22">
        <v>68</v>
      </c>
      <c r="BO22" s="6">
        <v>338489.8</v>
      </c>
      <c r="BP22" s="5">
        <v>366</v>
      </c>
      <c r="BQ22" s="6">
        <v>212873.12</v>
      </c>
      <c r="BR22" s="1">
        <v>0.01</v>
      </c>
      <c r="BS22" s="6">
        <v>81305</v>
      </c>
      <c r="BT22">
        <v>32</v>
      </c>
      <c r="BU22" s="6">
        <v>211353.5</v>
      </c>
      <c r="BV22" s="5">
        <v>110</v>
      </c>
      <c r="BW22" s="6">
        <v>37707.760000000002</v>
      </c>
      <c r="BX22" s="1">
        <v>0.01</v>
      </c>
      <c r="BY22" s="6">
        <v>13970</v>
      </c>
      <c r="BZ22">
        <v>19</v>
      </c>
      <c r="CA22" s="13">
        <v>36401</v>
      </c>
      <c r="CB22" s="74">
        <v>2007</v>
      </c>
      <c r="CC22">
        <v>6911</v>
      </c>
      <c r="CD22" s="6">
        <v>1785449.6672</v>
      </c>
      <c r="CE22" s="6">
        <v>125208</v>
      </c>
      <c r="CF22">
        <v>256</v>
      </c>
      <c r="CG22" s="13">
        <v>1763600.0862</v>
      </c>
    </row>
    <row r="23" spans="1:85" s="1" customFormat="1" x14ac:dyDescent="0.25">
      <c r="A23" s="71">
        <v>2006</v>
      </c>
      <c r="B23" s="5">
        <v>2027</v>
      </c>
      <c r="C23" s="6">
        <v>118801.75</v>
      </c>
      <c r="D23" s="1">
        <v>0.01</v>
      </c>
      <c r="E23" s="6">
        <v>18204</v>
      </c>
      <c r="F23">
        <v>36</v>
      </c>
      <c r="G23" s="6">
        <v>114678.62</v>
      </c>
      <c r="H23" s="5">
        <v>2560</v>
      </c>
      <c r="I23" s="6">
        <v>139150.79199999999</v>
      </c>
      <c r="J23" s="1">
        <v>1E-3</v>
      </c>
      <c r="K23" s="6">
        <v>12051</v>
      </c>
      <c r="L23">
        <v>66</v>
      </c>
      <c r="M23" s="6">
        <v>130193.60000000001</v>
      </c>
      <c r="N23" s="5">
        <v>682</v>
      </c>
      <c r="O23" s="6">
        <v>166050.29999999999</v>
      </c>
      <c r="P23" s="1">
        <v>0.1</v>
      </c>
      <c r="Q23" s="6">
        <v>29004.2</v>
      </c>
      <c r="R23">
        <v>42</v>
      </c>
      <c r="S23" s="6">
        <v>162432.70000000001</v>
      </c>
      <c r="T23" s="5">
        <v>308</v>
      </c>
      <c r="U23" s="6">
        <v>622.6</v>
      </c>
      <c r="V23" s="1">
        <v>0</v>
      </c>
      <c r="W23" s="6">
        <v>146.19999999999999</v>
      </c>
      <c r="X23"/>
      <c r="Y23" s="6"/>
      <c r="Z23" s="5">
        <v>66</v>
      </c>
      <c r="AA23" s="6">
        <v>3465.5680000000002</v>
      </c>
      <c r="AB23" s="1">
        <v>0</v>
      </c>
      <c r="AC23" s="6">
        <v>2666.1930000000002</v>
      </c>
      <c r="AD23">
        <v>2</v>
      </c>
      <c r="AE23" s="6">
        <v>3225.607</v>
      </c>
      <c r="AF23" s="5">
        <v>214</v>
      </c>
      <c r="AG23" s="6">
        <v>1572</v>
      </c>
      <c r="AH23" s="1">
        <v>0</v>
      </c>
      <c r="AI23" s="6">
        <v>480</v>
      </c>
      <c r="AJ23">
        <v>3</v>
      </c>
      <c r="AK23" s="6">
        <v>1100</v>
      </c>
      <c r="AL23" s="4">
        <v>166</v>
      </c>
      <c r="AM23" s="6">
        <v>53397.03</v>
      </c>
      <c r="AN23" s="6">
        <v>0.01</v>
      </c>
      <c r="AO23" s="6">
        <v>8941.9</v>
      </c>
      <c r="AP23">
        <v>32</v>
      </c>
      <c r="AQ23" s="13">
        <v>51569.06</v>
      </c>
      <c r="AR23">
        <v>2284</v>
      </c>
      <c r="AS23" s="6">
        <v>149675.60080700001</v>
      </c>
      <c r="AT23" s="6">
        <v>0.1</v>
      </c>
      <c r="AU23" s="6">
        <v>18986.800781000002</v>
      </c>
      <c r="AV23">
        <v>67</v>
      </c>
      <c r="AW23" s="6">
        <v>141916.50079399999</v>
      </c>
      <c r="AX23" s="5"/>
      <c r="AY23" s="6"/>
      <c r="BA23" s="6"/>
      <c r="BB23"/>
      <c r="BC23" s="13"/>
      <c r="BD23">
        <v>149</v>
      </c>
      <c r="BE23" s="6">
        <v>32836.07</v>
      </c>
      <c r="BF23" s="6">
        <v>0.01</v>
      </c>
      <c r="BG23" s="6">
        <v>8000</v>
      </c>
      <c r="BH23">
        <v>21</v>
      </c>
      <c r="BI23" s="6">
        <v>31785</v>
      </c>
      <c r="BJ23" s="5">
        <v>683</v>
      </c>
      <c r="BK23" s="6">
        <v>136351.1</v>
      </c>
      <c r="BL23" s="1">
        <v>0</v>
      </c>
      <c r="BM23" s="6">
        <v>39902</v>
      </c>
      <c r="BN23">
        <v>33</v>
      </c>
      <c r="BO23" s="6">
        <v>133313</v>
      </c>
      <c r="BP23" s="5">
        <v>500</v>
      </c>
      <c r="BQ23" s="6">
        <v>1203726.54</v>
      </c>
      <c r="BR23" s="1">
        <v>0.01</v>
      </c>
      <c r="BS23" s="6">
        <v>208540</v>
      </c>
      <c r="BT23">
        <v>96</v>
      </c>
      <c r="BU23" s="6">
        <v>1200212</v>
      </c>
      <c r="BV23" s="5">
        <v>80</v>
      </c>
      <c r="BW23" s="6">
        <v>95033.34</v>
      </c>
      <c r="BX23" s="1">
        <v>0.01</v>
      </c>
      <c r="BY23" s="6">
        <v>26150</v>
      </c>
      <c r="BZ23">
        <v>18</v>
      </c>
      <c r="CA23" s="13">
        <v>94638</v>
      </c>
      <c r="CB23" s="74">
        <v>2006</v>
      </c>
      <c r="CC23">
        <v>9719</v>
      </c>
      <c r="CD23" s="6">
        <v>2100682.6908100001</v>
      </c>
      <c r="CE23" s="6">
        <v>208540</v>
      </c>
      <c r="CF23">
        <v>416</v>
      </c>
      <c r="CG23" s="13">
        <v>2065064.08779</v>
      </c>
    </row>
    <row r="24" spans="1:85" s="1" customFormat="1" x14ac:dyDescent="0.25">
      <c r="A24" s="71">
        <v>2005</v>
      </c>
      <c r="B24" s="5">
        <v>1374</v>
      </c>
      <c r="C24" s="6">
        <v>60726.14</v>
      </c>
      <c r="D24" s="1">
        <v>0.01</v>
      </c>
      <c r="E24" s="6">
        <v>43000</v>
      </c>
      <c r="F24">
        <v>8</v>
      </c>
      <c r="G24" s="6">
        <v>57742.84</v>
      </c>
      <c r="H24" s="5">
        <v>994</v>
      </c>
      <c r="I24" s="6">
        <v>34942.065999999999</v>
      </c>
      <c r="J24" s="1">
        <v>1E-3</v>
      </c>
      <c r="K24" s="6">
        <v>12371</v>
      </c>
      <c r="L24">
        <v>16</v>
      </c>
      <c r="M24" s="6">
        <v>31732.5</v>
      </c>
      <c r="N24" s="5">
        <v>248</v>
      </c>
      <c r="O24" s="6">
        <v>72680.600000000006</v>
      </c>
      <c r="P24" s="1">
        <v>0.1</v>
      </c>
      <c r="Q24" s="6">
        <v>11749</v>
      </c>
      <c r="R24">
        <v>31</v>
      </c>
      <c r="S24" s="6">
        <v>71537.8</v>
      </c>
      <c r="T24" s="5">
        <v>306</v>
      </c>
      <c r="U24" s="6">
        <v>498.3</v>
      </c>
      <c r="V24" s="1">
        <v>0</v>
      </c>
      <c r="W24" s="6">
        <v>44</v>
      </c>
      <c r="X24"/>
      <c r="Y24" s="6"/>
      <c r="Z24" s="5">
        <v>121</v>
      </c>
      <c r="AA24" s="6">
        <v>18248.519</v>
      </c>
      <c r="AB24" s="1">
        <v>0</v>
      </c>
      <c r="AC24" s="6">
        <v>8641.348</v>
      </c>
      <c r="AD24">
        <v>5</v>
      </c>
      <c r="AE24" s="6">
        <v>17976.456999999999</v>
      </c>
      <c r="AF24" s="5">
        <v>289</v>
      </c>
      <c r="AG24" s="6">
        <v>495</v>
      </c>
      <c r="AH24" s="1">
        <v>0</v>
      </c>
      <c r="AI24" s="6">
        <v>130</v>
      </c>
      <c r="AJ24"/>
      <c r="AK24" s="6"/>
      <c r="AL24" s="4">
        <v>261</v>
      </c>
      <c r="AM24" s="6">
        <v>218132.62</v>
      </c>
      <c r="AN24" s="6">
        <v>0.01</v>
      </c>
      <c r="AO24" s="6">
        <v>60350.2</v>
      </c>
      <c r="AP24">
        <v>41</v>
      </c>
      <c r="AQ24" s="13">
        <v>214416.33</v>
      </c>
      <c r="AR24">
        <v>1962</v>
      </c>
      <c r="AS24" s="6">
        <v>42512.400010999998</v>
      </c>
      <c r="AT24" s="6">
        <v>0.1</v>
      </c>
      <c r="AU24" s="6">
        <v>13623</v>
      </c>
      <c r="AV24">
        <v>20</v>
      </c>
      <c r="AW24" s="6">
        <v>40036.5</v>
      </c>
      <c r="AX24" s="5"/>
      <c r="AY24" s="6"/>
      <c r="BA24" s="6"/>
      <c r="BB24"/>
      <c r="BC24" s="13"/>
      <c r="BD24">
        <v>107</v>
      </c>
      <c r="BE24" s="6">
        <v>37316.021000000001</v>
      </c>
      <c r="BF24" s="6">
        <v>0</v>
      </c>
      <c r="BG24" s="6">
        <v>13750</v>
      </c>
      <c r="BH24">
        <v>14</v>
      </c>
      <c r="BI24" s="6">
        <v>36442</v>
      </c>
      <c r="BJ24" s="5">
        <v>1374</v>
      </c>
      <c r="BK24" s="6">
        <v>800130.3</v>
      </c>
      <c r="BL24" s="1">
        <v>0</v>
      </c>
      <c r="BM24" s="6">
        <v>77698</v>
      </c>
      <c r="BN24">
        <v>103</v>
      </c>
      <c r="BO24" s="6">
        <v>795668</v>
      </c>
      <c r="BP24" s="5">
        <v>323</v>
      </c>
      <c r="BQ24" s="6">
        <v>213773.46</v>
      </c>
      <c r="BR24" s="1">
        <v>0.01</v>
      </c>
      <c r="BS24" s="6">
        <v>30313</v>
      </c>
      <c r="BT24">
        <v>52</v>
      </c>
      <c r="BU24" s="6">
        <v>211560</v>
      </c>
      <c r="BV24" s="5">
        <v>83</v>
      </c>
      <c r="BW24" s="6">
        <v>187438.34</v>
      </c>
      <c r="BX24" s="1">
        <v>0.01</v>
      </c>
      <c r="BY24" s="6">
        <v>74500</v>
      </c>
      <c r="BZ24">
        <v>13</v>
      </c>
      <c r="CA24" s="13">
        <v>187096</v>
      </c>
      <c r="CB24" s="74">
        <v>2005</v>
      </c>
      <c r="CC24">
        <v>7442</v>
      </c>
      <c r="CD24" s="6">
        <v>1686893.7660099999</v>
      </c>
      <c r="CE24" s="6">
        <v>77698</v>
      </c>
      <c r="CF24">
        <v>303</v>
      </c>
      <c r="CG24" s="13">
        <v>1664208.4269999999</v>
      </c>
    </row>
    <row r="25" spans="1:85" s="1" customFormat="1" x14ac:dyDescent="0.25">
      <c r="A25" s="71">
        <v>2004</v>
      </c>
      <c r="B25" s="5">
        <v>1611</v>
      </c>
      <c r="C25" s="6">
        <v>236163.38</v>
      </c>
      <c r="D25" s="1">
        <v>0.01</v>
      </c>
      <c r="E25" s="6">
        <v>107828.6</v>
      </c>
      <c r="F25">
        <v>33</v>
      </c>
      <c r="G25" s="6">
        <v>232481.22</v>
      </c>
      <c r="H25" s="5">
        <v>2405</v>
      </c>
      <c r="I25" s="6">
        <v>220287.47700000001</v>
      </c>
      <c r="J25" s="1">
        <v>1E-3</v>
      </c>
      <c r="K25" s="6">
        <v>32000</v>
      </c>
      <c r="L25">
        <v>58</v>
      </c>
      <c r="M25" s="6">
        <v>212703.7</v>
      </c>
      <c r="N25" s="5">
        <v>55</v>
      </c>
      <c r="O25" s="6">
        <v>26820.400000000001</v>
      </c>
      <c r="P25" s="1">
        <v>0</v>
      </c>
      <c r="Q25" s="6">
        <v>4852.6000000000004</v>
      </c>
      <c r="R25">
        <v>21</v>
      </c>
      <c r="S25" s="6">
        <v>25346.799999999999</v>
      </c>
      <c r="T25" s="5">
        <v>253</v>
      </c>
      <c r="U25" s="6">
        <v>458.8</v>
      </c>
      <c r="V25" s="1">
        <v>0</v>
      </c>
      <c r="W25" s="6">
        <v>53.3</v>
      </c>
      <c r="X25"/>
      <c r="Y25" s="6"/>
      <c r="Z25" s="5">
        <v>124</v>
      </c>
      <c r="AA25" s="6">
        <v>2156.0859999999998</v>
      </c>
      <c r="AB25" s="1">
        <v>0</v>
      </c>
      <c r="AC25" s="6">
        <v>945</v>
      </c>
      <c r="AD25">
        <v>3</v>
      </c>
      <c r="AE25" s="6">
        <v>2068.886</v>
      </c>
      <c r="AF25" s="5">
        <v>258</v>
      </c>
      <c r="AG25" s="6">
        <v>289.83</v>
      </c>
      <c r="AH25" s="1">
        <v>0.01</v>
      </c>
      <c r="AI25" s="6">
        <v>50</v>
      </c>
      <c r="AJ25"/>
      <c r="AK25" s="6"/>
      <c r="AL25" s="4">
        <v>297</v>
      </c>
      <c r="AM25" s="6">
        <v>515621.03</v>
      </c>
      <c r="AN25" s="6">
        <v>0.01</v>
      </c>
      <c r="AO25" s="6">
        <v>93743.94</v>
      </c>
      <c r="AP25">
        <v>90</v>
      </c>
      <c r="AQ25" s="13">
        <v>512360.11</v>
      </c>
      <c r="AR25">
        <v>436</v>
      </c>
      <c r="AS25" s="6">
        <v>1817.6</v>
      </c>
      <c r="AT25" s="6">
        <v>0.1</v>
      </c>
      <c r="AU25" s="6">
        <v>1230</v>
      </c>
      <c r="AV25">
        <v>1</v>
      </c>
      <c r="AW25" s="6">
        <v>1230</v>
      </c>
      <c r="AX25" s="5"/>
      <c r="AY25" s="6"/>
      <c r="BA25" s="6"/>
      <c r="BB25"/>
      <c r="BC25" s="13"/>
      <c r="BD25">
        <v>101</v>
      </c>
      <c r="BE25" s="6">
        <v>198729.7426</v>
      </c>
      <c r="BF25" s="6">
        <v>0</v>
      </c>
      <c r="BG25" s="6">
        <v>90960</v>
      </c>
      <c r="BH25">
        <v>18</v>
      </c>
      <c r="BI25" s="6">
        <v>198350</v>
      </c>
      <c r="BJ25" s="5">
        <v>319</v>
      </c>
      <c r="BK25" s="6">
        <v>3044.2</v>
      </c>
      <c r="BL25" s="1">
        <v>0</v>
      </c>
      <c r="BM25" s="6">
        <v>997</v>
      </c>
      <c r="BN25">
        <v>4</v>
      </c>
      <c r="BO25" s="6">
        <v>2613</v>
      </c>
      <c r="BP25" s="5">
        <v>329</v>
      </c>
      <c r="BQ25" s="6">
        <v>258131.61</v>
      </c>
      <c r="BR25" s="1">
        <v>0.01</v>
      </c>
      <c r="BS25" s="6">
        <v>25626</v>
      </c>
      <c r="BT25">
        <v>65</v>
      </c>
      <c r="BU25" s="6">
        <v>256138.8</v>
      </c>
      <c r="BV25" s="5">
        <v>282</v>
      </c>
      <c r="BW25" s="6">
        <v>1719664.09</v>
      </c>
      <c r="BX25" s="1">
        <v>0.01</v>
      </c>
      <c r="BY25" s="6">
        <v>175969</v>
      </c>
      <c r="BZ25">
        <v>139</v>
      </c>
      <c r="CA25" s="13">
        <v>1717541.34</v>
      </c>
      <c r="CB25" s="74">
        <v>2004</v>
      </c>
      <c r="CC25">
        <v>6470</v>
      </c>
      <c r="CD25" s="6">
        <v>3183184.2456</v>
      </c>
      <c r="CE25" s="6">
        <v>175969</v>
      </c>
      <c r="CF25">
        <v>432</v>
      </c>
      <c r="CG25" s="13">
        <v>3160833.8560000001</v>
      </c>
    </row>
    <row r="26" spans="1:85" s="1" customFormat="1" x14ac:dyDescent="0.25">
      <c r="A26" s="71">
        <v>2003</v>
      </c>
      <c r="B26" s="5">
        <v>1191</v>
      </c>
      <c r="C26" s="6">
        <v>74906.92</v>
      </c>
      <c r="D26" s="1">
        <v>0.01</v>
      </c>
      <c r="E26" s="6">
        <v>29936</v>
      </c>
      <c r="F26">
        <v>16</v>
      </c>
      <c r="G26" s="6">
        <v>73735.16</v>
      </c>
      <c r="H26" s="5">
        <v>2457</v>
      </c>
      <c r="I26" s="6">
        <v>264913.56199999998</v>
      </c>
      <c r="J26" s="1">
        <v>1E-3</v>
      </c>
      <c r="K26" s="6">
        <v>32000</v>
      </c>
      <c r="L26">
        <v>82</v>
      </c>
      <c r="M26" s="6">
        <v>256499.5</v>
      </c>
      <c r="N26" s="5">
        <v>1207</v>
      </c>
      <c r="O26" s="6">
        <v>938176.42700000003</v>
      </c>
      <c r="P26" s="1">
        <v>0.121</v>
      </c>
      <c r="Q26" s="6">
        <v>77632.087</v>
      </c>
      <c r="R26">
        <v>126</v>
      </c>
      <c r="S26" s="6">
        <v>927851.58400000003</v>
      </c>
      <c r="T26" s="5">
        <v>228</v>
      </c>
      <c r="U26" s="6">
        <v>238.2</v>
      </c>
      <c r="V26" s="1">
        <v>0</v>
      </c>
      <c r="W26" s="6">
        <v>25</v>
      </c>
      <c r="X26"/>
      <c r="Y26" s="6"/>
      <c r="Z26" s="5">
        <v>140</v>
      </c>
      <c r="AA26" s="6">
        <v>27711.13</v>
      </c>
      <c r="AB26" s="1">
        <v>0</v>
      </c>
      <c r="AC26" s="6">
        <v>6715.8389999999999</v>
      </c>
      <c r="AD26">
        <v>15</v>
      </c>
      <c r="AE26" s="6">
        <v>27510.760999999999</v>
      </c>
      <c r="AF26" s="5">
        <v>272</v>
      </c>
      <c r="AG26" s="6">
        <v>1256.76</v>
      </c>
      <c r="AH26" s="1">
        <v>0</v>
      </c>
      <c r="AI26" s="6">
        <v>795</v>
      </c>
      <c r="AJ26">
        <v>1</v>
      </c>
      <c r="AK26" s="6">
        <v>795</v>
      </c>
      <c r="AL26" s="4">
        <v>160</v>
      </c>
      <c r="AM26" s="6">
        <v>127821.4</v>
      </c>
      <c r="AN26" s="6">
        <v>0.01</v>
      </c>
      <c r="AO26" s="6">
        <v>33102</v>
      </c>
      <c r="AP26">
        <v>33</v>
      </c>
      <c r="AQ26" s="13">
        <v>126175</v>
      </c>
      <c r="AR26">
        <v>1040</v>
      </c>
      <c r="AS26" s="6">
        <v>319212.00001299998</v>
      </c>
      <c r="AT26" s="6">
        <v>0.1</v>
      </c>
      <c r="AU26" s="6">
        <v>82027</v>
      </c>
      <c r="AV26">
        <v>35</v>
      </c>
      <c r="AW26" s="6">
        <v>315891.10000600002</v>
      </c>
      <c r="AX26" s="5"/>
      <c r="AY26" s="6"/>
      <c r="BA26" s="6"/>
      <c r="BB26"/>
      <c r="BC26" s="13"/>
      <c r="BD26">
        <v>129</v>
      </c>
      <c r="BE26" s="6">
        <v>151948.451</v>
      </c>
      <c r="BF26" s="6">
        <v>1E-3</v>
      </c>
      <c r="BG26" s="6">
        <v>84790</v>
      </c>
      <c r="BH26">
        <v>18</v>
      </c>
      <c r="BI26" s="6">
        <v>151026.5</v>
      </c>
      <c r="BJ26" s="5">
        <v>716</v>
      </c>
      <c r="BK26" s="6">
        <v>87860.3</v>
      </c>
      <c r="BL26" s="1">
        <v>0</v>
      </c>
      <c r="BM26" s="6">
        <v>16711</v>
      </c>
      <c r="BN26">
        <v>31</v>
      </c>
      <c r="BO26" s="6">
        <v>85083</v>
      </c>
      <c r="BP26" s="5">
        <v>640</v>
      </c>
      <c r="BQ26" s="6">
        <v>125663.75</v>
      </c>
      <c r="BR26" s="1">
        <v>0.01</v>
      </c>
      <c r="BS26" s="6">
        <v>21028</v>
      </c>
      <c r="BT26">
        <v>40</v>
      </c>
      <c r="BU26" s="6">
        <v>123233</v>
      </c>
      <c r="BV26" s="5">
        <v>77</v>
      </c>
      <c r="BW26" s="6">
        <v>48785.33</v>
      </c>
      <c r="BX26" s="1">
        <v>0.01</v>
      </c>
      <c r="BY26" s="6">
        <v>8020</v>
      </c>
      <c r="BZ26">
        <v>17</v>
      </c>
      <c r="CA26" s="13">
        <v>48156</v>
      </c>
      <c r="CB26" s="74">
        <v>2003</v>
      </c>
      <c r="CC26">
        <v>8257</v>
      </c>
      <c r="CD26" s="6">
        <v>2168494.2300100001</v>
      </c>
      <c r="CE26" s="6">
        <v>84790</v>
      </c>
      <c r="CF26">
        <v>414</v>
      </c>
      <c r="CG26" s="13">
        <v>2135956.6050100001</v>
      </c>
    </row>
    <row r="27" spans="1:85" s="1" customFormat="1" x14ac:dyDescent="0.25">
      <c r="A27" s="71">
        <v>2002</v>
      </c>
      <c r="B27" s="5">
        <v>1445</v>
      </c>
      <c r="C27" s="6">
        <v>496419.21</v>
      </c>
      <c r="D27" s="1">
        <v>0.01</v>
      </c>
      <c r="E27" s="6">
        <v>238866.8</v>
      </c>
      <c r="F27">
        <v>28</v>
      </c>
      <c r="G27" s="6">
        <v>493379.5</v>
      </c>
      <c r="H27" s="5">
        <v>1772</v>
      </c>
      <c r="I27" s="6">
        <v>8570.56</v>
      </c>
      <c r="J27" s="1">
        <v>1E-3</v>
      </c>
      <c r="K27" s="6">
        <v>1923</v>
      </c>
      <c r="L27">
        <v>7</v>
      </c>
      <c r="M27" s="6">
        <v>5151</v>
      </c>
      <c r="N27" s="5">
        <v>755</v>
      </c>
      <c r="O27" s="6">
        <v>95404.79</v>
      </c>
      <c r="P27" s="1">
        <v>0.122</v>
      </c>
      <c r="Q27" s="6">
        <v>19460.435000000001</v>
      </c>
      <c r="R27">
        <v>38</v>
      </c>
      <c r="S27" s="6">
        <v>88088.650999999998</v>
      </c>
      <c r="T27" s="5">
        <v>317</v>
      </c>
      <c r="U27" s="6">
        <v>325.5</v>
      </c>
      <c r="V27" s="1">
        <v>0</v>
      </c>
      <c r="W27" s="6">
        <v>68.099999999999994</v>
      </c>
      <c r="X27"/>
      <c r="Y27" s="6"/>
      <c r="Z27" s="5">
        <v>99</v>
      </c>
      <c r="AA27" s="6">
        <v>14784.646000000001</v>
      </c>
      <c r="AB27" s="1">
        <v>0</v>
      </c>
      <c r="AC27" s="6">
        <v>10557.734</v>
      </c>
      <c r="AD27">
        <v>3</v>
      </c>
      <c r="AE27" s="6">
        <v>14222.183000000001</v>
      </c>
      <c r="AF27" s="5">
        <v>267</v>
      </c>
      <c r="AG27" s="6">
        <v>211.25</v>
      </c>
      <c r="AH27" s="1">
        <v>0.01</v>
      </c>
      <c r="AI27" s="6">
        <v>17.100000000000001</v>
      </c>
      <c r="AJ27"/>
      <c r="AK27" s="6"/>
      <c r="AL27" s="4">
        <v>85</v>
      </c>
      <c r="AM27" s="6">
        <v>27089.17</v>
      </c>
      <c r="AN27" s="6">
        <v>0.01</v>
      </c>
      <c r="AO27" s="6">
        <v>9153</v>
      </c>
      <c r="AP27">
        <v>13</v>
      </c>
      <c r="AQ27" s="13">
        <v>26429</v>
      </c>
      <c r="AR27">
        <v>1162</v>
      </c>
      <c r="AS27" s="6">
        <v>182219.700151</v>
      </c>
      <c r="AT27" s="6">
        <v>0.1</v>
      </c>
      <c r="AU27" s="6">
        <v>27500</v>
      </c>
      <c r="AV27">
        <v>55</v>
      </c>
      <c r="AW27" s="6">
        <v>177663.400146</v>
      </c>
      <c r="AX27" s="5"/>
      <c r="AY27" s="6"/>
      <c r="BA27" s="6"/>
      <c r="BB27"/>
      <c r="BC27" s="13"/>
      <c r="BD27">
        <v>103</v>
      </c>
      <c r="BE27" s="6">
        <v>8884.2199999999993</v>
      </c>
      <c r="BF27" s="6">
        <v>0</v>
      </c>
      <c r="BG27" s="6">
        <v>3780</v>
      </c>
      <c r="BH27">
        <v>4</v>
      </c>
      <c r="BI27" s="6">
        <v>8010</v>
      </c>
      <c r="BJ27" s="5">
        <v>895</v>
      </c>
      <c r="BK27" s="6">
        <v>1013749.6</v>
      </c>
      <c r="BL27" s="1">
        <v>0</v>
      </c>
      <c r="BM27" s="6">
        <v>115918</v>
      </c>
      <c r="BN27">
        <v>84</v>
      </c>
      <c r="BO27" s="6">
        <v>1011364</v>
      </c>
      <c r="BP27" s="5">
        <v>880</v>
      </c>
      <c r="BQ27" s="6">
        <v>879610.04</v>
      </c>
      <c r="BR27" s="1">
        <v>0.01</v>
      </c>
      <c r="BS27" s="6">
        <v>151126</v>
      </c>
      <c r="BT27">
        <v>83</v>
      </c>
      <c r="BU27" s="6">
        <v>872499</v>
      </c>
      <c r="BV27" s="5">
        <v>69</v>
      </c>
      <c r="BW27" s="6">
        <v>36204.11</v>
      </c>
      <c r="BX27" s="1">
        <v>0.01</v>
      </c>
      <c r="BY27" s="6">
        <v>16510.39</v>
      </c>
      <c r="BZ27">
        <v>7</v>
      </c>
      <c r="CA27" s="13">
        <v>36053.39</v>
      </c>
      <c r="CB27" s="74">
        <v>2002</v>
      </c>
      <c r="CC27">
        <v>7849</v>
      </c>
      <c r="CD27" s="6">
        <v>2763472.7961499998</v>
      </c>
      <c r="CE27" s="6">
        <v>238866.8</v>
      </c>
      <c r="CF27">
        <v>322</v>
      </c>
      <c r="CG27" s="13">
        <v>2732860.12415</v>
      </c>
    </row>
    <row r="28" spans="1:85" s="1" customFormat="1" x14ac:dyDescent="0.25">
      <c r="A28" s="71">
        <v>2001</v>
      </c>
      <c r="B28" s="5">
        <v>974</v>
      </c>
      <c r="C28" s="6">
        <v>154103.73000000001</v>
      </c>
      <c r="D28" s="1">
        <v>0.01</v>
      </c>
      <c r="E28" s="6">
        <v>104534.3</v>
      </c>
      <c r="F28">
        <v>20</v>
      </c>
      <c r="G28" s="6">
        <v>151692.6</v>
      </c>
      <c r="H28" s="5">
        <v>1291</v>
      </c>
      <c r="I28" s="6">
        <v>9826.9490000000005</v>
      </c>
      <c r="J28" s="1">
        <v>1E-3</v>
      </c>
      <c r="K28" s="6">
        <v>2450</v>
      </c>
      <c r="L28">
        <v>9</v>
      </c>
      <c r="M28" s="6">
        <v>7580</v>
      </c>
      <c r="N28" s="5">
        <v>527</v>
      </c>
      <c r="O28" s="6">
        <v>80521.828999999998</v>
      </c>
      <c r="P28" s="1">
        <v>0.122</v>
      </c>
      <c r="Q28" s="6">
        <v>9198.0249999999996</v>
      </c>
      <c r="R28">
        <v>43</v>
      </c>
      <c r="S28" s="6">
        <v>76057.956999999995</v>
      </c>
      <c r="T28" s="5">
        <v>490</v>
      </c>
      <c r="U28" s="6">
        <v>762.5</v>
      </c>
      <c r="V28" s="1">
        <v>0</v>
      </c>
      <c r="W28" s="6">
        <v>68</v>
      </c>
      <c r="X28"/>
      <c r="Y28" s="6"/>
      <c r="Z28" s="5">
        <v>181</v>
      </c>
      <c r="AA28" s="6">
        <v>965.58799999999997</v>
      </c>
      <c r="AB28" s="1">
        <v>0</v>
      </c>
      <c r="AC28" s="6">
        <v>446.27</v>
      </c>
      <c r="AD28">
        <v>1</v>
      </c>
      <c r="AE28" s="6">
        <v>446.27</v>
      </c>
      <c r="AF28" s="5">
        <v>485</v>
      </c>
      <c r="AG28" s="6">
        <v>528.80999999999995</v>
      </c>
      <c r="AH28" s="1">
        <v>0.01</v>
      </c>
      <c r="AI28" s="6">
        <v>76.8</v>
      </c>
      <c r="AJ28"/>
      <c r="AK28" s="6"/>
      <c r="AL28" s="4">
        <v>127</v>
      </c>
      <c r="AM28" s="6">
        <v>111261.72</v>
      </c>
      <c r="AN28" s="6">
        <v>0.01</v>
      </c>
      <c r="AO28" s="6">
        <v>20000</v>
      </c>
      <c r="AP28">
        <v>18</v>
      </c>
      <c r="AQ28" s="13">
        <v>110715</v>
      </c>
      <c r="AR28">
        <v>1602</v>
      </c>
      <c r="AS28" s="6">
        <v>16700.900030000001</v>
      </c>
      <c r="AT28" s="6">
        <v>0.1</v>
      </c>
      <c r="AU28" s="6">
        <v>2750</v>
      </c>
      <c r="AV28">
        <v>18</v>
      </c>
      <c r="AW28" s="6">
        <v>12054.400024</v>
      </c>
      <c r="AX28" s="5"/>
      <c r="AY28" s="6"/>
      <c r="BA28" s="6"/>
      <c r="BB28"/>
      <c r="BC28" s="13"/>
      <c r="BD28">
        <v>128</v>
      </c>
      <c r="BE28" s="6">
        <v>24993.044999999998</v>
      </c>
      <c r="BF28" s="6">
        <v>0</v>
      </c>
      <c r="BG28" s="6">
        <v>5500</v>
      </c>
      <c r="BH28">
        <v>14</v>
      </c>
      <c r="BI28" s="6">
        <v>23750.400000000001</v>
      </c>
      <c r="BJ28" s="5">
        <v>1003</v>
      </c>
      <c r="BK28" s="6">
        <v>33068.199999999997</v>
      </c>
      <c r="BL28" s="1">
        <v>0</v>
      </c>
      <c r="BM28" s="6">
        <v>19137</v>
      </c>
      <c r="BN28">
        <v>7</v>
      </c>
      <c r="BO28" s="6">
        <v>31589.1</v>
      </c>
      <c r="BP28" s="5">
        <v>856</v>
      </c>
      <c r="BQ28" s="6">
        <v>203428.42</v>
      </c>
      <c r="BR28" s="1">
        <v>0.01</v>
      </c>
      <c r="BS28" s="6">
        <v>36660</v>
      </c>
      <c r="BT28">
        <v>41</v>
      </c>
      <c r="BU28" s="6">
        <v>197297.05</v>
      </c>
      <c r="BV28" s="5">
        <v>68</v>
      </c>
      <c r="BW28" s="6">
        <v>17334.48</v>
      </c>
      <c r="BX28" s="1">
        <v>0.01</v>
      </c>
      <c r="BY28" s="6">
        <v>14498.83</v>
      </c>
      <c r="BZ28">
        <v>4</v>
      </c>
      <c r="CA28" s="13">
        <v>16902.16</v>
      </c>
      <c r="CB28" s="74">
        <v>2001</v>
      </c>
      <c r="CC28">
        <v>7732</v>
      </c>
      <c r="CD28" s="6">
        <v>653496.17102999997</v>
      </c>
      <c r="CE28" s="6">
        <v>104534.3</v>
      </c>
      <c r="CF28">
        <v>175</v>
      </c>
      <c r="CG28" s="13">
        <v>628084.93702399998</v>
      </c>
    </row>
    <row r="29" spans="1:85" s="1" customFormat="1" x14ac:dyDescent="0.25">
      <c r="A29" s="71">
        <v>2000</v>
      </c>
      <c r="B29" s="5">
        <v>783</v>
      </c>
      <c r="C29" s="6">
        <v>14735.9</v>
      </c>
      <c r="D29" s="1">
        <v>0.01</v>
      </c>
      <c r="E29" s="6">
        <v>2146.8000000000002</v>
      </c>
      <c r="F29">
        <v>13</v>
      </c>
      <c r="G29" s="6">
        <v>12012.4</v>
      </c>
      <c r="H29" s="5">
        <v>1526</v>
      </c>
      <c r="I29" s="6">
        <v>17552.011999999999</v>
      </c>
      <c r="J29" s="1">
        <v>0</v>
      </c>
      <c r="K29" s="6">
        <v>9000</v>
      </c>
      <c r="L29">
        <v>8</v>
      </c>
      <c r="M29" s="6">
        <v>13608.6</v>
      </c>
      <c r="N29" s="5">
        <v>353</v>
      </c>
      <c r="O29" s="6">
        <v>111699.272</v>
      </c>
      <c r="P29" s="1">
        <v>0.122</v>
      </c>
      <c r="Q29" s="6">
        <v>32087.781999999999</v>
      </c>
      <c r="R29">
        <v>34</v>
      </c>
      <c r="S29" s="6">
        <v>108964.35400000001</v>
      </c>
      <c r="T29" s="5">
        <v>333</v>
      </c>
      <c r="U29" s="6">
        <v>491.1</v>
      </c>
      <c r="V29" s="1">
        <v>0</v>
      </c>
      <c r="W29" s="6">
        <v>125</v>
      </c>
      <c r="X29"/>
      <c r="Y29" s="6"/>
      <c r="Z29" s="5">
        <v>149</v>
      </c>
      <c r="AA29" s="6">
        <v>103536.167</v>
      </c>
      <c r="AB29" s="1">
        <v>0</v>
      </c>
      <c r="AC29" s="6">
        <v>47812.949000000001</v>
      </c>
      <c r="AD29">
        <v>18</v>
      </c>
      <c r="AE29" s="6">
        <v>102471.04300000001</v>
      </c>
      <c r="AF29" s="5">
        <v>212</v>
      </c>
      <c r="AG29" s="6">
        <v>488.17</v>
      </c>
      <c r="AH29" s="1">
        <v>0</v>
      </c>
      <c r="AI29" s="6">
        <v>197</v>
      </c>
      <c r="AJ29"/>
      <c r="AK29" s="6"/>
      <c r="AL29" s="4">
        <v>275</v>
      </c>
      <c r="AM29" s="6">
        <v>177835.79</v>
      </c>
      <c r="AN29" s="6">
        <v>0.01</v>
      </c>
      <c r="AO29" s="6">
        <v>20040</v>
      </c>
      <c r="AP29">
        <v>46</v>
      </c>
      <c r="AQ29" s="13">
        <v>175752</v>
      </c>
      <c r="AR29">
        <v>659</v>
      </c>
      <c r="AS29" s="6">
        <v>9268.9000039999992</v>
      </c>
      <c r="AT29" s="6">
        <v>0.1</v>
      </c>
      <c r="AU29" s="6">
        <v>2858</v>
      </c>
      <c r="AV29">
        <v>8</v>
      </c>
      <c r="AW29" s="6">
        <v>6804</v>
      </c>
      <c r="AX29" s="5"/>
      <c r="AY29" s="6"/>
      <c r="BA29" s="6"/>
      <c r="BB29"/>
      <c r="BC29" s="13"/>
      <c r="BD29">
        <v>128</v>
      </c>
      <c r="BE29" s="6">
        <v>13007.42</v>
      </c>
      <c r="BF29" s="6">
        <v>0.01</v>
      </c>
      <c r="BG29" s="6">
        <v>1900</v>
      </c>
      <c r="BH29">
        <v>14</v>
      </c>
      <c r="BI29" s="6">
        <v>12071</v>
      </c>
      <c r="BJ29" s="5">
        <v>516</v>
      </c>
      <c r="BK29" s="6">
        <v>39208.300000000003</v>
      </c>
      <c r="BL29" s="1">
        <v>0</v>
      </c>
      <c r="BM29" s="6">
        <v>14833</v>
      </c>
      <c r="BN29">
        <v>13</v>
      </c>
      <c r="BO29" s="6">
        <v>37888</v>
      </c>
      <c r="BP29" s="5">
        <v>414</v>
      </c>
      <c r="BQ29" s="6">
        <v>140806.17000000001</v>
      </c>
      <c r="BR29" s="1">
        <v>0.01</v>
      </c>
      <c r="BS29" s="6">
        <v>43701</v>
      </c>
      <c r="BT29">
        <v>21</v>
      </c>
      <c r="BU29" s="6">
        <v>137972.29999999999</v>
      </c>
      <c r="BV29" s="5">
        <v>55</v>
      </c>
      <c r="BW29" s="6">
        <v>8015.86</v>
      </c>
      <c r="BX29" s="1">
        <v>0.01</v>
      </c>
      <c r="BY29" s="6">
        <v>5668.15</v>
      </c>
      <c r="BZ29">
        <v>7</v>
      </c>
      <c r="CA29" s="13">
        <v>7849.48</v>
      </c>
      <c r="CB29" s="74">
        <v>2000</v>
      </c>
      <c r="CC29">
        <v>5403</v>
      </c>
      <c r="CD29" s="6">
        <v>636645.06100400002</v>
      </c>
      <c r="CE29" s="6">
        <v>47812.949000000001</v>
      </c>
      <c r="CF29">
        <v>182</v>
      </c>
      <c r="CG29" s="13">
        <v>615393.17700000003</v>
      </c>
    </row>
    <row r="30" spans="1:85" s="1" customFormat="1" x14ac:dyDescent="0.25">
      <c r="A30" s="71">
        <v>1999</v>
      </c>
      <c r="B30" s="5">
        <v>1355</v>
      </c>
      <c r="C30" s="6">
        <v>120504.77</v>
      </c>
      <c r="D30" s="1">
        <v>0</v>
      </c>
      <c r="E30" s="6">
        <v>10349.299999999999</v>
      </c>
      <c r="F30">
        <v>43</v>
      </c>
      <c r="G30" s="6">
        <v>114490.49</v>
      </c>
      <c r="H30" s="5">
        <v>1198</v>
      </c>
      <c r="I30" s="6">
        <v>11555.41</v>
      </c>
      <c r="J30" s="1">
        <v>0</v>
      </c>
      <c r="K30" s="6">
        <v>1600</v>
      </c>
      <c r="L30">
        <v>12</v>
      </c>
      <c r="M30" s="6">
        <v>7373</v>
      </c>
      <c r="N30" s="5">
        <v>613</v>
      </c>
      <c r="O30" s="6">
        <v>110453.5</v>
      </c>
      <c r="P30" s="1">
        <v>0</v>
      </c>
      <c r="Q30" s="6">
        <v>26248</v>
      </c>
      <c r="R30">
        <v>43</v>
      </c>
      <c r="S30" s="6">
        <v>103887.1</v>
      </c>
      <c r="T30" s="5">
        <v>607</v>
      </c>
      <c r="U30" s="6">
        <v>1452.8</v>
      </c>
      <c r="V30" s="1">
        <v>0</v>
      </c>
      <c r="W30" s="6">
        <v>405</v>
      </c>
      <c r="X30">
        <v>2</v>
      </c>
      <c r="Y30" s="6">
        <v>671.5</v>
      </c>
      <c r="Z30" s="5">
        <v>188</v>
      </c>
      <c r="AA30" s="6">
        <v>39040.199999999997</v>
      </c>
      <c r="AB30" s="1">
        <v>0</v>
      </c>
      <c r="AC30" s="6">
        <v>23812</v>
      </c>
      <c r="AD30">
        <v>10</v>
      </c>
      <c r="AE30" s="6">
        <v>38323</v>
      </c>
      <c r="AF30" s="5">
        <v>464</v>
      </c>
      <c r="AG30" s="6">
        <v>1823.44</v>
      </c>
      <c r="AH30" s="1">
        <v>0</v>
      </c>
      <c r="AI30" s="6">
        <v>810</v>
      </c>
      <c r="AJ30">
        <v>1</v>
      </c>
      <c r="AK30" s="6">
        <v>810</v>
      </c>
      <c r="AL30" s="4">
        <v>172</v>
      </c>
      <c r="AM30" s="6">
        <v>561034.64</v>
      </c>
      <c r="AN30" s="6">
        <v>0.01</v>
      </c>
      <c r="AO30" s="6">
        <v>199064</v>
      </c>
      <c r="AP30">
        <v>36</v>
      </c>
      <c r="AQ30" s="13">
        <v>559605</v>
      </c>
      <c r="AR30">
        <v>1049</v>
      </c>
      <c r="AS30" s="6">
        <v>388568.800002</v>
      </c>
      <c r="AT30" s="6">
        <v>0</v>
      </c>
      <c r="AU30" s="6">
        <v>89996</v>
      </c>
      <c r="AV30">
        <v>57</v>
      </c>
      <c r="AW30" s="6">
        <v>384121.5</v>
      </c>
      <c r="AX30" s="5"/>
      <c r="AY30" s="6"/>
      <c r="BA30" s="6"/>
      <c r="BB30"/>
      <c r="BC30" s="13"/>
      <c r="BD30">
        <v>16</v>
      </c>
      <c r="BE30" s="6">
        <v>69490.5</v>
      </c>
      <c r="BF30" s="6">
        <v>0.1</v>
      </c>
      <c r="BG30" s="6">
        <v>65803</v>
      </c>
      <c r="BH30">
        <v>6</v>
      </c>
      <c r="BI30" s="6">
        <v>69141</v>
      </c>
      <c r="BJ30" s="5">
        <v>1037</v>
      </c>
      <c r="BK30" s="6">
        <v>97747.199999999997</v>
      </c>
      <c r="BL30" s="1">
        <v>0</v>
      </c>
      <c r="BM30" s="6">
        <v>50000</v>
      </c>
      <c r="BN30">
        <v>17</v>
      </c>
      <c r="BO30" s="6">
        <v>96079.8</v>
      </c>
      <c r="BP30" s="5">
        <v>740</v>
      </c>
      <c r="BQ30" s="6">
        <v>180820.24</v>
      </c>
      <c r="BR30" s="1">
        <v>0.01</v>
      </c>
      <c r="BS30" s="6">
        <v>36226</v>
      </c>
      <c r="BT30">
        <v>39</v>
      </c>
      <c r="BU30" s="6">
        <v>176629.98</v>
      </c>
      <c r="BV30" s="5">
        <v>159</v>
      </c>
      <c r="BW30" s="6">
        <v>194816.48</v>
      </c>
      <c r="BX30" s="1">
        <v>0.01</v>
      </c>
      <c r="BY30" s="6">
        <v>32445.759999999998</v>
      </c>
      <c r="BZ30">
        <v>37</v>
      </c>
      <c r="CA30" s="13">
        <v>193797.23</v>
      </c>
      <c r="CB30" s="74">
        <v>1999</v>
      </c>
      <c r="CC30">
        <v>7598</v>
      </c>
      <c r="CD30" s="6">
        <v>1777307.98</v>
      </c>
      <c r="CE30" s="6">
        <v>199064</v>
      </c>
      <c r="CF30">
        <v>303</v>
      </c>
      <c r="CG30" s="13">
        <v>1744929.6</v>
      </c>
    </row>
    <row r="31" spans="1:85" s="1" customFormat="1" x14ac:dyDescent="0.25">
      <c r="A31" s="71">
        <v>1998</v>
      </c>
      <c r="B31" s="5">
        <v>1698</v>
      </c>
      <c r="C31" s="6">
        <v>726968.07</v>
      </c>
      <c r="D31" s="1">
        <v>0.01</v>
      </c>
      <c r="E31" s="6">
        <v>163138.1</v>
      </c>
      <c r="F31">
        <v>67</v>
      </c>
      <c r="G31" s="6">
        <v>720663.3</v>
      </c>
      <c r="H31" s="5">
        <v>2662</v>
      </c>
      <c r="I31" s="6">
        <v>76567.343999999997</v>
      </c>
      <c r="J31" s="1">
        <v>0</v>
      </c>
      <c r="K31" s="6">
        <v>13103</v>
      </c>
      <c r="L31">
        <v>39</v>
      </c>
      <c r="M31" s="6">
        <v>70376.800000000003</v>
      </c>
      <c r="N31" s="5">
        <v>516</v>
      </c>
      <c r="O31" s="6">
        <v>450572.1</v>
      </c>
      <c r="P31" s="1">
        <v>0</v>
      </c>
      <c r="Q31" s="6">
        <v>104368</v>
      </c>
      <c r="R31">
        <v>44</v>
      </c>
      <c r="S31" s="6">
        <v>446367.4</v>
      </c>
      <c r="T31" s="5">
        <v>288</v>
      </c>
      <c r="U31" s="6">
        <v>412.4</v>
      </c>
      <c r="V31" s="1">
        <v>0</v>
      </c>
      <c r="W31" s="6">
        <v>136</v>
      </c>
      <c r="X31"/>
      <c r="Y31" s="6"/>
      <c r="Z31" s="5">
        <v>180</v>
      </c>
      <c r="AA31" s="6">
        <v>40161.199999999997</v>
      </c>
      <c r="AB31" s="1">
        <v>0</v>
      </c>
      <c r="AC31" s="6">
        <v>11700</v>
      </c>
      <c r="AD31">
        <v>11</v>
      </c>
      <c r="AE31" s="6">
        <v>39630</v>
      </c>
      <c r="AF31" s="5">
        <v>346</v>
      </c>
      <c r="AG31" s="6">
        <v>396.73</v>
      </c>
      <c r="AH31" s="1">
        <v>0</v>
      </c>
      <c r="AI31" s="6">
        <v>33</v>
      </c>
      <c r="AJ31"/>
      <c r="AK31" s="6"/>
      <c r="AL31" s="4">
        <v>399</v>
      </c>
      <c r="AM31" s="6">
        <v>1458960.16</v>
      </c>
      <c r="AN31" s="6">
        <v>0.01</v>
      </c>
      <c r="AO31" s="6">
        <v>154750.70000000001</v>
      </c>
      <c r="AP31">
        <v>97</v>
      </c>
      <c r="AQ31" s="13">
        <v>1455233.8</v>
      </c>
      <c r="AR31">
        <v>2316</v>
      </c>
      <c r="AS31" s="6">
        <v>240547.40001700001</v>
      </c>
      <c r="AT31" s="6">
        <v>0.1</v>
      </c>
      <c r="AU31" s="6">
        <v>26400</v>
      </c>
      <c r="AV31">
        <v>81</v>
      </c>
      <c r="AW31" s="6">
        <v>233256.20001199999</v>
      </c>
      <c r="AX31" s="5"/>
      <c r="AY31" s="6"/>
      <c r="BA31" s="6"/>
      <c r="BB31"/>
      <c r="BC31" s="13"/>
      <c r="BD31">
        <v>43</v>
      </c>
      <c r="BE31" s="6">
        <v>28008.2</v>
      </c>
      <c r="BF31" s="6">
        <v>0.1</v>
      </c>
      <c r="BG31" s="6">
        <v>9445</v>
      </c>
      <c r="BH31">
        <v>10</v>
      </c>
      <c r="BI31" s="6">
        <v>27444</v>
      </c>
      <c r="BJ31" s="5">
        <v>854</v>
      </c>
      <c r="BK31" s="6">
        <v>418306.8</v>
      </c>
      <c r="BL31" s="1">
        <v>0</v>
      </c>
      <c r="BM31" s="6">
        <v>101457</v>
      </c>
      <c r="BN31">
        <v>45</v>
      </c>
      <c r="BO31" s="6">
        <v>416831.6</v>
      </c>
      <c r="BP31" s="5">
        <v>1266</v>
      </c>
      <c r="BQ31" s="6">
        <v>1038696.22</v>
      </c>
      <c r="BR31" s="1">
        <v>0.01</v>
      </c>
      <c r="BS31" s="6">
        <v>141000</v>
      </c>
      <c r="BT31">
        <v>102</v>
      </c>
      <c r="BU31" s="6">
        <v>1029596</v>
      </c>
      <c r="BV31" s="5">
        <v>198</v>
      </c>
      <c r="BW31" s="6">
        <v>343731.4</v>
      </c>
      <c r="BX31" s="1">
        <v>0.01</v>
      </c>
      <c r="BY31" s="6">
        <v>80381.570000000007</v>
      </c>
      <c r="BZ31">
        <v>34</v>
      </c>
      <c r="CA31" s="13">
        <v>342454.44</v>
      </c>
      <c r="CB31" s="74">
        <v>1998</v>
      </c>
      <c r="CC31">
        <v>10766</v>
      </c>
      <c r="CD31" s="6">
        <v>4823328.0240200004</v>
      </c>
      <c r="CE31" s="6">
        <v>163138.1</v>
      </c>
      <c r="CF31">
        <v>530</v>
      </c>
      <c r="CG31" s="13">
        <v>4781853.5400099996</v>
      </c>
    </row>
    <row r="32" spans="1:85" s="1" customFormat="1" x14ac:dyDescent="0.25">
      <c r="A32" s="71">
        <v>1997</v>
      </c>
      <c r="B32" s="5">
        <v>456</v>
      </c>
      <c r="C32" s="6">
        <v>4724.95</v>
      </c>
      <c r="D32" s="1">
        <v>0.01</v>
      </c>
      <c r="E32" s="6">
        <v>2800</v>
      </c>
      <c r="F32">
        <v>4</v>
      </c>
      <c r="G32" s="6">
        <v>3810</v>
      </c>
      <c r="H32" s="5">
        <v>1176</v>
      </c>
      <c r="I32" s="6">
        <v>2967.8</v>
      </c>
      <c r="J32" s="1">
        <v>0</v>
      </c>
      <c r="K32" s="6">
        <v>1054</v>
      </c>
      <c r="L32">
        <v>2</v>
      </c>
      <c r="M32" s="6">
        <v>1380</v>
      </c>
      <c r="N32" s="5">
        <v>373</v>
      </c>
      <c r="O32" s="6">
        <v>41799.1</v>
      </c>
      <c r="P32" s="1">
        <v>0</v>
      </c>
      <c r="Q32" s="6">
        <v>7308.7</v>
      </c>
      <c r="R32">
        <v>25</v>
      </c>
      <c r="S32" s="6">
        <v>38392.400000000001</v>
      </c>
      <c r="T32" s="5">
        <v>368</v>
      </c>
      <c r="U32" s="6">
        <v>263.89999999999998</v>
      </c>
      <c r="V32" s="1">
        <v>0</v>
      </c>
      <c r="W32" s="6">
        <v>25</v>
      </c>
      <c r="X32"/>
      <c r="Y32" s="6"/>
      <c r="Z32" s="5">
        <v>78</v>
      </c>
      <c r="AA32" s="6">
        <v>8544.7000000000007</v>
      </c>
      <c r="AB32" s="1">
        <v>0</v>
      </c>
      <c r="AC32" s="6">
        <v>8000</v>
      </c>
      <c r="AD32">
        <v>2</v>
      </c>
      <c r="AE32" s="6">
        <v>8259</v>
      </c>
      <c r="AF32" s="5">
        <v>370</v>
      </c>
      <c r="AG32" s="6">
        <v>565.16</v>
      </c>
      <c r="AH32" s="1">
        <v>0.01</v>
      </c>
      <c r="AI32" s="6">
        <v>157.6</v>
      </c>
      <c r="AJ32"/>
      <c r="AK32" s="6"/>
      <c r="AL32" s="4">
        <v>105</v>
      </c>
      <c r="AM32" s="6">
        <v>126531.27</v>
      </c>
      <c r="AN32" s="6">
        <v>0.01</v>
      </c>
      <c r="AO32" s="6">
        <v>98825</v>
      </c>
      <c r="AP32">
        <v>13</v>
      </c>
      <c r="AQ32" s="13">
        <v>125289</v>
      </c>
      <c r="AR32">
        <v>1654</v>
      </c>
      <c r="AS32" s="6">
        <v>40610.599943000001</v>
      </c>
      <c r="AT32" s="6">
        <v>0.1</v>
      </c>
      <c r="AU32" s="6">
        <v>9538</v>
      </c>
      <c r="AV32">
        <v>18</v>
      </c>
      <c r="AW32" s="6">
        <v>37428.999939000001</v>
      </c>
      <c r="AX32" s="5"/>
      <c r="AY32" s="6"/>
      <c r="BA32" s="6"/>
      <c r="BB32"/>
      <c r="BC32" s="13"/>
      <c r="BD32">
        <v>7</v>
      </c>
      <c r="BE32" s="6">
        <v>199</v>
      </c>
      <c r="BF32" s="6">
        <v>0</v>
      </c>
      <c r="BG32" s="6">
        <v>137</v>
      </c>
      <c r="BH32"/>
      <c r="BI32" s="6"/>
      <c r="BJ32" s="5">
        <v>876</v>
      </c>
      <c r="BK32" s="6">
        <v>393079.2</v>
      </c>
      <c r="BL32" s="1">
        <v>0</v>
      </c>
      <c r="BM32" s="6">
        <v>54197</v>
      </c>
      <c r="BN32">
        <v>56</v>
      </c>
      <c r="BO32" s="6">
        <v>390130</v>
      </c>
      <c r="BP32" s="5">
        <v>489</v>
      </c>
      <c r="BQ32" s="6">
        <v>3876.91</v>
      </c>
      <c r="BR32" s="1">
        <v>0.01</v>
      </c>
      <c r="BS32" s="6">
        <v>380</v>
      </c>
      <c r="BT32">
        <v>7</v>
      </c>
      <c r="BU32" s="6">
        <v>2050</v>
      </c>
      <c r="BV32" s="5">
        <v>112</v>
      </c>
      <c r="BW32" s="6">
        <v>11470.05</v>
      </c>
      <c r="BX32" s="1">
        <v>0.01</v>
      </c>
      <c r="BY32" s="6">
        <v>5320.06</v>
      </c>
      <c r="BZ32">
        <v>4</v>
      </c>
      <c r="CA32" s="13">
        <v>10713.88</v>
      </c>
      <c r="CB32" s="74">
        <v>1997</v>
      </c>
      <c r="CC32">
        <v>6064</v>
      </c>
      <c r="CD32" s="6">
        <v>634632.63994300005</v>
      </c>
      <c r="CE32" s="6">
        <v>98825</v>
      </c>
      <c r="CF32">
        <v>131</v>
      </c>
      <c r="CG32" s="13">
        <v>617453.27993900003</v>
      </c>
    </row>
    <row r="33" spans="1:85" s="1" customFormat="1" x14ac:dyDescent="0.25">
      <c r="A33" s="71">
        <v>1996</v>
      </c>
      <c r="B33" s="5">
        <v>376</v>
      </c>
      <c r="C33" s="6">
        <v>1961.39</v>
      </c>
      <c r="D33" s="1">
        <v>0.01</v>
      </c>
      <c r="E33" s="6">
        <v>452</v>
      </c>
      <c r="F33">
        <v>3</v>
      </c>
      <c r="G33" s="6">
        <v>951</v>
      </c>
      <c r="H33" s="5">
        <v>1360</v>
      </c>
      <c r="I33" s="6">
        <v>20669.099999999999</v>
      </c>
      <c r="J33" s="1">
        <v>0</v>
      </c>
      <c r="K33" s="6">
        <v>8400</v>
      </c>
      <c r="L33">
        <v>9</v>
      </c>
      <c r="M33" s="6">
        <v>18268</v>
      </c>
      <c r="N33" s="5">
        <v>424</v>
      </c>
      <c r="O33" s="6">
        <v>125326.39999999999</v>
      </c>
      <c r="P33" s="1">
        <v>0</v>
      </c>
      <c r="Q33" s="6">
        <v>16531</v>
      </c>
      <c r="R33">
        <v>42</v>
      </c>
      <c r="S33" s="6">
        <v>121829.8</v>
      </c>
      <c r="T33" s="5">
        <v>367</v>
      </c>
      <c r="U33" s="6">
        <v>2016.8</v>
      </c>
      <c r="V33" s="1">
        <v>0</v>
      </c>
      <c r="W33" s="6">
        <v>746</v>
      </c>
      <c r="X33">
        <v>2</v>
      </c>
      <c r="Y33" s="6">
        <v>1336</v>
      </c>
      <c r="Z33" s="5">
        <v>111</v>
      </c>
      <c r="AA33" s="6">
        <v>81310.399999999994</v>
      </c>
      <c r="AB33" s="1">
        <v>0</v>
      </c>
      <c r="AC33" s="6">
        <v>15000</v>
      </c>
      <c r="AD33">
        <v>25</v>
      </c>
      <c r="AE33" s="6">
        <v>81149</v>
      </c>
      <c r="AF33" s="5">
        <v>270</v>
      </c>
      <c r="AG33" s="6">
        <v>639.22</v>
      </c>
      <c r="AH33" s="1">
        <v>0.01</v>
      </c>
      <c r="AI33" s="6">
        <v>158</v>
      </c>
      <c r="AJ33"/>
      <c r="AK33" s="6"/>
      <c r="AL33" s="4">
        <v>350</v>
      </c>
      <c r="AM33" s="6">
        <v>371544.72</v>
      </c>
      <c r="AN33" s="6">
        <v>0.01</v>
      </c>
      <c r="AO33" s="6">
        <v>42955.9</v>
      </c>
      <c r="AP33">
        <v>85</v>
      </c>
      <c r="AQ33" s="13">
        <v>366930.8</v>
      </c>
      <c r="AR33">
        <v>1302</v>
      </c>
      <c r="AS33" s="6">
        <v>510894.80003699998</v>
      </c>
      <c r="AT33" s="6">
        <v>0</v>
      </c>
      <c r="AU33" s="6">
        <v>29800</v>
      </c>
      <c r="AV33">
        <v>141</v>
      </c>
      <c r="AW33" s="6">
        <v>502537.80003400001</v>
      </c>
      <c r="AX33" s="5"/>
      <c r="AY33" s="6"/>
      <c r="BA33" s="6"/>
      <c r="BB33"/>
      <c r="BC33" s="13"/>
      <c r="BD33">
        <v>22</v>
      </c>
      <c r="BE33" s="6">
        <v>13635.7</v>
      </c>
      <c r="BF33" s="6">
        <v>0.1</v>
      </c>
      <c r="BG33" s="6">
        <v>9977</v>
      </c>
      <c r="BH33">
        <v>2</v>
      </c>
      <c r="BI33" s="6">
        <v>13577</v>
      </c>
      <c r="BJ33" s="5">
        <v>1250</v>
      </c>
      <c r="BK33" s="6">
        <v>691589.6</v>
      </c>
      <c r="BL33" s="1">
        <v>0</v>
      </c>
      <c r="BM33" s="6">
        <v>69444</v>
      </c>
      <c r="BN33">
        <v>126</v>
      </c>
      <c r="BO33" s="6">
        <v>682818.4</v>
      </c>
      <c r="BP33" s="5">
        <v>425</v>
      </c>
      <c r="BQ33" s="6">
        <v>12986.99</v>
      </c>
      <c r="BR33" s="1">
        <v>0.01</v>
      </c>
      <c r="BS33" s="6">
        <v>3500</v>
      </c>
      <c r="BT33">
        <v>10</v>
      </c>
      <c r="BU33" s="6">
        <v>10762.7</v>
      </c>
      <c r="BV33" s="5">
        <v>149</v>
      </c>
      <c r="BW33" s="6">
        <v>91067.13</v>
      </c>
      <c r="BX33" s="1">
        <v>0.01</v>
      </c>
      <c r="BY33" s="6">
        <v>20877.89</v>
      </c>
      <c r="BZ33">
        <v>22</v>
      </c>
      <c r="CA33" s="13">
        <v>89802.03</v>
      </c>
      <c r="CB33" s="74">
        <v>1996</v>
      </c>
      <c r="CC33">
        <v>6406</v>
      </c>
      <c r="CD33" s="6">
        <v>1923642.2500400001</v>
      </c>
      <c r="CE33" s="6">
        <v>69444</v>
      </c>
      <c r="CF33">
        <v>467</v>
      </c>
      <c r="CG33" s="13">
        <v>1889962.53003</v>
      </c>
    </row>
    <row r="34" spans="1:85" s="1" customFormat="1" x14ac:dyDescent="0.25">
      <c r="A34" s="71">
        <v>1995</v>
      </c>
      <c r="B34" s="5">
        <v>798</v>
      </c>
      <c r="C34" s="6">
        <v>337949.56</v>
      </c>
      <c r="D34" s="1">
        <v>0.01</v>
      </c>
      <c r="E34" s="6">
        <v>132678.70000000001</v>
      </c>
      <c r="F34">
        <v>17</v>
      </c>
      <c r="G34" s="6">
        <v>334917.3</v>
      </c>
      <c r="H34" s="5">
        <v>1474</v>
      </c>
      <c r="I34" s="6">
        <v>48080</v>
      </c>
      <c r="J34" s="1">
        <v>0</v>
      </c>
      <c r="K34" s="6">
        <v>15188</v>
      </c>
      <c r="L34">
        <v>11</v>
      </c>
      <c r="M34" s="6">
        <v>45238.3</v>
      </c>
      <c r="N34" s="5">
        <v>662</v>
      </c>
      <c r="O34" s="6">
        <v>889237.2</v>
      </c>
      <c r="P34" s="1">
        <v>0.1</v>
      </c>
      <c r="Q34" s="6">
        <v>83512</v>
      </c>
      <c r="R34">
        <v>83</v>
      </c>
      <c r="S34" s="6">
        <v>884488.3</v>
      </c>
      <c r="T34" s="5">
        <v>547</v>
      </c>
      <c r="U34" s="6">
        <v>569.5</v>
      </c>
      <c r="V34" s="1">
        <v>0</v>
      </c>
      <c r="W34" s="6">
        <v>70</v>
      </c>
      <c r="X34"/>
      <c r="Y34" s="6"/>
      <c r="Z34" s="5">
        <v>86</v>
      </c>
      <c r="AA34" s="6">
        <v>701.1</v>
      </c>
      <c r="AB34" s="1">
        <v>0</v>
      </c>
      <c r="AC34" s="6">
        <v>200</v>
      </c>
      <c r="AD34">
        <v>2</v>
      </c>
      <c r="AE34" s="6">
        <v>400</v>
      </c>
      <c r="AF34" s="5">
        <v>407</v>
      </c>
      <c r="AG34" s="6">
        <v>404.51</v>
      </c>
      <c r="AH34" s="1">
        <v>0.01</v>
      </c>
      <c r="AI34" s="6">
        <v>22.1</v>
      </c>
      <c r="AJ34"/>
      <c r="AK34" s="6"/>
      <c r="AL34" s="4">
        <v>218</v>
      </c>
      <c r="AM34" s="6">
        <v>2843366.44</v>
      </c>
      <c r="AN34" s="6">
        <v>0</v>
      </c>
      <c r="AO34" s="6">
        <v>1050000</v>
      </c>
      <c r="AP34">
        <v>42</v>
      </c>
      <c r="AQ34" s="13">
        <v>2842181</v>
      </c>
      <c r="AR34">
        <v>2197</v>
      </c>
      <c r="AS34" s="6">
        <v>718530.59922099998</v>
      </c>
      <c r="AT34" s="6">
        <v>0.1</v>
      </c>
      <c r="AU34" s="6">
        <v>113152</v>
      </c>
      <c r="AV34">
        <v>144</v>
      </c>
      <c r="AW34" s="6">
        <v>707425.59921300004</v>
      </c>
      <c r="AX34" s="5"/>
      <c r="AY34" s="6"/>
      <c r="BA34" s="6"/>
      <c r="BB34"/>
      <c r="BC34" s="13"/>
      <c r="BD34">
        <v>11</v>
      </c>
      <c r="BE34" s="6">
        <v>4404.8</v>
      </c>
      <c r="BF34" s="6">
        <v>0.1</v>
      </c>
      <c r="BG34" s="6">
        <v>2720</v>
      </c>
      <c r="BH34">
        <v>3</v>
      </c>
      <c r="BI34" s="6">
        <v>4219</v>
      </c>
      <c r="BJ34" s="5">
        <v>1265</v>
      </c>
      <c r="BK34" s="6">
        <v>727726.7</v>
      </c>
      <c r="BL34" s="1">
        <v>0</v>
      </c>
      <c r="BM34" s="6">
        <v>125000</v>
      </c>
      <c r="BN34">
        <v>59</v>
      </c>
      <c r="BO34" s="6">
        <v>721045</v>
      </c>
      <c r="BP34" s="5">
        <v>650</v>
      </c>
      <c r="BQ34" s="6">
        <v>1648433.89</v>
      </c>
      <c r="BR34" s="1">
        <v>0.01</v>
      </c>
      <c r="BS34" s="6">
        <v>246000</v>
      </c>
      <c r="BT34">
        <v>82</v>
      </c>
      <c r="BU34" s="6">
        <v>1645133.1</v>
      </c>
      <c r="BV34" s="5">
        <v>148</v>
      </c>
      <c r="BW34" s="6">
        <v>261882.23999999999</v>
      </c>
      <c r="BX34" s="1">
        <v>0.01</v>
      </c>
      <c r="BY34" s="6">
        <v>58851.73</v>
      </c>
      <c r="BZ34">
        <v>28</v>
      </c>
      <c r="CA34" s="13">
        <v>260882.15</v>
      </c>
      <c r="CB34" s="74">
        <v>1995</v>
      </c>
      <c r="CC34">
        <v>8463</v>
      </c>
      <c r="CD34" s="6">
        <v>7481286.5392199997</v>
      </c>
      <c r="CE34" s="6">
        <v>1050000</v>
      </c>
      <c r="CF34">
        <v>471</v>
      </c>
      <c r="CG34" s="13">
        <v>7445929.74921</v>
      </c>
    </row>
    <row r="35" spans="1:85" s="1" customFormat="1" x14ac:dyDescent="0.25">
      <c r="A35" s="71">
        <v>1994</v>
      </c>
      <c r="B35" s="5">
        <v>877</v>
      </c>
      <c r="C35" s="6">
        <v>29582.23</v>
      </c>
      <c r="D35" s="1">
        <v>0.01</v>
      </c>
      <c r="E35" s="6">
        <v>13137.7</v>
      </c>
      <c r="F35">
        <v>13</v>
      </c>
      <c r="G35" s="6">
        <v>27226.6</v>
      </c>
      <c r="H35" s="5">
        <v>4057</v>
      </c>
      <c r="I35" s="6">
        <v>29755.3</v>
      </c>
      <c r="J35" s="1">
        <v>0</v>
      </c>
      <c r="K35" s="6">
        <v>5498</v>
      </c>
      <c r="L35">
        <v>19</v>
      </c>
      <c r="M35" s="6">
        <v>22317.3</v>
      </c>
      <c r="N35" s="5">
        <v>555</v>
      </c>
      <c r="O35" s="6">
        <v>1428785.7</v>
      </c>
      <c r="P35" s="1">
        <v>0</v>
      </c>
      <c r="Q35" s="6">
        <v>258024</v>
      </c>
      <c r="R35">
        <v>67</v>
      </c>
      <c r="S35" s="6">
        <v>1422152</v>
      </c>
      <c r="T35" s="5">
        <v>518</v>
      </c>
      <c r="U35" s="6">
        <v>853.3</v>
      </c>
      <c r="V35" s="1">
        <v>0</v>
      </c>
      <c r="W35" s="6">
        <v>227</v>
      </c>
      <c r="X35">
        <v>1</v>
      </c>
      <c r="Y35" s="6">
        <v>227</v>
      </c>
      <c r="Z35" s="5">
        <v>129</v>
      </c>
      <c r="AA35" s="6">
        <v>110274.2</v>
      </c>
      <c r="AB35" s="1">
        <v>0</v>
      </c>
      <c r="AC35" s="6">
        <v>64000</v>
      </c>
      <c r="AD35">
        <v>6</v>
      </c>
      <c r="AE35" s="6">
        <v>109922</v>
      </c>
      <c r="AF35" s="5">
        <v>263</v>
      </c>
      <c r="AG35" s="6">
        <v>242.44</v>
      </c>
      <c r="AH35" s="1">
        <v>0.01</v>
      </c>
      <c r="AI35" s="6">
        <v>30</v>
      </c>
      <c r="AJ35"/>
      <c r="AK35" s="6"/>
      <c r="AL35" s="4">
        <v>653</v>
      </c>
      <c r="AM35" s="6">
        <v>3027314.55</v>
      </c>
      <c r="AN35" s="6">
        <v>0.01</v>
      </c>
      <c r="AO35" s="6">
        <v>553680</v>
      </c>
      <c r="AP35">
        <v>107</v>
      </c>
      <c r="AQ35" s="13">
        <v>3021610.96</v>
      </c>
      <c r="AR35">
        <v>1106</v>
      </c>
      <c r="AS35" s="6">
        <v>128985.09999</v>
      </c>
      <c r="AT35" s="6">
        <v>0.1</v>
      </c>
      <c r="AU35" s="6">
        <v>21553</v>
      </c>
      <c r="AV35">
        <v>44</v>
      </c>
      <c r="AW35" s="6">
        <v>124018.299988</v>
      </c>
      <c r="AX35" s="5"/>
      <c r="AY35" s="6"/>
      <c r="BA35" s="6"/>
      <c r="BB35"/>
      <c r="BC35" s="13"/>
      <c r="BD35">
        <v>54</v>
      </c>
      <c r="BE35" s="6">
        <v>67144.5</v>
      </c>
      <c r="BF35" s="6">
        <v>0.1</v>
      </c>
      <c r="BG35" s="6">
        <v>31549</v>
      </c>
      <c r="BH35">
        <v>9</v>
      </c>
      <c r="BI35" s="6">
        <v>66496</v>
      </c>
      <c r="BJ35" s="5">
        <v>499</v>
      </c>
      <c r="BK35" s="6">
        <v>116040.3</v>
      </c>
      <c r="BL35" s="1">
        <v>0</v>
      </c>
      <c r="BM35" s="6">
        <v>71700</v>
      </c>
      <c r="BN35">
        <v>19</v>
      </c>
      <c r="BO35" s="6">
        <v>114730</v>
      </c>
      <c r="BP35" s="5">
        <v>697</v>
      </c>
      <c r="BQ35" s="6">
        <v>846019.45</v>
      </c>
      <c r="BR35" s="1">
        <v>0.01</v>
      </c>
      <c r="BS35" s="6">
        <v>151344</v>
      </c>
      <c r="BT35">
        <v>56</v>
      </c>
      <c r="BU35" s="6">
        <v>842608.37</v>
      </c>
      <c r="BV35" s="5">
        <v>255</v>
      </c>
      <c r="BW35" s="6">
        <v>421710.39</v>
      </c>
      <c r="BX35" s="1">
        <v>0.01</v>
      </c>
      <c r="BY35" s="6">
        <v>27880.16</v>
      </c>
      <c r="BZ35">
        <v>67</v>
      </c>
      <c r="CA35" s="13">
        <v>419507.47</v>
      </c>
      <c r="CB35" s="74">
        <v>1994</v>
      </c>
      <c r="CC35">
        <v>9663</v>
      </c>
      <c r="CD35" s="6">
        <v>6206707.4599900004</v>
      </c>
      <c r="CE35" s="6">
        <v>553680</v>
      </c>
      <c r="CF35">
        <v>408</v>
      </c>
      <c r="CG35" s="13">
        <v>6170815.9999900004</v>
      </c>
    </row>
    <row r="36" spans="1:85" s="1" customFormat="1" x14ac:dyDescent="0.25">
      <c r="A36" s="71">
        <v>1993</v>
      </c>
      <c r="B36" s="5">
        <v>842</v>
      </c>
      <c r="C36" s="6">
        <v>26060.41</v>
      </c>
      <c r="D36" s="1">
        <v>0.01</v>
      </c>
      <c r="E36" s="6">
        <v>7819.6</v>
      </c>
      <c r="F36">
        <v>15</v>
      </c>
      <c r="G36" s="6">
        <v>22622.7</v>
      </c>
      <c r="H36" s="5">
        <v>1497</v>
      </c>
      <c r="I36" s="6">
        <v>5183.3999999999996</v>
      </c>
      <c r="J36" s="1">
        <v>0</v>
      </c>
      <c r="K36" s="6">
        <v>550</v>
      </c>
      <c r="L36">
        <v>4</v>
      </c>
      <c r="M36" s="6">
        <v>1249.8</v>
      </c>
      <c r="N36" s="5">
        <v>239</v>
      </c>
      <c r="O36" s="6">
        <v>67274.399999999994</v>
      </c>
      <c r="P36" s="1">
        <v>0.1</v>
      </c>
      <c r="Q36" s="6">
        <v>24414</v>
      </c>
      <c r="R36">
        <v>17</v>
      </c>
      <c r="S36" s="6">
        <v>64677.8</v>
      </c>
      <c r="T36" s="5">
        <v>430</v>
      </c>
      <c r="U36" s="6">
        <v>778.3</v>
      </c>
      <c r="V36" s="1">
        <v>0</v>
      </c>
      <c r="W36" s="6">
        <v>318</v>
      </c>
      <c r="X36">
        <v>1</v>
      </c>
      <c r="Y36" s="6">
        <v>318</v>
      </c>
      <c r="Z36" s="5">
        <v>65</v>
      </c>
      <c r="AA36" s="6">
        <v>28480.400000000001</v>
      </c>
      <c r="AB36" s="1">
        <v>0</v>
      </c>
      <c r="AC36" s="6">
        <v>7812</v>
      </c>
      <c r="AD36">
        <v>11</v>
      </c>
      <c r="AE36" s="6">
        <v>28425</v>
      </c>
      <c r="AF36" s="5">
        <v>302</v>
      </c>
      <c r="AG36" s="6">
        <v>367.91</v>
      </c>
      <c r="AH36" s="1">
        <v>0.01</v>
      </c>
      <c r="AI36" s="6">
        <v>22.4</v>
      </c>
      <c r="AJ36"/>
      <c r="AK36" s="6"/>
      <c r="AL36" s="4">
        <v>473</v>
      </c>
      <c r="AM36" s="6">
        <v>864285.83</v>
      </c>
      <c r="AN36" s="6">
        <v>0.01</v>
      </c>
      <c r="AO36" s="6">
        <v>126625</v>
      </c>
      <c r="AP36">
        <v>69</v>
      </c>
      <c r="AQ36" s="13">
        <v>861261.23</v>
      </c>
      <c r="AR36">
        <v>743</v>
      </c>
      <c r="AS36" s="6">
        <v>104705.300005</v>
      </c>
      <c r="AT36" s="6">
        <v>0.1</v>
      </c>
      <c r="AU36" s="6">
        <v>33875</v>
      </c>
      <c r="AV36">
        <v>16</v>
      </c>
      <c r="AW36" s="6">
        <v>102548.5</v>
      </c>
      <c r="AX36" s="5"/>
      <c r="AY36" s="6"/>
      <c r="BA36" s="6"/>
      <c r="BB36"/>
      <c r="BC36" s="13"/>
      <c r="BD36">
        <v>34</v>
      </c>
      <c r="BE36" s="6">
        <v>1631.8</v>
      </c>
      <c r="BF36" s="6">
        <v>0.1</v>
      </c>
      <c r="BG36" s="6">
        <v>525</v>
      </c>
      <c r="BH36">
        <v>4</v>
      </c>
      <c r="BI36" s="6">
        <v>1325</v>
      </c>
      <c r="BJ36" s="5">
        <v>543</v>
      </c>
      <c r="BK36" s="6">
        <v>128234</v>
      </c>
      <c r="BL36" s="1">
        <v>0</v>
      </c>
      <c r="BM36" s="6">
        <v>75000</v>
      </c>
      <c r="BN36">
        <v>6</v>
      </c>
      <c r="BO36" s="6">
        <v>127475</v>
      </c>
      <c r="BP36" s="5">
        <v>645</v>
      </c>
      <c r="BQ36" s="6">
        <v>608199.84</v>
      </c>
      <c r="BR36" s="1">
        <v>0.01</v>
      </c>
      <c r="BS36" s="6">
        <v>301715.3</v>
      </c>
      <c r="BT36">
        <v>49</v>
      </c>
      <c r="BU36" s="6">
        <v>604072.21</v>
      </c>
      <c r="BV36" s="5">
        <v>136</v>
      </c>
      <c r="BW36" s="6">
        <v>115104.31</v>
      </c>
      <c r="BX36" s="1">
        <v>0.01</v>
      </c>
      <c r="BY36" s="6">
        <v>60952.2</v>
      </c>
      <c r="BZ36">
        <v>21</v>
      </c>
      <c r="CA36" s="13">
        <v>113605.35</v>
      </c>
      <c r="CB36" s="74">
        <v>1993</v>
      </c>
      <c r="CC36">
        <v>5949</v>
      </c>
      <c r="CD36" s="6">
        <v>1950305.90001</v>
      </c>
      <c r="CE36" s="6">
        <v>301715.3</v>
      </c>
      <c r="CF36">
        <v>213</v>
      </c>
      <c r="CG36" s="13">
        <v>1927580.59</v>
      </c>
    </row>
    <row r="37" spans="1:85" s="1" customFormat="1" x14ac:dyDescent="0.25">
      <c r="A37" s="71">
        <v>1992</v>
      </c>
      <c r="B37" s="5">
        <v>1056</v>
      </c>
      <c r="C37" s="6">
        <v>3548</v>
      </c>
      <c r="D37" s="1">
        <v>0.1</v>
      </c>
      <c r="E37" s="6">
        <v>474.5</v>
      </c>
      <c r="F37">
        <v>2</v>
      </c>
      <c r="G37" s="6">
        <v>773.6</v>
      </c>
      <c r="H37" s="5">
        <v>3805</v>
      </c>
      <c r="I37" s="6">
        <v>30452.799999999999</v>
      </c>
      <c r="J37" s="1">
        <v>0</v>
      </c>
      <c r="K37" s="6">
        <v>5177.5</v>
      </c>
      <c r="L37">
        <v>19</v>
      </c>
      <c r="M37" s="6">
        <v>24428.3</v>
      </c>
      <c r="N37" s="5">
        <v>298</v>
      </c>
      <c r="O37" s="6">
        <v>433773.8</v>
      </c>
      <c r="P37" s="1">
        <v>0.1</v>
      </c>
      <c r="Q37" s="6">
        <v>125260</v>
      </c>
      <c r="R37">
        <v>25</v>
      </c>
      <c r="S37" s="6">
        <v>430934.3</v>
      </c>
      <c r="T37" s="5">
        <v>576</v>
      </c>
      <c r="U37" s="6">
        <v>5398.9</v>
      </c>
      <c r="V37" s="1">
        <v>0</v>
      </c>
      <c r="W37" s="6">
        <v>3035</v>
      </c>
      <c r="X37">
        <v>3</v>
      </c>
      <c r="Y37" s="6">
        <v>4216</v>
      </c>
      <c r="Z37" s="5">
        <v>106</v>
      </c>
      <c r="AA37" s="6">
        <v>1809.7</v>
      </c>
      <c r="AB37" s="1">
        <v>0</v>
      </c>
      <c r="AC37" s="6">
        <v>695</v>
      </c>
      <c r="AD37">
        <v>3</v>
      </c>
      <c r="AE37" s="6">
        <v>1519</v>
      </c>
      <c r="AF37" s="5">
        <v>296</v>
      </c>
      <c r="AG37" s="6">
        <v>1159.6099999999999</v>
      </c>
      <c r="AH37" s="1">
        <v>0.01</v>
      </c>
      <c r="AI37" s="6">
        <v>594.89</v>
      </c>
      <c r="AJ37">
        <v>1</v>
      </c>
      <c r="AK37" s="6">
        <v>594.89</v>
      </c>
      <c r="AL37" s="4">
        <v>285</v>
      </c>
      <c r="AM37" s="6">
        <v>36949.449999999997</v>
      </c>
      <c r="AN37" s="6">
        <v>0.01</v>
      </c>
      <c r="AO37" s="6">
        <v>6800</v>
      </c>
      <c r="AP37">
        <v>25</v>
      </c>
      <c r="AQ37" s="13">
        <v>35632</v>
      </c>
      <c r="AR37">
        <v>960</v>
      </c>
      <c r="AS37" s="6">
        <v>175994.40000299999</v>
      </c>
      <c r="AT37" s="6">
        <v>0.1</v>
      </c>
      <c r="AU37" s="6">
        <v>44200</v>
      </c>
      <c r="AV37">
        <v>27</v>
      </c>
      <c r="AW37" s="6">
        <v>173168</v>
      </c>
      <c r="AX37" s="5"/>
      <c r="AY37" s="6"/>
      <c r="BA37" s="6"/>
      <c r="BB37"/>
      <c r="BC37" s="13"/>
      <c r="BD37">
        <v>5</v>
      </c>
      <c r="BE37" s="6">
        <v>13.3</v>
      </c>
      <c r="BF37" s="6">
        <v>0.1</v>
      </c>
      <c r="BG37" s="6">
        <v>12</v>
      </c>
      <c r="BH37"/>
      <c r="BI37" s="6"/>
      <c r="BJ37" s="5">
        <v>765</v>
      </c>
      <c r="BK37" s="6">
        <v>27111.5</v>
      </c>
      <c r="BL37" s="1">
        <v>0</v>
      </c>
      <c r="BM37" s="6">
        <v>7496</v>
      </c>
      <c r="BN37">
        <v>15</v>
      </c>
      <c r="BO37" s="6">
        <v>24788</v>
      </c>
      <c r="BP37" s="5">
        <v>699</v>
      </c>
      <c r="BQ37" s="6">
        <v>97756.39</v>
      </c>
      <c r="BR37" s="1">
        <v>0.01</v>
      </c>
      <c r="BS37" s="6">
        <v>40000</v>
      </c>
      <c r="BT37">
        <v>19</v>
      </c>
      <c r="BU37" s="6">
        <v>94722.99</v>
      </c>
      <c r="BV37" s="5">
        <v>116</v>
      </c>
      <c r="BW37" s="6">
        <v>37815.07</v>
      </c>
      <c r="BX37" s="1">
        <v>0.01</v>
      </c>
      <c r="BY37" s="6">
        <v>17766.400000000001</v>
      </c>
      <c r="BZ37">
        <v>10</v>
      </c>
      <c r="CA37" s="13">
        <v>36945.74</v>
      </c>
      <c r="CB37" s="74">
        <v>1992</v>
      </c>
      <c r="CC37">
        <v>8967</v>
      </c>
      <c r="CD37" s="6">
        <v>851782.92000299995</v>
      </c>
      <c r="CE37" s="6">
        <v>125260</v>
      </c>
      <c r="CF37">
        <v>149</v>
      </c>
      <c r="CG37" s="13">
        <v>827722.82</v>
      </c>
    </row>
    <row r="38" spans="1:85" s="1" customFormat="1" x14ac:dyDescent="0.25">
      <c r="A38" s="71">
        <v>1991</v>
      </c>
      <c r="B38" s="5">
        <v>924</v>
      </c>
      <c r="C38" s="6">
        <v>6164.8</v>
      </c>
      <c r="D38" s="1">
        <v>0.1</v>
      </c>
      <c r="E38" s="6">
        <v>1559.1</v>
      </c>
      <c r="F38">
        <v>5</v>
      </c>
      <c r="G38" s="6">
        <v>3158.6</v>
      </c>
      <c r="H38" s="5">
        <v>2013</v>
      </c>
      <c r="I38" s="6">
        <v>24708.799999999999</v>
      </c>
      <c r="J38" s="1">
        <v>0</v>
      </c>
      <c r="K38" s="6">
        <v>5165</v>
      </c>
      <c r="L38">
        <v>22</v>
      </c>
      <c r="M38" s="6">
        <v>18831.2</v>
      </c>
      <c r="N38" s="5">
        <v>672</v>
      </c>
      <c r="O38" s="6">
        <v>150985.70000000001</v>
      </c>
      <c r="P38" s="1">
        <v>0</v>
      </c>
      <c r="Q38" s="6">
        <v>27648</v>
      </c>
      <c r="R38">
        <v>48</v>
      </c>
      <c r="S38" s="6">
        <v>145361.29999999999</v>
      </c>
      <c r="T38" s="5">
        <v>656</v>
      </c>
      <c r="U38" s="6">
        <v>3559</v>
      </c>
      <c r="V38" s="1">
        <v>0</v>
      </c>
      <c r="W38" s="6">
        <v>2600</v>
      </c>
      <c r="X38">
        <v>2</v>
      </c>
      <c r="Y38" s="6">
        <v>2935</v>
      </c>
      <c r="Z38" s="5">
        <v>115</v>
      </c>
      <c r="AA38" s="6">
        <v>56390</v>
      </c>
      <c r="AB38" s="1">
        <v>0</v>
      </c>
      <c r="AC38" s="6">
        <v>9850</v>
      </c>
      <c r="AD38">
        <v>20</v>
      </c>
      <c r="AE38" s="6">
        <v>55601</v>
      </c>
      <c r="AF38" s="5">
        <v>726</v>
      </c>
      <c r="AG38" s="6">
        <v>1775.75</v>
      </c>
      <c r="AH38" s="1">
        <v>0.01</v>
      </c>
      <c r="AI38" s="6">
        <v>532.4</v>
      </c>
      <c r="AJ38">
        <v>1</v>
      </c>
      <c r="AK38" s="6">
        <v>532.4</v>
      </c>
      <c r="AL38" s="4">
        <v>331</v>
      </c>
      <c r="AM38" s="6">
        <v>225466.42</v>
      </c>
      <c r="AN38" s="6">
        <v>0.01</v>
      </c>
      <c r="AO38" s="6">
        <v>29634</v>
      </c>
      <c r="AP38">
        <v>38</v>
      </c>
      <c r="AQ38" s="13">
        <v>222672.66</v>
      </c>
      <c r="AR38">
        <v>2560</v>
      </c>
      <c r="AS38" s="6">
        <v>318811.10000600002</v>
      </c>
      <c r="AT38" s="6">
        <v>0.1</v>
      </c>
      <c r="AU38" s="6">
        <v>49500</v>
      </c>
      <c r="AV38">
        <v>54</v>
      </c>
      <c r="AW38" s="6">
        <v>312625</v>
      </c>
      <c r="AX38" s="5"/>
      <c r="AY38" s="6"/>
      <c r="BA38" s="6"/>
      <c r="BB38"/>
      <c r="BC38" s="13"/>
      <c r="BD38">
        <v>21</v>
      </c>
      <c r="BE38" s="6">
        <v>1029.7</v>
      </c>
      <c r="BF38" s="6">
        <v>0.1</v>
      </c>
      <c r="BG38" s="6">
        <v>480</v>
      </c>
      <c r="BH38">
        <v>3</v>
      </c>
      <c r="BI38" s="6">
        <v>990</v>
      </c>
      <c r="BJ38" s="5">
        <v>1216</v>
      </c>
      <c r="BK38" s="6">
        <v>438331.4</v>
      </c>
      <c r="BL38" s="1">
        <v>0</v>
      </c>
      <c r="BM38" s="6">
        <v>151000</v>
      </c>
      <c r="BN38">
        <v>37</v>
      </c>
      <c r="BO38" s="6">
        <v>434698</v>
      </c>
      <c r="BP38" s="5">
        <v>762</v>
      </c>
      <c r="BQ38" s="6">
        <v>198175.11</v>
      </c>
      <c r="BR38" s="1">
        <v>0.01</v>
      </c>
      <c r="BS38" s="6">
        <v>35807.78</v>
      </c>
      <c r="BT38">
        <v>38</v>
      </c>
      <c r="BU38" s="6">
        <v>194240.74</v>
      </c>
      <c r="BV38" s="5">
        <v>187</v>
      </c>
      <c r="BW38" s="6">
        <v>120270.82</v>
      </c>
      <c r="BX38" s="1">
        <v>0.01</v>
      </c>
      <c r="BY38" s="6">
        <v>15452.08</v>
      </c>
      <c r="BZ38">
        <v>43</v>
      </c>
      <c r="CA38" s="13">
        <v>118747.08</v>
      </c>
      <c r="CB38" s="74">
        <v>1991</v>
      </c>
      <c r="CC38">
        <v>10183</v>
      </c>
      <c r="CD38" s="6">
        <v>1545668.6000099999</v>
      </c>
      <c r="CE38" s="6">
        <v>151000</v>
      </c>
      <c r="CF38">
        <v>311</v>
      </c>
      <c r="CG38" s="13">
        <v>1510392.98</v>
      </c>
    </row>
    <row r="39" spans="1:85" s="1" customFormat="1" x14ac:dyDescent="0.25">
      <c r="A39" s="71">
        <v>1990</v>
      </c>
      <c r="B39" s="5">
        <v>1301</v>
      </c>
      <c r="C39" s="6">
        <v>34084.9</v>
      </c>
      <c r="D39" s="1">
        <v>0.1</v>
      </c>
      <c r="E39" s="6">
        <v>11809.5</v>
      </c>
      <c r="F39">
        <v>17</v>
      </c>
      <c r="G39" s="6">
        <v>30673.9</v>
      </c>
      <c r="H39" s="5">
        <v>3255</v>
      </c>
      <c r="I39" s="6">
        <v>75781.8</v>
      </c>
      <c r="J39" s="1">
        <v>0</v>
      </c>
      <c r="K39" s="6">
        <v>24080</v>
      </c>
      <c r="L39">
        <v>32</v>
      </c>
      <c r="M39" s="6">
        <v>67131.600000000006</v>
      </c>
      <c r="N39" s="5">
        <v>562</v>
      </c>
      <c r="O39" s="6">
        <v>16145</v>
      </c>
      <c r="P39" s="1">
        <v>0.1</v>
      </c>
      <c r="Q39" s="6">
        <v>2793.1</v>
      </c>
      <c r="R39">
        <v>16</v>
      </c>
      <c r="S39" s="6">
        <v>12985.3</v>
      </c>
      <c r="T39" s="5">
        <v>377</v>
      </c>
      <c r="U39" s="6">
        <v>6218.4</v>
      </c>
      <c r="V39" s="1">
        <v>0</v>
      </c>
      <c r="W39" s="6">
        <v>4871</v>
      </c>
      <c r="X39">
        <v>2</v>
      </c>
      <c r="Y39" s="6">
        <v>5984</v>
      </c>
      <c r="Z39" s="5">
        <v>165</v>
      </c>
      <c r="AA39" s="6">
        <v>24602.3</v>
      </c>
      <c r="AB39" s="1">
        <v>0</v>
      </c>
      <c r="AC39" s="6">
        <v>9064</v>
      </c>
      <c r="AD39">
        <v>14</v>
      </c>
      <c r="AE39" s="6">
        <v>24430</v>
      </c>
      <c r="AF39" s="5">
        <v>497</v>
      </c>
      <c r="AG39" s="6">
        <v>1068.1600000000001</v>
      </c>
      <c r="AH39" s="1">
        <v>0</v>
      </c>
      <c r="AI39" s="6">
        <v>308</v>
      </c>
      <c r="AJ39">
        <v>2</v>
      </c>
      <c r="AK39" s="6">
        <v>528</v>
      </c>
      <c r="AL39" s="4">
        <v>236</v>
      </c>
      <c r="AM39" s="6">
        <v>104617.4</v>
      </c>
      <c r="AN39" s="6">
        <v>0.01</v>
      </c>
      <c r="AO39" s="6">
        <v>30001</v>
      </c>
      <c r="AP39">
        <v>17</v>
      </c>
      <c r="AQ39" s="13">
        <v>103281</v>
      </c>
      <c r="AR39">
        <v>1614</v>
      </c>
      <c r="AS39" s="6">
        <v>183693.400005</v>
      </c>
      <c r="AT39" s="6">
        <v>0.1</v>
      </c>
      <c r="AU39" s="6">
        <v>36712</v>
      </c>
      <c r="AV39">
        <v>47</v>
      </c>
      <c r="AW39" s="6">
        <v>178310</v>
      </c>
      <c r="AX39" s="5"/>
      <c r="AY39" s="6"/>
      <c r="BA39" s="6"/>
      <c r="BB39"/>
      <c r="BC39" s="13"/>
      <c r="BD39">
        <v>65</v>
      </c>
      <c r="BE39" s="6">
        <v>24800.3</v>
      </c>
      <c r="BF39" s="6">
        <v>0</v>
      </c>
      <c r="BG39" s="6">
        <v>12000</v>
      </c>
      <c r="BH39">
        <v>4</v>
      </c>
      <c r="BI39" s="6">
        <v>24600</v>
      </c>
      <c r="BJ39" s="5">
        <v>851</v>
      </c>
      <c r="BK39" s="6">
        <v>83342.600000000006</v>
      </c>
      <c r="BL39" s="1">
        <v>0</v>
      </c>
      <c r="BM39" s="6">
        <v>16000</v>
      </c>
      <c r="BN39">
        <v>33</v>
      </c>
      <c r="BO39" s="6">
        <v>81057</v>
      </c>
      <c r="BP39" s="5">
        <v>897</v>
      </c>
      <c r="BQ39" s="6">
        <v>216055.67823799999</v>
      </c>
      <c r="BR39" s="1">
        <v>0.01</v>
      </c>
      <c r="BS39" s="6">
        <v>33675.375664699997</v>
      </c>
      <c r="BT39">
        <v>41</v>
      </c>
      <c r="BU39" s="6">
        <v>212888.87990900001</v>
      </c>
      <c r="BV39" s="5">
        <v>154</v>
      </c>
      <c r="BW39" s="6">
        <v>182891.92</v>
      </c>
      <c r="BX39" s="1">
        <v>0.01</v>
      </c>
      <c r="BY39" s="6">
        <v>61715.19</v>
      </c>
      <c r="BZ39">
        <v>21</v>
      </c>
      <c r="CA39" s="13">
        <v>182124.73</v>
      </c>
      <c r="CB39" s="74">
        <v>1990</v>
      </c>
      <c r="CC39">
        <v>9974</v>
      </c>
      <c r="CD39" s="6">
        <v>953301.858244</v>
      </c>
      <c r="CE39" s="6">
        <v>61715.19</v>
      </c>
      <c r="CF39">
        <v>246</v>
      </c>
      <c r="CG39" s="13">
        <v>923994.40990900004</v>
      </c>
    </row>
    <row r="40" spans="1:85" s="1" customFormat="1" x14ac:dyDescent="0.25">
      <c r="A40" s="71">
        <v>1989</v>
      </c>
      <c r="B40" s="5">
        <v>781</v>
      </c>
      <c r="C40" s="6">
        <v>6708.9</v>
      </c>
      <c r="D40" s="1">
        <v>0</v>
      </c>
      <c r="E40" s="6">
        <v>1977.7</v>
      </c>
      <c r="F40">
        <v>6</v>
      </c>
      <c r="G40" s="6">
        <v>4739.2</v>
      </c>
      <c r="H40" s="5">
        <v>3520</v>
      </c>
      <c r="I40" s="6">
        <v>25381.599999999999</v>
      </c>
      <c r="J40" s="1">
        <v>0</v>
      </c>
      <c r="K40" s="6">
        <v>3870</v>
      </c>
      <c r="L40">
        <v>19</v>
      </c>
      <c r="M40" s="6">
        <v>17048</v>
      </c>
      <c r="N40" s="5">
        <v>1211</v>
      </c>
      <c r="O40" s="6">
        <v>3552906.6</v>
      </c>
      <c r="P40" s="1">
        <v>0.1</v>
      </c>
      <c r="Q40" s="6">
        <v>449694</v>
      </c>
      <c r="R40">
        <v>248</v>
      </c>
      <c r="S40" s="6">
        <v>3543424.7</v>
      </c>
      <c r="T40" s="5">
        <v>392</v>
      </c>
      <c r="U40" s="6">
        <v>753.4</v>
      </c>
      <c r="V40" s="1">
        <v>0</v>
      </c>
      <c r="W40" s="6">
        <v>80</v>
      </c>
      <c r="X40"/>
      <c r="Y40" s="6"/>
      <c r="Z40" s="5">
        <v>169</v>
      </c>
      <c r="AA40" s="6">
        <v>54202.6</v>
      </c>
      <c r="AB40" s="1">
        <v>0</v>
      </c>
      <c r="AC40" s="6">
        <v>30750</v>
      </c>
      <c r="AD40">
        <v>7</v>
      </c>
      <c r="AE40" s="6">
        <v>53574</v>
      </c>
      <c r="AF40" s="5">
        <v>421</v>
      </c>
      <c r="AG40" s="6">
        <v>460.97</v>
      </c>
      <c r="AH40" s="1">
        <v>0.01</v>
      </c>
      <c r="AI40" s="6">
        <v>48.5</v>
      </c>
      <c r="AJ40"/>
      <c r="AK40" s="6"/>
      <c r="AL40" s="4">
        <v>610</v>
      </c>
      <c r="AM40" s="6">
        <v>577615.51</v>
      </c>
      <c r="AN40" s="6">
        <v>0.01</v>
      </c>
      <c r="AO40" s="6">
        <v>83600</v>
      </c>
      <c r="AP40">
        <v>136</v>
      </c>
      <c r="AQ40" s="13">
        <v>572354</v>
      </c>
      <c r="AR40">
        <v>2430</v>
      </c>
      <c r="AS40" s="6">
        <v>403885.90005699999</v>
      </c>
      <c r="AT40" s="6">
        <v>0.1</v>
      </c>
      <c r="AU40" s="6">
        <v>43540.5</v>
      </c>
      <c r="AV40">
        <v>125</v>
      </c>
      <c r="AW40" s="6">
        <v>393499.30004900001</v>
      </c>
      <c r="AX40" s="5"/>
      <c r="AY40" s="6"/>
      <c r="BA40" s="6"/>
      <c r="BB40"/>
      <c r="BC40" s="13"/>
      <c r="BD40">
        <v>54</v>
      </c>
      <c r="BE40" s="6">
        <v>2746.1</v>
      </c>
      <c r="BF40" s="6">
        <v>0.1</v>
      </c>
      <c r="BG40" s="6">
        <v>1550</v>
      </c>
      <c r="BH40">
        <v>3</v>
      </c>
      <c r="BI40" s="6">
        <v>2330</v>
      </c>
      <c r="BJ40" s="5">
        <v>1167</v>
      </c>
      <c r="BK40" s="6">
        <v>2109512.5</v>
      </c>
      <c r="BL40" s="1">
        <v>0</v>
      </c>
      <c r="BM40" s="6">
        <v>377750</v>
      </c>
      <c r="BN40">
        <v>49</v>
      </c>
      <c r="BO40" s="6">
        <v>2105780</v>
      </c>
      <c r="BP40" s="5">
        <v>1016</v>
      </c>
      <c r="BQ40" s="6">
        <v>479904.30783300003</v>
      </c>
      <c r="BR40" s="1">
        <v>0.01</v>
      </c>
      <c r="BS40" s="6">
        <v>44128.680913900003</v>
      </c>
      <c r="BT40">
        <v>120</v>
      </c>
      <c r="BU40" s="6">
        <v>472880.717443</v>
      </c>
      <c r="BV40" s="5">
        <v>244</v>
      </c>
      <c r="BW40" s="6">
        <v>383188.13</v>
      </c>
      <c r="BX40" s="1">
        <v>0.01</v>
      </c>
      <c r="BY40" s="6">
        <v>78340.399999999994</v>
      </c>
      <c r="BZ40">
        <v>57</v>
      </c>
      <c r="CA40" s="13">
        <v>381013.34</v>
      </c>
      <c r="CB40" s="74">
        <v>1989</v>
      </c>
      <c r="CC40">
        <v>12015</v>
      </c>
      <c r="CD40" s="6">
        <v>7597266.5178899998</v>
      </c>
      <c r="CE40" s="6">
        <v>449694</v>
      </c>
      <c r="CF40">
        <v>770</v>
      </c>
      <c r="CG40" s="13">
        <v>7546643.2574899998</v>
      </c>
    </row>
    <row r="41" spans="1:85" s="1" customFormat="1" x14ac:dyDescent="0.25">
      <c r="A41" s="71">
        <v>1988</v>
      </c>
      <c r="B41" s="5">
        <v>838</v>
      </c>
      <c r="C41" s="6">
        <v>14691.3</v>
      </c>
      <c r="D41" s="1">
        <v>0</v>
      </c>
      <c r="E41" s="6">
        <v>7646</v>
      </c>
      <c r="F41">
        <v>9</v>
      </c>
      <c r="G41" s="6">
        <v>11673.5</v>
      </c>
      <c r="H41" s="5">
        <v>1951</v>
      </c>
      <c r="I41" s="6">
        <v>11482.4</v>
      </c>
      <c r="J41" s="1">
        <v>0</v>
      </c>
      <c r="K41" s="6">
        <v>1305</v>
      </c>
      <c r="L41">
        <v>14</v>
      </c>
      <c r="M41" s="6">
        <v>5858</v>
      </c>
      <c r="N41" s="5">
        <v>982</v>
      </c>
      <c r="O41" s="6">
        <v>501135.4</v>
      </c>
      <c r="P41" s="1">
        <v>0.1</v>
      </c>
      <c r="Q41" s="6">
        <v>133909</v>
      </c>
      <c r="R41">
        <v>103</v>
      </c>
      <c r="S41" s="6">
        <v>492026.6</v>
      </c>
      <c r="T41" s="5">
        <v>1</v>
      </c>
      <c r="U41" s="6">
        <v>1632</v>
      </c>
      <c r="V41" s="1">
        <v>1632</v>
      </c>
      <c r="W41" s="6">
        <v>1632</v>
      </c>
      <c r="X41">
        <v>1</v>
      </c>
      <c r="Y41" s="6">
        <v>1632</v>
      </c>
      <c r="Z41" s="5">
        <v>106</v>
      </c>
      <c r="AA41" s="6">
        <v>1647.2</v>
      </c>
      <c r="AB41" s="1">
        <v>0</v>
      </c>
      <c r="AC41" s="6">
        <v>996</v>
      </c>
      <c r="AD41">
        <v>2</v>
      </c>
      <c r="AE41" s="6">
        <v>1556</v>
      </c>
      <c r="AF41" s="5">
        <v>326</v>
      </c>
      <c r="AG41" s="6">
        <v>351.7</v>
      </c>
      <c r="AH41" s="1">
        <v>0</v>
      </c>
      <c r="AI41" s="6">
        <v>90.4</v>
      </c>
      <c r="AJ41"/>
      <c r="AK41" s="6"/>
      <c r="AL41" s="4">
        <v>190</v>
      </c>
      <c r="AM41" s="6">
        <v>66078.12</v>
      </c>
      <c r="AN41" s="6">
        <v>0.01</v>
      </c>
      <c r="AO41" s="6">
        <v>28500</v>
      </c>
      <c r="AP41">
        <v>18</v>
      </c>
      <c r="AQ41" s="13">
        <v>64866</v>
      </c>
      <c r="AR41">
        <v>3260</v>
      </c>
      <c r="AS41" s="6">
        <v>390705.70001099998</v>
      </c>
      <c r="AT41" s="6">
        <v>0.1</v>
      </c>
      <c r="AU41" s="6">
        <v>120625</v>
      </c>
      <c r="AV41">
        <v>82</v>
      </c>
      <c r="AW41" s="6">
        <v>381423</v>
      </c>
      <c r="AX41" s="5"/>
      <c r="AY41" s="6"/>
      <c r="BA41" s="6"/>
      <c r="BB41"/>
      <c r="BC41" s="13"/>
      <c r="BD41">
        <v>7</v>
      </c>
      <c r="BE41" s="6">
        <v>38.4</v>
      </c>
      <c r="BF41" s="6">
        <v>0.1</v>
      </c>
      <c r="BG41" s="6">
        <v>35</v>
      </c>
      <c r="BH41"/>
      <c r="BI41" s="6"/>
      <c r="BJ41" s="5">
        <v>1331</v>
      </c>
      <c r="BK41" s="6">
        <v>275721.7</v>
      </c>
      <c r="BL41" s="1">
        <v>0</v>
      </c>
      <c r="BM41" s="6">
        <v>156450</v>
      </c>
      <c r="BN41">
        <v>35</v>
      </c>
      <c r="BO41" s="6">
        <v>271644.5</v>
      </c>
      <c r="BP41" s="5">
        <v>1061</v>
      </c>
      <c r="BQ41" s="6">
        <v>81470.006952800002</v>
      </c>
      <c r="BR41" s="1">
        <v>0.01</v>
      </c>
      <c r="BS41" s="6">
        <v>35481.255128299999</v>
      </c>
      <c r="BT41">
        <v>23</v>
      </c>
      <c r="BU41" s="6">
        <v>77642.7203304</v>
      </c>
      <c r="BV41" s="5">
        <v>115</v>
      </c>
      <c r="BW41" s="6">
        <v>6614.39</v>
      </c>
      <c r="BX41" s="1">
        <v>0.01</v>
      </c>
      <c r="BY41" s="6">
        <v>1936.01</v>
      </c>
      <c r="BZ41">
        <v>5</v>
      </c>
      <c r="CA41" s="13">
        <v>5672.03</v>
      </c>
      <c r="CB41" s="74">
        <v>1988</v>
      </c>
      <c r="CC41">
        <v>10168</v>
      </c>
      <c r="CD41" s="6">
        <v>1351568.31696</v>
      </c>
      <c r="CE41" s="6">
        <v>156450</v>
      </c>
      <c r="CF41">
        <v>292</v>
      </c>
      <c r="CG41" s="13">
        <v>1313994.35033</v>
      </c>
    </row>
    <row r="42" spans="1:85" s="1" customFormat="1" x14ac:dyDescent="0.25">
      <c r="A42" s="71">
        <v>1987</v>
      </c>
      <c r="B42" s="5">
        <v>1277</v>
      </c>
      <c r="C42" s="6">
        <v>36942.5</v>
      </c>
      <c r="D42" s="1">
        <v>0</v>
      </c>
      <c r="E42" s="6">
        <v>13264.2</v>
      </c>
      <c r="F42">
        <v>15</v>
      </c>
      <c r="G42" s="6">
        <v>33130.300000000003</v>
      </c>
      <c r="H42" s="5">
        <v>3477</v>
      </c>
      <c r="I42" s="6">
        <v>34993.199999999997</v>
      </c>
      <c r="J42" s="1">
        <v>0</v>
      </c>
      <c r="K42" s="6">
        <v>7982</v>
      </c>
      <c r="L42">
        <v>27</v>
      </c>
      <c r="M42" s="6">
        <v>24420.6</v>
      </c>
      <c r="N42" s="5">
        <v>486</v>
      </c>
      <c r="O42" s="6">
        <v>112008</v>
      </c>
      <c r="P42" s="1">
        <v>0.1</v>
      </c>
      <c r="Q42" s="6">
        <v>23190</v>
      </c>
      <c r="R42">
        <v>42</v>
      </c>
      <c r="S42" s="6">
        <v>106823.5</v>
      </c>
      <c r="T42" s="5">
        <v>1</v>
      </c>
      <c r="U42" s="6">
        <v>273</v>
      </c>
      <c r="V42" s="1">
        <v>273</v>
      </c>
      <c r="W42" s="6">
        <v>273</v>
      </c>
      <c r="X42">
        <v>1</v>
      </c>
      <c r="Y42" s="6">
        <v>273</v>
      </c>
      <c r="Z42" s="5">
        <v>253</v>
      </c>
      <c r="AA42" s="6">
        <v>11903.9</v>
      </c>
      <c r="AB42" s="1">
        <v>0</v>
      </c>
      <c r="AC42" s="6">
        <v>2000</v>
      </c>
      <c r="AD42">
        <v>9</v>
      </c>
      <c r="AE42" s="6">
        <v>11544</v>
      </c>
      <c r="AF42" s="5">
        <v>564</v>
      </c>
      <c r="AG42" s="6">
        <v>1096.98</v>
      </c>
      <c r="AH42" s="1">
        <v>0.01</v>
      </c>
      <c r="AI42" s="6">
        <v>161.84</v>
      </c>
      <c r="AJ42"/>
      <c r="AK42" s="6"/>
      <c r="AL42" s="4">
        <v>374</v>
      </c>
      <c r="AM42" s="6">
        <v>399089.9</v>
      </c>
      <c r="AN42" s="6">
        <v>0</v>
      </c>
      <c r="AO42" s="6">
        <v>44420</v>
      </c>
      <c r="AP42">
        <v>82</v>
      </c>
      <c r="AQ42" s="13">
        <v>397046</v>
      </c>
      <c r="AR42">
        <v>1922</v>
      </c>
      <c r="AS42" s="6">
        <v>75581.600030999994</v>
      </c>
      <c r="AT42" s="6">
        <v>0.1</v>
      </c>
      <c r="AU42" s="6">
        <v>27063</v>
      </c>
      <c r="AV42">
        <v>36</v>
      </c>
      <c r="AW42" s="6">
        <v>70939.900024000002</v>
      </c>
      <c r="AX42" s="5"/>
      <c r="AY42" s="6"/>
      <c r="BA42" s="6"/>
      <c r="BB42"/>
      <c r="BC42" s="13"/>
      <c r="BD42">
        <v>14</v>
      </c>
      <c r="BE42" s="6">
        <v>23.3</v>
      </c>
      <c r="BF42" s="6">
        <v>0.1</v>
      </c>
      <c r="BG42" s="6">
        <v>16</v>
      </c>
      <c r="BH42"/>
      <c r="BI42" s="6"/>
      <c r="BJ42" s="5">
        <v>992</v>
      </c>
      <c r="BK42" s="6">
        <v>36834.199999999997</v>
      </c>
      <c r="BL42" s="1">
        <v>0</v>
      </c>
      <c r="BM42" s="6">
        <v>12260</v>
      </c>
      <c r="BN42">
        <v>16</v>
      </c>
      <c r="BO42" s="6">
        <v>33939</v>
      </c>
      <c r="BP42" s="5">
        <v>980</v>
      </c>
      <c r="BQ42" s="6">
        <v>220088.67499999999</v>
      </c>
      <c r="BR42" s="1">
        <v>0.01</v>
      </c>
      <c r="BS42" s="6">
        <v>65812.558900000004</v>
      </c>
      <c r="BT42">
        <v>44</v>
      </c>
      <c r="BU42" s="6">
        <v>213925.56880000001</v>
      </c>
      <c r="BV42" s="5">
        <v>125</v>
      </c>
      <c r="BW42" s="6">
        <v>88901.46</v>
      </c>
      <c r="BX42" s="1">
        <v>0.01</v>
      </c>
      <c r="BY42" s="6">
        <v>54354.41</v>
      </c>
      <c r="BZ42">
        <v>13</v>
      </c>
      <c r="CA42" s="13">
        <v>88367.44</v>
      </c>
      <c r="CB42" s="74">
        <v>1987</v>
      </c>
      <c r="CC42">
        <v>10465</v>
      </c>
      <c r="CD42" s="6">
        <v>1017736.71503</v>
      </c>
      <c r="CE42" s="6">
        <v>65812.558900000004</v>
      </c>
      <c r="CF42">
        <v>285</v>
      </c>
      <c r="CG42" s="13">
        <v>980409.30882399995</v>
      </c>
    </row>
    <row r="43" spans="1:85" s="1" customFormat="1" x14ac:dyDescent="0.25">
      <c r="A43" s="71">
        <v>1986</v>
      </c>
      <c r="B43" s="5">
        <v>584</v>
      </c>
      <c r="C43" s="6">
        <v>2307.3000000000002</v>
      </c>
      <c r="D43" s="1">
        <v>0.1</v>
      </c>
      <c r="E43" s="6">
        <v>475.2</v>
      </c>
      <c r="F43">
        <v>3</v>
      </c>
      <c r="G43" s="6">
        <v>932.8</v>
      </c>
      <c r="H43" s="5">
        <v>2194</v>
      </c>
      <c r="I43" s="6">
        <v>17261.2</v>
      </c>
      <c r="J43" s="1">
        <v>0.1</v>
      </c>
      <c r="K43" s="6">
        <v>2803</v>
      </c>
      <c r="L43">
        <v>17</v>
      </c>
      <c r="M43" s="6">
        <v>10550.7</v>
      </c>
      <c r="N43" s="5">
        <v>250</v>
      </c>
      <c r="O43" s="6">
        <v>67877.7</v>
      </c>
      <c r="P43" s="1">
        <v>0.1</v>
      </c>
      <c r="Q43" s="6">
        <v>45732</v>
      </c>
      <c r="R43">
        <v>10</v>
      </c>
      <c r="S43" s="6">
        <v>66744.600000000006</v>
      </c>
      <c r="T43" s="5">
        <v>10</v>
      </c>
      <c r="U43" s="6">
        <v>37417</v>
      </c>
      <c r="V43" s="1">
        <v>340</v>
      </c>
      <c r="W43" s="6">
        <v>23165</v>
      </c>
      <c r="X43">
        <v>10</v>
      </c>
      <c r="Y43" s="6">
        <v>37417</v>
      </c>
      <c r="Z43" s="5">
        <v>173</v>
      </c>
      <c r="AA43" s="6">
        <v>103200.5</v>
      </c>
      <c r="AB43" s="1">
        <v>0</v>
      </c>
      <c r="AC43" s="6">
        <v>50730</v>
      </c>
      <c r="AD43">
        <v>18</v>
      </c>
      <c r="AE43" s="6">
        <v>102124</v>
      </c>
      <c r="AF43" s="5"/>
      <c r="AG43" s="6"/>
      <c r="AI43" s="6"/>
      <c r="AJ43"/>
      <c r="AK43" s="6"/>
      <c r="AL43" s="4">
        <v>203</v>
      </c>
      <c r="AM43" s="6">
        <v>321608.09999999998</v>
      </c>
      <c r="AN43" s="6">
        <v>0</v>
      </c>
      <c r="AO43" s="6">
        <v>80000</v>
      </c>
      <c r="AP43">
        <v>24</v>
      </c>
      <c r="AQ43" s="13">
        <v>319899</v>
      </c>
      <c r="AR43">
        <v>1088</v>
      </c>
      <c r="AS43" s="6">
        <v>145561.10000499999</v>
      </c>
      <c r="AT43" s="6">
        <v>0.1</v>
      </c>
      <c r="AU43" s="6">
        <v>61200</v>
      </c>
      <c r="AV43">
        <v>21</v>
      </c>
      <c r="AW43" s="6">
        <v>142925.5</v>
      </c>
      <c r="AX43" s="5"/>
      <c r="AY43" s="6"/>
      <c r="BA43" s="6"/>
      <c r="BB43"/>
      <c r="BC43" s="13"/>
      <c r="BD43">
        <v>28</v>
      </c>
      <c r="BE43" s="6">
        <v>319.39999999999998</v>
      </c>
      <c r="BF43" s="6">
        <v>0.1</v>
      </c>
      <c r="BG43" s="6">
        <v>300</v>
      </c>
      <c r="BH43">
        <v>1</v>
      </c>
      <c r="BI43" s="6">
        <v>300</v>
      </c>
      <c r="BJ43" s="5">
        <v>851</v>
      </c>
      <c r="BK43" s="6">
        <v>197225.9</v>
      </c>
      <c r="BL43" s="1">
        <v>0</v>
      </c>
      <c r="BM43" s="6">
        <v>57750</v>
      </c>
      <c r="BN43">
        <v>20</v>
      </c>
      <c r="BO43" s="6">
        <v>194313</v>
      </c>
      <c r="BP43" s="5">
        <v>493</v>
      </c>
      <c r="BQ43" s="6">
        <v>11436.723</v>
      </c>
      <c r="BR43" s="1">
        <v>0.01</v>
      </c>
      <c r="BS43" s="6">
        <v>3034.0277999999998</v>
      </c>
      <c r="BT43">
        <v>10</v>
      </c>
      <c r="BU43" s="6">
        <v>8782.08</v>
      </c>
      <c r="BV43" s="5">
        <v>217</v>
      </c>
      <c r="BW43" s="6">
        <v>101697.88</v>
      </c>
      <c r="BX43" s="1">
        <v>0.01</v>
      </c>
      <c r="BY43" s="6">
        <v>12993.48</v>
      </c>
      <c r="BZ43">
        <v>39</v>
      </c>
      <c r="CA43" s="13">
        <v>99704.33</v>
      </c>
      <c r="CB43" s="74">
        <v>1986</v>
      </c>
      <c r="CC43">
        <v>6091</v>
      </c>
      <c r="CD43" s="6">
        <v>1005912.80301</v>
      </c>
      <c r="CE43" s="6">
        <v>80000</v>
      </c>
      <c r="CF43">
        <v>173</v>
      </c>
      <c r="CG43" s="13">
        <v>983693.01</v>
      </c>
    </row>
    <row r="44" spans="1:85" s="1" customFormat="1" x14ac:dyDescent="0.25">
      <c r="A44" s="71">
        <v>1985</v>
      </c>
      <c r="B44" s="5">
        <v>941</v>
      </c>
      <c r="C44" s="6">
        <v>16845.400000000001</v>
      </c>
      <c r="D44" s="1">
        <v>0</v>
      </c>
      <c r="E44" s="6">
        <v>5008.8999999999996</v>
      </c>
      <c r="F44">
        <v>6</v>
      </c>
      <c r="G44" s="6">
        <v>14535.4</v>
      </c>
      <c r="H44" s="5">
        <v>3608</v>
      </c>
      <c r="I44" s="6">
        <v>312756.90600000002</v>
      </c>
      <c r="J44" s="1">
        <v>0</v>
      </c>
      <c r="K44" s="6">
        <v>38028.101999999999</v>
      </c>
      <c r="L44">
        <v>91</v>
      </c>
      <c r="M44" s="6">
        <v>298298.00599999999</v>
      </c>
      <c r="N44" s="5">
        <v>344</v>
      </c>
      <c r="O44" s="6">
        <v>11822.4</v>
      </c>
      <c r="P44" s="1">
        <v>0.1</v>
      </c>
      <c r="Q44" s="6">
        <v>3977</v>
      </c>
      <c r="R44">
        <v>12</v>
      </c>
      <c r="S44" s="6">
        <v>9754.9</v>
      </c>
      <c r="T44" s="5">
        <v>5</v>
      </c>
      <c r="U44" s="6">
        <v>1701</v>
      </c>
      <c r="V44" s="1">
        <v>264</v>
      </c>
      <c r="W44" s="6">
        <v>475</v>
      </c>
      <c r="X44">
        <v>5</v>
      </c>
      <c r="Y44" s="6">
        <v>1701</v>
      </c>
      <c r="Z44" s="5">
        <v>240</v>
      </c>
      <c r="AA44" s="6">
        <v>104937.3</v>
      </c>
      <c r="AB44" s="1">
        <v>0</v>
      </c>
      <c r="AC44" s="6">
        <v>35150</v>
      </c>
      <c r="AD44">
        <v>20</v>
      </c>
      <c r="AE44" s="6">
        <v>104480</v>
      </c>
      <c r="AF44" s="5"/>
      <c r="AG44" s="6"/>
      <c r="AI44" s="6"/>
      <c r="AJ44"/>
      <c r="AK44" s="6"/>
      <c r="AL44" s="4">
        <v>148</v>
      </c>
      <c r="AM44" s="6">
        <v>194989.9</v>
      </c>
      <c r="AN44" s="6">
        <v>0</v>
      </c>
      <c r="AO44" s="6">
        <v>49376</v>
      </c>
      <c r="AP44">
        <v>22</v>
      </c>
      <c r="AQ44" s="13">
        <v>194463.4</v>
      </c>
      <c r="AR44">
        <v>887</v>
      </c>
      <c r="AS44" s="6">
        <v>1006.600006</v>
      </c>
      <c r="AT44" s="6">
        <v>0.1</v>
      </c>
      <c r="AU44" s="6">
        <v>50</v>
      </c>
      <c r="AV44"/>
      <c r="AW44" s="6"/>
      <c r="AX44" s="5"/>
      <c r="AY44" s="6"/>
      <c r="BA44" s="6"/>
      <c r="BB44"/>
      <c r="BC44" s="13"/>
      <c r="BD44">
        <v>35</v>
      </c>
      <c r="BE44" s="6">
        <v>5380.2</v>
      </c>
      <c r="BF44" s="6">
        <v>0.1</v>
      </c>
      <c r="BG44" s="6">
        <v>4672</v>
      </c>
      <c r="BH44">
        <v>3</v>
      </c>
      <c r="BI44" s="6">
        <v>5155</v>
      </c>
      <c r="BJ44" s="5">
        <v>922</v>
      </c>
      <c r="BK44" s="6">
        <v>86446.6</v>
      </c>
      <c r="BL44" s="1">
        <v>0</v>
      </c>
      <c r="BM44" s="6">
        <v>41775</v>
      </c>
      <c r="BN44">
        <v>17</v>
      </c>
      <c r="BO44" s="6">
        <v>84105</v>
      </c>
      <c r="BP44" s="5">
        <v>520</v>
      </c>
      <c r="BQ44" s="6">
        <v>92192.906149999995</v>
      </c>
      <c r="BR44" s="1">
        <v>0.01</v>
      </c>
      <c r="BS44" s="6">
        <v>20115.995599999998</v>
      </c>
      <c r="BT44">
        <v>22</v>
      </c>
      <c r="BU44" s="6">
        <v>89699.011750000005</v>
      </c>
      <c r="BV44" s="5">
        <v>110</v>
      </c>
      <c r="BW44" s="6">
        <v>19455.490000000002</v>
      </c>
      <c r="BX44" s="1">
        <v>0.01</v>
      </c>
      <c r="BY44" s="6">
        <v>6069.44</v>
      </c>
      <c r="BZ44">
        <v>7</v>
      </c>
      <c r="CA44" s="13">
        <v>18197.36</v>
      </c>
      <c r="CB44" s="74">
        <v>1985</v>
      </c>
      <c r="CC44">
        <v>7760</v>
      </c>
      <c r="CD44" s="6">
        <v>847534.70215499995</v>
      </c>
      <c r="CE44" s="6">
        <v>49376</v>
      </c>
      <c r="CF44">
        <v>205</v>
      </c>
      <c r="CG44" s="13">
        <v>820389.07775000005</v>
      </c>
    </row>
    <row r="45" spans="1:85" s="1" customFormat="1" x14ac:dyDescent="0.25">
      <c r="A45" s="71">
        <v>1984</v>
      </c>
      <c r="B45" s="5">
        <v>1357</v>
      </c>
      <c r="C45" s="6">
        <v>71212.7</v>
      </c>
      <c r="D45" s="1">
        <v>0</v>
      </c>
      <c r="E45" s="6">
        <v>13799.6</v>
      </c>
      <c r="F45">
        <v>21</v>
      </c>
      <c r="G45" s="6">
        <v>67872.3</v>
      </c>
      <c r="H45" s="5">
        <v>3063</v>
      </c>
      <c r="I45" s="6">
        <v>19908.099999999999</v>
      </c>
      <c r="J45" s="1">
        <v>0.1</v>
      </c>
      <c r="K45" s="6">
        <v>5956</v>
      </c>
      <c r="L45">
        <v>12</v>
      </c>
      <c r="M45" s="6">
        <v>13578.6</v>
      </c>
      <c r="N45" s="5">
        <v>672</v>
      </c>
      <c r="O45" s="6">
        <v>130151.2</v>
      </c>
      <c r="P45" s="1">
        <v>0.1</v>
      </c>
      <c r="Q45" s="6">
        <v>21764</v>
      </c>
      <c r="R45">
        <v>56</v>
      </c>
      <c r="S45" s="6">
        <v>123307.8</v>
      </c>
      <c r="T45" s="5"/>
      <c r="U45" s="6"/>
      <c r="W45" s="6"/>
      <c r="X45"/>
      <c r="Y45" s="6"/>
      <c r="Z45" s="5">
        <v>3</v>
      </c>
      <c r="AA45" s="6">
        <v>7407</v>
      </c>
      <c r="AB45" s="1">
        <v>424</v>
      </c>
      <c r="AC45" s="6">
        <v>5093</v>
      </c>
      <c r="AD45">
        <v>3</v>
      </c>
      <c r="AE45" s="6">
        <v>7407</v>
      </c>
      <c r="AF45" s="5"/>
      <c r="AG45" s="6"/>
      <c r="AI45" s="6"/>
      <c r="AJ45"/>
      <c r="AK45" s="6"/>
      <c r="AL45" s="4">
        <v>304</v>
      </c>
      <c r="AM45" s="6">
        <v>40042.5</v>
      </c>
      <c r="AN45" s="6">
        <v>0</v>
      </c>
      <c r="AO45" s="6">
        <v>5799</v>
      </c>
      <c r="AP45">
        <v>33</v>
      </c>
      <c r="AQ45" s="13">
        <v>37593</v>
      </c>
      <c r="AR45">
        <v>1240</v>
      </c>
      <c r="AS45" s="6">
        <v>120442.803421</v>
      </c>
      <c r="AT45" s="6">
        <v>0.1</v>
      </c>
      <c r="AU45" s="6">
        <v>50529.101562999997</v>
      </c>
      <c r="AV45">
        <v>23</v>
      </c>
      <c r="AW45" s="6">
        <v>117978.30339099999</v>
      </c>
      <c r="AX45" s="5"/>
      <c r="AY45" s="6"/>
      <c r="BA45" s="6"/>
      <c r="BB45"/>
      <c r="BC45" s="13"/>
      <c r="BD45">
        <v>71</v>
      </c>
      <c r="BE45" s="6">
        <v>19707.5</v>
      </c>
      <c r="BF45" s="6">
        <v>0.1</v>
      </c>
      <c r="BG45" s="6">
        <v>11783</v>
      </c>
      <c r="BH45">
        <v>6</v>
      </c>
      <c r="BI45" s="6">
        <v>19386.8</v>
      </c>
      <c r="BJ45" s="5">
        <v>714</v>
      </c>
      <c r="BK45" s="6">
        <v>3799.4</v>
      </c>
      <c r="BL45" s="1">
        <v>0</v>
      </c>
      <c r="BM45" s="6">
        <v>1250</v>
      </c>
      <c r="BN45">
        <v>2</v>
      </c>
      <c r="BO45" s="6">
        <v>1712</v>
      </c>
      <c r="BP45" s="5">
        <v>892</v>
      </c>
      <c r="BQ45" s="6">
        <v>325896.36628000002</v>
      </c>
      <c r="BR45" s="1">
        <v>0.01</v>
      </c>
      <c r="BS45" s="6">
        <v>68691.521999999997</v>
      </c>
      <c r="BT45">
        <v>47</v>
      </c>
      <c r="BU45" s="6">
        <v>320253.87729999999</v>
      </c>
      <c r="BV45" s="5">
        <v>168</v>
      </c>
      <c r="BW45" s="6">
        <v>23229.200000000001</v>
      </c>
      <c r="BX45" s="1">
        <v>0.01</v>
      </c>
      <c r="BY45" s="6">
        <v>5621.82</v>
      </c>
      <c r="BZ45">
        <v>14</v>
      </c>
      <c r="CA45" s="13">
        <v>21252.57</v>
      </c>
      <c r="CB45" s="74">
        <v>1984</v>
      </c>
      <c r="CC45">
        <v>8484</v>
      </c>
      <c r="CD45" s="6">
        <v>761796.76970099995</v>
      </c>
      <c r="CE45" s="6">
        <v>68691.521999999997</v>
      </c>
      <c r="CF45">
        <v>217</v>
      </c>
      <c r="CG45" s="13">
        <v>730342.25069100002</v>
      </c>
    </row>
    <row r="46" spans="1:85" s="1" customFormat="1" x14ac:dyDescent="0.25">
      <c r="A46" s="71">
        <v>1983</v>
      </c>
      <c r="B46" s="5">
        <v>763</v>
      </c>
      <c r="C46" s="6">
        <v>3464.8</v>
      </c>
      <c r="D46" s="1">
        <v>0</v>
      </c>
      <c r="E46" s="6">
        <v>945.1</v>
      </c>
      <c r="F46">
        <v>4</v>
      </c>
      <c r="G46" s="6">
        <v>2179.5</v>
      </c>
      <c r="H46" s="5">
        <v>1704</v>
      </c>
      <c r="I46" s="6">
        <v>67377.7</v>
      </c>
      <c r="J46" s="1">
        <v>0.1</v>
      </c>
      <c r="K46" s="6">
        <v>18208</v>
      </c>
      <c r="L46">
        <v>20</v>
      </c>
      <c r="M46" s="6">
        <v>62634.5</v>
      </c>
      <c r="N46" s="5">
        <v>506</v>
      </c>
      <c r="O46" s="6">
        <v>99041.3</v>
      </c>
      <c r="P46" s="1">
        <v>0.1</v>
      </c>
      <c r="Q46" s="6">
        <v>25419</v>
      </c>
      <c r="R46">
        <v>16</v>
      </c>
      <c r="S46" s="6">
        <v>95050.4</v>
      </c>
      <c r="T46" s="5">
        <v>1</v>
      </c>
      <c r="U46" s="6">
        <v>590</v>
      </c>
      <c r="V46" s="1">
        <v>590</v>
      </c>
      <c r="W46" s="6">
        <v>590</v>
      </c>
      <c r="X46">
        <v>1</v>
      </c>
      <c r="Y46" s="6">
        <v>590</v>
      </c>
      <c r="Z46" s="5">
        <v>6</v>
      </c>
      <c r="AA46" s="6">
        <v>13720</v>
      </c>
      <c r="AB46" s="1">
        <v>203</v>
      </c>
      <c r="AC46" s="6">
        <v>6562</v>
      </c>
      <c r="AD46">
        <v>6</v>
      </c>
      <c r="AE46" s="6">
        <v>13720</v>
      </c>
      <c r="AF46" s="5"/>
      <c r="AG46" s="6"/>
      <c r="AI46" s="6"/>
      <c r="AJ46"/>
      <c r="AK46" s="6"/>
      <c r="AL46" s="4">
        <v>340</v>
      </c>
      <c r="AM46" s="6">
        <v>232409.84</v>
      </c>
      <c r="AN46" s="6">
        <v>0</v>
      </c>
      <c r="AO46" s="6">
        <v>28320</v>
      </c>
      <c r="AP46">
        <v>70</v>
      </c>
      <c r="AQ46" s="13">
        <v>229245.04</v>
      </c>
      <c r="AR46">
        <v>2244</v>
      </c>
      <c r="AS46" s="6">
        <v>443703.19810899999</v>
      </c>
      <c r="AT46" s="6">
        <v>0.1</v>
      </c>
      <c r="AU46" s="6">
        <v>132975</v>
      </c>
      <c r="AV46">
        <v>77</v>
      </c>
      <c r="AW46" s="6">
        <v>438373.19807400001</v>
      </c>
      <c r="AX46" s="5"/>
      <c r="AY46" s="6"/>
      <c r="BA46" s="6"/>
      <c r="BB46"/>
      <c r="BC46" s="13"/>
      <c r="BD46">
        <v>32</v>
      </c>
      <c r="BE46" s="6">
        <v>763.8</v>
      </c>
      <c r="BF46" s="6">
        <v>0.1</v>
      </c>
      <c r="BG46" s="6">
        <v>632.79999999999995</v>
      </c>
      <c r="BH46">
        <v>1</v>
      </c>
      <c r="BI46" s="6">
        <v>632.79999999999995</v>
      </c>
      <c r="BJ46" s="5">
        <v>1747</v>
      </c>
      <c r="BK46" s="6">
        <v>1037538</v>
      </c>
      <c r="BL46" s="1">
        <v>0</v>
      </c>
      <c r="BM46" s="6">
        <v>112500</v>
      </c>
      <c r="BN46">
        <v>68</v>
      </c>
      <c r="BO46" s="6">
        <v>1032203.7</v>
      </c>
      <c r="BP46" s="5">
        <v>436</v>
      </c>
      <c r="BQ46" s="6">
        <v>61025.417099999999</v>
      </c>
      <c r="BR46" s="1">
        <v>0.01</v>
      </c>
      <c r="BS46" s="6">
        <v>13376.273999999999</v>
      </c>
      <c r="BT46">
        <v>26</v>
      </c>
      <c r="BU46" s="6">
        <v>58461.159899999999</v>
      </c>
      <c r="BV46" s="5">
        <v>199</v>
      </c>
      <c r="BW46" s="6">
        <v>54836.959999999999</v>
      </c>
      <c r="BX46" s="1">
        <v>0.01</v>
      </c>
      <c r="BY46" s="6">
        <v>9266.3700000000008</v>
      </c>
      <c r="BZ46">
        <v>30</v>
      </c>
      <c r="CA46" s="13">
        <v>52111.49</v>
      </c>
      <c r="CB46" s="74">
        <v>1983</v>
      </c>
      <c r="CC46">
        <v>7978</v>
      </c>
      <c r="CD46" s="6">
        <v>2014471.0152100001</v>
      </c>
      <c r="CE46" s="6">
        <v>132975</v>
      </c>
      <c r="CF46">
        <v>319</v>
      </c>
      <c r="CG46" s="13">
        <v>1985201.7879699999</v>
      </c>
    </row>
    <row r="47" spans="1:85" s="1" customFormat="1" x14ac:dyDescent="0.25">
      <c r="A47" s="71">
        <v>1982</v>
      </c>
      <c r="B47" s="5">
        <v>1263</v>
      </c>
      <c r="C47" s="6">
        <v>712690.61383599997</v>
      </c>
      <c r="D47" s="1">
        <v>0</v>
      </c>
      <c r="E47" s="6">
        <v>232867.28786899999</v>
      </c>
      <c r="F47">
        <v>57</v>
      </c>
      <c r="G47" s="6">
        <v>706062.79379300005</v>
      </c>
      <c r="H47" s="5">
        <v>2206</v>
      </c>
      <c r="I47" s="6">
        <v>348695.2</v>
      </c>
      <c r="J47" s="1">
        <v>0.1</v>
      </c>
      <c r="K47" s="6">
        <v>182725</v>
      </c>
      <c r="L47">
        <v>43</v>
      </c>
      <c r="M47" s="6">
        <v>343531.4</v>
      </c>
      <c r="N47" s="5">
        <v>405</v>
      </c>
      <c r="O47" s="6">
        <v>15431.5</v>
      </c>
      <c r="P47" s="1">
        <v>0.1</v>
      </c>
      <c r="Q47" s="6">
        <v>2836</v>
      </c>
      <c r="R47">
        <v>17</v>
      </c>
      <c r="S47" s="6">
        <v>11814.2</v>
      </c>
      <c r="T47" s="5">
        <v>3</v>
      </c>
      <c r="U47" s="6">
        <v>5338.7</v>
      </c>
      <c r="V47" s="1">
        <v>364</v>
      </c>
      <c r="W47" s="6">
        <v>4414.7</v>
      </c>
      <c r="X47">
        <v>3</v>
      </c>
      <c r="Y47" s="6">
        <v>5338.7</v>
      </c>
      <c r="Z47" s="5">
        <v>3</v>
      </c>
      <c r="AA47" s="6">
        <v>2973</v>
      </c>
      <c r="AB47" s="1">
        <v>234</v>
      </c>
      <c r="AC47" s="6">
        <v>2330</v>
      </c>
      <c r="AD47">
        <v>3</v>
      </c>
      <c r="AE47" s="6">
        <v>2973</v>
      </c>
      <c r="AF47" s="5"/>
      <c r="AG47" s="6"/>
      <c r="AI47" s="6"/>
      <c r="AJ47"/>
      <c r="AK47" s="6"/>
      <c r="AL47" s="4">
        <v>356</v>
      </c>
      <c r="AM47" s="6">
        <v>305297.62</v>
      </c>
      <c r="AN47" s="6">
        <v>0</v>
      </c>
      <c r="AO47" s="6">
        <v>28400</v>
      </c>
      <c r="AP47">
        <v>58</v>
      </c>
      <c r="AQ47" s="13">
        <v>302668.62</v>
      </c>
      <c r="AR47">
        <v>1395</v>
      </c>
      <c r="AS47" s="6">
        <v>3915.6000159999999</v>
      </c>
      <c r="AT47" s="6">
        <v>0.1</v>
      </c>
      <c r="AU47" s="6">
        <v>930.79998799999998</v>
      </c>
      <c r="AV47">
        <v>4</v>
      </c>
      <c r="AW47" s="6">
        <v>1636.8999940000001</v>
      </c>
      <c r="AX47" s="5"/>
      <c r="AY47" s="6"/>
      <c r="BA47" s="6"/>
      <c r="BB47"/>
      <c r="BC47" s="13"/>
      <c r="BD47">
        <v>53</v>
      </c>
      <c r="BE47" s="6">
        <v>668.1</v>
      </c>
      <c r="BF47" s="6">
        <v>0.1</v>
      </c>
      <c r="BG47" s="6">
        <v>200</v>
      </c>
      <c r="BH47">
        <v>1</v>
      </c>
      <c r="BI47" s="6">
        <v>200</v>
      </c>
      <c r="BJ47" s="5">
        <v>1265</v>
      </c>
      <c r="BK47" s="6">
        <v>39107.5</v>
      </c>
      <c r="BL47" s="1">
        <v>0</v>
      </c>
      <c r="BM47" s="6">
        <v>11450</v>
      </c>
      <c r="BN47">
        <v>23</v>
      </c>
      <c r="BO47" s="6">
        <v>35492</v>
      </c>
      <c r="BP47" s="5">
        <v>595</v>
      </c>
      <c r="BQ47" s="6">
        <v>83017.872199999998</v>
      </c>
      <c r="BR47" s="1">
        <v>0.01</v>
      </c>
      <c r="BS47" s="6">
        <v>18328.253000000001</v>
      </c>
      <c r="BT47">
        <v>31</v>
      </c>
      <c r="BU47" s="6">
        <v>80127.465500000006</v>
      </c>
      <c r="BV47" s="5">
        <v>204</v>
      </c>
      <c r="BW47" s="6">
        <v>240111.44</v>
      </c>
      <c r="BX47" s="1">
        <v>0.01</v>
      </c>
      <c r="BY47" s="6">
        <v>137836.56</v>
      </c>
      <c r="BZ47">
        <v>26</v>
      </c>
      <c r="CA47" s="13">
        <v>236827.91</v>
      </c>
      <c r="CB47" s="74">
        <v>1982</v>
      </c>
      <c r="CC47">
        <v>7748</v>
      </c>
      <c r="CD47" s="6">
        <v>1757247.1460500001</v>
      </c>
      <c r="CE47" s="6">
        <v>232867.28786899999</v>
      </c>
      <c r="CF47">
        <v>266</v>
      </c>
      <c r="CG47" s="13">
        <v>1726672.9892899999</v>
      </c>
    </row>
    <row r="48" spans="1:85" s="1" customFormat="1" x14ac:dyDescent="0.25">
      <c r="A48" s="71">
        <v>1981</v>
      </c>
      <c r="B48" s="5">
        <v>1522</v>
      </c>
      <c r="C48" s="6">
        <v>1357303.8839100001</v>
      </c>
      <c r="D48" s="1">
        <v>0</v>
      </c>
      <c r="E48" s="6">
        <v>409144.99473799998</v>
      </c>
      <c r="F48">
        <v>27</v>
      </c>
      <c r="G48" s="6">
        <v>1352427.4219200001</v>
      </c>
      <c r="H48" s="5">
        <v>2737</v>
      </c>
      <c r="I48" s="6">
        <v>106593.198</v>
      </c>
      <c r="J48" s="1">
        <v>0.1</v>
      </c>
      <c r="K48" s="6">
        <v>37700.898000000001</v>
      </c>
      <c r="L48">
        <v>38</v>
      </c>
      <c r="M48" s="6">
        <v>99533.898000000001</v>
      </c>
      <c r="N48" s="5">
        <v>639</v>
      </c>
      <c r="O48" s="6">
        <v>375728</v>
      </c>
      <c r="P48" s="1">
        <v>0.1</v>
      </c>
      <c r="Q48" s="6">
        <v>94963</v>
      </c>
      <c r="R48">
        <v>71</v>
      </c>
      <c r="S48" s="6">
        <v>370861.3</v>
      </c>
      <c r="T48" s="5"/>
      <c r="U48" s="6"/>
      <c r="W48" s="6"/>
      <c r="X48"/>
      <c r="Y48" s="6"/>
      <c r="Z48" s="5">
        <v>3</v>
      </c>
      <c r="AA48" s="6">
        <v>8930</v>
      </c>
      <c r="AB48" s="1">
        <v>275</v>
      </c>
      <c r="AC48" s="6">
        <v>4843</v>
      </c>
      <c r="AD48">
        <v>3</v>
      </c>
      <c r="AE48" s="6">
        <v>8930</v>
      </c>
      <c r="AF48" s="5"/>
      <c r="AG48" s="6"/>
      <c r="AI48" s="6"/>
      <c r="AJ48"/>
      <c r="AK48" s="6"/>
      <c r="AL48" s="4">
        <v>312</v>
      </c>
      <c r="AM48" s="6">
        <v>984512.5</v>
      </c>
      <c r="AN48" s="6">
        <v>0</v>
      </c>
      <c r="AO48" s="6">
        <v>624883</v>
      </c>
      <c r="AP48">
        <v>32</v>
      </c>
      <c r="AQ48" s="13">
        <v>983459</v>
      </c>
      <c r="AR48">
        <v>1656</v>
      </c>
      <c r="AS48" s="6">
        <v>179499.001517</v>
      </c>
      <c r="AT48" s="6">
        <v>0.1</v>
      </c>
      <c r="AU48" s="6">
        <v>18901.300781000002</v>
      </c>
      <c r="AV48">
        <v>52</v>
      </c>
      <c r="AW48" s="6">
        <v>175224.101502</v>
      </c>
      <c r="AX48" s="5"/>
      <c r="AY48" s="6"/>
      <c r="BA48" s="6"/>
      <c r="BB48"/>
      <c r="BC48" s="13"/>
      <c r="BD48">
        <v>91</v>
      </c>
      <c r="BE48" s="6">
        <v>651907.1</v>
      </c>
      <c r="BF48" s="6">
        <v>0.1</v>
      </c>
      <c r="BG48" s="6">
        <v>181248</v>
      </c>
      <c r="BH48">
        <v>26</v>
      </c>
      <c r="BI48" s="6">
        <v>650481</v>
      </c>
      <c r="BJ48" s="5">
        <v>1219</v>
      </c>
      <c r="BK48" s="6">
        <v>192008.9</v>
      </c>
      <c r="BL48" s="1">
        <v>0</v>
      </c>
      <c r="BM48" s="6">
        <v>45600</v>
      </c>
      <c r="BN48">
        <v>26</v>
      </c>
      <c r="BO48" s="6">
        <v>188920</v>
      </c>
      <c r="BP48" s="5">
        <v>972</v>
      </c>
      <c r="BQ48" s="6">
        <v>2413778.6034499998</v>
      </c>
      <c r="BR48" s="1">
        <v>0.01</v>
      </c>
      <c r="BS48" s="6">
        <v>435005.27894500003</v>
      </c>
      <c r="BT48">
        <v>140</v>
      </c>
      <c r="BU48" s="6">
        <v>2407905.38154</v>
      </c>
      <c r="BV48" s="5">
        <v>91</v>
      </c>
      <c r="BW48" s="6">
        <v>14196.81</v>
      </c>
      <c r="BX48" s="1">
        <v>0.01</v>
      </c>
      <c r="BY48" s="6">
        <v>9767.48</v>
      </c>
      <c r="BZ48">
        <v>3</v>
      </c>
      <c r="CA48" s="13">
        <v>13191.08</v>
      </c>
      <c r="CB48" s="74">
        <v>1981</v>
      </c>
      <c r="CC48">
        <v>9242</v>
      </c>
      <c r="CD48" s="6">
        <v>6284457.9968699999</v>
      </c>
      <c r="CE48" s="6">
        <v>624883</v>
      </c>
      <c r="CF48">
        <v>418</v>
      </c>
      <c r="CG48" s="13">
        <v>6250933.1829599999</v>
      </c>
    </row>
    <row r="49" spans="1:85" s="1" customFormat="1" x14ac:dyDescent="0.25">
      <c r="A49" s="71">
        <v>1980</v>
      </c>
      <c r="B49" s="5">
        <v>1345</v>
      </c>
      <c r="C49" s="6">
        <v>702195.51662500005</v>
      </c>
      <c r="D49" s="1">
        <v>0</v>
      </c>
      <c r="E49" s="6">
        <v>210941.46024099999</v>
      </c>
      <c r="F49">
        <v>41</v>
      </c>
      <c r="G49" s="6">
        <v>694677.67144900002</v>
      </c>
      <c r="H49" s="5">
        <v>1743</v>
      </c>
      <c r="I49" s="6">
        <v>65577.899999999994</v>
      </c>
      <c r="J49" s="1">
        <v>0.1</v>
      </c>
      <c r="K49" s="6">
        <v>16227.8</v>
      </c>
      <c r="L49">
        <v>37</v>
      </c>
      <c r="M49" s="6">
        <v>58138.6</v>
      </c>
      <c r="N49" s="5">
        <v>1037</v>
      </c>
      <c r="O49" s="6">
        <v>514257.1</v>
      </c>
      <c r="P49" s="1">
        <v>0.1</v>
      </c>
      <c r="Q49" s="6">
        <v>69375</v>
      </c>
      <c r="R49">
        <v>106</v>
      </c>
      <c r="S49" s="6">
        <v>499631.9</v>
      </c>
      <c r="T49" s="5">
        <v>2</v>
      </c>
      <c r="U49" s="6">
        <v>2080</v>
      </c>
      <c r="V49" s="1">
        <v>880</v>
      </c>
      <c r="W49" s="6">
        <v>1200</v>
      </c>
      <c r="X49">
        <v>2</v>
      </c>
      <c r="Y49" s="6">
        <v>2080</v>
      </c>
      <c r="Z49" s="5">
        <v>1</v>
      </c>
      <c r="AA49" s="6">
        <v>752</v>
      </c>
      <c r="AB49" s="1">
        <v>752</v>
      </c>
      <c r="AC49" s="6">
        <v>752</v>
      </c>
      <c r="AD49">
        <v>1</v>
      </c>
      <c r="AE49" s="6">
        <v>752</v>
      </c>
      <c r="AF49" s="5">
        <v>1</v>
      </c>
      <c r="AG49" s="6">
        <v>551</v>
      </c>
      <c r="AH49" s="1">
        <v>551</v>
      </c>
      <c r="AI49" s="6">
        <v>551</v>
      </c>
      <c r="AJ49">
        <v>1</v>
      </c>
      <c r="AK49" s="6">
        <v>551</v>
      </c>
      <c r="AL49" s="4">
        <v>321</v>
      </c>
      <c r="AM49" s="6">
        <v>1169672.02</v>
      </c>
      <c r="AN49" s="6">
        <v>0</v>
      </c>
      <c r="AO49" s="6">
        <v>327849</v>
      </c>
      <c r="AP49">
        <v>50</v>
      </c>
      <c r="AQ49" s="13">
        <v>1168016.42</v>
      </c>
      <c r="AR49">
        <v>1779</v>
      </c>
      <c r="AS49" s="6">
        <v>560329.30001100001</v>
      </c>
      <c r="AT49" s="6">
        <v>0.1</v>
      </c>
      <c r="AU49" s="6">
        <v>126747</v>
      </c>
      <c r="AV49">
        <v>59</v>
      </c>
      <c r="AW49" s="6">
        <v>553393.29998799996</v>
      </c>
      <c r="AX49" s="5"/>
      <c r="AY49" s="6"/>
      <c r="BA49" s="6"/>
      <c r="BB49"/>
      <c r="BC49" s="13"/>
      <c r="BD49">
        <v>62</v>
      </c>
      <c r="BE49" s="6">
        <v>285095.5</v>
      </c>
      <c r="BF49" s="6">
        <v>0.1</v>
      </c>
      <c r="BG49" s="6">
        <v>102484</v>
      </c>
      <c r="BH49">
        <v>18</v>
      </c>
      <c r="BI49" s="6">
        <v>284852</v>
      </c>
      <c r="BJ49" s="5">
        <v>947</v>
      </c>
      <c r="BK49" s="6">
        <v>31582</v>
      </c>
      <c r="BL49" s="1">
        <v>0</v>
      </c>
      <c r="BM49" s="6">
        <v>7500</v>
      </c>
      <c r="BN49">
        <v>16</v>
      </c>
      <c r="BO49" s="6">
        <v>27608</v>
      </c>
      <c r="BP49" s="5">
        <v>95</v>
      </c>
      <c r="BQ49" s="6">
        <v>1338376</v>
      </c>
      <c r="BR49" s="1">
        <v>222</v>
      </c>
      <c r="BS49" s="6">
        <v>239755</v>
      </c>
      <c r="BT49">
        <v>95</v>
      </c>
      <c r="BU49" s="6">
        <v>1338376</v>
      </c>
      <c r="BV49" s="5">
        <v>150</v>
      </c>
      <c r="BW49" s="6">
        <v>154204.76999999999</v>
      </c>
      <c r="BX49" s="1">
        <v>0.01</v>
      </c>
      <c r="BY49" s="6">
        <v>42100.37</v>
      </c>
      <c r="BZ49">
        <v>18</v>
      </c>
      <c r="CA49" s="13">
        <v>153179.23000000001</v>
      </c>
      <c r="CB49" s="74">
        <v>1980</v>
      </c>
      <c r="CC49">
        <v>7483</v>
      </c>
      <c r="CD49" s="6">
        <v>4824673.1066399999</v>
      </c>
      <c r="CE49" s="6">
        <v>327849</v>
      </c>
      <c r="CF49">
        <v>444</v>
      </c>
      <c r="CG49" s="13">
        <v>4781256.1214399999</v>
      </c>
    </row>
    <row r="50" spans="1:85" s="1" customFormat="1" x14ac:dyDescent="0.25">
      <c r="A50" s="71">
        <v>1979</v>
      </c>
      <c r="B50" s="5">
        <v>1000</v>
      </c>
      <c r="C50" s="6">
        <v>212427.49829399999</v>
      </c>
      <c r="D50" s="1">
        <v>0</v>
      </c>
      <c r="E50" s="6">
        <v>86250.420259999999</v>
      </c>
      <c r="F50">
        <v>17</v>
      </c>
      <c r="G50" s="6">
        <v>208739.91773799999</v>
      </c>
      <c r="H50" s="5">
        <v>3845</v>
      </c>
      <c r="I50" s="6">
        <v>29445</v>
      </c>
      <c r="J50" s="1">
        <v>0</v>
      </c>
      <c r="K50" s="6">
        <v>2298.6999999999998</v>
      </c>
      <c r="L50">
        <v>25</v>
      </c>
      <c r="M50" s="6">
        <v>17347.7</v>
      </c>
      <c r="N50" s="5">
        <v>600</v>
      </c>
      <c r="O50" s="6">
        <v>81900</v>
      </c>
      <c r="P50" s="1">
        <v>0.1</v>
      </c>
      <c r="Q50" s="6">
        <v>16592</v>
      </c>
      <c r="R50">
        <v>30</v>
      </c>
      <c r="S50" s="6">
        <v>78081.600000000006</v>
      </c>
      <c r="T50" s="5"/>
      <c r="U50" s="6"/>
      <c r="W50" s="6"/>
      <c r="X50"/>
      <c r="Y50" s="6"/>
      <c r="Z50" s="5">
        <v>10</v>
      </c>
      <c r="AA50" s="6">
        <v>31897</v>
      </c>
      <c r="AB50" s="1">
        <v>254</v>
      </c>
      <c r="AC50" s="6">
        <v>21921</v>
      </c>
      <c r="AD50">
        <v>10</v>
      </c>
      <c r="AE50" s="6">
        <v>31897</v>
      </c>
      <c r="AF50" s="5"/>
      <c r="AG50" s="6"/>
      <c r="AI50" s="6"/>
      <c r="AJ50"/>
      <c r="AK50" s="6"/>
      <c r="AL50" s="4">
        <v>372</v>
      </c>
      <c r="AM50" s="6">
        <v>2647909.59</v>
      </c>
      <c r="AN50" s="6">
        <v>0</v>
      </c>
      <c r="AO50" s="6">
        <v>857600</v>
      </c>
      <c r="AP50">
        <v>95</v>
      </c>
      <c r="AQ50" s="13">
        <v>2645855</v>
      </c>
      <c r="AR50">
        <v>1564</v>
      </c>
      <c r="AS50" s="6">
        <v>63944.299787999997</v>
      </c>
      <c r="AT50" s="6">
        <v>0.1</v>
      </c>
      <c r="AU50" s="6">
        <v>15378.099609000001</v>
      </c>
      <c r="AV50">
        <v>22</v>
      </c>
      <c r="AW50" s="6">
        <v>60633.599747</v>
      </c>
      <c r="AX50" s="5"/>
      <c r="AY50" s="6"/>
      <c r="BA50" s="6"/>
      <c r="BB50"/>
      <c r="BC50" s="13"/>
      <c r="BD50">
        <v>107</v>
      </c>
      <c r="BE50" s="6">
        <v>67023</v>
      </c>
      <c r="BF50" s="6">
        <v>0</v>
      </c>
      <c r="BG50" s="6">
        <v>24038</v>
      </c>
      <c r="BH50">
        <v>13</v>
      </c>
      <c r="BI50" s="6">
        <v>66625</v>
      </c>
      <c r="BJ50" s="5">
        <v>686</v>
      </c>
      <c r="BK50" s="6">
        <v>5171.8999999999996</v>
      </c>
      <c r="BL50" s="1">
        <v>0</v>
      </c>
      <c r="BM50" s="6">
        <v>1900</v>
      </c>
      <c r="BN50">
        <v>4</v>
      </c>
      <c r="BO50" s="6">
        <v>3525</v>
      </c>
      <c r="BP50" s="5">
        <v>47</v>
      </c>
      <c r="BQ50" s="6">
        <v>226922.6</v>
      </c>
      <c r="BR50" s="1">
        <v>202.3</v>
      </c>
      <c r="BS50" s="6">
        <v>39676</v>
      </c>
      <c r="BT50">
        <v>47</v>
      </c>
      <c r="BU50" s="6">
        <v>226922.6</v>
      </c>
      <c r="BV50" s="5">
        <v>65</v>
      </c>
      <c r="BW50" s="6">
        <v>7388.5</v>
      </c>
      <c r="BX50" s="1">
        <v>0.01</v>
      </c>
      <c r="BY50" s="6">
        <v>4336.1499999999996</v>
      </c>
      <c r="BZ50">
        <v>4</v>
      </c>
      <c r="CA50" s="13">
        <v>7110.95</v>
      </c>
      <c r="CB50" s="74">
        <v>1979</v>
      </c>
      <c r="CC50">
        <v>8296</v>
      </c>
      <c r="CD50" s="6">
        <v>3374029.3880799999</v>
      </c>
      <c r="CE50" s="6">
        <v>857600</v>
      </c>
      <c r="CF50">
        <v>267</v>
      </c>
      <c r="CG50" s="13">
        <v>3346738.36748</v>
      </c>
    </row>
    <row r="51" spans="1:85" s="1" customFormat="1" x14ac:dyDescent="0.25">
      <c r="A51" s="71">
        <v>1978</v>
      </c>
      <c r="B51" s="5">
        <v>653</v>
      </c>
      <c r="C51" s="6">
        <v>7879.7717329999996</v>
      </c>
      <c r="D51" s="1">
        <v>0</v>
      </c>
      <c r="E51" s="6">
        <v>1161.6744169999999</v>
      </c>
      <c r="F51">
        <v>6</v>
      </c>
      <c r="G51" s="6">
        <v>4775.6912169999996</v>
      </c>
      <c r="H51" s="5">
        <v>2306</v>
      </c>
      <c r="I51" s="6">
        <v>50083.3</v>
      </c>
      <c r="J51" s="1">
        <v>0.1</v>
      </c>
      <c r="K51" s="6">
        <v>12759</v>
      </c>
      <c r="L51">
        <v>19</v>
      </c>
      <c r="M51" s="6">
        <v>44937.8</v>
      </c>
      <c r="N51" s="5">
        <v>367</v>
      </c>
      <c r="O51" s="6">
        <v>24568.9</v>
      </c>
      <c r="P51" s="1">
        <v>0.1</v>
      </c>
      <c r="Q51" s="6">
        <v>6077.1</v>
      </c>
      <c r="R51">
        <v>13</v>
      </c>
      <c r="S51" s="6">
        <v>21580.7</v>
      </c>
      <c r="T51" s="5"/>
      <c r="U51" s="6"/>
      <c r="W51" s="6"/>
      <c r="X51"/>
      <c r="Y51" s="6"/>
      <c r="Z51" s="5">
        <v>4</v>
      </c>
      <c r="AA51" s="6">
        <v>4474</v>
      </c>
      <c r="AB51" s="1">
        <v>214</v>
      </c>
      <c r="AC51" s="6">
        <v>3038</v>
      </c>
      <c r="AD51">
        <v>4</v>
      </c>
      <c r="AE51" s="6">
        <v>4474</v>
      </c>
      <c r="AF51" s="5"/>
      <c r="AG51" s="6"/>
      <c r="AI51" s="6"/>
      <c r="AJ51"/>
      <c r="AK51" s="6"/>
      <c r="AL51" s="4">
        <v>154</v>
      </c>
      <c r="AM51" s="6">
        <v>78714.210000000006</v>
      </c>
      <c r="AN51" s="6">
        <v>0.01</v>
      </c>
      <c r="AO51" s="6">
        <v>22560</v>
      </c>
      <c r="AP51">
        <v>13</v>
      </c>
      <c r="AQ51" s="13">
        <v>77964</v>
      </c>
      <c r="AR51">
        <v>940</v>
      </c>
      <c r="AS51" s="6">
        <v>7541.5000250000003</v>
      </c>
      <c r="AT51" s="6">
        <v>0.1</v>
      </c>
      <c r="AU51" s="6">
        <v>1764</v>
      </c>
      <c r="AV51">
        <v>6</v>
      </c>
      <c r="AW51" s="6">
        <v>4968.6000059999997</v>
      </c>
      <c r="AX51" s="5"/>
      <c r="AY51" s="6"/>
      <c r="BA51" s="6"/>
      <c r="BB51"/>
      <c r="BC51" s="13"/>
      <c r="BD51">
        <v>42</v>
      </c>
      <c r="BE51" s="6">
        <v>46.9</v>
      </c>
      <c r="BF51" s="6">
        <v>0.1</v>
      </c>
      <c r="BG51" s="6">
        <v>17</v>
      </c>
      <c r="BH51"/>
      <c r="BI51" s="6"/>
      <c r="BJ51" s="5">
        <v>1198</v>
      </c>
      <c r="BK51" s="6">
        <v>6470.1</v>
      </c>
      <c r="BL51" s="1">
        <v>0</v>
      </c>
      <c r="BM51" s="6">
        <v>1011.7</v>
      </c>
      <c r="BN51">
        <v>7</v>
      </c>
      <c r="BO51" s="6">
        <v>3497.8</v>
      </c>
      <c r="BP51" s="5">
        <v>12</v>
      </c>
      <c r="BQ51" s="6">
        <v>92783.3</v>
      </c>
      <c r="BR51" s="1">
        <v>283.3</v>
      </c>
      <c r="BS51" s="6">
        <v>48583</v>
      </c>
      <c r="BT51">
        <v>12</v>
      </c>
      <c r="BU51" s="6">
        <v>92783.3</v>
      </c>
      <c r="BV51" s="5">
        <v>102</v>
      </c>
      <c r="BW51" s="6">
        <v>7482.93</v>
      </c>
      <c r="BX51" s="1">
        <v>0.01</v>
      </c>
      <c r="BY51" s="6">
        <v>4655.17</v>
      </c>
      <c r="BZ51">
        <v>2</v>
      </c>
      <c r="CA51" s="13">
        <v>6351.2</v>
      </c>
      <c r="CB51" s="74">
        <v>1978</v>
      </c>
      <c r="CC51">
        <v>5778</v>
      </c>
      <c r="CD51" s="6">
        <v>280044.91175899998</v>
      </c>
      <c r="CE51" s="6">
        <v>48583</v>
      </c>
      <c r="CF51">
        <v>82</v>
      </c>
      <c r="CG51" s="13">
        <v>261333.091223</v>
      </c>
    </row>
    <row r="52" spans="1:85" s="1" customFormat="1" x14ac:dyDescent="0.25">
      <c r="A52" s="71">
        <v>1977</v>
      </c>
      <c r="B52" s="5">
        <v>556</v>
      </c>
      <c r="C52" s="6">
        <v>10651.233026</v>
      </c>
      <c r="D52" s="1">
        <v>0</v>
      </c>
      <c r="E52" s="6">
        <v>2345.2504210000002</v>
      </c>
      <c r="F52">
        <v>10</v>
      </c>
      <c r="G52" s="6">
        <v>8154.3226130000003</v>
      </c>
      <c r="H52" s="5">
        <v>1854</v>
      </c>
      <c r="I52" s="6">
        <v>3790.5</v>
      </c>
      <c r="J52" s="1">
        <v>0</v>
      </c>
      <c r="K52" s="6">
        <v>637.20000000000005</v>
      </c>
      <c r="L52">
        <v>3</v>
      </c>
      <c r="M52" s="6">
        <v>1143.7</v>
      </c>
      <c r="N52" s="5">
        <v>757</v>
      </c>
      <c r="O52" s="6">
        <v>198247.7</v>
      </c>
      <c r="P52" s="1">
        <v>0.1</v>
      </c>
      <c r="Q52" s="6">
        <v>30836</v>
      </c>
      <c r="R52">
        <v>81</v>
      </c>
      <c r="S52" s="6">
        <v>190311.3</v>
      </c>
      <c r="T52" s="5"/>
      <c r="U52" s="6"/>
      <c r="W52" s="6"/>
      <c r="X52"/>
      <c r="Y52" s="6"/>
      <c r="Z52" s="5">
        <v>4</v>
      </c>
      <c r="AA52" s="6">
        <v>1268</v>
      </c>
      <c r="AB52" s="1">
        <v>242</v>
      </c>
      <c r="AC52" s="6">
        <v>521</v>
      </c>
      <c r="AD52">
        <v>4</v>
      </c>
      <c r="AE52" s="6">
        <v>1268</v>
      </c>
      <c r="AF52" s="5"/>
      <c r="AG52" s="6"/>
      <c r="AI52" s="6"/>
      <c r="AJ52"/>
      <c r="AK52" s="6"/>
      <c r="AL52" s="4">
        <v>307</v>
      </c>
      <c r="AM52" s="6">
        <v>284432.8</v>
      </c>
      <c r="AN52" s="6">
        <v>0.01</v>
      </c>
      <c r="AO52" s="6">
        <v>39122</v>
      </c>
      <c r="AP52">
        <v>41</v>
      </c>
      <c r="AQ52" s="13">
        <v>283048.06</v>
      </c>
      <c r="AR52">
        <v>2049</v>
      </c>
      <c r="AS52" s="6">
        <v>416341.29851200001</v>
      </c>
      <c r="AT52" s="6">
        <v>0.1</v>
      </c>
      <c r="AU52" s="6">
        <v>72323.5</v>
      </c>
      <c r="AV52">
        <v>48</v>
      </c>
      <c r="AW52" s="6">
        <v>410688.09849599999</v>
      </c>
      <c r="AX52" s="5"/>
      <c r="AY52" s="6"/>
      <c r="BA52" s="6"/>
      <c r="BB52"/>
      <c r="BC52" s="13"/>
      <c r="BD52">
        <v>13</v>
      </c>
      <c r="BE52" s="6">
        <v>5134</v>
      </c>
      <c r="BF52" s="6">
        <v>0.1</v>
      </c>
      <c r="BG52" s="6">
        <v>4810</v>
      </c>
      <c r="BH52">
        <v>2</v>
      </c>
      <c r="BI52" s="6">
        <v>5126</v>
      </c>
      <c r="BJ52" s="5">
        <v>1362</v>
      </c>
      <c r="BK52" s="6">
        <v>32113.599999999999</v>
      </c>
      <c r="BL52" s="1">
        <v>0</v>
      </c>
      <c r="BM52" s="6">
        <v>16753.900000000001</v>
      </c>
      <c r="BN52">
        <v>14</v>
      </c>
      <c r="BO52" s="6">
        <v>27772.2</v>
      </c>
      <c r="BP52" s="5">
        <v>29</v>
      </c>
      <c r="BQ52" s="6">
        <v>129054.2</v>
      </c>
      <c r="BR52" s="1">
        <v>202.3</v>
      </c>
      <c r="BS52" s="6">
        <v>68724</v>
      </c>
      <c r="BT52">
        <v>29</v>
      </c>
      <c r="BU52" s="6">
        <v>129054.2</v>
      </c>
      <c r="BV52" s="5">
        <v>126</v>
      </c>
      <c r="BW52" s="6">
        <v>312469.39</v>
      </c>
      <c r="BX52" s="1">
        <v>0.01</v>
      </c>
      <c r="BY52" s="6">
        <v>190648.3</v>
      </c>
      <c r="BZ52">
        <v>20</v>
      </c>
      <c r="CA52" s="13">
        <v>311589.59000000003</v>
      </c>
      <c r="CB52" s="74">
        <v>1977</v>
      </c>
      <c r="CC52">
        <v>7057</v>
      </c>
      <c r="CD52" s="6">
        <v>1393502.7215400001</v>
      </c>
      <c r="CE52" s="6">
        <v>190648.3</v>
      </c>
      <c r="CF52">
        <v>252</v>
      </c>
      <c r="CG52" s="13">
        <v>1368155.47111</v>
      </c>
    </row>
    <row r="53" spans="1:85" s="1" customFormat="1" x14ac:dyDescent="0.25">
      <c r="A53" s="71">
        <v>1976</v>
      </c>
      <c r="B53" s="5">
        <v>774</v>
      </c>
      <c r="C53" s="6">
        <v>22839.413559000001</v>
      </c>
      <c r="D53" s="1">
        <v>0</v>
      </c>
      <c r="E53" s="6">
        <v>13943.79588</v>
      </c>
      <c r="F53">
        <v>6</v>
      </c>
      <c r="G53" s="6">
        <v>16357.737642</v>
      </c>
      <c r="H53" s="5">
        <v>891</v>
      </c>
      <c r="I53" s="6">
        <v>57087</v>
      </c>
      <c r="J53" s="1">
        <v>0</v>
      </c>
      <c r="K53" s="6">
        <v>17060</v>
      </c>
      <c r="L53">
        <v>19</v>
      </c>
      <c r="M53" s="6">
        <v>54301</v>
      </c>
      <c r="N53" s="5">
        <v>1037</v>
      </c>
      <c r="O53" s="6">
        <v>110299.1</v>
      </c>
      <c r="P53" s="1">
        <v>0</v>
      </c>
      <c r="Q53" s="6">
        <v>13080</v>
      </c>
      <c r="R53">
        <v>72</v>
      </c>
      <c r="S53" s="6">
        <v>100223.7</v>
      </c>
      <c r="T53" s="5"/>
      <c r="U53" s="6"/>
      <c r="W53" s="6"/>
      <c r="X53"/>
      <c r="Y53" s="6"/>
      <c r="Z53" s="5">
        <v>32</v>
      </c>
      <c r="AA53" s="6">
        <v>177049</v>
      </c>
      <c r="AB53" s="1">
        <v>248</v>
      </c>
      <c r="AC53" s="6">
        <v>31329</v>
      </c>
      <c r="AD53">
        <v>32</v>
      </c>
      <c r="AE53" s="6">
        <v>177049</v>
      </c>
      <c r="AF53" s="5"/>
      <c r="AG53" s="6"/>
      <c r="AI53" s="6"/>
      <c r="AJ53"/>
      <c r="AK53" s="6"/>
      <c r="AL53" s="4">
        <v>310</v>
      </c>
      <c r="AM53" s="6">
        <v>636462.49</v>
      </c>
      <c r="AN53" s="6">
        <v>0</v>
      </c>
      <c r="AO53" s="6">
        <v>51200</v>
      </c>
      <c r="AP53">
        <v>76</v>
      </c>
      <c r="AQ53" s="13">
        <v>634000.86</v>
      </c>
      <c r="AR53">
        <v>3981</v>
      </c>
      <c r="AS53" s="6">
        <v>544176.40182799997</v>
      </c>
      <c r="AT53" s="6">
        <v>0.1</v>
      </c>
      <c r="AU53" s="6">
        <v>55736.601562999997</v>
      </c>
      <c r="AV53">
        <v>107</v>
      </c>
      <c r="AW53" s="6">
        <v>532403.40173399996</v>
      </c>
      <c r="AX53" s="5"/>
      <c r="AY53" s="6"/>
      <c r="BA53" s="6"/>
      <c r="BB53"/>
      <c r="BC53" s="13"/>
      <c r="BD53">
        <v>32</v>
      </c>
      <c r="BE53" s="6">
        <v>488.2</v>
      </c>
      <c r="BF53" s="6">
        <v>0.1</v>
      </c>
      <c r="BG53" s="6">
        <v>470</v>
      </c>
      <c r="BH53">
        <v>1</v>
      </c>
      <c r="BI53" s="6">
        <v>470</v>
      </c>
      <c r="BJ53" s="5">
        <v>1108</v>
      </c>
      <c r="BK53" s="6">
        <v>496464.2</v>
      </c>
      <c r="BL53" s="1">
        <v>0</v>
      </c>
      <c r="BM53" s="6">
        <v>58598.400000000001</v>
      </c>
      <c r="BN53">
        <v>77</v>
      </c>
      <c r="BO53" s="6">
        <v>490750.2</v>
      </c>
      <c r="BP53" s="5">
        <v>9</v>
      </c>
      <c r="BQ53" s="6">
        <v>79515.7</v>
      </c>
      <c r="BR53" s="1">
        <v>518</v>
      </c>
      <c r="BS53" s="6">
        <v>49736</v>
      </c>
      <c r="BT53">
        <v>9</v>
      </c>
      <c r="BU53" s="6">
        <v>79515.7</v>
      </c>
      <c r="BV53" s="5">
        <v>112</v>
      </c>
      <c r="BW53" s="6">
        <v>59143.199999999997</v>
      </c>
      <c r="BX53" s="1">
        <v>0.01</v>
      </c>
      <c r="BY53" s="6">
        <v>43584.12</v>
      </c>
      <c r="BZ53">
        <v>5</v>
      </c>
      <c r="CA53" s="13">
        <v>58744.66</v>
      </c>
      <c r="CB53" s="74">
        <v>1976</v>
      </c>
      <c r="CC53">
        <v>8286</v>
      </c>
      <c r="CD53" s="6">
        <v>2183524.7053899998</v>
      </c>
      <c r="CE53" s="6">
        <v>58598.400000000001</v>
      </c>
      <c r="CF53">
        <v>404</v>
      </c>
      <c r="CG53" s="13">
        <v>2143816.2593800002</v>
      </c>
    </row>
    <row r="54" spans="1:85" s="1" customFormat="1" x14ac:dyDescent="0.25">
      <c r="A54" s="71">
        <v>1975</v>
      </c>
      <c r="B54" s="5">
        <v>693</v>
      </c>
      <c r="C54" s="6">
        <v>5376.9569570000003</v>
      </c>
      <c r="D54" s="1">
        <v>0</v>
      </c>
      <c r="E54" s="6">
        <v>2218.1508020000001</v>
      </c>
      <c r="F54">
        <v>2</v>
      </c>
      <c r="G54" s="6">
        <v>2637.2432530000001</v>
      </c>
      <c r="H54" s="5">
        <v>2718</v>
      </c>
      <c r="I54" s="6">
        <v>24345.4</v>
      </c>
      <c r="J54" s="1">
        <v>0.1</v>
      </c>
      <c r="K54" s="6">
        <v>5035.8999999999996</v>
      </c>
      <c r="L54">
        <v>18</v>
      </c>
      <c r="M54" s="6">
        <v>18733.2</v>
      </c>
      <c r="N54" s="5">
        <v>356</v>
      </c>
      <c r="O54" s="6">
        <v>24560.2</v>
      </c>
      <c r="P54" s="1">
        <v>0.1</v>
      </c>
      <c r="Q54" s="6">
        <v>7200</v>
      </c>
      <c r="R54">
        <v>24</v>
      </c>
      <c r="S54" s="6">
        <v>20820.400000000001</v>
      </c>
      <c r="T54" s="5"/>
      <c r="U54" s="6"/>
      <c r="W54" s="6"/>
      <c r="X54"/>
      <c r="Y54" s="6"/>
      <c r="Z54" s="5">
        <v>12</v>
      </c>
      <c r="AA54" s="6">
        <v>173652</v>
      </c>
      <c r="AB54" s="1">
        <v>212</v>
      </c>
      <c r="AC54" s="6">
        <v>151012</v>
      </c>
      <c r="AD54">
        <v>12</v>
      </c>
      <c r="AE54" s="6">
        <v>173652</v>
      </c>
      <c r="AF54" s="5"/>
      <c r="AG54" s="6"/>
      <c r="AI54" s="6"/>
      <c r="AJ54"/>
      <c r="AK54" s="6"/>
      <c r="AL54" s="4">
        <v>328</v>
      </c>
      <c r="AM54" s="6">
        <v>559355.81000000006</v>
      </c>
      <c r="AN54" s="6">
        <v>0</v>
      </c>
      <c r="AO54" s="6">
        <v>69324</v>
      </c>
      <c r="AP54">
        <v>70</v>
      </c>
      <c r="AQ54" s="13">
        <v>556512.80000000005</v>
      </c>
      <c r="AR54">
        <v>18</v>
      </c>
      <c r="AS54" s="6">
        <v>10036</v>
      </c>
      <c r="AT54" s="6">
        <v>202</v>
      </c>
      <c r="AU54" s="6">
        <v>1700</v>
      </c>
      <c r="AV54">
        <v>18</v>
      </c>
      <c r="AW54" s="6">
        <v>10036</v>
      </c>
      <c r="AX54" s="5"/>
      <c r="AY54" s="6"/>
      <c r="BA54" s="6"/>
      <c r="BB54"/>
      <c r="BC54" s="13"/>
      <c r="BD54">
        <v>26</v>
      </c>
      <c r="BE54" s="6">
        <v>20.3</v>
      </c>
      <c r="BF54" s="6">
        <v>0.1</v>
      </c>
      <c r="BG54" s="6">
        <v>3.2</v>
      </c>
      <c r="BH54"/>
      <c r="BI54" s="6"/>
      <c r="BJ54" s="5">
        <v>2012</v>
      </c>
      <c r="BK54" s="6">
        <v>43538.8</v>
      </c>
      <c r="BL54" s="1">
        <v>0</v>
      </c>
      <c r="BM54" s="6">
        <v>13985.9</v>
      </c>
      <c r="BN54">
        <v>17</v>
      </c>
      <c r="BO54" s="6">
        <v>36413.300000000003</v>
      </c>
      <c r="BP54" s="5">
        <v>10</v>
      </c>
      <c r="BQ54" s="6">
        <v>122567</v>
      </c>
      <c r="BR54" s="1">
        <v>1452</v>
      </c>
      <c r="BS54" s="6">
        <v>38825</v>
      </c>
      <c r="BT54">
        <v>10</v>
      </c>
      <c r="BU54" s="6">
        <v>122567</v>
      </c>
      <c r="BV54" s="5">
        <v>166</v>
      </c>
      <c r="BW54" s="6">
        <v>31554.560000000001</v>
      </c>
      <c r="BX54" s="1">
        <v>0.01</v>
      </c>
      <c r="BY54" s="6">
        <v>5595.1</v>
      </c>
      <c r="BZ54">
        <v>16</v>
      </c>
      <c r="CA54" s="13">
        <v>29420.61</v>
      </c>
      <c r="CB54" s="74">
        <v>1975</v>
      </c>
      <c r="CC54">
        <v>6339</v>
      </c>
      <c r="CD54" s="6">
        <v>995007.02695700002</v>
      </c>
      <c r="CE54" s="6">
        <v>151012</v>
      </c>
      <c r="CF54">
        <v>187</v>
      </c>
      <c r="CG54" s="13">
        <v>970792.55325300002</v>
      </c>
    </row>
    <row r="55" spans="1:85" s="1" customFormat="1" x14ac:dyDescent="0.25">
      <c r="A55" s="71">
        <v>1974</v>
      </c>
      <c r="B55" s="5">
        <v>598</v>
      </c>
      <c r="C55" s="6">
        <v>17932.535397</v>
      </c>
      <c r="D55" s="1">
        <v>0</v>
      </c>
      <c r="E55" s="6">
        <v>10163.675858000001</v>
      </c>
      <c r="F55">
        <v>6</v>
      </c>
      <c r="G55" s="6">
        <v>16378.542530999999</v>
      </c>
      <c r="H55" s="5">
        <v>2559</v>
      </c>
      <c r="I55" s="6">
        <v>21019.9</v>
      </c>
      <c r="J55" s="1">
        <v>0.1</v>
      </c>
      <c r="K55" s="6">
        <v>1472.2</v>
      </c>
      <c r="L55">
        <v>18</v>
      </c>
      <c r="M55" s="6">
        <v>10679.7</v>
      </c>
      <c r="N55" s="5">
        <v>485</v>
      </c>
      <c r="O55" s="6">
        <v>161566.6</v>
      </c>
      <c r="P55" s="1">
        <v>0.1</v>
      </c>
      <c r="Q55" s="6">
        <v>47200</v>
      </c>
      <c r="R55">
        <v>35</v>
      </c>
      <c r="S55" s="6">
        <v>157421.20000000001</v>
      </c>
      <c r="T55" s="5"/>
      <c r="U55" s="6"/>
      <c r="W55" s="6"/>
      <c r="X55"/>
      <c r="Y55" s="6"/>
      <c r="Z55" s="5">
        <v>18</v>
      </c>
      <c r="AA55" s="6">
        <v>51460</v>
      </c>
      <c r="AB55" s="1">
        <v>202</v>
      </c>
      <c r="AC55" s="6">
        <v>25910</v>
      </c>
      <c r="AD55">
        <v>18</v>
      </c>
      <c r="AE55" s="6">
        <v>51460</v>
      </c>
      <c r="AF55" s="5"/>
      <c r="AG55" s="6"/>
      <c r="AI55" s="6"/>
      <c r="AJ55"/>
      <c r="AK55" s="6"/>
      <c r="AL55" s="4">
        <v>182</v>
      </c>
      <c r="AM55" s="6">
        <v>16738.27</v>
      </c>
      <c r="AN55" s="6">
        <v>0.01</v>
      </c>
      <c r="AO55" s="6">
        <v>5832</v>
      </c>
      <c r="AP55">
        <v>7</v>
      </c>
      <c r="AQ55" s="13">
        <v>15381.76</v>
      </c>
      <c r="AR55">
        <v>60</v>
      </c>
      <c r="AS55" s="6">
        <v>520791</v>
      </c>
      <c r="AT55" s="6">
        <v>209</v>
      </c>
      <c r="AU55" s="6">
        <v>122558</v>
      </c>
      <c r="AV55">
        <v>60</v>
      </c>
      <c r="AW55" s="6">
        <v>520791</v>
      </c>
      <c r="AX55" s="5"/>
      <c r="AY55" s="6"/>
      <c r="BA55" s="6"/>
      <c r="BB55"/>
      <c r="BC55" s="13"/>
      <c r="BD55">
        <v>17</v>
      </c>
      <c r="BE55" s="6">
        <v>21.8</v>
      </c>
      <c r="BF55" s="6">
        <v>0</v>
      </c>
      <c r="BG55" s="6">
        <v>7.5</v>
      </c>
      <c r="BH55"/>
      <c r="BI55" s="6"/>
      <c r="BJ55" s="5">
        <v>1006</v>
      </c>
      <c r="BK55" s="6">
        <v>101508.7</v>
      </c>
      <c r="BL55" s="1">
        <v>0</v>
      </c>
      <c r="BM55" s="6">
        <v>23876.400000000001</v>
      </c>
      <c r="BN55">
        <v>26</v>
      </c>
      <c r="BO55" s="6">
        <v>98804.800000000003</v>
      </c>
      <c r="BP55" s="5">
        <v>3</v>
      </c>
      <c r="BQ55" s="6">
        <v>17668</v>
      </c>
      <c r="BR55" s="1">
        <v>1622</v>
      </c>
      <c r="BS55" s="6">
        <v>9324</v>
      </c>
      <c r="BT55">
        <v>3</v>
      </c>
      <c r="BU55" s="6">
        <v>17668</v>
      </c>
      <c r="BV55" s="5">
        <v>93</v>
      </c>
      <c r="BW55" s="6">
        <v>3465.21</v>
      </c>
      <c r="BX55" s="1">
        <v>0.01</v>
      </c>
      <c r="BY55" s="6">
        <v>1231.74</v>
      </c>
      <c r="BZ55">
        <v>5</v>
      </c>
      <c r="CA55" s="13">
        <v>3244.43</v>
      </c>
      <c r="CB55" s="74">
        <v>1974</v>
      </c>
      <c r="CC55">
        <v>5021</v>
      </c>
      <c r="CD55" s="6">
        <v>912172.01539700001</v>
      </c>
      <c r="CE55" s="6">
        <v>122558</v>
      </c>
      <c r="CF55">
        <v>178</v>
      </c>
      <c r="CG55" s="13">
        <v>891829.432531</v>
      </c>
    </row>
    <row r="56" spans="1:85" s="1" customFormat="1" x14ac:dyDescent="0.25">
      <c r="A56" s="71">
        <v>1973</v>
      </c>
      <c r="B56" s="5">
        <v>478</v>
      </c>
      <c r="C56" s="6">
        <v>10019.733222000001</v>
      </c>
      <c r="D56" s="1">
        <v>0</v>
      </c>
      <c r="E56" s="6">
        <v>6663.3514420000001</v>
      </c>
      <c r="F56">
        <v>3</v>
      </c>
      <c r="G56" s="6">
        <v>8162.2220770000004</v>
      </c>
      <c r="H56" s="5">
        <v>2861</v>
      </c>
      <c r="I56" s="6">
        <v>33432.9</v>
      </c>
      <c r="J56" s="1">
        <v>0.1</v>
      </c>
      <c r="K56" s="6">
        <v>6617.4</v>
      </c>
      <c r="L56">
        <v>33</v>
      </c>
      <c r="M56" s="6">
        <v>25889</v>
      </c>
      <c r="N56" s="5">
        <v>613</v>
      </c>
      <c r="O56" s="6">
        <v>61517.2</v>
      </c>
      <c r="P56" s="1">
        <v>0.1</v>
      </c>
      <c r="Q56" s="6">
        <v>16000</v>
      </c>
      <c r="R56">
        <v>41</v>
      </c>
      <c r="S56" s="6">
        <v>55158.400000000001</v>
      </c>
      <c r="T56" s="5"/>
      <c r="U56" s="6"/>
      <c r="W56" s="6"/>
      <c r="X56"/>
      <c r="Y56" s="6"/>
      <c r="Z56" s="5">
        <v>8</v>
      </c>
      <c r="AA56" s="6">
        <v>8531</v>
      </c>
      <c r="AB56" s="1">
        <v>242</v>
      </c>
      <c r="AC56" s="6">
        <v>3109</v>
      </c>
      <c r="AD56">
        <v>8</v>
      </c>
      <c r="AE56" s="6">
        <v>8531</v>
      </c>
      <c r="AF56" s="5"/>
      <c r="AG56" s="6"/>
      <c r="AI56" s="6"/>
      <c r="AJ56"/>
      <c r="AK56" s="6"/>
      <c r="AL56" s="4">
        <v>428</v>
      </c>
      <c r="AM56" s="6">
        <v>339639.87</v>
      </c>
      <c r="AN56" s="6">
        <v>0</v>
      </c>
      <c r="AO56" s="6">
        <v>42438</v>
      </c>
      <c r="AP56">
        <v>86</v>
      </c>
      <c r="AQ56" s="13">
        <v>334713.65999999997</v>
      </c>
      <c r="AR56">
        <v>5</v>
      </c>
      <c r="AS56" s="6">
        <v>1842</v>
      </c>
      <c r="AT56" s="6">
        <v>243</v>
      </c>
      <c r="AU56" s="6">
        <v>607</v>
      </c>
      <c r="AV56">
        <v>5</v>
      </c>
      <c r="AW56" s="6">
        <v>1842</v>
      </c>
      <c r="AX56" s="5"/>
      <c r="AY56" s="6"/>
      <c r="BA56" s="6"/>
      <c r="BB56"/>
      <c r="BC56" s="13"/>
      <c r="BD56">
        <v>45</v>
      </c>
      <c r="BE56" s="6">
        <v>1899.5</v>
      </c>
      <c r="BF56" s="6">
        <v>0.1</v>
      </c>
      <c r="BG56" s="6">
        <v>583</v>
      </c>
      <c r="BH56">
        <v>4</v>
      </c>
      <c r="BI56" s="6">
        <v>1673</v>
      </c>
      <c r="BJ56" s="5">
        <v>568</v>
      </c>
      <c r="BK56" s="6">
        <v>88711.2</v>
      </c>
      <c r="BL56" s="1">
        <v>0</v>
      </c>
      <c r="BM56" s="6">
        <v>23188.400000000001</v>
      </c>
      <c r="BN56">
        <v>14</v>
      </c>
      <c r="BO56" s="6">
        <v>85937.8</v>
      </c>
      <c r="BP56" s="5">
        <v>38</v>
      </c>
      <c r="BQ56" s="6">
        <v>489032</v>
      </c>
      <c r="BR56" s="1">
        <v>1031</v>
      </c>
      <c r="BS56" s="6">
        <v>50598</v>
      </c>
      <c r="BT56">
        <v>38</v>
      </c>
      <c r="BU56" s="6">
        <v>489032</v>
      </c>
      <c r="BV56" s="5">
        <v>110</v>
      </c>
      <c r="BW56" s="6">
        <v>1450.12</v>
      </c>
      <c r="BX56" s="1">
        <v>0.01</v>
      </c>
      <c r="BY56" s="6">
        <v>335</v>
      </c>
      <c r="BZ56">
        <v>3</v>
      </c>
      <c r="CA56" s="13">
        <v>812.24</v>
      </c>
      <c r="CB56" s="74">
        <v>1973</v>
      </c>
      <c r="CC56">
        <v>5154</v>
      </c>
      <c r="CD56" s="6">
        <v>1036075.52322</v>
      </c>
      <c r="CE56" s="6">
        <v>50598</v>
      </c>
      <c r="CF56">
        <v>235</v>
      </c>
      <c r="CG56" s="13">
        <v>1011751.32208</v>
      </c>
    </row>
    <row r="57" spans="1:85" s="1" customFormat="1" x14ac:dyDescent="0.25">
      <c r="A57" s="71">
        <v>1972</v>
      </c>
      <c r="B57" s="5">
        <v>737</v>
      </c>
      <c r="C57" s="6">
        <v>52682.766044000004</v>
      </c>
      <c r="D57" s="1">
        <v>0</v>
      </c>
      <c r="E57" s="6">
        <v>23854.879100999999</v>
      </c>
      <c r="F57">
        <v>17</v>
      </c>
      <c r="G57" s="6">
        <v>49239.129993000002</v>
      </c>
      <c r="H57" s="5">
        <v>1904</v>
      </c>
      <c r="I57" s="6">
        <v>25601.9</v>
      </c>
      <c r="J57" s="1">
        <v>0.1</v>
      </c>
      <c r="K57" s="6">
        <v>9712.4</v>
      </c>
      <c r="L57">
        <v>17</v>
      </c>
      <c r="M57" s="6">
        <v>19123.8</v>
      </c>
      <c r="N57" s="5">
        <v>539</v>
      </c>
      <c r="O57" s="6">
        <v>42226.8</v>
      </c>
      <c r="P57" s="1">
        <v>0.1</v>
      </c>
      <c r="Q57" s="6">
        <v>6016</v>
      </c>
      <c r="R57">
        <v>31</v>
      </c>
      <c r="S57" s="6">
        <v>37926</v>
      </c>
      <c r="T57" s="5"/>
      <c r="U57" s="6"/>
      <c r="W57" s="6"/>
      <c r="X57"/>
      <c r="Y57" s="6"/>
      <c r="Z57" s="5">
        <v>20</v>
      </c>
      <c r="AA57" s="6">
        <v>44622</v>
      </c>
      <c r="AB57" s="1">
        <v>202</v>
      </c>
      <c r="AC57" s="6">
        <v>19514</v>
      </c>
      <c r="AD57">
        <v>20</v>
      </c>
      <c r="AE57" s="6">
        <v>44622</v>
      </c>
      <c r="AF57" s="5"/>
      <c r="AG57" s="6"/>
      <c r="AI57" s="6"/>
      <c r="AJ57"/>
      <c r="AK57" s="6"/>
      <c r="AL57" s="4">
        <v>315</v>
      </c>
      <c r="AM57" s="6">
        <v>224566.64</v>
      </c>
      <c r="AN57" s="6">
        <v>0.01</v>
      </c>
      <c r="AO57" s="6">
        <v>54561</v>
      </c>
      <c r="AP57">
        <v>49</v>
      </c>
      <c r="AQ57" s="13">
        <v>221685.45</v>
      </c>
      <c r="AR57">
        <v>20</v>
      </c>
      <c r="AS57" s="6">
        <v>33638</v>
      </c>
      <c r="AT57" s="6">
        <v>324</v>
      </c>
      <c r="AU57" s="6">
        <v>8094</v>
      </c>
      <c r="AV57">
        <v>20</v>
      </c>
      <c r="AW57" s="6">
        <v>33638</v>
      </c>
      <c r="AX57" s="5"/>
      <c r="AY57" s="6"/>
      <c r="BA57" s="6"/>
      <c r="BB57"/>
      <c r="BC57" s="13"/>
      <c r="BD57">
        <v>32</v>
      </c>
      <c r="BE57" s="6">
        <v>458</v>
      </c>
      <c r="BF57" s="6">
        <v>0.1</v>
      </c>
      <c r="BG57" s="6">
        <v>129.5</v>
      </c>
      <c r="BH57"/>
      <c r="BI57" s="6"/>
      <c r="BJ57" s="5">
        <v>1142</v>
      </c>
      <c r="BK57" s="6">
        <v>104280.4</v>
      </c>
      <c r="BL57" s="1">
        <v>0</v>
      </c>
      <c r="BM57" s="6">
        <v>56655.9</v>
      </c>
      <c r="BN57">
        <v>39</v>
      </c>
      <c r="BO57" s="6">
        <v>97577.5</v>
      </c>
      <c r="BP57" s="5">
        <v>24</v>
      </c>
      <c r="BQ57" s="6">
        <v>158430</v>
      </c>
      <c r="BR57" s="1">
        <v>1046</v>
      </c>
      <c r="BS57" s="6">
        <v>67886</v>
      </c>
      <c r="BT57">
        <v>24</v>
      </c>
      <c r="BU57" s="6">
        <v>158430</v>
      </c>
      <c r="BV57" s="5">
        <v>142</v>
      </c>
      <c r="BW57" s="6">
        <v>70588.67</v>
      </c>
      <c r="BX57" s="1">
        <v>0.01</v>
      </c>
      <c r="BY57" s="6">
        <v>11009.9</v>
      </c>
      <c r="BZ57">
        <v>22</v>
      </c>
      <c r="CA57" s="13">
        <v>69148.86</v>
      </c>
      <c r="CB57" s="74">
        <v>1972</v>
      </c>
      <c r="CC57">
        <v>4875</v>
      </c>
      <c r="CD57" s="6">
        <v>757095.17604399996</v>
      </c>
      <c r="CE57" s="6">
        <v>67886</v>
      </c>
      <c r="CF57">
        <v>239</v>
      </c>
      <c r="CG57" s="13">
        <v>731390.73999300005</v>
      </c>
    </row>
    <row r="58" spans="1:85" s="1" customFormat="1" x14ac:dyDescent="0.25">
      <c r="A58" s="71">
        <v>1971</v>
      </c>
      <c r="B58" s="5">
        <v>906</v>
      </c>
      <c r="C58" s="6">
        <v>65677.950450000004</v>
      </c>
      <c r="D58" s="1">
        <v>0</v>
      </c>
      <c r="E58" s="6">
        <v>24975.963548</v>
      </c>
      <c r="F58">
        <v>24</v>
      </c>
      <c r="G58" s="6">
        <v>61141.667212</v>
      </c>
      <c r="H58" s="5">
        <v>2895</v>
      </c>
      <c r="I58" s="6">
        <v>351342.402</v>
      </c>
      <c r="J58" s="1">
        <v>0.1</v>
      </c>
      <c r="K58" s="6">
        <v>110333.602</v>
      </c>
      <c r="L58">
        <v>104</v>
      </c>
      <c r="M58" s="6">
        <v>340844.902</v>
      </c>
      <c r="N58" s="5">
        <v>489</v>
      </c>
      <c r="O58" s="6">
        <v>13298</v>
      </c>
      <c r="P58" s="1">
        <v>0.1</v>
      </c>
      <c r="Q58" s="6">
        <v>2548</v>
      </c>
      <c r="R58">
        <v>14</v>
      </c>
      <c r="S58" s="6">
        <v>9460.4</v>
      </c>
      <c r="T58" s="5"/>
      <c r="U58" s="6"/>
      <c r="W58" s="6"/>
      <c r="X58"/>
      <c r="Y58" s="6"/>
      <c r="Z58" s="5">
        <v>4</v>
      </c>
      <c r="AA58" s="6">
        <v>1464</v>
      </c>
      <c r="AB58" s="1">
        <v>214</v>
      </c>
      <c r="AC58" s="6">
        <v>518</v>
      </c>
      <c r="AD58">
        <v>4</v>
      </c>
      <c r="AE58" s="6">
        <v>1464</v>
      </c>
      <c r="AF58" s="5"/>
      <c r="AG58" s="6"/>
      <c r="AI58" s="6"/>
      <c r="AJ58"/>
      <c r="AK58" s="6"/>
      <c r="AL58" s="4">
        <v>278</v>
      </c>
      <c r="AM58" s="6">
        <v>678151.04</v>
      </c>
      <c r="AN58" s="6">
        <v>0.01</v>
      </c>
      <c r="AO58" s="6">
        <v>128919</v>
      </c>
      <c r="AP58">
        <v>50</v>
      </c>
      <c r="AQ58" s="13">
        <v>675098.35</v>
      </c>
      <c r="AR58">
        <v>16</v>
      </c>
      <c r="AS58" s="6">
        <v>38273</v>
      </c>
      <c r="AT58" s="6">
        <v>218</v>
      </c>
      <c r="AU58" s="6">
        <v>14164</v>
      </c>
      <c r="AV58">
        <v>16</v>
      </c>
      <c r="AW58" s="6">
        <v>38273</v>
      </c>
      <c r="AX58" s="5"/>
      <c r="AY58" s="6"/>
      <c r="BA58" s="6"/>
      <c r="BB58"/>
      <c r="BC58" s="13"/>
      <c r="BD58">
        <v>90</v>
      </c>
      <c r="BE58" s="6">
        <v>170154.6</v>
      </c>
      <c r="BF58" s="6">
        <v>0.1</v>
      </c>
      <c r="BG58" s="6">
        <v>40405</v>
      </c>
      <c r="BH58">
        <v>21</v>
      </c>
      <c r="BI58" s="6">
        <v>169663.5</v>
      </c>
      <c r="BJ58" s="5">
        <v>29</v>
      </c>
      <c r="BK58" s="6">
        <v>235896.6</v>
      </c>
      <c r="BL58" s="1">
        <v>259</v>
      </c>
      <c r="BM58" s="6">
        <v>59490</v>
      </c>
      <c r="BN58">
        <v>29</v>
      </c>
      <c r="BO58" s="6">
        <v>235896.6</v>
      </c>
      <c r="BP58" s="5">
        <v>19</v>
      </c>
      <c r="BQ58" s="6">
        <v>84295.4</v>
      </c>
      <c r="BR58" s="1">
        <v>202.3</v>
      </c>
      <c r="BS58" s="6">
        <v>36220</v>
      </c>
      <c r="BT58">
        <v>19</v>
      </c>
      <c r="BU58" s="6">
        <v>84295.4</v>
      </c>
      <c r="BV58" s="5">
        <v>139</v>
      </c>
      <c r="BW58" s="6">
        <v>301729.67</v>
      </c>
      <c r="BX58" s="1">
        <v>0.01</v>
      </c>
      <c r="BY58" s="6">
        <v>44270.04</v>
      </c>
      <c r="BZ58">
        <v>36</v>
      </c>
      <c r="CA58" s="13">
        <v>299953.81</v>
      </c>
      <c r="CB58" s="74">
        <v>1971</v>
      </c>
      <c r="CC58">
        <v>4865</v>
      </c>
      <c r="CD58" s="6">
        <v>1940282.6624499999</v>
      </c>
      <c r="CE58" s="6">
        <v>128919</v>
      </c>
      <c r="CF58">
        <v>317</v>
      </c>
      <c r="CG58" s="13">
        <v>1916091.6292099999</v>
      </c>
    </row>
    <row r="59" spans="1:85" s="1" customFormat="1" x14ac:dyDescent="0.25">
      <c r="A59" s="71">
        <v>1970</v>
      </c>
      <c r="B59" s="5">
        <v>798</v>
      </c>
      <c r="C59" s="6">
        <v>67982.667558000001</v>
      </c>
      <c r="D59" s="1">
        <v>0</v>
      </c>
      <c r="E59" s="6">
        <v>9789.8717770000003</v>
      </c>
      <c r="F59">
        <v>36</v>
      </c>
      <c r="G59" s="6">
        <v>62922.559223999997</v>
      </c>
      <c r="H59" s="5">
        <v>4002</v>
      </c>
      <c r="I59" s="6">
        <v>105410.001</v>
      </c>
      <c r="J59" s="1">
        <v>0.1</v>
      </c>
      <c r="K59" s="6">
        <v>19733.300999999999</v>
      </c>
      <c r="L59">
        <v>65</v>
      </c>
      <c r="M59" s="6">
        <v>93667.001000000004</v>
      </c>
      <c r="N59" s="5">
        <v>314</v>
      </c>
      <c r="O59" s="6">
        <v>111862.7</v>
      </c>
      <c r="P59" s="1">
        <v>0.1</v>
      </c>
      <c r="Q59" s="6">
        <v>26000</v>
      </c>
      <c r="R59">
        <v>24</v>
      </c>
      <c r="S59" s="6">
        <v>109284</v>
      </c>
      <c r="T59" s="5"/>
      <c r="U59" s="6"/>
      <c r="W59" s="6"/>
      <c r="X59"/>
      <c r="Y59" s="6"/>
      <c r="Z59" s="5">
        <v>4</v>
      </c>
      <c r="AA59" s="6">
        <v>4792</v>
      </c>
      <c r="AB59" s="1">
        <v>259</v>
      </c>
      <c r="AC59" s="6">
        <v>2024</v>
      </c>
      <c r="AD59">
        <v>4</v>
      </c>
      <c r="AE59" s="6">
        <v>4792</v>
      </c>
      <c r="AF59" s="5"/>
      <c r="AG59" s="6"/>
      <c r="AI59" s="6"/>
      <c r="AJ59"/>
      <c r="AK59" s="6"/>
      <c r="AL59" s="4">
        <v>176</v>
      </c>
      <c r="AM59" s="6">
        <v>207618.39</v>
      </c>
      <c r="AN59" s="6">
        <v>0.05</v>
      </c>
      <c r="AO59" s="6">
        <v>81000</v>
      </c>
      <c r="AP59">
        <v>42</v>
      </c>
      <c r="AQ59" s="13">
        <v>205026.55</v>
      </c>
      <c r="AR59">
        <v>14</v>
      </c>
      <c r="AS59" s="6">
        <v>19635</v>
      </c>
      <c r="AT59" s="6">
        <v>243</v>
      </c>
      <c r="AU59" s="6">
        <v>8285</v>
      </c>
      <c r="AV59">
        <v>14</v>
      </c>
      <c r="AW59" s="6">
        <v>19635</v>
      </c>
      <c r="AX59" s="5"/>
      <c r="AY59" s="6"/>
      <c r="BA59" s="6"/>
      <c r="BB59"/>
      <c r="BC59" s="13"/>
      <c r="BD59">
        <v>50</v>
      </c>
      <c r="BE59" s="6">
        <v>84099.3</v>
      </c>
      <c r="BF59" s="6">
        <v>0.1</v>
      </c>
      <c r="BG59" s="6">
        <v>40469</v>
      </c>
      <c r="BH59">
        <v>7</v>
      </c>
      <c r="BI59" s="6">
        <v>83662.2</v>
      </c>
      <c r="BJ59" s="5">
        <v>18</v>
      </c>
      <c r="BK59" s="6">
        <v>23333.23</v>
      </c>
      <c r="BL59" s="1">
        <v>202.35</v>
      </c>
      <c r="BM59" s="6">
        <v>6839.3</v>
      </c>
      <c r="BN59">
        <v>18</v>
      </c>
      <c r="BO59" s="6">
        <v>23333.23</v>
      </c>
      <c r="BP59" s="5">
        <v>46</v>
      </c>
      <c r="BQ59" s="6">
        <v>826915.11</v>
      </c>
      <c r="BR59" s="1">
        <v>202.3</v>
      </c>
      <c r="BS59" s="6">
        <v>289769</v>
      </c>
      <c r="BT59">
        <v>46</v>
      </c>
      <c r="BU59" s="6">
        <v>826915.11</v>
      </c>
      <c r="BV59" s="5">
        <v>118</v>
      </c>
      <c r="BW59" s="6">
        <v>99.97</v>
      </c>
      <c r="BX59" s="1">
        <v>0.01</v>
      </c>
      <c r="BY59" s="6">
        <v>20</v>
      </c>
      <c r="BZ59"/>
      <c r="CA59" s="13"/>
      <c r="CB59" s="74">
        <v>1970</v>
      </c>
      <c r="CC59">
        <v>5540</v>
      </c>
      <c r="CD59" s="6">
        <v>1451748.3685600001</v>
      </c>
      <c r="CE59" s="6">
        <v>289769</v>
      </c>
      <c r="CF59">
        <v>256</v>
      </c>
      <c r="CG59" s="13">
        <v>1429237.65022</v>
      </c>
    </row>
    <row r="60" spans="1:85" s="1" customFormat="1" x14ac:dyDescent="0.25">
      <c r="A60" s="71">
        <v>1969</v>
      </c>
      <c r="B60" s="5">
        <v>557</v>
      </c>
      <c r="C60" s="6">
        <v>30326.186970999999</v>
      </c>
      <c r="D60" s="1">
        <v>0</v>
      </c>
      <c r="E60" s="6">
        <v>12036.637901</v>
      </c>
      <c r="F60">
        <v>7</v>
      </c>
      <c r="G60" s="6">
        <v>27409.698485000001</v>
      </c>
      <c r="H60" s="5">
        <v>2314</v>
      </c>
      <c r="I60" s="6">
        <v>163933.29999999999</v>
      </c>
      <c r="J60" s="1">
        <v>0.1</v>
      </c>
      <c r="K60" s="6">
        <v>35798.5</v>
      </c>
      <c r="L60">
        <v>62</v>
      </c>
      <c r="M60" s="6">
        <v>154558.29999999999</v>
      </c>
      <c r="N60" s="5">
        <v>289</v>
      </c>
      <c r="O60" s="6">
        <v>41691.300000000003</v>
      </c>
      <c r="P60" s="1">
        <v>0.1</v>
      </c>
      <c r="Q60" s="6">
        <v>8800</v>
      </c>
      <c r="R60">
        <v>35</v>
      </c>
      <c r="S60" s="6">
        <v>38640</v>
      </c>
      <c r="T60" s="5"/>
      <c r="U60" s="6"/>
      <c r="W60" s="6"/>
      <c r="X60"/>
      <c r="Y60" s="6"/>
      <c r="Z60" s="5">
        <v>5</v>
      </c>
      <c r="AA60" s="6">
        <v>7472</v>
      </c>
      <c r="AB60" s="1">
        <v>404</v>
      </c>
      <c r="AC60" s="6">
        <v>3109</v>
      </c>
      <c r="AD60">
        <v>5</v>
      </c>
      <c r="AE60" s="6">
        <v>7472</v>
      </c>
      <c r="AF60" s="5"/>
      <c r="AG60" s="6"/>
      <c r="AI60" s="6"/>
      <c r="AJ60"/>
      <c r="AK60" s="6"/>
      <c r="AL60" s="4">
        <v>183</v>
      </c>
      <c r="AM60" s="6">
        <v>492656.82</v>
      </c>
      <c r="AN60" s="6">
        <v>0.05</v>
      </c>
      <c r="AO60" s="6">
        <v>124416</v>
      </c>
      <c r="AP60">
        <v>47</v>
      </c>
      <c r="AQ60" s="13">
        <v>490893.4</v>
      </c>
      <c r="AR60">
        <v>2</v>
      </c>
      <c r="AS60" s="6">
        <v>1142</v>
      </c>
      <c r="AT60" s="6">
        <v>486</v>
      </c>
      <c r="AU60" s="6">
        <v>656</v>
      </c>
      <c r="AV60">
        <v>2</v>
      </c>
      <c r="AW60" s="6">
        <v>1142</v>
      </c>
      <c r="AX60" s="5"/>
      <c r="AY60" s="6"/>
      <c r="BA60" s="6"/>
      <c r="BB60"/>
      <c r="BC60" s="13"/>
      <c r="BD60">
        <v>42</v>
      </c>
      <c r="BE60" s="6">
        <v>3220.7</v>
      </c>
      <c r="BF60" s="6">
        <v>0.1</v>
      </c>
      <c r="BG60" s="6">
        <v>2802.1</v>
      </c>
      <c r="BH60">
        <v>1</v>
      </c>
      <c r="BI60" s="6">
        <v>2802.1</v>
      </c>
      <c r="BJ60" s="5">
        <v>2</v>
      </c>
      <c r="BK60" s="6">
        <v>1197</v>
      </c>
      <c r="BL60" s="1">
        <v>557</v>
      </c>
      <c r="BM60" s="6">
        <v>640</v>
      </c>
      <c r="BN60">
        <v>2</v>
      </c>
      <c r="BO60" s="6">
        <v>1197</v>
      </c>
      <c r="BP60" s="5">
        <v>16</v>
      </c>
      <c r="BQ60" s="6">
        <v>60007.6</v>
      </c>
      <c r="BR60" s="1">
        <v>202.42</v>
      </c>
      <c r="BS60" s="6">
        <v>39255</v>
      </c>
      <c r="BT60">
        <v>16</v>
      </c>
      <c r="BU60" s="6">
        <v>60007.6</v>
      </c>
      <c r="BV60" s="5">
        <v>140</v>
      </c>
      <c r="BW60" s="6">
        <v>618109.02</v>
      </c>
      <c r="BX60" s="1">
        <v>0.01</v>
      </c>
      <c r="BY60" s="6">
        <v>49596.29</v>
      </c>
      <c r="BZ60">
        <v>56</v>
      </c>
      <c r="CA60" s="13">
        <v>616368.06000000006</v>
      </c>
      <c r="CB60" s="74">
        <v>1969</v>
      </c>
      <c r="CC60">
        <v>3550</v>
      </c>
      <c r="CD60" s="6">
        <v>1419755.9269699999</v>
      </c>
      <c r="CE60" s="6">
        <v>124416</v>
      </c>
      <c r="CF60">
        <v>233</v>
      </c>
      <c r="CG60" s="13">
        <v>1400490.15848</v>
      </c>
    </row>
    <row r="61" spans="1:85" s="1" customFormat="1" x14ac:dyDescent="0.25">
      <c r="A61" s="71">
        <v>1968</v>
      </c>
      <c r="B61" s="5">
        <v>615</v>
      </c>
      <c r="C61" s="6">
        <v>434730.82359500002</v>
      </c>
      <c r="D61" s="1">
        <v>0</v>
      </c>
      <c r="E61" s="6">
        <v>162411.27474299999</v>
      </c>
      <c r="F61">
        <v>48</v>
      </c>
      <c r="G61" s="6">
        <v>429961.15814700001</v>
      </c>
      <c r="H61" s="5">
        <v>1646</v>
      </c>
      <c r="I61" s="6">
        <v>13730.7</v>
      </c>
      <c r="J61" s="1">
        <v>0.1</v>
      </c>
      <c r="K61" s="6">
        <v>4451.5</v>
      </c>
      <c r="L61">
        <v>13</v>
      </c>
      <c r="M61" s="6">
        <v>10214.799999999999</v>
      </c>
      <c r="N61" s="5">
        <v>231</v>
      </c>
      <c r="O61" s="6">
        <v>44063.1</v>
      </c>
      <c r="P61" s="1">
        <v>0.1</v>
      </c>
      <c r="Q61" s="6">
        <v>9216</v>
      </c>
      <c r="R61">
        <v>29</v>
      </c>
      <c r="S61" s="6">
        <v>40643.599999999999</v>
      </c>
      <c r="T61" s="5"/>
      <c r="U61" s="6"/>
      <c r="W61" s="6"/>
      <c r="X61"/>
      <c r="Y61" s="6"/>
      <c r="Z61" s="5">
        <v>6</v>
      </c>
      <c r="AA61" s="6">
        <v>7524</v>
      </c>
      <c r="AB61" s="1">
        <v>344</v>
      </c>
      <c r="AC61" s="6">
        <v>2591</v>
      </c>
      <c r="AD61">
        <v>6</v>
      </c>
      <c r="AE61" s="6">
        <v>7524</v>
      </c>
      <c r="AF61" s="5"/>
      <c r="AG61" s="6"/>
      <c r="AI61" s="6"/>
      <c r="AJ61"/>
      <c r="AK61" s="6"/>
      <c r="AL61" s="4">
        <v>119</v>
      </c>
      <c r="AM61" s="6">
        <v>229608.84</v>
      </c>
      <c r="AN61" s="6">
        <v>0.01</v>
      </c>
      <c r="AO61" s="6">
        <v>50803</v>
      </c>
      <c r="AP61">
        <v>15</v>
      </c>
      <c r="AQ61" s="13">
        <v>228205.79</v>
      </c>
      <c r="AR61">
        <v>1</v>
      </c>
      <c r="AS61" s="6">
        <v>304</v>
      </c>
      <c r="AT61" s="6">
        <v>304</v>
      </c>
      <c r="AU61" s="6">
        <v>304</v>
      </c>
      <c r="AV61">
        <v>1</v>
      </c>
      <c r="AW61" s="6">
        <v>304</v>
      </c>
      <c r="AX61" s="5"/>
      <c r="AY61" s="6"/>
      <c r="BA61" s="6"/>
      <c r="BB61"/>
      <c r="BC61" s="13"/>
      <c r="BD61">
        <v>3</v>
      </c>
      <c r="BE61" s="6">
        <v>2455.5</v>
      </c>
      <c r="BF61" s="6">
        <v>1.2</v>
      </c>
      <c r="BG61" s="6">
        <v>2430</v>
      </c>
      <c r="BH61">
        <v>1</v>
      </c>
      <c r="BI61" s="6">
        <v>2430</v>
      </c>
      <c r="BJ61" s="5">
        <v>47</v>
      </c>
      <c r="BK61" s="6">
        <v>499919.68</v>
      </c>
      <c r="BL61" s="1">
        <v>201.94</v>
      </c>
      <c r="BM61" s="6">
        <v>378328</v>
      </c>
      <c r="BN61">
        <v>47</v>
      </c>
      <c r="BO61" s="6">
        <v>499919.68</v>
      </c>
      <c r="BP61" s="5">
        <v>13</v>
      </c>
      <c r="BQ61" s="6">
        <v>19526.12</v>
      </c>
      <c r="BR61" s="1">
        <v>202.42</v>
      </c>
      <c r="BS61" s="6">
        <v>9327.9</v>
      </c>
      <c r="BT61">
        <v>13</v>
      </c>
      <c r="BU61" s="6">
        <v>19526.12</v>
      </c>
      <c r="BV61" s="5">
        <v>86</v>
      </c>
      <c r="BW61" s="6">
        <v>11577.54</v>
      </c>
      <c r="BX61" s="1">
        <v>0.01</v>
      </c>
      <c r="BY61" s="6">
        <v>3824.55</v>
      </c>
      <c r="BZ61">
        <v>8</v>
      </c>
      <c r="CA61" s="13">
        <v>10680.56</v>
      </c>
      <c r="CB61" s="74">
        <v>1968</v>
      </c>
      <c r="CC61">
        <v>2767</v>
      </c>
      <c r="CD61" s="6">
        <v>1263440.3035899999</v>
      </c>
      <c r="CE61" s="6">
        <v>378328</v>
      </c>
      <c r="CF61">
        <v>181</v>
      </c>
      <c r="CG61" s="13">
        <v>1249409.7081500001</v>
      </c>
    </row>
    <row r="62" spans="1:85" s="1" customFormat="1" x14ac:dyDescent="0.25">
      <c r="A62" s="71">
        <v>1967</v>
      </c>
      <c r="B62" s="5">
        <v>830</v>
      </c>
      <c r="C62" s="6">
        <v>10990.092502</v>
      </c>
      <c r="D62" s="1">
        <v>0</v>
      </c>
      <c r="E62" s="6">
        <v>1241.57555</v>
      </c>
      <c r="F62">
        <v>13</v>
      </c>
      <c r="G62" s="6">
        <v>6284.9218049999999</v>
      </c>
      <c r="H62" s="5">
        <v>3212</v>
      </c>
      <c r="I62" s="6">
        <v>102097.401</v>
      </c>
      <c r="J62" s="1">
        <v>0.1</v>
      </c>
      <c r="K62" s="6">
        <v>19592.800999999999</v>
      </c>
      <c r="L62">
        <v>71</v>
      </c>
      <c r="M62" s="6">
        <v>88590.600999999995</v>
      </c>
      <c r="N62" s="5">
        <v>67</v>
      </c>
      <c r="O62" s="6">
        <v>142488</v>
      </c>
      <c r="P62" s="1">
        <v>200</v>
      </c>
      <c r="Q62" s="6">
        <v>15872</v>
      </c>
      <c r="R62">
        <v>67</v>
      </c>
      <c r="S62" s="6">
        <v>142488</v>
      </c>
      <c r="T62" s="5"/>
      <c r="U62" s="6"/>
      <c r="W62" s="6"/>
      <c r="X62"/>
      <c r="Y62" s="6"/>
      <c r="Z62" s="5">
        <v>2</v>
      </c>
      <c r="AA62" s="6">
        <v>2914</v>
      </c>
      <c r="AB62" s="1">
        <v>323</v>
      </c>
      <c r="AC62" s="6">
        <v>2591</v>
      </c>
      <c r="AD62">
        <v>2</v>
      </c>
      <c r="AE62" s="6">
        <v>2914</v>
      </c>
      <c r="AF62" s="5"/>
      <c r="AG62" s="6"/>
      <c r="AI62" s="6"/>
      <c r="AJ62"/>
      <c r="AK62" s="6"/>
      <c r="AL62" s="4">
        <v>122</v>
      </c>
      <c r="AM62" s="6">
        <v>37665.550000000003</v>
      </c>
      <c r="AN62" s="6">
        <v>0.05</v>
      </c>
      <c r="AO62" s="6">
        <v>6196.5</v>
      </c>
      <c r="AP62">
        <v>31</v>
      </c>
      <c r="AQ62" s="13">
        <v>36185.64</v>
      </c>
      <c r="AR62">
        <v>8</v>
      </c>
      <c r="AS62" s="6">
        <v>21897</v>
      </c>
      <c r="AT62" s="6">
        <v>218</v>
      </c>
      <c r="AU62" s="6">
        <v>8094</v>
      </c>
      <c r="AV62">
        <v>8</v>
      </c>
      <c r="AW62" s="6">
        <v>21897</v>
      </c>
      <c r="AX62" s="5"/>
      <c r="AY62" s="6"/>
      <c r="BA62" s="6"/>
      <c r="BB62"/>
      <c r="BC62" s="13"/>
      <c r="BD62">
        <v>2</v>
      </c>
      <c r="BE62" s="6">
        <v>2331.1</v>
      </c>
      <c r="BF62" s="6">
        <v>265.10000000000002</v>
      </c>
      <c r="BG62" s="6">
        <v>2066</v>
      </c>
      <c r="BH62">
        <v>2</v>
      </c>
      <c r="BI62" s="6">
        <v>2331.1</v>
      </c>
      <c r="BJ62" s="5">
        <v>59</v>
      </c>
      <c r="BK62" s="6">
        <v>97491.7</v>
      </c>
      <c r="BL62" s="1">
        <v>202.3</v>
      </c>
      <c r="BM62" s="6">
        <v>8618.6</v>
      </c>
      <c r="BN62">
        <v>59</v>
      </c>
      <c r="BO62" s="6">
        <v>97491.7</v>
      </c>
      <c r="BP62" s="5">
        <v>22</v>
      </c>
      <c r="BQ62" s="6">
        <v>47150.76</v>
      </c>
      <c r="BR62" s="1">
        <v>200</v>
      </c>
      <c r="BS62" s="6">
        <v>15392</v>
      </c>
      <c r="BT62">
        <v>22</v>
      </c>
      <c r="BU62" s="6">
        <v>47150.76</v>
      </c>
      <c r="BV62" s="5">
        <v>97</v>
      </c>
      <c r="BW62" s="6">
        <v>123974.63</v>
      </c>
      <c r="BX62" s="1">
        <v>0.01</v>
      </c>
      <c r="BY62" s="6">
        <v>24483.17</v>
      </c>
      <c r="BZ62">
        <v>22</v>
      </c>
      <c r="CA62" s="13">
        <v>122725.75</v>
      </c>
      <c r="CB62" s="74">
        <v>1967</v>
      </c>
      <c r="CC62">
        <v>4421</v>
      </c>
      <c r="CD62" s="6">
        <v>589000.23350199999</v>
      </c>
      <c r="CE62" s="6">
        <v>24483.17</v>
      </c>
      <c r="CF62">
        <v>297</v>
      </c>
      <c r="CG62" s="13">
        <v>568059.47280500003</v>
      </c>
    </row>
    <row r="63" spans="1:85" s="1" customFormat="1" x14ac:dyDescent="0.25">
      <c r="A63" s="71">
        <v>1966</v>
      </c>
      <c r="B63" s="5">
        <v>405</v>
      </c>
      <c r="C63" s="6">
        <v>33593.428645</v>
      </c>
      <c r="D63" s="1">
        <v>0</v>
      </c>
      <c r="E63" s="6">
        <v>9872.3831329999994</v>
      </c>
      <c r="F63">
        <v>14</v>
      </c>
      <c r="G63" s="6">
        <v>30050.001161</v>
      </c>
      <c r="H63" s="5">
        <v>1967</v>
      </c>
      <c r="I63" s="6">
        <v>22349.8</v>
      </c>
      <c r="J63" s="1">
        <v>0.1</v>
      </c>
      <c r="K63" s="6">
        <v>8472.1</v>
      </c>
      <c r="L63">
        <v>12</v>
      </c>
      <c r="M63" s="6">
        <v>16491.599999999999</v>
      </c>
      <c r="N63" s="5">
        <v>3</v>
      </c>
      <c r="O63" s="6">
        <v>9510</v>
      </c>
      <c r="P63" s="1">
        <v>208</v>
      </c>
      <c r="Q63" s="6">
        <v>8715</v>
      </c>
      <c r="R63">
        <v>3</v>
      </c>
      <c r="S63" s="6">
        <v>9510</v>
      </c>
      <c r="T63" s="5"/>
      <c r="U63" s="6"/>
      <c r="W63" s="6"/>
      <c r="X63"/>
      <c r="Y63" s="6"/>
      <c r="Z63" s="5">
        <v>1</v>
      </c>
      <c r="AA63" s="6">
        <v>485</v>
      </c>
      <c r="AB63" s="1">
        <v>485</v>
      </c>
      <c r="AC63" s="6">
        <v>485</v>
      </c>
      <c r="AD63">
        <v>1</v>
      </c>
      <c r="AE63" s="6">
        <v>485</v>
      </c>
      <c r="AF63" s="5"/>
      <c r="AG63" s="6"/>
      <c r="AI63" s="6"/>
      <c r="AJ63"/>
      <c r="AK63" s="6"/>
      <c r="AL63" s="4">
        <v>210</v>
      </c>
      <c r="AM63" s="6">
        <v>208217.09</v>
      </c>
      <c r="AN63" s="6">
        <v>0.05</v>
      </c>
      <c r="AO63" s="6">
        <v>55987</v>
      </c>
      <c r="AP63">
        <v>45</v>
      </c>
      <c r="AQ63" s="13">
        <v>205847.37</v>
      </c>
      <c r="AR63">
        <v>6</v>
      </c>
      <c r="AS63" s="6">
        <v>3369</v>
      </c>
      <c r="AT63" s="6">
        <v>248</v>
      </c>
      <c r="AU63" s="6">
        <v>1214</v>
      </c>
      <c r="AV63">
        <v>6</v>
      </c>
      <c r="AW63" s="6">
        <v>3369</v>
      </c>
      <c r="AX63" s="5"/>
      <c r="AY63" s="6"/>
      <c r="BA63" s="6"/>
      <c r="BB63"/>
      <c r="BC63" s="13"/>
      <c r="BD63">
        <v>5</v>
      </c>
      <c r="BE63" s="6">
        <v>9123.5</v>
      </c>
      <c r="BF63" s="6">
        <v>0.1</v>
      </c>
      <c r="BG63" s="6">
        <v>9116.1</v>
      </c>
      <c r="BH63">
        <v>1</v>
      </c>
      <c r="BI63" s="6">
        <v>9116.1</v>
      </c>
      <c r="BJ63" s="5">
        <v>6</v>
      </c>
      <c r="BK63" s="6">
        <v>7076.9</v>
      </c>
      <c r="BL63" s="1">
        <v>259</v>
      </c>
      <c r="BM63" s="6">
        <v>3470.7</v>
      </c>
      <c r="BN63">
        <v>6</v>
      </c>
      <c r="BO63" s="6">
        <v>7076.9</v>
      </c>
      <c r="BP63" s="5">
        <v>13</v>
      </c>
      <c r="BQ63" s="6">
        <v>12077.82</v>
      </c>
      <c r="BR63" s="1">
        <v>202.42</v>
      </c>
      <c r="BS63" s="6">
        <v>5700.4</v>
      </c>
      <c r="BT63">
        <v>13</v>
      </c>
      <c r="BU63" s="6">
        <v>12077.82</v>
      </c>
      <c r="BV63" s="5">
        <v>102</v>
      </c>
      <c r="BW63" s="6">
        <v>191648.16</v>
      </c>
      <c r="BX63" s="1">
        <v>0.01</v>
      </c>
      <c r="BY63" s="6">
        <v>128636.94</v>
      </c>
      <c r="BZ63">
        <v>13</v>
      </c>
      <c r="CA63" s="13">
        <v>190205.13</v>
      </c>
      <c r="CB63" s="74">
        <v>1966</v>
      </c>
      <c r="CC63">
        <v>2718</v>
      </c>
      <c r="CD63" s="6">
        <v>497450.698645</v>
      </c>
      <c r="CE63" s="6">
        <v>128636.94</v>
      </c>
      <c r="CF63">
        <v>114</v>
      </c>
      <c r="CG63" s="13">
        <v>484228.92116099998</v>
      </c>
    </row>
    <row r="64" spans="1:85" s="1" customFormat="1" x14ac:dyDescent="0.25">
      <c r="A64" s="71">
        <v>1965</v>
      </c>
      <c r="B64" s="5">
        <v>279</v>
      </c>
      <c r="C64" s="6">
        <v>23090.751671000002</v>
      </c>
      <c r="D64" s="1">
        <v>0</v>
      </c>
      <c r="E64" s="6">
        <v>21524.132613000002</v>
      </c>
      <c r="F64">
        <v>2</v>
      </c>
      <c r="G64" s="6">
        <v>21801.8279</v>
      </c>
      <c r="H64" s="5">
        <v>2686</v>
      </c>
      <c r="I64" s="6">
        <v>121300.799</v>
      </c>
      <c r="J64" s="1">
        <v>0.1</v>
      </c>
      <c r="K64" s="6">
        <v>24981.199000000001</v>
      </c>
      <c r="L64">
        <v>43</v>
      </c>
      <c r="M64" s="6">
        <v>112051.499</v>
      </c>
      <c r="N64" s="5">
        <v>14</v>
      </c>
      <c r="O64" s="6">
        <v>30273</v>
      </c>
      <c r="P64" s="1">
        <v>212</v>
      </c>
      <c r="Q64" s="6">
        <v>11943</v>
      </c>
      <c r="R64">
        <v>14</v>
      </c>
      <c r="S64" s="6">
        <v>30273</v>
      </c>
      <c r="T64" s="5"/>
      <c r="U64" s="6"/>
      <c r="W64" s="6"/>
      <c r="X64"/>
      <c r="Y64" s="6"/>
      <c r="Z64" s="5">
        <v>1</v>
      </c>
      <c r="AA64" s="6">
        <v>259</v>
      </c>
      <c r="AB64" s="1">
        <v>259</v>
      </c>
      <c r="AC64" s="6">
        <v>259</v>
      </c>
      <c r="AD64">
        <v>1</v>
      </c>
      <c r="AE64" s="6">
        <v>259</v>
      </c>
      <c r="AF64" s="5"/>
      <c r="AG64" s="6"/>
      <c r="AI64" s="6"/>
      <c r="AJ64"/>
      <c r="AK64" s="6"/>
      <c r="AL64" s="4">
        <v>96</v>
      </c>
      <c r="AM64" s="6">
        <v>2094.13</v>
      </c>
      <c r="AN64" s="6">
        <v>0.05</v>
      </c>
      <c r="AO64" s="6">
        <v>486.01</v>
      </c>
      <c r="AP64">
        <v>3</v>
      </c>
      <c r="AQ64" s="13">
        <v>1000.38</v>
      </c>
      <c r="AR64">
        <v>3</v>
      </c>
      <c r="AS64" s="6">
        <v>5301</v>
      </c>
      <c r="AT64" s="6">
        <v>486</v>
      </c>
      <c r="AU64" s="6">
        <v>3844</v>
      </c>
      <c r="AV64">
        <v>3</v>
      </c>
      <c r="AW64" s="6">
        <v>5301</v>
      </c>
      <c r="AX64" s="5"/>
      <c r="AY64" s="6"/>
      <c r="BA64" s="6"/>
      <c r="BB64"/>
      <c r="BC64" s="13"/>
      <c r="BD64">
        <v>6</v>
      </c>
      <c r="BE64" s="6">
        <v>1714.5</v>
      </c>
      <c r="BF64" s="6">
        <v>0.1</v>
      </c>
      <c r="BG64" s="6">
        <v>1392.1</v>
      </c>
      <c r="BH64">
        <v>2</v>
      </c>
      <c r="BI64" s="6">
        <v>1675.1</v>
      </c>
      <c r="BJ64" s="5">
        <v>13</v>
      </c>
      <c r="BK64" s="6">
        <v>6205.42</v>
      </c>
      <c r="BL64" s="1">
        <v>213.36</v>
      </c>
      <c r="BM64" s="6">
        <v>1823.7</v>
      </c>
      <c r="BN64">
        <v>13</v>
      </c>
      <c r="BO64" s="6">
        <v>6205.42</v>
      </c>
      <c r="BP64" s="5">
        <v>4</v>
      </c>
      <c r="BQ64" s="6">
        <v>2130.27</v>
      </c>
      <c r="BR64" s="1">
        <v>203.23</v>
      </c>
      <c r="BS64" s="6">
        <v>1214.5</v>
      </c>
      <c r="BT64">
        <v>4</v>
      </c>
      <c r="BU64" s="6">
        <v>2130.27</v>
      </c>
      <c r="BV64" s="5">
        <v>75</v>
      </c>
      <c r="BW64" s="6">
        <v>18000</v>
      </c>
      <c r="BX64" s="1">
        <v>0.01</v>
      </c>
      <c r="BY64" s="6">
        <v>4260.59</v>
      </c>
      <c r="BZ64">
        <v>9</v>
      </c>
      <c r="CA64" s="13">
        <v>17678.97</v>
      </c>
      <c r="CB64" s="74">
        <v>1965</v>
      </c>
      <c r="CC64">
        <v>3177</v>
      </c>
      <c r="CD64" s="6">
        <v>210368.87067100001</v>
      </c>
      <c r="CE64" s="6">
        <v>24981.199000000001</v>
      </c>
      <c r="CF64">
        <v>94</v>
      </c>
      <c r="CG64" s="13">
        <v>198376.4669</v>
      </c>
    </row>
    <row r="65" spans="1:85" s="1" customFormat="1" x14ac:dyDescent="0.25">
      <c r="A65" s="71">
        <v>1964</v>
      </c>
      <c r="B65" s="5">
        <v>361</v>
      </c>
      <c r="C65" s="6">
        <v>7576.7876399999996</v>
      </c>
      <c r="D65" s="1">
        <v>0</v>
      </c>
      <c r="E65" s="6">
        <v>1083.675307</v>
      </c>
      <c r="F65">
        <v>10</v>
      </c>
      <c r="G65" s="6">
        <v>4593.8497710000001</v>
      </c>
      <c r="H65" s="5">
        <v>1120</v>
      </c>
      <c r="I65" s="6">
        <v>3145.4</v>
      </c>
      <c r="J65" s="1">
        <v>0.1</v>
      </c>
      <c r="K65" s="6">
        <v>517.9</v>
      </c>
      <c r="L65">
        <v>2</v>
      </c>
      <c r="M65" s="6">
        <v>906.3</v>
      </c>
      <c r="N65" s="5">
        <v>80</v>
      </c>
      <c r="O65" s="6">
        <v>424406.52</v>
      </c>
      <c r="P65" s="1">
        <v>202.43</v>
      </c>
      <c r="Q65" s="6">
        <v>49748</v>
      </c>
      <c r="R65">
        <v>80</v>
      </c>
      <c r="S65" s="6">
        <v>424406.52</v>
      </c>
      <c r="T65" s="5"/>
      <c r="U65" s="6"/>
      <c r="W65" s="6"/>
      <c r="X65"/>
      <c r="Y65" s="6"/>
      <c r="Z65" s="5">
        <v>3</v>
      </c>
      <c r="AA65" s="6">
        <v>1153</v>
      </c>
      <c r="AB65" s="1">
        <v>242</v>
      </c>
      <c r="AC65" s="6">
        <v>518</v>
      </c>
      <c r="AD65">
        <v>3</v>
      </c>
      <c r="AE65" s="6">
        <v>1153</v>
      </c>
      <c r="AF65" s="5"/>
      <c r="AG65" s="6"/>
      <c r="AI65" s="6"/>
      <c r="AJ65"/>
      <c r="AK65" s="6"/>
      <c r="AL65" s="4">
        <v>27</v>
      </c>
      <c r="AM65" s="6">
        <v>171566.2</v>
      </c>
      <c r="AN65" s="6">
        <v>200</v>
      </c>
      <c r="AO65" s="6">
        <v>60705</v>
      </c>
      <c r="AP65">
        <v>27</v>
      </c>
      <c r="AQ65" s="13">
        <v>171566.2</v>
      </c>
      <c r="AR65">
        <v>13</v>
      </c>
      <c r="AS65" s="6">
        <v>7498</v>
      </c>
      <c r="AT65" s="6">
        <v>212</v>
      </c>
      <c r="AU65" s="6">
        <v>1594</v>
      </c>
      <c r="AV65">
        <v>13</v>
      </c>
      <c r="AW65" s="6">
        <v>7498</v>
      </c>
      <c r="AX65" s="5"/>
      <c r="AY65" s="6"/>
      <c r="BA65" s="6"/>
      <c r="BB65"/>
      <c r="BC65" s="13"/>
      <c r="BD65">
        <v>9</v>
      </c>
      <c r="BE65" s="6">
        <v>10798.8</v>
      </c>
      <c r="BF65" s="6">
        <v>0.2</v>
      </c>
      <c r="BG65" s="6">
        <v>5180</v>
      </c>
      <c r="BH65">
        <v>3</v>
      </c>
      <c r="BI65" s="6">
        <v>10746.5</v>
      </c>
      <c r="BJ65" s="5">
        <v>25</v>
      </c>
      <c r="BK65" s="6">
        <v>89481.64</v>
      </c>
      <c r="BL65" s="1">
        <v>202.35</v>
      </c>
      <c r="BM65" s="6">
        <v>27921</v>
      </c>
      <c r="BN65">
        <v>25</v>
      </c>
      <c r="BO65" s="6">
        <v>89481.64</v>
      </c>
      <c r="BP65" s="5">
        <v>49</v>
      </c>
      <c r="BQ65" s="6">
        <v>423111.56</v>
      </c>
      <c r="BR65" s="1">
        <v>222.67</v>
      </c>
      <c r="BS65" s="6">
        <v>83951</v>
      </c>
      <c r="BT65">
        <v>49</v>
      </c>
      <c r="BU65" s="6">
        <v>423111.56</v>
      </c>
      <c r="BV65" s="5">
        <v>25</v>
      </c>
      <c r="BW65" s="6">
        <v>192.66</v>
      </c>
      <c r="BX65" s="1">
        <v>0.01</v>
      </c>
      <c r="BY65" s="6">
        <v>161</v>
      </c>
      <c r="BZ65"/>
      <c r="CA65" s="13"/>
      <c r="CB65" s="74">
        <v>1964</v>
      </c>
      <c r="CC65">
        <v>1712</v>
      </c>
      <c r="CD65" s="6">
        <v>1138930.56764</v>
      </c>
      <c r="CE65" s="6">
        <v>83951</v>
      </c>
      <c r="CF65">
        <v>212</v>
      </c>
      <c r="CG65" s="13">
        <v>1133463.5697699999</v>
      </c>
    </row>
    <row r="66" spans="1:85" s="1" customFormat="1" x14ac:dyDescent="0.25">
      <c r="A66" s="71">
        <v>1963</v>
      </c>
      <c r="B66" s="5">
        <v>555</v>
      </c>
      <c r="C66" s="6">
        <v>7622.3269149999996</v>
      </c>
      <c r="D66" s="1">
        <v>0</v>
      </c>
      <c r="E66" s="6">
        <v>1059.1756379999999</v>
      </c>
      <c r="F66">
        <v>6</v>
      </c>
      <c r="G66" s="6">
        <v>4243.2018019999996</v>
      </c>
      <c r="H66" s="5">
        <v>2344</v>
      </c>
      <c r="I66" s="6">
        <v>19003.7</v>
      </c>
      <c r="J66" s="1">
        <v>0.1</v>
      </c>
      <c r="K66" s="6">
        <v>4273.3999999999996</v>
      </c>
      <c r="L66">
        <v>11</v>
      </c>
      <c r="M66" s="6">
        <v>13284.8</v>
      </c>
      <c r="N66" s="5">
        <v>32</v>
      </c>
      <c r="O66" s="6">
        <v>19323</v>
      </c>
      <c r="P66" s="1">
        <v>202</v>
      </c>
      <c r="Q66" s="6">
        <v>2024</v>
      </c>
      <c r="R66">
        <v>32</v>
      </c>
      <c r="S66" s="6">
        <v>19323</v>
      </c>
      <c r="T66" s="5"/>
      <c r="U66" s="6"/>
      <c r="W66" s="6"/>
      <c r="X66"/>
      <c r="Y66" s="6"/>
      <c r="Z66" s="5">
        <v>2</v>
      </c>
      <c r="AA66" s="6">
        <v>1813</v>
      </c>
      <c r="AB66" s="1">
        <v>518</v>
      </c>
      <c r="AC66" s="6">
        <v>1295</v>
      </c>
      <c r="AD66">
        <v>2</v>
      </c>
      <c r="AE66" s="6">
        <v>1813</v>
      </c>
      <c r="AF66" s="5">
        <v>1</v>
      </c>
      <c r="AG66" s="6">
        <v>215</v>
      </c>
      <c r="AH66" s="1">
        <v>215</v>
      </c>
      <c r="AI66" s="6">
        <v>215</v>
      </c>
      <c r="AJ66">
        <v>1</v>
      </c>
      <c r="AK66" s="6">
        <v>215</v>
      </c>
      <c r="AL66" s="4">
        <v>6</v>
      </c>
      <c r="AM66" s="6">
        <v>5784</v>
      </c>
      <c r="AN66" s="6">
        <v>200</v>
      </c>
      <c r="AO66" s="6">
        <v>3400</v>
      </c>
      <c r="AP66">
        <v>6</v>
      </c>
      <c r="AQ66" s="13">
        <v>5784</v>
      </c>
      <c r="AR66">
        <v>10</v>
      </c>
      <c r="AS66" s="6">
        <v>17502</v>
      </c>
      <c r="AT66" s="6">
        <v>243</v>
      </c>
      <c r="AU66" s="6">
        <v>4634</v>
      </c>
      <c r="AV66">
        <v>10</v>
      </c>
      <c r="AW66" s="6">
        <v>17502</v>
      </c>
      <c r="AX66" s="5"/>
      <c r="AY66" s="6"/>
      <c r="BA66" s="6"/>
      <c r="BB66"/>
      <c r="BC66" s="13"/>
      <c r="BD66">
        <v>5</v>
      </c>
      <c r="BE66" s="6">
        <v>1428.1</v>
      </c>
      <c r="BF66" s="6">
        <v>0.3</v>
      </c>
      <c r="BG66" s="6">
        <v>1355.7</v>
      </c>
      <c r="BH66">
        <v>1</v>
      </c>
      <c r="BI66" s="6">
        <v>1355.7</v>
      </c>
      <c r="BJ66" s="5">
        <v>32</v>
      </c>
      <c r="BK66" s="6">
        <v>28960</v>
      </c>
      <c r="BL66" s="1">
        <v>207</v>
      </c>
      <c r="BM66" s="6">
        <v>7770</v>
      </c>
      <c r="BN66">
        <v>32</v>
      </c>
      <c r="BO66" s="6">
        <v>28960</v>
      </c>
      <c r="BP66" s="5">
        <v>17</v>
      </c>
      <c r="BQ66" s="6">
        <v>55719</v>
      </c>
      <c r="BR66" s="1">
        <v>202.4</v>
      </c>
      <c r="BS66" s="6">
        <v>30364</v>
      </c>
      <c r="BT66">
        <v>17</v>
      </c>
      <c r="BU66" s="6">
        <v>55719</v>
      </c>
      <c r="BV66" s="5">
        <v>43</v>
      </c>
      <c r="BW66" s="6">
        <v>17506.18</v>
      </c>
      <c r="BX66" s="1">
        <v>0.01</v>
      </c>
      <c r="BY66" s="6">
        <v>10563.62</v>
      </c>
      <c r="BZ66">
        <v>4</v>
      </c>
      <c r="CA66" s="13">
        <v>17153.060000000001</v>
      </c>
      <c r="CB66" s="74">
        <v>1963</v>
      </c>
      <c r="CC66">
        <v>3047</v>
      </c>
      <c r="CD66" s="6">
        <v>174876.30691499999</v>
      </c>
      <c r="CE66" s="6">
        <v>30364</v>
      </c>
      <c r="CF66">
        <v>122</v>
      </c>
      <c r="CG66" s="13">
        <v>165352.76180199999</v>
      </c>
    </row>
    <row r="67" spans="1:85" s="1" customFormat="1" x14ac:dyDescent="0.25">
      <c r="A67" s="71">
        <v>1962</v>
      </c>
      <c r="B67" s="5">
        <v>279</v>
      </c>
      <c r="C67" s="6">
        <v>1750.492027</v>
      </c>
      <c r="D67" s="1">
        <v>0</v>
      </c>
      <c r="E67" s="6">
        <v>991.77524400000004</v>
      </c>
      <c r="F67">
        <v>1</v>
      </c>
      <c r="G67" s="6">
        <v>991.77524400000004</v>
      </c>
      <c r="H67" s="5">
        <v>1533</v>
      </c>
      <c r="I67" s="6">
        <v>18590.5</v>
      </c>
      <c r="J67" s="1">
        <v>0.1</v>
      </c>
      <c r="K67" s="6">
        <v>4597.2</v>
      </c>
      <c r="L67">
        <v>10</v>
      </c>
      <c r="M67" s="6">
        <v>14528.2</v>
      </c>
      <c r="N67" s="5">
        <v>27</v>
      </c>
      <c r="O67" s="6">
        <v>63015</v>
      </c>
      <c r="P67" s="1">
        <v>202</v>
      </c>
      <c r="Q67" s="6">
        <v>22099</v>
      </c>
      <c r="R67">
        <v>27</v>
      </c>
      <c r="S67" s="6">
        <v>63015</v>
      </c>
      <c r="T67" s="5"/>
      <c r="U67" s="6"/>
      <c r="W67" s="6"/>
      <c r="X67"/>
      <c r="Y67" s="6"/>
      <c r="Z67" s="5">
        <v>1</v>
      </c>
      <c r="AA67" s="6">
        <v>202</v>
      </c>
      <c r="AB67" s="1">
        <v>202</v>
      </c>
      <c r="AC67" s="6">
        <v>202</v>
      </c>
      <c r="AD67">
        <v>1</v>
      </c>
      <c r="AE67" s="6">
        <v>202</v>
      </c>
      <c r="AF67" s="5"/>
      <c r="AG67" s="6"/>
      <c r="AI67" s="6"/>
      <c r="AJ67"/>
      <c r="AK67" s="6"/>
      <c r="AL67" s="4">
        <v>12</v>
      </c>
      <c r="AM67" s="6">
        <v>22197.200000000001</v>
      </c>
      <c r="AN67" s="6">
        <v>224</v>
      </c>
      <c r="AO67" s="6">
        <v>14000</v>
      </c>
      <c r="AP67">
        <v>12</v>
      </c>
      <c r="AQ67" s="13">
        <v>22197.200000000001</v>
      </c>
      <c r="AR67">
        <v>9</v>
      </c>
      <c r="AS67" s="6">
        <v>9020</v>
      </c>
      <c r="AT67" s="6">
        <v>209</v>
      </c>
      <c r="AU67" s="6">
        <v>4047</v>
      </c>
      <c r="AV67">
        <v>9</v>
      </c>
      <c r="AW67" s="6">
        <v>9020</v>
      </c>
      <c r="AX67" s="5"/>
      <c r="AY67" s="6"/>
      <c r="BA67" s="6"/>
      <c r="BB67"/>
      <c r="BC67" s="13"/>
      <c r="BD67">
        <v>1</v>
      </c>
      <c r="BE67" s="6">
        <v>265</v>
      </c>
      <c r="BF67" s="6">
        <v>265</v>
      </c>
      <c r="BG67" s="6">
        <v>265</v>
      </c>
      <c r="BH67">
        <v>1</v>
      </c>
      <c r="BI67" s="6">
        <v>265</v>
      </c>
      <c r="BJ67" s="5">
        <v>42</v>
      </c>
      <c r="BK67" s="6">
        <v>194634.49</v>
      </c>
      <c r="BL67" s="1">
        <v>207.2</v>
      </c>
      <c r="BM67" s="6">
        <v>51800</v>
      </c>
      <c r="BN67">
        <v>42</v>
      </c>
      <c r="BO67" s="6">
        <v>194634.49</v>
      </c>
      <c r="BP67" s="5">
        <v>7</v>
      </c>
      <c r="BQ67" s="6">
        <v>2072.83</v>
      </c>
      <c r="BR67" s="1">
        <v>202.42</v>
      </c>
      <c r="BS67" s="6">
        <v>404.85</v>
      </c>
      <c r="BT67">
        <v>7</v>
      </c>
      <c r="BU67" s="6">
        <v>2072.83</v>
      </c>
      <c r="BV67" s="5">
        <v>46</v>
      </c>
      <c r="BW67" s="6">
        <v>13381.57</v>
      </c>
      <c r="BX67" s="1">
        <v>0.01</v>
      </c>
      <c r="BY67" s="6">
        <v>4315.32</v>
      </c>
      <c r="BZ67">
        <v>6</v>
      </c>
      <c r="CA67" s="13">
        <v>13168.07</v>
      </c>
      <c r="CB67" s="74">
        <v>1962</v>
      </c>
      <c r="CC67">
        <v>1957</v>
      </c>
      <c r="CD67" s="6">
        <v>325129.08202700003</v>
      </c>
      <c r="CE67" s="6">
        <v>51800</v>
      </c>
      <c r="CF67">
        <v>116</v>
      </c>
      <c r="CG67" s="13">
        <v>320094.565244</v>
      </c>
    </row>
    <row r="68" spans="1:85" s="1" customFormat="1" x14ac:dyDescent="0.25">
      <c r="A68" s="71">
        <v>1961</v>
      </c>
      <c r="B68" s="5">
        <v>785</v>
      </c>
      <c r="C68" s="6">
        <v>92965.887119000006</v>
      </c>
      <c r="D68" s="1">
        <v>0</v>
      </c>
      <c r="E68" s="6">
        <v>12806.819427</v>
      </c>
      <c r="F68">
        <v>44</v>
      </c>
      <c r="G68" s="6">
        <v>85456.135655999999</v>
      </c>
      <c r="H68" s="5">
        <v>3098</v>
      </c>
      <c r="I68" s="6">
        <v>483094.9</v>
      </c>
      <c r="J68" s="1">
        <v>0.1</v>
      </c>
      <c r="K68" s="6">
        <v>47348.199000000001</v>
      </c>
      <c r="L68">
        <v>136</v>
      </c>
      <c r="M68" s="6">
        <v>470965.6</v>
      </c>
      <c r="N68" s="5">
        <v>150</v>
      </c>
      <c r="O68" s="6">
        <v>938971.8</v>
      </c>
      <c r="P68" s="1">
        <v>202</v>
      </c>
      <c r="Q68" s="6">
        <v>164184</v>
      </c>
      <c r="R68">
        <v>150</v>
      </c>
      <c r="S68" s="6">
        <v>938971.8</v>
      </c>
      <c r="T68" s="5"/>
      <c r="U68" s="6"/>
      <c r="W68" s="6"/>
      <c r="X68"/>
      <c r="Y68" s="6"/>
      <c r="Z68" s="5">
        <v>22</v>
      </c>
      <c r="AA68" s="6">
        <v>403713</v>
      </c>
      <c r="AB68" s="1">
        <v>202</v>
      </c>
      <c r="AC68" s="6">
        <v>199914</v>
      </c>
      <c r="AD68">
        <v>22</v>
      </c>
      <c r="AE68" s="6">
        <v>403713</v>
      </c>
      <c r="AF68" s="5">
        <v>4</v>
      </c>
      <c r="AG68" s="6">
        <v>1233</v>
      </c>
      <c r="AH68" s="1">
        <v>202</v>
      </c>
      <c r="AI68" s="6">
        <v>514</v>
      </c>
      <c r="AJ68">
        <v>4</v>
      </c>
      <c r="AK68" s="6">
        <v>1233</v>
      </c>
      <c r="AL68" s="4">
        <v>41</v>
      </c>
      <c r="AM68" s="6">
        <v>290777.2</v>
      </c>
      <c r="AN68" s="6">
        <v>234.4</v>
      </c>
      <c r="AO68" s="6">
        <v>76200</v>
      </c>
      <c r="AP68">
        <v>41</v>
      </c>
      <c r="AQ68" s="13">
        <v>290777.2</v>
      </c>
      <c r="AR68">
        <v>31</v>
      </c>
      <c r="AS68" s="6">
        <v>469978</v>
      </c>
      <c r="AT68" s="6">
        <v>214</v>
      </c>
      <c r="AU68" s="6">
        <v>128399</v>
      </c>
      <c r="AV68">
        <v>31</v>
      </c>
      <c r="AW68" s="6">
        <v>469978</v>
      </c>
      <c r="AX68" s="5"/>
      <c r="AY68" s="6"/>
      <c r="BA68" s="6"/>
      <c r="BB68"/>
      <c r="BC68" s="13"/>
      <c r="BD68">
        <v>17</v>
      </c>
      <c r="BE68" s="6">
        <v>20090.400000000001</v>
      </c>
      <c r="BF68" s="6">
        <v>0.1</v>
      </c>
      <c r="BG68" s="6">
        <v>6475</v>
      </c>
      <c r="BH68">
        <v>9</v>
      </c>
      <c r="BI68" s="6">
        <v>19955.3</v>
      </c>
      <c r="BJ68" s="5">
        <v>17</v>
      </c>
      <c r="BK68" s="6">
        <v>22208.1</v>
      </c>
      <c r="BL68" s="1">
        <v>212.46</v>
      </c>
      <c r="BM68" s="6">
        <v>5221.3</v>
      </c>
      <c r="BN68">
        <v>17</v>
      </c>
      <c r="BO68" s="6">
        <v>22208.1</v>
      </c>
      <c r="BP68" s="5">
        <v>5</v>
      </c>
      <c r="BQ68" s="6">
        <v>11026.22</v>
      </c>
      <c r="BR68" s="1">
        <v>291.49</v>
      </c>
      <c r="BS68" s="6">
        <v>8939.2000000000007</v>
      </c>
      <c r="BT68">
        <v>5</v>
      </c>
      <c r="BU68" s="6">
        <v>11026.22</v>
      </c>
      <c r="BV68" s="5">
        <v>49</v>
      </c>
      <c r="BW68" s="6">
        <v>44037.1</v>
      </c>
      <c r="BX68" s="1">
        <v>0.01</v>
      </c>
      <c r="BY68" s="6">
        <v>22645.8</v>
      </c>
      <c r="BZ68">
        <v>4</v>
      </c>
      <c r="CA68" s="13">
        <v>43851.66</v>
      </c>
      <c r="CB68" s="74">
        <v>1961</v>
      </c>
      <c r="CC68">
        <v>4219</v>
      </c>
      <c r="CD68" s="6">
        <v>2778095.6071199998</v>
      </c>
      <c r="CE68" s="6">
        <v>199914</v>
      </c>
      <c r="CF68">
        <v>463</v>
      </c>
      <c r="CG68" s="13">
        <v>2758136.01566</v>
      </c>
    </row>
    <row r="69" spans="1:85" s="1" customFormat="1" x14ac:dyDescent="0.25">
      <c r="A69" s="71">
        <v>1960</v>
      </c>
      <c r="B69" s="5">
        <v>7</v>
      </c>
      <c r="C69" s="6">
        <v>9376.94686</v>
      </c>
      <c r="D69" s="1">
        <v>0</v>
      </c>
      <c r="E69" s="6">
        <v>6926</v>
      </c>
      <c r="F69">
        <v>4</v>
      </c>
      <c r="G69" s="6">
        <v>9372.9</v>
      </c>
      <c r="H69" s="5">
        <v>2633</v>
      </c>
      <c r="I69" s="6">
        <v>116217.8</v>
      </c>
      <c r="J69" s="1">
        <v>0.1</v>
      </c>
      <c r="K69" s="6">
        <v>7452.7</v>
      </c>
      <c r="L69">
        <v>89</v>
      </c>
      <c r="M69" s="6">
        <v>103516.4</v>
      </c>
      <c r="N69" s="5">
        <v>65</v>
      </c>
      <c r="O69" s="6">
        <v>148249.34</v>
      </c>
      <c r="P69" s="1">
        <v>202.43</v>
      </c>
      <c r="Q69" s="6">
        <v>16720</v>
      </c>
      <c r="R69">
        <v>65</v>
      </c>
      <c r="S69" s="6">
        <v>148249.34</v>
      </c>
      <c r="T69" s="5"/>
      <c r="U69" s="6"/>
      <c r="W69" s="6"/>
      <c r="X69"/>
      <c r="Y69" s="6"/>
      <c r="Z69" s="5">
        <v>9</v>
      </c>
      <c r="AA69" s="6">
        <v>12156</v>
      </c>
      <c r="AB69" s="1">
        <v>202</v>
      </c>
      <c r="AC69" s="6">
        <v>4534</v>
      </c>
      <c r="AD69">
        <v>9</v>
      </c>
      <c r="AE69" s="6">
        <v>12156</v>
      </c>
      <c r="AF69" s="5">
        <v>4</v>
      </c>
      <c r="AG69" s="6">
        <v>5683</v>
      </c>
      <c r="AH69" s="1">
        <v>216</v>
      </c>
      <c r="AI69" s="6">
        <v>3968</v>
      </c>
      <c r="AJ69">
        <v>4</v>
      </c>
      <c r="AK69" s="6">
        <v>5683</v>
      </c>
      <c r="AL69" s="4">
        <v>19</v>
      </c>
      <c r="AM69" s="6">
        <v>42525</v>
      </c>
      <c r="AN69" s="6">
        <v>230.4</v>
      </c>
      <c r="AO69" s="6">
        <v>10137</v>
      </c>
      <c r="AP69">
        <v>19</v>
      </c>
      <c r="AQ69" s="13">
        <v>42525</v>
      </c>
      <c r="AR69">
        <v>9</v>
      </c>
      <c r="AS69" s="6">
        <v>11032</v>
      </c>
      <c r="AT69" s="6">
        <v>283</v>
      </c>
      <c r="AU69" s="6">
        <v>3440</v>
      </c>
      <c r="AV69">
        <v>9</v>
      </c>
      <c r="AW69" s="6">
        <v>11032</v>
      </c>
      <c r="AX69" s="5"/>
      <c r="AY69" s="6"/>
      <c r="BA69" s="6"/>
      <c r="BB69"/>
      <c r="BC69" s="13"/>
      <c r="BD69">
        <v>12</v>
      </c>
      <c r="BE69" s="6">
        <v>3552.1</v>
      </c>
      <c r="BF69" s="6">
        <v>0.1</v>
      </c>
      <c r="BG69" s="6">
        <v>2000</v>
      </c>
      <c r="BH69">
        <v>3</v>
      </c>
      <c r="BI69" s="6">
        <v>3520</v>
      </c>
      <c r="BJ69" s="5">
        <v>21</v>
      </c>
      <c r="BK69" s="6">
        <v>39932.06</v>
      </c>
      <c r="BL69" s="1">
        <v>202.35</v>
      </c>
      <c r="BM69" s="6">
        <v>15151</v>
      </c>
      <c r="BN69">
        <v>21</v>
      </c>
      <c r="BO69" s="6">
        <v>39932.06</v>
      </c>
      <c r="BP69" s="5">
        <v>28</v>
      </c>
      <c r="BQ69" s="6">
        <v>200238.67</v>
      </c>
      <c r="BR69" s="1">
        <v>202.42</v>
      </c>
      <c r="BS69" s="6">
        <v>41625</v>
      </c>
      <c r="BT69">
        <v>28</v>
      </c>
      <c r="BU69" s="6">
        <v>200238.67</v>
      </c>
      <c r="BV69" s="5">
        <v>49</v>
      </c>
      <c r="BW69" s="6">
        <v>8878.31</v>
      </c>
      <c r="BX69" s="1">
        <v>0.01</v>
      </c>
      <c r="BY69" s="6">
        <v>6422.86</v>
      </c>
      <c r="BZ69">
        <v>5</v>
      </c>
      <c r="CA69" s="13">
        <v>8716.65</v>
      </c>
      <c r="CB69" s="74">
        <v>1960</v>
      </c>
      <c r="CC69">
        <v>2856</v>
      </c>
      <c r="CD69" s="6">
        <v>597841.22686000005</v>
      </c>
      <c r="CE69" s="6">
        <v>41625</v>
      </c>
      <c r="CF69">
        <v>256</v>
      </c>
      <c r="CG69" s="13">
        <v>584942.02</v>
      </c>
    </row>
    <row r="70" spans="1:85" s="21" customFormat="1" ht="15.75" thickBot="1" x14ac:dyDescent="0.3">
      <c r="A70" s="68">
        <v>1959</v>
      </c>
      <c r="B70" s="20">
        <v>28</v>
      </c>
      <c r="C70" s="8">
        <v>28077.73</v>
      </c>
      <c r="D70" s="21">
        <v>229.96</v>
      </c>
      <c r="E70" s="8">
        <v>10662</v>
      </c>
      <c r="F70" s="9">
        <v>28</v>
      </c>
      <c r="G70" s="8">
        <v>28077.73</v>
      </c>
      <c r="H70" s="20">
        <v>1468</v>
      </c>
      <c r="I70" s="8">
        <v>109613.901</v>
      </c>
      <c r="J70" s="21">
        <v>0.1</v>
      </c>
      <c r="K70" s="8">
        <v>36211.300999999999</v>
      </c>
      <c r="L70" s="9">
        <v>54</v>
      </c>
      <c r="M70" s="8">
        <v>101140.101</v>
      </c>
      <c r="N70" s="20">
        <v>6</v>
      </c>
      <c r="O70" s="8">
        <v>8406.01</v>
      </c>
      <c r="P70" s="21">
        <v>216.6</v>
      </c>
      <c r="Q70" s="8">
        <v>6388.6</v>
      </c>
      <c r="R70" s="9">
        <v>6</v>
      </c>
      <c r="S70" s="8">
        <v>8406.01</v>
      </c>
      <c r="T70" s="20"/>
      <c r="U70" s="8"/>
      <c r="W70" s="8"/>
      <c r="X70" s="9"/>
      <c r="Y70" s="8"/>
      <c r="Z70" s="20">
        <v>5</v>
      </c>
      <c r="AA70" s="8">
        <v>14467</v>
      </c>
      <c r="AB70" s="21">
        <v>324</v>
      </c>
      <c r="AC70" s="8">
        <v>10261</v>
      </c>
      <c r="AD70" s="9">
        <v>5</v>
      </c>
      <c r="AE70" s="8">
        <v>14467</v>
      </c>
      <c r="AF70" s="20"/>
      <c r="AG70" s="8"/>
      <c r="AI70" s="8"/>
      <c r="AJ70" s="9"/>
      <c r="AK70" s="8"/>
      <c r="AL70" s="84">
        <v>18</v>
      </c>
      <c r="AM70" s="85">
        <v>40328</v>
      </c>
      <c r="AN70" s="85">
        <v>220</v>
      </c>
      <c r="AO70" s="85">
        <v>14400</v>
      </c>
      <c r="AP70" s="86">
        <v>18</v>
      </c>
      <c r="AQ70" s="87">
        <v>40328</v>
      </c>
      <c r="AR70">
        <v>1</v>
      </c>
      <c r="AS70" s="6">
        <v>239</v>
      </c>
      <c r="AT70" s="6">
        <v>239</v>
      </c>
      <c r="AU70" s="6">
        <v>239</v>
      </c>
      <c r="AV70" s="9">
        <v>1</v>
      </c>
      <c r="AW70" s="8">
        <v>239</v>
      </c>
      <c r="AX70" s="20"/>
      <c r="AY70" s="8"/>
      <c r="BA70" s="8"/>
      <c r="BB70" s="9"/>
      <c r="BC70" s="14"/>
      <c r="BD70">
        <v>11</v>
      </c>
      <c r="BE70" s="6">
        <v>836.5</v>
      </c>
      <c r="BF70" s="6">
        <v>0.1</v>
      </c>
      <c r="BG70" s="6">
        <v>202.3</v>
      </c>
      <c r="BH70" s="9">
        <v>1</v>
      </c>
      <c r="BI70" s="8">
        <v>202.3</v>
      </c>
      <c r="BJ70" s="20">
        <v>23</v>
      </c>
      <c r="BK70" s="8">
        <v>34629.01</v>
      </c>
      <c r="BL70" s="21">
        <v>242.82</v>
      </c>
      <c r="BM70" s="8">
        <v>13856</v>
      </c>
      <c r="BN70" s="9">
        <v>23</v>
      </c>
      <c r="BO70" s="8">
        <v>34629.01</v>
      </c>
      <c r="BP70" s="20">
        <v>12</v>
      </c>
      <c r="BQ70" s="8">
        <v>11530.19</v>
      </c>
      <c r="BR70" s="21">
        <v>202.42</v>
      </c>
      <c r="BS70" s="8">
        <v>4655.8</v>
      </c>
      <c r="BT70" s="9">
        <v>12</v>
      </c>
      <c r="BU70" s="8">
        <v>11530.19</v>
      </c>
      <c r="BV70" s="20">
        <v>60</v>
      </c>
      <c r="BW70" s="8">
        <v>39498.46</v>
      </c>
      <c r="BX70" s="21">
        <v>0.01</v>
      </c>
      <c r="BY70" s="8">
        <v>23486.67</v>
      </c>
      <c r="BZ70" s="9">
        <v>13</v>
      </c>
      <c r="CA70" s="14">
        <v>39102</v>
      </c>
      <c r="CB70" s="68">
        <v>1959</v>
      </c>
      <c r="CC70" s="8">
        <v>1632</v>
      </c>
      <c r="CD70" s="21">
        <v>287625.80099999998</v>
      </c>
      <c r="CE70" s="8">
        <v>36211.300999999999</v>
      </c>
      <c r="CF70" s="9">
        <v>161</v>
      </c>
      <c r="CG70" s="14">
        <v>278121.34100000001</v>
      </c>
    </row>
    <row r="71" spans="1:85" s="34" customFormat="1" ht="30" x14ac:dyDescent="0.25">
      <c r="A71" s="32" t="s">
        <v>18</v>
      </c>
      <c r="B71" s="33">
        <f>AVERAGE(B6:B15)</f>
        <v>1288.7</v>
      </c>
      <c r="C71" s="33">
        <f t="shared" ref="C71:BN71" si="0">AVERAGE(C6:C15)</f>
        <v>291745.05699999997</v>
      </c>
      <c r="D71" s="33">
        <f t="shared" si="0"/>
        <v>9.9999999999999985E-3</v>
      </c>
      <c r="E71" s="33">
        <f t="shared" si="0"/>
        <v>121066.31999999999</v>
      </c>
      <c r="F71" s="33">
        <f t="shared" si="0"/>
        <v>25.7</v>
      </c>
      <c r="G71" s="33">
        <f t="shared" si="0"/>
        <v>288511.17599999998</v>
      </c>
      <c r="H71" s="33">
        <f t="shared" si="0"/>
        <v>1505.2</v>
      </c>
      <c r="I71" s="33">
        <f t="shared" si="0"/>
        <v>719801.40170000005</v>
      </c>
      <c r="J71" s="33">
        <f t="shared" si="0"/>
        <v>1E-4</v>
      </c>
      <c r="K71" s="33">
        <f t="shared" si="0"/>
        <v>167196.72</v>
      </c>
      <c r="L71" s="33">
        <f t="shared" si="0"/>
        <v>80.099999999999994</v>
      </c>
      <c r="M71" s="33">
        <f t="shared" si="0"/>
        <v>713314.95499999996</v>
      </c>
      <c r="N71" s="33">
        <f t="shared" si="0"/>
        <v>338.6</v>
      </c>
      <c r="O71" s="33">
        <f t="shared" si="0"/>
        <v>225603.55089599997</v>
      </c>
      <c r="P71" s="33">
        <f t="shared" si="0"/>
        <v>8.1191099999999988E-2</v>
      </c>
      <c r="Q71" s="33">
        <f t="shared" si="0"/>
        <v>51413.941995299996</v>
      </c>
      <c r="R71" s="33">
        <f t="shared" si="0"/>
        <v>49</v>
      </c>
      <c r="S71" s="33">
        <f t="shared" si="0"/>
        <v>221592.32681900001</v>
      </c>
      <c r="T71" s="33">
        <f t="shared" si="0"/>
        <v>245.5</v>
      </c>
      <c r="U71" s="33">
        <f t="shared" si="0"/>
        <v>454.49000000000007</v>
      </c>
      <c r="V71" s="33">
        <f t="shared" si="0"/>
        <v>0.09</v>
      </c>
      <c r="W71" s="33">
        <f t="shared" si="0"/>
        <v>211.51</v>
      </c>
      <c r="X71" s="33">
        <f t="shared" si="0"/>
        <v>1</v>
      </c>
      <c r="Y71" s="33">
        <f t="shared" si="0"/>
        <v>585.66666666666663</v>
      </c>
      <c r="Z71" s="33">
        <f t="shared" si="0"/>
        <v>74.2</v>
      </c>
      <c r="AA71" s="33">
        <f t="shared" si="0"/>
        <v>7475.93</v>
      </c>
      <c r="AB71" s="33">
        <f t="shared" si="0"/>
        <v>883.21</v>
      </c>
      <c r="AC71" s="33">
        <f t="shared" si="0"/>
        <v>5066.83</v>
      </c>
      <c r="AD71" s="33">
        <f t="shared" si="0"/>
        <v>3.2857142857142856</v>
      </c>
      <c r="AE71" s="33">
        <f t="shared" si="0"/>
        <v>10267.028571428571</v>
      </c>
      <c r="AF71" s="33">
        <f t="shared" si="0"/>
        <v>185.6</v>
      </c>
      <c r="AG71" s="33">
        <f t="shared" si="0"/>
        <v>3215.8693073999998</v>
      </c>
      <c r="AH71" s="33">
        <f t="shared" si="0"/>
        <v>5.2100000000000011E-3</v>
      </c>
      <c r="AI71" s="33">
        <f t="shared" si="0"/>
        <v>2790.9996793</v>
      </c>
      <c r="AJ71" s="33">
        <f t="shared" si="0"/>
        <v>1.2</v>
      </c>
      <c r="AK71" s="33">
        <f t="shared" si="0"/>
        <v>5692.7466495999997</v>
      </c>
      <c r="AL71" s="33">
        <f t="shared" si="0"/>
        <v>205.8</v>
      </c>
      <c r="AM71" s="33">
        <f t="shared" si="0"/>
        <v>1039909.4616799999</v>
      </c>
      <c r="AN71" s="33">
        <f t="shared" si="0"/>
        <v>4.0000000000000001E-3</v>
      </c>
      <c r="AO71" s="33">
        <f t="shared" si="0"/>
        <v>188062.84700000001</v>
      </c>
      <c r="AP71" s="33">
        <f t="shared" si="0"/>
        <v>81.900000000000006</v>
      </c>
      <c r="AQ71" s="33">
        <f t="shared" si="0"/>
        <v>1036664.432</v>
      </c>
      <c r="AR71" s="33">
        <f t="shared" si="0"/>
        <v>710.5</v>
      </c>
      <c r="AS71" s="33">
        <f t="shared" si="0"/>
        <v>202756.4295463</v>
      </c>
      <c r="AT71" s="33">
        <f t="shared" si="0"/>
        <v>0.09</v>
      </c>
      <c r="AU71" s="33">
        <f t="shared" si="0"/>
        <v>50519.859838899996</v>
      </c>
      <c r="AV71" s="33">
        <f t="shared" si="0"/>
        <v>30.2</v>
      </c>
      <c r="AW71" s="33">
        <f t="shared" si="0"/>
        <v>199450.63954130001</v>
      </c>
      <c r="AX71" s="33">
        <f t="shared" si="0"/>
        <v>5.833333333333333</v>
      </c>
      <c r="AY71" s="33">
        <f t="shared" si="0"/>
        <v>6.9316666666666675</v>
      </c>
      <c r="AZ71" s="33">
        <f t="shared" si="0"/>
        <v>2.6197229827800001E-2</v>
      </c>
      <c r="BA71" s="33">
        <f t="shared" si="0"/>
        <v>3.4518672507483337</v>
      </c>
      <c r="BB71" s="33" t="e">
        <f t="shared" si="0"/>
        <v>#DIV/0!</v>
      </c>
      <c r="BC71" s="33" t="e">
        <f t="shared" si="0"/>
        <v>#DIV/0!</v>
      </c>
      <c r="BD71" s="33">
        <f t="shared" si="0"/>
        <v>122.8</v>
      </c>
      <c r="BE71" s="33">
        <f t="shared" si="0"/>
        <v>215234.72857199999</v>
      </c>
      <c r="BF71" s="33">
        <f t="shared" si="0"/>
        <v>6.2000000000000016E-5</v>
      </c>
      <c r="BG71" s="33">
        <f t="shared" si="0"/>
        <v>82066.179999999993</v>
      </c>
      <c r="BH71" s="33">
        <f t="shared" si="0"/>
        <v>18.100000000000001</v>
      </c>
      <c r="BI71" s="33">
        <f t="shared" si="0"/>
        <v>214191.09199999995</v>
      </c>
      <c r="BJ71" s="33">
        <f t="shared" si="0"/>
        <v>503.7</v>
      </c>
      <c r="BK71" s="33">
        <f t="shared" si="0"/>
        <v>466409.86258499994</v>
      </c>
      <c r="BL71" s="33">
        <f t="shared" si="0"/>
        <v>0</v>
      </c>
      <c r="BM71" s="33">
        <f t="shared" si="0"/>
        <v>104046.67142000001</v>
      </c>
      <c r="BN71" s="33">
        <f t="shared" si="0"/>
        <v>31.3</v>
      </c>
      <c r="BO71" s="33">
        <f t="shared" ref="BO71:CG71" si="1">AVERAGE(BO6:BO15)</f>
        <v>464555.22909199994</v>
      </c>
      <c r="BP71" s="33">
        <f t="shared" si="1"/>
        <v>433.7</v>
      </c>
      <c r="BQ71" s="33">
        <f t="shared" si="1"/>
        <v>610671.91294200008</v>
      </c>
      <c r="BR71" s="33">
        <f t="shared" si="1"/>
        <v>0.05</v>
      </c>
      <c r="BS71" s="33">
        <f t="shared" si="1"/>
        <v>130155.96182160001</v>
      </c>
      <c r="BT71" s="33">
        <f t="shared" si="1"/>
        <v>65.599999999999994</v>
      </c>
      <c r="BU71" s="33">
        <f t="shared" si="1"/>
        <v>607248.36104700004</v>
      </c>
      <c r="BV71" s="33">
        <f t="shared" si="1"/>
        <v>120.2</v>
      </c>
      <c r="BW71" s="33">
        <f t="shared" si="1"/>
        <v>164677.3174</v>
      </c>
      <c r="BX71" s="33">
        <f t="shared" si="1"/>
        <v>1E-3</v>
      </c>
      <c r="BY71" s="33">
        <f t="shared" si="1"/>
        <v>38903.612300000001</v>
      </c>
      <c r="BZ71" s="33">
        <f t="shared" si="1"/>
        <v>37.700000000000003</v>
      </c>
      <c r="CA71" s="33">
        <f t="shared" si="1"/>
        <v>163243.47200000001</v>
      </c>
      <c r="CB71" s="33">
        <f t="shared" si="1"/>
        <v>2018.5</v>
      </c>
      <c r="CC71" s="33">
        <f t="shared" si="1"/>
        <v>5735.2</v>
      </c>
      <c r="CD71" s="33">
        <f t="shared" si="1"/>
        <v>3947956.8061174997</v>
      </c>
      <c r="CE71" s="33">
        <f t="shared" si="1"/>
        <v>620649.19615879992</v>
      </c>
      <c r="CF71" s="33">
        <f t="shared" si="1"/>
        <v>422.8</v>
      </c>
      <c r="CG71" s="33">
        <f t="shared" si="1"/>
        <v>3918980.6768240994</v>
      </c>
    </row>
    <row r="72" spans="1:85" s="34" customFormat="1" ht="30" x14ac:dyDescent="0.25">
      <c r="A72" s="32" t="s">
        <v>19</v>
      </c>
      <c r="B72" s="33">
        <f>AVERAGE(B6:B25)</f>
        <v>1425.95</v>
      </c>
      <c r="C72" s="33">
        <f t="shared" ref="C72:BN72" si="2">AVERAGE(C6:C25)</f>
        <v>240853.04949999996</v>
      </c>
      <c r="D72" s="33">
        <f t="shared" si="2"/>
        <v>1.0000000000000002E-2</v>
      </c>
      <c r="E72" s="33">
        <f t="shared" si="2"/>
        <v>110997.30500000001</v>
      </c>
      <c r="F72" s="33">
        <f t="shared" si="2"/>
        <v>23.1</v>
      </c>
      <c r="G72" s="33">
        <f t="shared" si="2"/>
        <v>237751.48149999999</v>
      </c>
      <c r="H72" s="33">
        <f t="shared" si="2"/>
        <v>1676.7</v>
      </c>
      <c r="I72" s="33">
        <f t="shared" si="2"/>
        <v>417636.02254999999</v>
      </c>
      <c r="J72" s="33">
        <f t="shared" si="2"/>
        <v>3.0000000000000003E-4</v>
      </c>
      <c r="K72" s="33">
        <f t="shared" si="2"/>
        <v>94463</v>
      </c>
      <c r="L72" s="33">
        <f t="shared" si="2"/>
        <v>58.15</v>
      </c>
      <c r="M72" s="33">
        <f t="shared" si="2"/>
        <v>411548.58149999997</v>
      </c>
      <c r="N72" s="33">
        <f t="shared" si="2"/>
        <v>361.15</v>
      </c>
      <c r="O72" s="33">
        <f t="shared" si="2"/>
        <v>232902.68544799997</v>
      </c>
      <c r="P72" s="33">
        <f t="shared" si="2"/>
        <v>8.5595550000000034E-2</v>
      </c>
      <c r="Q72" s="33">
        <f t="shared" si="2"/>
        <v>50997.04099714999</v>
      </c>
      <c r="R72" s="33">
        <f t="shared" si="2"/>
        <v>44.5</v>
      </c>
      <c r="S72" s="33">
        <f t="shared" si="2"/>
        <v>229583.29840950001</v>
      </c>
      <c r="T72" s="33">
        <f t="shared" si="2"/>
        <v>247</v>
      </c>
      <c r="U72" s="33">
        <f t="shared" si="2"/>
        <v>427.35000000000008</v>
      </c>
      <c r="V72" s="33">
        <f t="shared" si="2"/>
        <v>7.5000000000000011E-2</v>
      </c>
      <c r="W72" s="33">
        <f t="shared" si="2"/>
        <v>138.38499999999999</v>
      </c>
      <c r="X72" s="33">
        <f t="shared" si="2"/>
        <v>1</v>
      </c>
      <c r="Y72" s="33">
        <f t="shared" si="2"/>
        <v>585.66666666666663</v>
      </c>
      <c r="Z72" s="33">
        <f t="shared" si="2"/>
        <v>81.849999999999994</v>
      </c>
      <c r="AA72" s="33">
        <f t="shared" si="2"/>
        <v>9379.1867230000025</v>
      </c>
      <c r="AB72" s="33">
        <f t="shared" si="2"/>
        <v>441.60500000000002</v>
      </c>
      <c r="AC72" s="33">
        <f t="shared" si="2"/>
        <v>6004.9402389999996</v>
      </c>
      <c r="AD72" s="33">
        <f t="shared" si="2"/>
        <v>3.9333333333333331</v>
      </c>
      <c r="AE72" s="33">
        <f t="shared" si="2"/>
        <v>12105.801399999998</v>
      </c>
      <c r="AF72" s="33">
        <f t="shared" si="2"/>
        <v>216.25</v>
      </c>
      <c r="AG72" s="33">
        <f t="shared" si="2"/>
        <v>2001.8345036999999</v>
      </c>
      <c r="AH72" s="33">
        <f t="shared" si="2"/>
        <v>3.1050000000000006E-3</v>
      </c>
      <c r="AI72" s="33">
        <f t="shared" si="2"/>
        <v>1572.4248396500002</v>
      </c>
      <c r="AJ72" s="33">
        <f t="shared" si="2"/>
        <v>1.375</v>
      </c>
      <c r="AK72" s="33">
        <f t="shared" si="2"/>
        <v>4024.3416560000001</v>
      </c>
      <c r="AL72" s="33">
        <f t="shared" si="2"/>
        <v>210</v>
      </c>
      <c r="AM72" s="33">
        <f t="shared" si="2"/>
        <v>673017.85856999992</v>
      </c>
      <c r="AN72" s="33">
        <f t="shared" si="2"/>
        <v>9.0000000000000028E-3</v>
      </c>
      <c r="AO72" s="33">
        <f t="shared" si="2"/>
        <v>124030.152</v>
      </c>
      <c r="AP72" s="33">
        <f t="shared" si="2"/>
        <v>69.099999999999994</v>
      </c>
      <c r="AQ72" s="33">
        <f t="shared" si="2"/>
        <v>670025.68897500006</v>
      </c>
      <c r="AR72" s="33">
        <f t="shared" si="2"/>
        <v>905.8</v>
      </c>
      <c r="AS72" s="33">
        <f t="shared" si="2"/>
        <v>157009.25986925</v>
      </c>
      <c r="AT72" s="33">
        <f t="shared" si="2"/>
        <v>9.5000000000000029E-2</v>
      </c>
      <c r="AU72" s="33">
        <f t="shared" si="2"/>
        <v>38015.159948750006</v>
      </c>
      <c r="AV72" s="33">
        <f t="shared" si="2"/>
        <v>29.6</v>
      </c>
      <c r="AW72" s="33">
        <f t="shared" si="2"/>
        <v>153930.12486554999</v>
      </c>
      <c r="AX72" s="33">
        <f t="shared" si="2"/>
        <v>5.833333333333333</v>
      </c>
      <c r="AY72" s="33">
        <f t="shared" si="2"/>
        <v>6.9316666666666675</v>
      </c>
      <c r="AZ72" s="33">
        <f t="shared" si="2"/>
        <v>2.6197229827800001E-2</v>
      </c>
      <c r="BA72" s="33">
        <f t="shared" si="2"/>
        <v>3.4518672507483337</v>
      </c>
      <c r="BB72" s="33" t="e">
        <f t="shared" si="2"/>
        <v>#DIV/0!</v>
      </c>
      <c r="BC72" s="33" t="e">
        <f t="shared" si="2"/>
        <v>#DIV/0!</v>
      </c>
      <c r="BD72" s="33">
        <f t="shared" si="2"/>
        <v>120.45</v>
      </c>
      <c r="BE72" s="33">
        <f t="shared" si="2"/>
        <v>157154.97110100003</v>
      </c>
      <c r="BF72" s="33">
        <f t="shared" si="2"/>
        <v>1.1560000000000001E-3</v>
      </c>
      <c r="BG72" s="33">
        <f t="shared" si="2"/>
        <v>63082.405000000006</v>
      </c>
      <c r="BH72" s="33">
        <f t="shared" si="2"/>
        <v>16.649999999999999</v>
      </c>
      <c r="BI72" s="33">
        <f t="shared" si="2"/>
        <v>156115.56699999998</v>
      </c>
      <c r="BJ72" s="33">
        <f t="shared" si="2"/>
        <v>571.45000000000005</v>
      </c>
      <c r="BK72" s="33">
        <f t="shared" si="2"/>
        <v>415296.31129249989</v>
      </c>
      <c r="BL72" s="33">
        <f t="shared" si="2"/>
        <v>0</v>
      </c>
      <c r="BM72" s="33">
        <f t="shared" si="2"/>
        <v>93872.280710000006</v>
      </c>
      <c r="BN72" s="33">
        <f t="shared" si="2"/>
        <v>33.25</v>
      </c>
      <c r="BO72" s="33">
        <f t="shared" ref="BO72:CG72" si="3">AVERAGE(BO6:BO25)</f>
        <v>413213.47954599996</v>
      </c>
      <c r="BP72" s="33">
        <f t="shared" si="3"/>
        <v>433.85</v>
      </c>
      <c r="BQ72" s="33">
        <f t="shared" si="3"/>
        <v>591641.81147099996</v>
      </c>
      <c r="BR72" s="33">
        <f t="shared" si="3"/>
        <v>3.9E-2</v>
      </c>
      <c r="BS72" s="33">
        <f t="shared" si="3"/>
        <v>125937.0259108</v>
      </c>
      <c r="BT72" s="33">
        <f t="shared" si="3"/>
        <v>60.3</v>
      </c>
      <c r="BU72" s="33">
        <f t="shared" si="3"/>
        <v>588578.60702350014</v>
      </c>
      <c r="BV72" s="33">
        <f t="shared" si="3"/>
        <v>119.9</v>
      </c>
      <c r="BW72" s="33">
        <f t="shared" si="3"/>
        <v>218710.92119999998</v>
      </c>
      <c r="BX72" s="33">
        <f t="shared" si="3"/>
        <v>4.9999999999999992E-3</v>
      </c>
      <c r="BY72" s="33">
        <f t="shared" si="3"/>
        <v>41125.238649999999</v>
      </c>
      <c r="BZ72" s="33">
        <f t="shared" si="3"/>
        <v>35.9</v>
      </c>
      <c r="CA72" s="33">
        <f t="shared" si="3"/>
        <v>217382.05350000001</v>
      </c>
      <c r="CB72" s="33">
        <f t="shared" si="3"/>
        <v>2013.5</v>
      </c>
      <c r="CC72" s="33">
        <f t="shared" si="3"/>
        <v>6370.7</v>
      </c>
      <c r="CD72" s="33">
        <f t="shared" si="3"/>
        <v>3116031.6594727999</v>
      </c>
      <c r="CE72" s="33">
        <f t="shared" si="3"/>
        <v>433236.79307939985</v>
      </c>
      <c r="CF72" s="33">
        <f t="shared" si="3"/>
        <v>374.2</v>
      </c>
      <c r="CG72" s="33">
        <f t="shared" si="3"/>
        <v>3088905.8200320499</v>
      </c>
    </row>
    <row r="73" spans="1:85" s="37" customFormat="1" ht="30.75" thickBot="1" x14ac:dyDescent="0.3">
      <c r="A73" s="35" t="s">
        <v>20</v>
      </c>
      <c r="B73" s="36">
        <f>AVERAGE(B6:B35)</f>
        <v>1282.4000000000001</v>
      </c>
      <c r="C73" s="36">
        <f t="shared" ref="C73:BN73" si="4">AVERAGE(C6:C35)</f>
        <v>225963.924</v>
      </c>
      <c r="D73" s="36">
        <f t="shared" si="4"/>
        <v>9.6666666666666689E-3</v>
      </c>
      <c r="E73" s="36">
        <f t="shared" si="4"/>
        <v>97266.193333333329</v>
      </c>
      <c r="F73" s="36">
        <f t="shared" si="4"/>
        <v>22.866666666666667</v>
      </c>
      <c r="G73" s="36">
        <f t="shared" si="4"/>
        <v>222930.26599999997</v>
      </c>
      <c r="H73" s="36">
        <f t="shared" si="4"/>
        <v>1750.2333333333333</v>
      </c>
      <c r="I73" s="36">
        <f t="shared" si="4"/>
        <v>294772.61626666674</v>
      </c>
      <c r="J73" s="36">
        <f t="shared" si="4"/>
        <v>3.0000000000000003E-4</v>
      </c>
      <c r="K73" s="36">
        <f t="shared" si="4"/>
        <v>65982.53333333334</v>
      </c>
      <c r="L73" s="36">
        <f t="shared" si="4"/>
        <v>45.366666666666667</v>
      </c>
      <c r="M73" s="36">
        <f t="shared" si="4"/>
        <v>289292.13766666671</v>
      </c>
      <c r="N73" s="36">
        <f t="shared" si="4"/>
        <v>440.26666666666665</v>
      </c>
      <c r="O73" s="36">
        <f t="shared" si="4"/>
        <v>297667.66756533331</v>
      </c>
      <c r="P73" s="36">
        <f t="shared" si="4"/>
        <v>7.6630366666666686E-2</v>
      </c>
      <c r="Q73" s="36">
        <f t="shared" si="4"/>
        <v>55143.694964766655</v>
      </c>
      <c r="R73" s="36">
        <f t="shared" si="4"/>
        <v>47.833333333333336</v>
      </c>
      <c r="S73" s="36">
        <f t="shared" si="4"/>
        <v>293658.18380633334</v>
      </c>
      <c r="T73" s="36">
        <f t="shared" si="4"/>
        <v>300.10000000000002</v>
      </c>
      <c r="U73" s="36">
        <f t="shared" si="4"/>
        <v>531.1</v>
      </c>
      <c r="V73" s="36">
        <f t="shared" si="4"/>
        <v>5.000000000000001E-2</v>
      </c>
      <c r="W73" s="36">
        <f t="shared" si="4"/>
        <v>155.42666666666665</v>
      </c>
      <c r="X73" s="36">
        <f t="shared" si="4"/>
        <v>1.3333333333333333</v>
      </c>
      <c r="Y73" s="36">
        <f t="shared" si="4"/>
        <v>665.25</v>
      </c>
      <c r="Z73" s="36">
        <f t="shared" si="4"/>
        <v>99.266666666666666</v>
      </c>
      <c r="AA73" s="36">
        <f t="shared" si="4"/>
        <v>20487.102181999999</v>
      </c>
      <c r="AB73" s="36">
        <f t="shared" si="4"/>
        <v>294.40333333333336</v>
      </c>
      <c r="AC73" s="36">
        <f t="shared" si="4"/>
        <v>10278.119892666666</v>
      </c>
      <c r="AD73" s="36">
        <f t="shared" si="4"/>
        <v>6.08</v>
      </c>
      <c r="AE73" s="36">
        <f t="shared" si="4"/>
        <v>24156.811119999998</v>
      </c>
      <c r="AF73" s="36">
        <f t="shared" si="4"/>
        <v>256.03333333333336</v>
      </c>
      <c r="AG73" s="36">
        <f t="shared" si="4"/>
        <v>1553.106002466667</v>
      </c>
      <c r="AH73" s="36">
        <f t="shared" si="4"/>
        <v>4.0699999999999998E-3</v>
      </c>
      <c r="AI73" s="36">
        <f t="shared" si="4"/>
        <v>1124.8365597666666</v>
      </c>
      <c r="AJ73" s="36">
        <f t="shared" si="4"/>
        <v>1.3</v>
      </c>
      <c r="AK73" s="36">
        <f t="shared" si="4"/>
        <v>3379.9733248000002</v>
      </c>
      <c r="AL73" s="36">
        <f t="shared" si="4"/>
        <v>224.8</v>
      </c>
      <c r="AM73" s="36">
        <f t="shared" si="4"/>
        <v>743103.90104666667</v>
      </c>
      <c r="AN73" s="36">
        <f t="shared" si="4"/>
        <v>9.0000000000000045E-3</v>
      </c>
      <c r="AO73" s="36">
        <f t="shared" si="4"/>
        <v>155405.78800000003</v>
      </c>
      <c r="AP73" s="36">
        <f t="shared" si="4"/>
        <v>62.4</v>
      </c>
      <c r="AQ73" s="36">
        <f t="shared" si="4"/>
        <v>740347.8446500001</v>
      </c>
      <c r="AR73" s="36">
        <f t="shared" si="4"/>
        <v>1073.4333333333334</v>
      </c>
      <c r="AS73" s="36">
        <f t="shared" si="4"/>
        <v>189857.4665597667</v>
      </c>
      <c r="AT73" s="36">
        <f t="shared" si="4"/>
        <v>9.0000000000000038E-2</v>
      </c>
      <c r="AU73" s="36">
        <f t="shared" si="4"/>
        <v>38862.573299166666</v>
      </c>
      <c r="AV73" s="36">
        <f t="shared" si="4"/>
        <v>39.766666666666666</v>
      </c>
      <c r="AW73" s="36">
        <f t="shared" si="4"/>
        <v>185993.45988909999</v>
      </c>
      <c r="AX73" s="36">
        <f t="shared" si="4"/>
        <v>5.833333333333333</v>
      </c>
      <c r="AY73" s="36">
        <f t="shared" si="4"/>
        <v>6.9316666666666675</v>
      </c>
      <c r="AZ73" s="36">
        <f t="shared" si="4"/>
        <v>2.6197229827800001E-2</v>
      </c>
      <c r="BA73" s="36">
        <f t="shared" si="4"/>
        <v>3.4518672507483337</v>
      </c>
      <c r="BB73" s="36" t="e">
        <f t="shared" si="4"/>
        <v>#DIV/0!</v>
      </c>
      <c r="BC73" s="36" t="e">
        <f t="shared" si="4"/>
        <v>#DIV/0!</v>
      </c>
      <c r="BD73" s="36">
        <f t="shared" si="4"/>
        <v>101.66666666666667</v>
      </c>
      <c r="BE73" s="36">
        <f t="shared" si="4"/>
        <v>117493.84193400001</v>
      </c>
      <c r="BF73" s="36">
        <f t="shared" si="4"/>
        <v>1.7804E-2</v>
      </c>
      <c r="BG73" s="36">
        <f t="shared" si="4"/>
        <v>49241.636666666673</v>
      </c>
      <c r="BH73" s="36">
        <f t="shared" si="4"/>
        <v>14.241379310344827</v>
      </c>
      <c r="BI73" s="36">
        <f t="shared" si="4"/>
        <v>120622.28413793103</v>
      </c>
      <c r="BJ73" s="36">
        <f t="shared" si="4"/>
        <v>678</v>
      </c>
      <c r="BK73" s="36">
        <f t="shared" si="4"/>
        <v>397476.74752833322</v>
      </c>
      <c r="BL73" s="36">
        <f t="shared" si="4"/>
        <v>0</v>
      </c>
      <c r="BM73" s="36">
        <f t="shared" si="4"/>
        <v>83861.420473333346</v>
      </c>
      <c r="BN73" s="36">
        <f t="shared" si="4"/>
        <v>37.4</v>
      </c>
      <c r="BO73" s="36">
        <f t="shared" ref="BO73:CG73" si="5">AVERAGE(BO6:BO35)</f>
        <v>395060.94969733333</v>
      </c>
      <c r="BP73" s="36">
        <f t="shared" si="5"/>
        <v>524.4666666666667</v>
      </c>
      <c r="BQ73" s="36">
        <f t="shared" si="5"/>
        <v>563772.61031400005</v>
      </c>
      <c r="BR73" s="36">
        <f t="shared" si="5"/>
        <v>2.9333333333333336E-2</v>
      </c>
      <c r="BS73" s="36">
        <f t="shared" si="5"/>
        <v>111656.8506072</v>
      </c>
      <c r="BT73" s="36">
        <f t="shared" si="5"/>
        <v>56.233333333333334</v>
      </c>
      <c r="BU73" s="36">
        <f t="shared" si="5"/>
        <v>560311.78801566677</v>
      </c>
      <c r="BV73" s="36">
        <f t="shared" si="5"/>
        <v>122.93333333333334</v>
      </c>
      <c r="BW73" s="36">
        <f t="shared" si="5"/>
        <v>193641.1964666667</v>
      </c>
      <c r="BX73" s="36">
        <f t="shared" si="5"/>
        <v>6.666666666666668E-3</v>
      </c>
      <c r="BY73" s="36">
        <f t="shared" si="5"/>
        <v>36431.977100000004</v>
      </c>
      <c r="BZ73" s="36">
        <f t="shared" si="5"/>
        <v>31.5</v>
      </c>
      <c r="CA73" s="36">
        <f t="shared" si="5"/>
        <v>192458.6433333334</v>
      </c>
      <c r="CB73" s="36">
        <f t="shared" si="5"/>
        <v>2008.5</v>
      </c>
      <c r="CC73" s="36">
        <f t="shared" si="5"/>
        <v>6853.833333333333</v>
      </c>
      <c r="CD73" s="36">
        <f t="shared" si="5"/>
        <v>3046321.5446954337</v>
      </c>
      <c r="CE73" s="36">
        <f t="shared" si="5"/>
        <v>375829.70035293326</v>
      </c>
      <c r="CF73" s="36">
        <f t="shared" si="5"/>
        <v>362.9</v>
      </c>
      <c r="CG73" s="36">
        <f t="shared" si="5"/>
        <v>3018045.1981001333</v>
      </c>
    </row>
    <row r="74" spans="1:85" s="1" customFormat="1" x14ac:dyDescent="0.25">
      <c r="A74" s="3"/>
      <c r="B74" s="5"/>
      <c r="C74" s="6"/>
      <c r="E74" s="6"/>
      <c r="F74"/>
      <c r="G74" s="6"/>
      <c r="H74" s="5"/>
      <c r="I74" s="6"/>
      <c r="K74" s="6"/>
      <c r="L74"/>
      <c r="M74" s="6"/>
      <c r="N74" s="5"/>
      <c r="O74" s="6"/>
      <c r="Q74" s="6"/>
      <c r="R74"/>
      <c r="S74" s="6"/>
      <c r="T74" s="5"/>
      <c r="U74" s="6"/>
      <c r="W74" s="6"/>
      <c r="X74"/>
      <c r="Y74" s="6"/>
      <c r="Z74" s="5"/>
      <c r="AA74" s="6"/>
      <c r="AC74" s="6"/>
      <c r="AD74"/>
      <c r="AE74" s="6"/>
      <c r="AF74" s="5"/>
      <c r="AG74" s="6"/>
      <c r="AI74" s="6"/>
      <c r="AJ74"/>
      <c r="AK74" s="6"/>
      <c r="AL74" s="5"/>
      <c r="AM74" s="6"/>
      <c r="AO74" s="6"/>
      <c r="AP74"/>
      <c r="AQ74" s="6"/>
      <c r="AR74" s="5"/>
      <c r="AS74" s="6"/>
      <c r="AU74" s="6"/>
      <c r="AV74"/>
      <c r="AW74" s="6"/>
      <c r="AX74" s="5"/>
      <c r="AY74" s="6"/>
      <c r="BA74" s="6"/>
      <c r="BB74"/>
      <c r="BC74" s="13"/>
      <c r="BD74" s="5"/>
      <c r="BE74" s="6"/>
      <c r="BG74" s="6"/>
      <c r="BH74"/>
      <c r="BI74" s="6"/>
      <c r="BJ74" s="5"/>
      <c r="BK74" s="6"/>
      <c r="BM74" s="6"/>
      <c r="BN74"/>
      <c r="BO74" s="6"/>
      <c r="BP74" s="5"/>
      <c r="BQ74" s="6"/>
      <c r="BS74" s="6"/>
      <c r="BT74"/>
      <c r="BU74" s="6"/>
      <c r="BV74" s="5"/>
      <c r="BW74" s="6"/>
      <c r="BY74" s="6"/>
      <c r="BZ74"/>
      <c r="CA74" s="13"/>
      <c r="CB74" s="74"/>
      <c r="CC74" s="6"/>
      <c r="CD74" s="6"/>
      <c r="CE74" s="6"/>
      <c r="CF74"/>
      <c r="CG74" s="13"/>
    </row>
  </sheetData>
  <mergeCells count="44">
    <mergeCell ref="CC3:CG3"/>
    <mergeCell ref="A1:M1"/>
    <mergeCell ref="AF3:AK3"/>
    <mergeCell ref="AL3:AQ3"/>
    <mergeCell ref="AR3:AW3"/>
    <mergeCell ref="BD3:BI3"/>
    <mergeCell ref="BJ3:BO3"/>
    <mergeCell ref="B3:G3"/>
    <mergeCell ref="H3:M3"/>
    <mergeCell ref="N3:S3"/>
    <mergeCell ref="T3:Y3"/>
    <mergeCell ref="Z3:AE3"/>
    <mergeCell ref="A2:Q2"/>
    <mergeCell ref="BP3:BU3"/>
    <mergeCell ref="BV3:CA3"/>
    <mergeCell ref="AX3:BC3"/>
    <mergeCell ref="CC4:CE4"/>
    <mergeCell ref="CF4:CG4"/>
    <mergeCell ref="F4:G4"/>
    <mergeCell ref="B4:E4"/>
    <mergeCell ref="L4:M4"/>
    <mergeCell ref="H4:K4"/>
    <mergeCell ref="N4:Q4"/>
    <mergeCell ref="R4:S4"/>
    <mergeCell ref="T4:W4"/>
    <mergeCell ref="BJ4:BM4"/>
    <mergeCell ref="X4:Y4"/>
    <mergeCell ref="Z4:AC4"/>
    <mergeCell ref="AD4:AE4"/>
    <mergeCell ref="AF4:AI4"/>
    <mergeCell ref="AJ4:AK4"/>
    <mergeCell ref="AL4:AO4"/>
    <mergeCell ref="AX4:BA4"/>
    <mergeCell ref="BB4:BC4"/>
    <mergeCell ref="BZ4:CA4"/>
    <mergeCell ref="AP4:AQ4"/>
    <mergeCell ref="AR4:AU4"/>
    <mergeCell ref="AV4:AW4"/>
    <mergeCell ref="BD4:BG4"/>
    <mergeCell ref="BH4:BI4"/>
    <mergeCell ref="BN4:BO4"/>
    <mergeCell ref="BP4:BS4"/>
    <mergeCell ref="BT4:BU4"/>
    <mergeCell ref="BV4:BY4"/>
  </mergeCells>
  <pageMargins left="0.7" right="0.7" top="0.75" bottom="0.75" header="0.3" footer="0.3"/>
  <pageSetup orientation="portrait" verticalDpi="0" r:id="rId1"/>
  <headerFooter>
    <oddHeader>&amp;R&amp;"Calibri"&amp;12&amp;K000000 UNCLASSIFIED - NON CLASSIFIÉ&amp;1#_x000D_</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73"/>
  <sheetViews>
    <sheetView workbookViewId="0">
      <selection activeCell="B6" sqref="B6"/>
    </sheetView>
  </sheetViews>
  <sheetFormatPr defaultRowHeight="15" x14ac:dyDescent="0.25"/>
  <cols>
    <col min="1" max="1" width="7.7109375" style="10" customWidth="1"/>
    <col min="2" max="2" width="10.42578125" style="6" customWidth="1"/>
    <col min="3" max="3" width="10.7109375" style="6" customWidth="1"/>
    <col min="4" max="4" width="14.85546875" style="6" customWidth="1"/>
    <col min="5" max="5" width="12.28515625" customWidth="1"/>
    <col min="6" max="6" width="18.7109375" style="6" customWidth="1"/>
    <col min="7" max="7" width="19.5703125" customWidth="1"/>
  </cols>
  <sheetData>
    <row r="1" spans="1:19" ht="21" x14ac:dyDescent="0.35">
      <c r="A1" s="113" t="s">
        <v>100</v>
      </c>
      <c r="B1" s="114"/>
      <c r="C1" s="114"/>
      <c r="D1" s="114"/>
      <c r="E1" s="114"/>
      <c r="F1" s="114"/>
      <c r="G1" s="114"/>
      <c r="H1" s="38"/>
      <c r="I1" s="38"/>
      <c r="J1" s="38"/>
      <c r="K1" s="38"/>
      <c r="L1" s="38"/>
      <c r="M1" s="38"/>
    </row>
    <row r="2" spans="1:19" ht="102.95" customHeight="1" thickBot="1" x14ac:dyDescent="0.3">
      <c r="A2" s="111" t="s">
        <v>43</v>
      </c>
      <c r="B2" s="112"/>
      <c r="C2" s="112"/>
      <c r="D2" s="112"/>
      <c r="E2" s="112"/>
      <c r="F2" s="112"/>
      <c r="G2" s="112"/>
      <c r="H2" s="112"/>
      <c r="I2" s="112"/>
      <c r="J2" s="112"/>
      <c r="K2" s="112"/>
      <c r="L2" s="112"/>
      <c r="M2" s="112"/>
      <c r="N2" s="112"/>
      <c r="O2" s="112"/>
      <c r="P2" s="112"/>
      <c r="Q2" s="112"/>
      <c r="R2" s="112"/>
      <c r="S2" s="112"/>
    </row>
    <row r="3" spans="1:19" ht="18.75" x14ac:dyDescent="0.3">
      <c r="A3" s="131" t="s">
        <v>27</v>
      </c>
      <c r="B3" s="132"/>
      <c r="C3" s="132"/>
      <c r="D3" s="132"/>
      <c r="E3" s="132"/>
      <c r="F3" s="133"/>
      <c r="I3" s="46"/>
    </row>
    <row r="4" spans="1:19" s="19" customFormat="1" x14ac:dyDescent="0.25">
      <c r="A4" s="27"/>
      <c r="B4" s="109" t="s">
        <v>97</v>
      </c>
      <c r="C4" s="110"/>
      <c r="D4" s="110"/>
      <c r="E4" s="107" t="s">
        <v>98</v>
      </c>
      <c r="F4" s="108"/>
    </row>
    <row r="5" spans="1:19" s="45" customFormat="1" ht="28.5" customHeight="1" x14ac:dyDescent="0.25">
      <c r="A5" s="41" t="s">
        <v>22</v>
      </c>
      <c r="B5" s="42" t="s">
        <v>23</v>
      </c>
      <c r="C5" s="43" t="s">
        <v>24</v>
      </c>
      <c r="D5" s="43" t="s">
        <v>28</v>
      </c>
      <c r="E5" s="66" t="s">
        <v>26</v>
      </c>
      <c r="F5" s="79" t="s">
        <v>25</v>
      </c>
      <c r="G5" s="44"/>
    </row>
    <row r="6" spans="1:19" s="45" customFormat="1" ht="17.25" customHeight="1" x14ac:dyDescent="0.25">
      <c r="A6" s="64">
        <v>2023</v>
      </c>
      <c r="B6" s="77">
        <v>6868</v>
      </c>
      <c r="C6" s="6">
        <v>16119269</v>
      </c>
      <c r="D6" s="6">
        <v>885388.21420000005</v>
      </c>
      <c r="E6" s="67">
        <v>948</v>
      </c>
      <c r="F6" s="69">
        <v>16081300</v>
      </c>
      <c r="G6" s="44"/>
    </row>
    <row r="7" spans="1:19" s="45" customFormat="1" ht="17.25" customHeight="1" x14ac:dyDescent="0.25">
      <c r="A7" s="39">
        <v>2022</v>
      </c>
      <c r="B7" s="77">
        <v>5653</v>
      </c>
      <c r="C7" s="6">
        <v>1585081.8878500001</v>
      </c>
      <c r="D7" s="6">
        <v>64312.1</v>
      </c>
      <c r="E7" s="67">
        <v>425</v>
      </c>
      <c r="F7" s="69">
        <v>1559165.10995</v>
      </c>
      <c r="G7" s="44"/>
    </row>
    <row r="8" spans="1:19" s="45" customFormat="1" ht="16.5" customHeight="1" x14ac:dyDescent="0.25">
      <c r="A8" s="39">
        <v>2021</v>
      </c>
      <c r="B8" s="77">
        <v>6709</v>
      </c>
      <c r="C8" s="6">
        <v>4078894.5055300002</v>
      </c>
      <c r="D8" s="6">
        <v>271700.51995300001</v>
      </c>
      <c r="E8" s="67">
        <v>596</v>
      </c>
      <c r="F8" s="69">
        <v>4038706.9471399998</v>
      </c>
      <c r="G8" s="44"/>
    </row>
    <row r="9" spans="1:19" s="1" customFormat="1" x14ac:dyDescent="0.25">
      <c r="A9" s="39">
        <v>2020</v>
      </c>
      <c r="B9" s="77">
        <v>4002</v>
      </c>
      <c r="C9" s="6">
        <v>218250.531403</v>
      </c>
      <c r="D9" s="6">
        <v>50891.5</v>
      </c>
      <c r="E9" s="67">
        <v>80</v>
      </c>
      <c r="F9" s="69">
        <v>206153.91007300001</v>
      </c>
    </row>
    <row r="10" spans="1:19" s="1" customFormat="1" x14ac:dyDescent="0.25">
      <c r="A10" s="39">
        <v>2019</v>
      </c>
      <c r="B10" s="77">
        <v>4059</v>
      </c>
      <c r="C10" s="6">
        <v>1786200.8167699999</v>
      </c>
      <c r="D10" s="6">
        <v>350134.89</v>
      </c>
      <c r="E10" s="67">
        <v>192</v>
      </c>
      <c r="F10" s="69">
        <v>1765434.6195400001</v>
      </c>
    </row>
    <row r="11" spans="1:19" s="1" customFormat="1" x14ac:dyDescent="0.25">
      <c r="A11" s="39">
        <v>2018</v>
      </c>
      <c r="B11" s="77">
        <v>7103</v>
      </c>
      <c r="C11" s="6">
        <v>2328843.9610000001</v>
      </c>
      <c r="D11" s="6">
        <v>156775</v>
      </c>
      <c r="E11" s="67">
        <v>428</v>
      </c>
      <c r="F11" s="69">
        <v>2290129.7668099999</v>
      </c>
    </row>
    <row r="12" spans="1:19" s="1" customFormat="1" x14ac:dyDescent="0.25">
      <c r="A12" s="39">
        <v>2017</v>
      </c>
      <c r="B12" s="77">
        <v>5654</v>
      </c>
      <c r="C12" s="6">
        <v>3589424.0610099998</v>
      </c>
      <c r="D12" s="6">
        <v>521012</v>
      </c>
      <c r="E12" s="67">
        <v>468</v>
      </c>
      <c r="F12" s="69">
        <v>3557144.8898999998</v>
      </c>
    </row>
    <row r="13" spans="1:19" s="1" customFormat="1" x14ac:dyDescent="0.25">
      <c r="A13" s="39">
        <v>2016</v>
      </c>
      <c r="B13" s="77">
        <v>5259</v>
      </c>
      <c r="C13" s="6">
        <v>1319573.1554099999</v>
      </c>
      <c r="D13" s="6">
        <v>485123.6</v>
      </c>
      <c r="E13" s="67">
        <v>204</v>
      </c>
      <c r="F13" s="69">
        <v>1296927.6041000001</v>
      </c>
    </row>
    <row r="14" spans="1:19" s="1" customFormat="1" x14ac:dyDescent="0.25">
      <c r="A14" s="39">
        <v>2015</v>
      </c>
      <c r="B14" s="77">
        <v>7029</v>
      </c>
      <c r="C14" s="6">
        <v>3908375.1306099999</v>
      </c>
      <c r="D14" s="6">
        <v>245236.618216</v>
      </c>
      <c r="E14" s="67">
        <v>546</v>
      </c>
      <c r="F14" s="69">
        <v>3873577.5105599998</v>
      </c>
    </row>
    <row r="15" spans="1:19" s="1" customFormat="1" x14ac:dyDescent="0.25">
      <c r="A15" s="39">
        <v>2014</v>
      </c>
      <c r="B15" s="77">
        <v>5016</v>
      </c>
      <c r="C15" s="6">
        <v>4545654.8537999997</v>
      </c>
      <c r="D15" s="6">
        <v>632984.1</v>
      </c>
      <c r="E15" s="67">
        <v>341</v>
      </c>
      <c r="F15" s="69">
        <v>4521266.08</v>
      </c>
    </row>
    <row r="16" spans="1:19" s="1" customFormat="1" x14ac:dyDescent="0.25">
      <c r="A16" s="39">
        <v>2013</v>
      </c>
      <c r="B16" s="77">
        <v>6246</v>
      </c>
      <c r="C16" s="6">
        <v>4268419.8630499998</v>
      </c>
      <c r="D16" s="6">
        <v>501689.1</v>
      </c>
      <c r="E16" s="67">
        <v>374</v>
      </c>
      <c r="F16" s="69">
        <v>4242470.8258600002</v>
      </c>
    </row>
    <row r="17" spans="1:6" s="1" customFormat="1" x14ac:dyDescent="0.25">
      <c r="A17" s="39">
        <v>2012</v>
      </c>
      <c r="B17" s="77">
        <v>7911</v>
      </c>
      <c r="C17" s="6">
        <v>1811734.0501900001</v>
      </c>
      <c r="D17" s="6">
        <v>134603</v>
      </c>
      <c r="E17" s="67">
        <v>420</v>
      </c>
      <c r="F17" s="69">
        <v>1781048.4685</v>
      </c>
    </row>
    <row r="18" spans="1:6" s="1" customFormat="1" x14ac:dyDescent="0.25">
      <c r="A18" s="39">
        <v>2011</v>
      </c>
      <c r="B18" s="77">
        <v>4675</v>
      </c>
      <c r="C18" s="6">
        <v>2397841.8870700002</v>
      </c>
      <c r="D18" s="6">
        <v>577646.80000000005</v>
      </c>
      <c r="E18" s="67">
        <v>233</v>
      </c>
      <c r="F18" s="69">
        <v>2382280.9391000001</v>
      </c>
    </row>
    <row r="19" spans="1:6" s="1" customFormat="1" x14ac:dyDescent="0.25">
      <c r="A19" s="39">
        <v>2010</v>
      </c>
      <c r="B19" s="77">
        <v>7315</v>
      </c>
      <c r="C19" s="6">
        <v>3179203.3083500001</v>
      </c>
      <c r="D19" s="6">
        <v>453144</v>
      </c>
      <c r="E19" s="67">
        <v>386</v>
      </c>
      <c r="F19" s="69">
        <v>3149098.5729499999</v>
      </c>
    </row>
    <row r="20" spans="1:6" s="1" customFormat="1" x14ac:dyDescent="0.25">
      <c r="A20" s="39">
        <v>2009</v>
      </c>
      <c r="B20" s="77">
        <v>7138</v>
      </c>
      <c r="C20" s="6">
        <v>762733.84900100005</v>
      </c>
      <c r="D20" s="6">
        <v>66571</v>
      </c>
      <c r="E20" s="67">
        <v>233</v>
      </c>
      <c r="F20" s="69">
        <v>735515.61899999995</v>
      </c>
    </row>
    <row r="21" spans="1:6" s="1" customFormat="1" x14ac:dyDescent="0.25">
      <c r="A21" s="39">
        <v>2008</v>
      </c>
      <c r="B21" s="77">
        <v>6235</v>
      </c>
      <c r="C21" s="6">
        <v>1664921.801</v>
      </c>
      <c r="D21" s="6">
        <v>137175</v>
      </c>
      <c r="E21" s="67">
        <v>203</v>
      </c>
      <c r="F21" s="69">
        <v>1644188.75</v>
      </c>
    </row>
    <row r="22" spans="1:6" s="1" customFormat="1" x14ac:dyDescent="0.25">
      <c r="A22" s="39">
        <v>2007</v>
      </c>
      <c r="B22" s="77">
        <v>6911</v>
      </c>
      <c r="C22" s="6">
        <v>1785449.6672</v>
      </c>
      <c r="D22" s="6">
        <v>125208</v>
      </c>
      <c r="E22" s="67">
        <v>256</v>
      </c>
      <c r="F22" s="69">
        <v>1763600.0862</v>
      </c>
    </row>
    <row r="23" spans="1:6" s="1" customFormat="1" x14ac:dyDescent="0.25">
      <c r="A23" s="39">
        <v>2006</v>
      </c>
      <c r="B23" s="77">
        <v>9719</v>
      </c>
      <c r="C23" s="6">
        <v>2100682.6908100001</v>
      </c>
      <c r="D23" s="6">
        <v>208540</v>
      </c>
      <c r="E23" s="67">
        <v>416</v>
      </c>
      <c r="F23" s="69">
        <v>2065064.08779</v>
      </c>
    </row>
    <row r="24" spans="1:6" s="1" customFormat="1" x14ac:dyDescent="0.25">
      <c r="A24" s="39">
        <v>2005</v>
      </c>
      <c r="B24" s="77">
        <v>7442</v>
      </c>
      <c r="C24" s="6">
        <v>1686893.7660099999</v>
      </c>
      <c r="D24" s="6">
        <v>77698</v>
      </c>
      <c r="E24" s="67">
        <v>303</v>
      </c>
      <c r="F24" s="69">
        <v>1664208.4269999999</v>
      </c>
    </row>
    <row r="25" spans="1:6" s="1" customFormat="1" x14ac:dyDescent="0.25">
      <c r="A25" s="39">
        <v>2004</v>
      </c>
      <c r="B25" s="77">
        <v>6470</v>
      </c>
      <c r="C25" s="6">
        <v>3183184.2456</v>
      </c>
      <c r="D25" s="6">
        <v>175969</v>
      </c>
      <c r="E25" s="67">
        <v>432</v>
      </c>
      <c r="F25" s="69">
        <v>3160833.8560000001</v>
      </c>
    </row>
    <row r="26" spans="1:6" s="1" customFormat="1" x14ac:dyDescent="0.25">
      <c r="A26" s="39">
        <v>2003</v>
      </c>
      <c r="B26" s="77">
        <v>8257</v>
      </c>
      <c r="C26" s="6">
        <v>2168494.2300100001</v>
      </c>
      <c r="D26" s="6">
        <v>84790</v>
      </c>
      <c r="E26" s="67">
        <v>414</v>
      </c>
      <c r="F26" s="69">
        <v>2135956.6050100001</v>
      </c>
    </row>
    <row r="27" spans="1:6" s="1" customFormat="1" x14ac:dyDescent="0.25">
      <c r="A27" s="39">
        <v>2002</v>
      </c>
      <c r="B27" s="77">
        <v>7849</v>
      </c>
      <c r="C27" s="6">
        <v>2763472.7961499998</v>
      </c>
      <c r="D27" s="6">
        <v>238866.8</v>
      </c>
      <c r="E27" s="67">
        <v>322</v>
      </c>
      <c r="F27" s="69">
        <v>2732860.12415</v>
      </c>
    </row>
    <row r="28" spans="1:6" s="1" customFormat="1" x14ac:dyDescent="0.25">
      <c r="A28" s="39">
        <v>2001</v>
      </c>
      <c r="B28" s="77">
        <v>7732</v>
      </c>
      <c r="C28" s="6">
        <v>653496.17102999997</v>
      </c>
      <c r="D28" s="6">
        <v>104534.3</v>
      </c>
      <c r="E28" s="67">
        <v>175</v>
      </c>
      <c r="F28" s="69">
        <v>628084.93702399998</v>
      </c>
    </row>
    <row r="29" spans="1:6" s="1" customFormat="1" x14ac:dyDescent="0.25">
      <c r="A29" s="39">
        <v>2000</v>
      </c>
      <c r="B29" s="77">
        <v>5403</v>
      </c>
      <c r="C29" s="6">
        <v>636645.06100400002</v>
      </c>
      <c r="D29" s="6">
        <v>47812.949000000001</v>
      </c>
      <c r="E29" s="67">
        <v>182</v>
      </c>
      <c r="F29" s="69">
        <v>615393.17700000003</v>
      </c>
    </row>
    <row r="30" spans="1:6" s="1" customFormat="1" x14ac:dyDescent="0.25">
      <c r="A30" s="39">
        <v>1999</v>
      </c>
      <c r="B30" s="77">
        <v>7598</v>
      </c>
      <c r="C30" s="6">
        <v>1777307.98</v>
      </c>
      <c r="D30" s="6">
        <v>199064</v>
      </c>
      <c r="E30" s="67">
        <v>303</v>
      </c>
      <c r="F30" s="69">
        <v>1744929.6</v>
      </c>
    </row>
    <row r="31" spans="1:6" s="1" customFormat="1" x14ac:dyDescent="0.25">
      <c r="A31" s="39">
        <v>1998</v>
      </c>
      <c r="B31" s="77">
        <v>10766</v>
      </c>
      <c r="C31" s="6">
        <v>4823328.0240200004</v>
      </c>
      <c r="D31" s="6">
        <v>163138.1</v>
      </c>
      <c r="E31" s="67">
        <v>530</v>
      </c>
      <c r="F31" s="69">
        <v>4781853.5400099996</v>
      </c>
    </row>
    <row r="32" spans="1:6" s="1" customFormat="1" x14ac:dyDescent="0.25">
      <c r="A32" s="39">
        <v>1997</v>
      </c>
      <c r="B32" s="77">
        <v>6064</v>
      </c>
      <c r="C32" s="6">
        <v>634632.63994300005</v>
      </c>
      <c r="D32" s="6">
        <v>98825</v>
      </c>
      <c r="E32" s="67">
        <v>131</v>
      </c>
      <c r="F32" s="69">
        <v>617453.27993900003</v>
      </c>
    </row>
    <row r="33" spans="1:6" s="1" customFormat="1" x14ac:dyDescent="0.25">
      <c r="A33" s="39">
        <v>1996</v>
      </c>
      <c r="B33" s="77">
        <v>6406</v>
      </c>
      <c r="C33" s="6">
        <v>1923642.2500400001</v>
      </c>
      <c r="D33" s="6">
        <v>69444</v>
      </c>
      <c r="E33" s="67">
        <v>467</v>
      </c>
      <c r="F33" s="69">
        <v>1889962.53003</v>
      </c>
    </row>
    <row r="34" spans="1:6" s="1" customFormat="1" x14ac:dyDescent="0.25">
      <c r="A34" s="39">
        <v>1995</v>
      </c>
      <c r="B34" s="77">
        <v>8463</v>
      </c>
      <c r="C34" s="6">
        <v>7481286.5392199997</v>
      </c>
      <c r="D34" s="6">
        <v>1050000</v>
      </c>
      <c r="E34" s="67">
        <v>471</v>
      </c>
      <c r="F34" s="69">
        <v>7445929.74921</v>
      </c>
    </row>
    <row r="35" spans="1:6" s="1" customFormat="1" x14ac:dyDescent="0.25">
      <c r="A35" s="39">
        <v>1994</v>
      </c>
      <c r="B35" s="77">
        <v>9663</v>
      </c>
      <c r="C35" s="6">
        <v>6206707.4599900004</v>
      </c>
      <c r="D35" s="6">
        <v>553680</v>
      </c>
      <c r="E35" s="67">
        <v>408</v>
      </c>
      <c r="F35" s="69">
        <v>6170815.9999900004</v>
      </c>
    </row>
    <row r="36" spans="1:6" s="1" customFormat="1" x14ac:dyDescent="0.25">
      <c r="A36" s="39">
        <v>1993</v>
      </c>
      <c r="B36" s="77">
        <v>5949</v>
      </c>
      <c r="C36" s="6">
        <v>1950305.90001</v>
      </c>
      <c r="D36" s="6">
        <v>301715.3</v>
      </c>
      <c r="E36" s="67">
        <v>213</v>
      </c>
      <c r="F36" s="69">
        <v>1927580.59</v>
      </c>
    </row>
    <row r="37" spans="1:6" s="1" customFormat="1" x14ac:dyDescent="0.25">
      <c r="A37" s="39">
        <v>1992</v>
      </c>
      <c r="B37" s="77">
        <v>8967</v>
      </c>
      <c r="C37" s="6">
        <v>851782.92000299995</v>
      </c>
      <c r="D37" s="6">
        <v>125260</v>
      </c>
      <c r="E37" s="67">
        <v>149</v>
      </c>
      <c r="F37" s="69">
        <v>827722.82</v>
      </c>
    </row>
    <row r="38" spans="1:6" s="1" customFormat="1" x14ac:dyDescent="0.25">
      <c r="A38" s="39">
        <v>1991</v>
      </c>
      <c r="B38" s="77">
        <v>10183</v>
      </c>
      <c r="C38" s="6">
        <v>1545668.6000099999</v>
      </c>
      <c r="D38" s="6">
        <v>151000</v>
      </c>
      <c r="E38" s="67">
        <v>311</v>
      </c>
      <c r="F38" s="69">
        <v>1510392.98</v>
      </c>
    </row>
    <row r="39" spans="1:6" s="1" customFormat="1" x14ac:dyDescent="0.25">
      <c r="A39" s="39">
        <v>1990</v>
      </c>
      <c r="B39" s="77">
        <v>9974</v>
      </c>
      <c r="C39" s="6">
        <v>953301.858244</v>
      </c>
      <c r="D39" s="6">
        <v>61715.19</v>
      </c>
      <c r="E39" s="67">
        <v>246</v>
      </c>
      <c r="F39" s="69">
        <v>923994.40990900004</v>
      </c>
    </row>
    <row r="40" spans="1:6" s="1" customFormat="1" x14ac:dyDescent="0.25">
      <c r="A40" s="39">
        <v>1989</v>
      </c>
      <c r="B40" s="77">
        <v>12015</v>
      </c>
      <c r="C40" s="6">
        <v>7597266.5178899998</v>
      </c>
      <c r="D40" s="6">
        <v>449694</v>
      </c>
      <c r="E40" s="67">
        <v>770</v>
      </c>
      <c r="F40" s="69">
        <v>7546643.2574899998</v>
      </c>
    </row>
    <row r="41" spans="1:6" s="1" customFormat="1" x14ac:dyDescent="0.25">
      <c r="A41" s="39">
        <v>1988</v>
      </c>
      <c r="B41" s="77">
        <v>10168</v>
      </c>
      <c r="C41" s="6">
        <v>1351568.31696</v>
      </c>
      <c r="D41" s="6">
        <v>156450</v>
      </c>
      <c r="E41" s="67">
        <v>292</v>
      </c>
      <c r="F41" s="69">
        <v>1313994.35033</v>
      </c>
    </row>
    <row r="42" spans="1:6" s="1" customFormat="1" x14ac:dyDescent="0.25">
      <c r="A42" s="39">
        <v>1987</v>
      </c>
      <c r="B42" s="77">
        <v>10465</v>
      </c>
      <c r="C42" s="6">
        <v>1017736.71503</v>
      </c>
      <c r="D42" s="6">
        <v>65812.558900000004</v>
      </c>
      <c r="E42" s="67">
        <v>285</v>
      </c>
      <c r="F42" s="69">
        <v>980409.30882399995</v>
      </c>
    </row>
    <row r="43" spans="1:6" s="1" customFormat="1" x14ac:dyDescent="0.25">
      <c r="A43" s="39">
        <v>1986</v>
      </c>
      <c r="B43" s="77">
        <v>6091</v>
      </c>
      <c r="C43" s="6">
        <v>1005912.80301</v>
      </c>
      <c r="D43" s="6">
        <v>80000</v>
      </c>
      <c r="E43" s="67">
        <v>173</v>
      </c>
      <c r="F43" s="69">
        <v>983693.01</v>
      </c>
    </row>
    <row r="44" spans="1:6" s="1" customFormat="1" x14ac:dyDescent="0.25">
      <c r="A44" s="39">
        <v>1985</v>
      </c>
      <c r="B44" s="77">
        <v>7760</v>
      </c>
      <c r="C44" s="6">
        <v>847534.70215499995</v>
      </c>
      <c r="D44" s="6">
        <v>49376</v>
      </c>
      <c r="E44" s="67">
        <v>205</v>
      </c>
      <c r="F44" s="69">
        <v>820389.07775000005</v>
      </c>
    </row>
    <row r="45" spans="1:6" s="1" customFormat="1" x14ac:dyDescent="0.25">
      <c r="A45" s="39">
        <v>1984</v>
      </c>
      <c r="B45" s="77">
        <v>8484</v>
      </c>
      <c r="C45" s="6">
        <v>761796.76970099995</v>
      </c>
      <c r="D45" s="6">
        <v>68691.521999999997</v>
      </c>
      <c r="E45" s="67">
        <v>217</v>
      </c>
      <c r="F45" s="69">
        <v>730342.25069100002</v>
      </c>
    </row>
    <row r="46" spans="1:6" s="1" customFormat="1" x14ac:dyDescent="0.25">
      <c r="A46" s="39">
        <v>1983</v>
      </c>
      <c r="B46" s="77">
        <v>7978</v>
      </c>
      <c r="C46" s="6">
        <v>2014471.0152100001</v>
      </c>
      <c r="D46" s="6">
        <v>132975</v>
      </c>
      <c r="E46" s="67">
        <v>319</v>
      </c>
      <c r="F46" s="69">
        <v>1985201.7879699999</v>
      </c>
    </row>
    <row r="47" spans="1:6" s="1" customFormat="1" x14ac:dyDescent="0.25">
      <c r="A47" s="39">
        <v>1982</v>
      </c>
      <c r="B47" s="77">
        <v>7748</v>
      </c>
      <c r="C47" s="6">
        <v>1757247.1460500001</v>
      </c>
      <c r="D47" s="6">
        <v>232867.28786899999</v>
      </c>
      <c r="E47" s="67">
        <v>266</v>
      </c>
      <c r="F47" s="69">
        <v>1726672.9892899999</v>
      </c>
    </row>
    <row r="48" spans="1:6" s="1" customFormat="1" x14ac:dyDescent="0.25">
      <c r="A48" s="39">
        <v>1981</v>
      </c>
      <c r="B48" s="77">
        <v>9242</v>
      </c>
      <c r="C48" s="6">
        <v>6284457.9968699999</v>
      </c>
      <c r="D48" s="6">
        <v>624883</v>
      </c>
      <c r="E48" s="67">
        <v>418</v>
      </c>
      <c r="F48" s="69">
        <v>6250933.1829599999</v>
      </c>
    </row>
    <row r="49" spans="1:6" s="1" customFormat="1" x14ac:dyDescent="0.25">
      <c r="A49" s="39">
        <v>1980</v>
      </c>
      <c r="B49" s="77">
        <v>7483</v>
      </c>
      <c r="C49" s="6">
        <v>4824673.1066399999</v>
      </c>
      <c r="D49" s="6">
        <v>327849</v>
      </c>
      <c r="E49" s="67">
        <v>444</v>
      </c>
      <c r="F49" s="69">
        <v>4781256.1214399999</v>
      </c>
    </row>
    <row r="50" spans="1:6" s="1" customFormat="1" x14ac:dyDescent="0.25">
      <c r="A50" s="39">
        <v>1979</v>
      </c>
      <c r="B50" s="77">
        <v>8296</v>
      </c>
      <c r="C50" s="6">
        <v>3374029.3880799999</v>
      </c>
      <c r="D50" s="6">
        <v>857600</v>
      </c>
      <c r="E50" s="67">
        <v>267</v>
      </c>
      <c r="F50" s="69">
        <v>3346738.36748</v>
      </c>
    </row>
    <row r="51" spans="1:6" s="1" customFormat="1" x14ac:dyDescent="0.25">
      <c r="A51" s="39">
        <v>1978</v>
      </c>
      <c r="B51" s="77">
        <v>5778</v>
      </c>
      <c r="C51" s="6">
        <v>280044.91175899998</v>
      </c>
      <c r="D51" s="6">
        <v>48583</v>
      </c>
      <c r="E51" s="67">
        <v>82</v>
      </c>
      <c r="F51" s="69">
        <v>261333.091223</v>
      </c>
    </row>
    <row r="52" spans="1:6" s="1" customFormat="1" x14ac:dyDescent="0.25">
      <c r="A52" s="39">
        <v>1977</v>
      </c>
      <c r="B52" s="77">
        <v>7057</v>
      </c>
      <c r="C52" s="6">
        <v>1393502.7215400001</v>
      </c>
      <c r="D52" s="6">
        <v>190648.3</v>
      </c>
      <c r="E52" s="67">
        <v>252</v>
      </c>
      <c r="F52" s="69">
        <v>1368155.47111</v>
      </c>
    </row>
    <row r="53" spans="1:6" s="1" customFormat="1" x14ac:dyDescent="0.25">
      <c r="A53" s="39">
        <v>1976</v>
      </c>
      <c r="B53" s="77">
        <v>8286</v>
      </c>
      <c r="C53" s="6">
        <v>2183524.7053899998</v>
      </c>
      <c r="D53" s="6">
        <v>58598.400000000001</v>
      </c>
      <c r="E53" s="67">
        <v>404</v>
      </c>
      <c r="F53" s="69">
        <v>2143816.2593800002</v>
      </c>
    </row>
    <row r="54" spans="1:6" s="1" customFormat="1" x14ac:dyDescent="0.25">
      <c r="A54" s="39">
        <v>1975</v>
      </c>
      <c r="B54" s="77">
        <v>6339</v>
      </c>
      <c r="C54" s="6">
        <v>995007.02695700002</v>
      </c>
      <c r="D54" s="6">
        <v>151012</v>
      </c>
      <c r="E54" s="67">
        <v>187</v>
      </c>
      <c r="F54" s="69">
        <v>970792.55325300002</v>
      </c>
    </row>
    <row r="55" spans="1:6" s="1" customFormat="1" x14ac:dyDescent="0.25">
      <c r="A55" s="39">
        <v>1974</v>
      </c>
      <c r="B55" s="77">
        <v>5021</v>
      </c>
      <c r="C55" s="6">
        <v>912172.01539700001</v>
      </c>
      <c r="D55" s="6">
        <v>122558</v>
      </c>
      <c r="E55" s="67">
        <v>178</v>
      </c>
      <c r="F55" s="69">
        <v>891829.432531</v>
      </c>
    </row>
    <row r="56" spans="1:6" s="1" customFormat="1" x14ac:dyDescent="0.25">
      <c r="A56" s="39">
        <v>1973</v>
      </c>
      <c r="B56" s="77">
        <v>5154</v>
      </c>
      <c r="C56" s="6">
        <v>1036075.52322</v>
      </c>
      <c r="D56" s="6">
        <v>50598</v>
      </c>
      <c r="E56" s="67">
        <v>235</v>
      </c>
      <c r="F56" s="69">
        <v>1011751.32208</v>
      </c>
    </row>
    <row r="57" spans="1:6" s="1" customFormat="1" x14ac:dyDescent="0.25">
      <c r="A57" s="39">
        <v>1972</v>
      </c>
      <c r="B57" s="77">
        <v>4875</v>
      </c>
      <c r="C57" s="6">
        <v>757095.17604399996</v>
      </c>
      <c r="D57" s="6">
        <v>67886</v>
      </c>
      <c r="E57" s="67">
        <v>239</v>
      </c>
      <c r="F57" s="69">
        <v>731390.73999300005</v>
      </c>
    </row>
    <row r="58" spans="1:6" s="1" customFormat="1" x14ac:dyDescent="0.25">
      <c r="A58" s="39">
        <v>1971</v>
      </c>
      <c r="B58" s="77">
        <v>4865</v>
      </c>
      <c r="C58" s="6">
        <v>1940282.6624499999</v>
      </c>
      <c r="D58" s="6">
        <v>128919</v>
      </c>
      <c r="E58" s="67">
        <v>317</v>
      </c>
      <c r="F58" s="69">
        <v>1916091.6292099999</v>
      </c>
    </row>
    <row r="59" spans="1:6" s="1" customFormat="1" x14ac:dyDescent="0.25">
      <c r="A59" s="39">
        <v>1970</v>
      </c>
      <c r="B59" s="77">
        <v>5540</v>
      </c>
      <c r="C59" s="6">
        <v>1451748.3685600001</v>
      </c>
      <c r="D59" s="6">
        <v>289769</v>
      </c>
      <c r="E59" s="67">
        <v>256</v>
      </c>
      <c r="F59" s="69">
        <v>1429237.65022</v>
      </c>
    </row>
    <row r="60" spans="1:6" s="1" customFormat="1" x14ac:dyDescent="0.25">
      <c r="A60" s="39">
        <v>1969</v>
      </c>
      <c r="B60" s="77">
        <v>3550</v>
      </c>
      <c r="C60" s="6">
        <v>1419755.9269699999</v>
      </c>
      <c r="D60" s="6">
        <v>124416</v>
      </c>
      <c r="E60" s="67">
        <v>233</v>
      </c>
      <c r="F60" s="69">
        <v>1400490.15848</v>
      </c>
    </row>
    <row r="61" spans="1:6" s="1" customFormat="1" x14ac:dyDescent="0.25">
      <c r="A61" s="39">
        <v>1968</v>
      </c>
      <c r="B61" s="77">
        <v>2767</v>
      </c>
      <c r="C61" s="6">
        <v>1263440.3035899999</v>
      </c>
      <c r="D61" s="6">
        <v>378328</v>
      </c>
      <c r="E61" s="67">
        <v>181</v>
      </c>
      <c r="F61" s="69">
        <v>1249409.7081500001</v>
      </c>
    </row>
    <row r="62" spans="1:6" s="1" customFormat="1" x14ac:dyDescent="0.25">
      <c r="A62" s="39">
        <v>1967</v>
      </c>
      <c r="B62" s="77">
        <v>4421</v>
      </c>
      <c r="C62" s="6">
        <v>589000.23350199999</v>
      </c>
      <c r="D62" s="6">
        <v>24483.17</v>
      </c>
      <c r="E62" s="67">
        <v>297</v>
      </c>
      <c r="F62" s="69">
        <v>568059.47280500003</v>
      </c>
    </row>
    <row r="63" spans="1:6" s="1" customFormat="1" x14ac:dyDescent="0.25">
      <c r="A63" s="39">
        <v>1966</v>
      </c>
      <c r="B63" s="77">
        <v>2718</v>
      </c>
      <c r="C63" s="6">
        <v>497450.698645</v>
      </c>
      <c r="D63" s="6">
        <v>128636.94</v>
      </c>
      <c r="E63" s="67">
        <v>114</v>
      </c>
      <c r="F63" s="69">
        <v>484228.92116099998</v>
      </c>
    </row>
    <row r="64" spans="1:6" s="1" customFormat="1" x14ac:dyDescent="0.25">
      <c r="A64" s="39">
        <v>1965</v>
      </c>
      <c r="B64" s="77">
        <v>3177</v>
      </c>
      <c r="C64" s="6">
        <v>210368.87067100001</v>
      </c>
      <c r="D64" s="6">
        <v>24981.199000000001</v>
      </c>
      <c r="E64" s="67">
        <v>94</v>
      </c>
      <c r="F64" s="69">
        <v>198376.4669</v>
      </c>
    </row>
    <row r="65" spans="1:7" s="1" customFormat="1" x14ac:dyDescent="0.25">
      <c r="A65" s="39">
        <v>1964</v>
      </c>
      <c r="B65" s="77">
        <v>1712</v>
      </c>
      <c r="C65" s="6">
        <v>1138930.56764</v>
      </c>
      <c r="D65" s="6">
        <v>83951</v>
      </c>
      <c r="E65" s="67">
        <v>212</v>
      </c>
      <c r="F65" s="69">
        <v>1133463.5697699999</v>
      </c>
    </row>
    <row r="66" spans="1:7" s="1" customFormat="1" x14ac:dyDescent="0.25">
      <c r="A66" s="39">
        <v>1963</v>
      </c>
      <c r="B66" s="77">
        <v>3047</v>
      </c>
      <c r="C66" s="6">
        <v>174876.30691499999</v>
      </c>
      <c r="D66" s="6">
        <v>30364</v>
      </c>
      <c r="E66" s="67">
        <v>122</v>
      </c>
      <c r="F66" s="69">
        <v>165352.76180199999</v>
      </c>
    </row>
    <row r="67" spans="1:7" s="1" customFormat="1" x14ac:dyDescent="0.25">
      <c r="A67" s="39">
        <v>1962</v>
      </c>
      <c r="B67" s="77">
        <v>1957</v>
      </c>
      <c r="C67" s="6">
        <v>325129.08202700003</v>
      </c>
      <c r="D67" s="6">
        <v>51800</v>
      </c>
      <c r="E67" s="67">
        <v>116</v>
      </c>
      <c r="F67" s="69">
        <v>320094.565244</v>
      </c>
    </row>
    <row r="68" spans="1:7" s="1" customFormat="1" x14ac:dyDescent="0.25">
      <c r="A68" s="39">
        <v>1961</v>
      </c>
      <c r="B68" s="77">
        <v>4219</v>
      </c>
      <c r="C68" s="6">
        <v>2778095.6071199998</v>
      </c>
      <c r="D68" s="6">
        <v>199914</v>
      </c>
      <c r="E68" s="67">
        <v>463</v>
      </c>
      <c r="F68" s="69">
        <v>2758136.01566</v>
      </c>
    </row>
    <row r="69" spans="1:7" s="1" customFormat="1" x14ac:dyDescent="0.25">
      <c r="A69" s="39">
        <v>1960</v>
      </c>
      <c r="B69" s="77">
        <v>2856</v>
      </c>
      <c r="C69" s="6">
        <v>597841.22686000005</v>
      </c>
      <c r="D69" s="6">
        <v>41625</v>
      </c>
      <c r="E69" s="67">
        <v>256</v>
      </c>
      <c r="F69" s="69">
        <v>584942.02</v>
      </c>
    </row>
    <row r="70" spans="1:7" s="1" customFormat="1" x14ac:dyDescent="0.25">
      <c r="A70" s="40">
        <v>1959</v>
      </c>
      <c r="B70" s="78">
        <v>1632</v>
      </c>
      <c r="C70" s="8">
        <v>287625.80099999998</v>
      </c>
      <c r="D70" s="8">
        <v>36211.300999999999</v>
      </c>
      <c r="E70" s="63">
        <v>161</v>
      </c>
      <c r="F70" s="70">
        <v>278121.34100000001</v>
      </c>
    </row>
    <row r="71" spans="1:7" s="7" customFormat="1" ht="30" customHeight="1" x14ac:dyDescent="0.25">
      <c r="A71" s="28" t="s">
        <v>29</v>
      </c>
      <c r="B71" s="29">
        <f>AVERAGE(B6:B15)</f>
        <v>5735.2</v>
      </c>
      <c r="C71" s="29">
        <f t="shared" ref="C71:F71" si="0">AVERAGE(C6:C15)</f>
        <v>3947956.7903382992</v>
      </c>
      <c r="D71" s="29">
        <f t="shared" si="0"/>
        <v>366355.85423689999</v>
      </c>
      <c r="E71" s="29">
        <f t="shared" si="0"/>
        <v>422.8</v>
      </c>
      <c r="F71" s="29">
        <f t="shared" si="0"/>
        <v>3918980.6438072994</v>
      </c>
    </row>
    <row r="72" spans="1:7" ht="30" customHeight="1" x14ac:dyDescent="0.25">
      <c r="A72" s="28" t="s">
        <v>30</v>
      </c>
      <c r="B72" s="29">
        <f>AVERAGE(B6:B25)</f>
        <v>6370.7</v>
      </c>
      <c r="C72" s="29">
        <f t="shared" ref="C72:F72" si="1">AVERAGE(C6:C25)</f>
        <v>3116031.6515831994</v>
      </c>
      <c r="D72" s="29">
        <f t="shared" si="1"/>
        <v>306090.12211845</v>
      </c>
      <c r="E72" s="29">
        <f t="shared" si="1"/>
        <v>374.2</v>
      </c>
      <c r="F72" s="29">
        <f t="shared" si="1"/>
        <v>3088905.8035236495</v>
      </c>
      <c r="G72" s="7"/>
    </row>
    <row r="73" spans="1:7" ht="30" customHeight="1" thickBot="1" x14ac:dyDescent="0.3">
      <c r="A73" s="30" t="s">
        <v>31</v>
      </c>
      <c r="B73" s="31">
        <f>AVERAGE(B6:B35)</f>
        <v>6853.833333333333</v>
      </c>
      <c r="C73" s="31">
        <f t="shared" ref="C73:F73" si="2">AVERAGE(C6:C35)</f>
        <v>3046321.5394357</v>
      </c>
      <c r="D73" s="31">
        <f t="shared" si="2"/>
        <v>291065.25304563332</v>
      </c>
      <c r="E73" s="31">
        <f t="shared" si="2"/>
        <v>362.9</v>
      </c>
      <c r="F73" s="31">
        <f t="shared" si="2"/>
        <v>3018045.1870945329</v>
      </c>
      <c r="G73" s="7"/>
    </row>
  </sheetData>
  <mergeCells count="5">
    <mergeCell ref="A1:G1"/>
    <mergeCell ref="A3:F3"/>
    <mergeCell ref="B4:D4"/>
    <mergeCell ref="E4:F4"/>
    <mergeCell ref="A2:S2"/>
  </mergeCells>
  <pageMargins left="0.7" right="0.7" top="0.75" bottom="0.75" header="0.3" footer="0.3"/>
  <pageSetup orientation="portrait" verticalDpi="0" r:id="rId1"/>
  <headerFooter>
    <oddHeader>&amp;R&amp;"Calibri"&amp;12&amp;K000000 UNCLASSIFIED - NON CLASSIFIÉ&amp;1#_x000D_</oddHead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H74"/>
  <sheetViews>
    <sheetView workbookViewId="0">
      <selection activeCell="B6" sqref="B6"/>
    </sheetView>
  </sheetViews>
  <sheetFormatPr defaultRowHeight="15" x14ac:dyDescent="0.25"/>
  <cols>
    <col min="1" max="1" width="9.140625" style="2"/>
    <col min="2" max="2" width="8.140625" style="4" customWidth="1"/>
    <col min="3" max="3" width="10.7109375" style="6" customWidth="1"/>
    <col min="4" max="4" width="9.140625" customWidth="1"/>
    <col min="5" max="5" width="10" style="6" customWidth="1"/>
    <col min="6" max="6" width="12.28515625" customWidth="1"/>
    <col min="7" max="7" width="18.7109375" style="6" customWidth="1"/>
    <col min="8" max="8" width="8.7109375" style="4" customWidth="1"/>
    <col min="9" max="9" width="10.7109375" style="6" customWidth="1"/>
    <col min="10" max="10" width="8.5703125" customWidth="1"/>
    <col min="11" max="11" width="9.140625" style="6" customWidth="1"/>
    <col min="12" max="12" width="12.28515625" customWidth="1"/>
    <col min="13" max="13" width="18.85546875" style="6" customWidth="1"/>
    <col min="14" max="14" width="8.28515625" style="4" customWidth="1"/>
    <col min="15" max="15" width="10.7109375" style="6" customWidth="1"/>
    <col min="16" max="16" width="8.85546875" customWidth="1"/>
    <col min="17" max="17" width="9.5703125" style="6" customWidth="1"/>
    <col min="18" max="18" width="12.28515625" customWidth="1"/>
    <col min="19" max="19" width="18.7109375" style="6" customWidth="1"/>
    <col min="20" max="20" width="8.28515625" style="4" customWidth="1"/>
    <col min="21" max="21" width="10.7109375" style="6" customWidth="1"/>
    <col min="22" max="22" width="8.85546875" customWidth="1"/>
    <col min="23" max="23" width="9.5703125" style="6" customWidth="1"/>
    <col min="24" max="24" width="12.28515625" customWidth="1"/>
    <col min="25" max="25" width="18.7109375" style="6" customWidth="1"/>
    <col min="26" max="26" width="8.28515625" style="4" customWidth="1"/>
    <col min="27" max="27" width="10.7109375" style="6" customWidth="1"/>
    <col min="28" max="28" width="8.85546875" customWidth="1"/>
    <col min="29" max="29" width="9.5703125" style="6" customWidth="1"/>
    <col min="30" max="30" width="12.28515625" customWidth="1"/>
    <col min="31" max="31" width="18.7109375" style="6" customWidth="1"/>
    <col min="32" max="32" width="8.28515625" style="4" customWidth="1"/>
    <col min="33" max="33" width="10.7109375" style="6" customWidth="1"/>
    <col min="34" max="34" width="8.85546875" customWidth="1"/>
    <col min="35" max="35" width="9.5703125" style="6" customWidth="1"/>
    <col min="36" max="36" width="12.28515625" customWidth="1"/>
    <col min="37" max="37" width="18.7109375" style="6" customWidth="1"/>
    <col min="38" max="38" width="8.28515625" style="4" customWidth="1"/>
    <col min="39" max="39" width="10.7109375" style="6" customWidth="1"/>
    <col min="40" max="40" width="8.85546875" customWidth="1"/>
    <col min="41" max="41" width="9.5703125" style="6" customWidth="1"/>
    <col min="42" max="42" width="12.28515625" customWidth="1"/>
    <col min="43" max="43" width="18.7109375" style="6" customWidth="1"/>
    <col min="44" max="44" width="8.28515625" style="4" customWidth="1"/>
    <col min="45" max="45" width="10.7109375" style="6" customWidth="1"/>
    <col min="46" max="46" width="8.85546875" customWidth="1"/>
    <col min="47" max="47" width="9.5703125" style="6" customWidth="1"/>
    <col min="48" max="48" width="12.28515625" customWidth="1"/>
    <col min="49" max="49" width="18.7109375" style="6" customWidth="1"/>
    <col min="50" max="50" width="8.28515625" style="4" customWidth="1"/>
    <col min="51" max="51" width="10.7109375" style="6" customWidth="1"/>
    <col min="52" max="52" width="8.85546875" customWidth="1"/>
    <col min="53" max="53" width="9.5703125" style="6" customWidth="1"/>
    <col min="54" max="54" width="12.28515625" customWidth="1"/>
    <col min="55" max="55" width="18.7109375" style="6" customWidth="1"/>
    <col min="56" max="56" width="8.28515625" style="4" customWidth="1"/>
    <col min="57" max="57" width="10.7109375" style="6" customWidth="1"/>
    <col min="58" max="58" width="8.85546875" customWidth="1"/>
    <col min="59" max="59" width="9.5703125" style="6" customWidth="1"/>
    <col min="60" max="60" width="12.28515625" customWidth="1"/>
    <col min="61" max="61" width="18.7109375" style="6" customWidth="1"/>
    <col min="62" max="62" width="8.28515625" style="4" customWidth="1"/>
    <col min="63" max="63" width="10.7109375" style="6" customWidth="1"/>
    <col min="64" max="64" width="8.85546875" customWidth="1"/>
    <col min="65" max="65" width="9.5703125" style="6" customWidth="1"/>
    <col min="66" max="66" width="12.28515625" customWidth="1"/>
    <col min="67" max="67" width="18.7109375" style="6" customWidth="1"/>
    <col min="68" max="68" width="8.28515625" style="4" customWidth="1"/>
    <col min="69" max="69" width="10.7109375" style="6" customWidth="1"/>
    <col min="70" max="70" width="8.85546875" customWidth="1"/>
    <col min="71" max="71" width="9.5703125" style="6" customWidth="1"/>
    <col min="72" max="72" width="12.28515625" customWidth="1"/>
    <col min="73" max="73" width="18.7109375" style="6" customWidth="1"/>
    <col min="74" max="74" width="8.28515625" style="4" customWidth="1"/>
    <col min="75" max="75" width="10.7109375" style="6" customWidth="1"/>
    <col min="76" max="76" width="8.85546875" customWidth="1"/>
    <col min="77" max="77" width="9.5703125" style="6" customWidth="1"/>
    <col min="78" max="78" width="12.28515625" customWidth="1"/>
    <col min="79" max="79" width="18.7109375" style="6" customWidth="1"/>
    <col min="80" max="80" width="8.5703125" style="16" customWidth="1"/>
    <col min="81" max="81" width="9.28515625" style="6" customWidth="1"/>
    <col min="82" max="82" width="11.7109375" style="6" customWidth="1"/>
    <col min="83" max="83" width="11.140625" style="6" customWidth="1"/>
    <col min="84" max="84" width="12.28515625" customWidth="1"/>
    <col min="85" max="85" width="18.140625" style="13" customWidth="1"/>
    <col min="86" max="86" width="17" customWidth="1"/>
  </cols>
  <sheetData>
    <row r="1" spans="1:86" ht="21" x14ac:dyDescent="0.35">
      <c r="A1" s="113" t="s">
        <v>100</v>
      </c>
      <c r="B1" s="114"/>
      <c r="C1" s="114"/>
      <c r="D1" s="114"/>
      <c r="E1" s="114"/>
      <c r="F1" s="114"/>
      <c r="G1" s="114"/>
      <c r="H1" s="114"/>
      <c r="I1" s="114"/>
      <c r="J1" s="114"/>
      <c r="K1" s="114"/>
      <c r="L1" s="114"/>
      <c r="M1" s="114"/>
      <c r="N1"/>
      <c r="T1"/>
      <c r="Z1"/>
      <c r="AF1"/>
      <c r="AL1"/>
      <c r="AR1"/>
      <c r="AX1"/>
      <c r="BD1"/>
      <c r="BJ1"/>
      <c r="BP1"/>
      <c r="BV1"/>
      <c r="CB1"/>
      <c r="CG1" s="6"/>
    </row>
    <row r="2" spans="1:86" ht="93" customHeight="1" thickBot="1" x14ac:dyDescent="0.3">
      <c r="A2" s="111" t="s">
        <v>43</v>
      </c>
      <c r="B2" s="112"/>
      <c r="C2" s="112"/>
      <c r="D2" s="112"/>
      <c r="E2" s="112"/>
      <c r="F2" s="112"/>
      <c r="G2" s="112"/>
      <c r="H2" s="112"/>
      <c r="I2" s="112"/>
      <c r="J2" s="112"/>
      <c r="K2" s="112"/>
      <c r="L2" s="112"/>
      <c r="M2" s="112"/>
      <c r="N2" s="112"/>
      <c r="O2" s="112"/>
      <c r="P2" s="112"/>
      <c r="Q2" s="112"/>
      <c r="R2" s="112"/>
      <c r="S2" s="112"/>
      <c r="T2"/>
      <c r="U2"/>
      <c r="W2"/>
      <c r="Y2"/>
      <c r="Z2"/>
      <c r="AA2"/>
      <c r="AC2"/>
      <c r="AE2"/>
      <c r="AF2"/>
      <c r="AG2"/>
      <c r="AI2"/>
      <c r="AK2"/>
      <c r="AL2"/>
      <c r="AM2"/>
      <c r="AO2"/>
      <c r="AQ2"/>
      <c r="AR2"/>
      <c r="AS2"/>
      <c r="AU2"/>
      <c r="AW2"/>
      <c r="AX2"/>
      <c r="AY2"/>
      <c r="BA2"/>
      <c r="BC2"/>
      <c r="BD2"/>
      <c r="BE2"/>
      <c r="BG2"/>
      <c r="BI2"/>
      <c r="BJ2"/>
      <c r="BK2"/>
      <c r="BM2"/>
      <c r="BO2"/>
      <c r="BP2"/>
      <c r="BQ2"/>
      <c r="BS2"/>
      <c r="BU2"/>
      <c r="BV2"/>
      <c r="BW2"/>
      <c r="BY2"/>
      <c r="CA2"/>
      <c r="CB2"/>
      <c r="CC2"/>
      <c r="CD2"/>
      <c r="CE2"/>
      <c r="CG2"/>
    </row>
    <row r="3" spans="1:86" s="60" customFormat="1" ht="32.25" thickBot="1" x14ac:dyDescent="0.55000000000000004">
      <c r="A3" s="59"/>
      <c r="B3" s="126" t="s">
        <v>1</v>
      </c>
      <c r="C3" s="124"/>
      <c r="D3" s="124"/>
      <c r="E3" s="124"/>
      <c r="F3" s="124"/>
      <c r="G3" s="125"/>
      <c r="H3" s="126" t="s">
        <v>2</v>
      </c>
      <c r="I3" s="124"/>
      <c r="J3" s="124"/>
      <c r="K3" s="124"/>
      <c r="L3" s="124"/>
      <c r="M3" s="125"/>
      <c r="N3" s="126" t="s">
        <v>3</v>
      </c>
      <c r="O3" s="124"/>
      <c r="P3" s="124"/>
      <c r="Q3" s="124"/>
      <c r="R3" s="124"/>
      <c r="S3" s="125"/>
      <c r="T3" s="126" t="s">
        <v>10</v>
      </c>
      <c r="U3" s="124"/>
      <c r="V3" s="124"/>
      <c r="W3" s="124"/>
      <c r="X3" s="124"/>
      <c r="Y3" s="125"/>
      <c r="Z3" s="126" t="s">
        <v>4</v>
      </c>
      <c r="AA3" s="124"/>
      <c r="AB3" s="124"/>
      <c r="AC3" s="124"/>
      <c r="AD3" s="124"/>
      <c r="AE3" s="125"/>
      <c r="AF3" s="126" t="s">
        <v>9</v>
      </c>
      <c r="AG3" s="124"/>
      <c r="AH3" s="124"/>
      <c r="AI3" s="124"/>
      <c r="AJ3" s="124"/>
      <c r="AK3" s="125"/>
      <c r="AL3" s="126" t="s">
        <v>47</v>
      </c>
      <c r="AM3" s="124"/>
      <c r="AN3" s="124"/>
      <c r="AO3" s="124"/>
      <c r="AP3" s="124"/>
      <c r="AQ3" s="125"/>
      <c r="AR3" s="126" t="s">
        <v>5</v>
      </c>
      <c r="AS3" s="124"/>
      <c r="AT3" s="124"/>
      <c r="AU3" s="124"/>
      <c r="AV3" s="124"/>
      <c r="AW3" s="125"/>
      <c r="AX3" s="126" t="s">
        <v>41</v>
      </c>
      <c r="AY3" s="124"/>
      <c r="AZ3" s="124"/>
      <c r="BA3" s="124"/>
      <c r="BB3" s="124"/>
      <c r="BC3" s="125"/>
      <c r="BD3" s="126" t="s">
        <v>40</v>
      </c>
      <c r="BE3" s="124"/>
      <c r="BF3" s="124"/>
      <c r="BG3" s="124"/>
      <c r="BH3" s="124"/>
      <c r="BI3" s="125"/>
      <c r="BJ3" s="126" t="s">
        <v>6</v>
      </c>
      <c r="BK3" s="124"/>
      <c r="BL3" s="124"/>
      <c r="BM3" s="124"/>
      <c r="BN3" s="124"/>
      <c r="BO3" s="125"/>
      <c r="BP3" s="126" t="s">
        <v>7</v>
      </c>
      <c r="BQ3" s="124"/>
      <c r="BR3" s="124"/>
      <c r="BS3" s="124"/>
      <c r="BT3" s="124"/>
      <c r="BU3" s="125"/>
      <c r="BV3" s="126" t="s">
        <v>8</v>
      </c>
      <c r="BW3" s="124"/>
      <c r="BX3" s="124"/>
      <c r="BY3" s="124"/>
      <c r="BZ3" s="124"/>
      <c r="CA3" s="125"/>
      <c r="CB3" s="59"/>
      <c r="CC3" s="123" t="s">
        <v>21</v>
      </c>
      <c r="CD3" s="124"/>
      <c r="CE3" s="124"/>
      <c r="CF3" s="124"/>
      <c r="CG3" s="125"/>
    </row>
    <row r="4" spans="1:86" s="19" customFormat="1" x14ac:dyDescent="0.25">
      <c r="A4" s="18"/>
      <c r="B4" s="140" t="s">
        <v>99</v>
      </c>
      <c r="C4" s="141"/>
      <c r="D4" s="141"/>
      <c r="E4" s="142"/>
      <c r="F4" s="121" t="s">
        <v>98</v>
      </c>
      <c r="G4" s="122"/>
      <c r="H4" s="117" t="s">
        <v>99</v>
      </c>
      <c r="I4" s="117"/>
      <c r="J4" s="117"/>
      <c r="K4" s="117"/>
      <c r="L4" s="117" t="s">
        <v>98</v>
      </c>
      <c r="M4" s="117"/>
      <c r="N4" s="116" t="s">
        <v>99</v>
      </c>
      <c r="O4" s="117"/>
      <c r="P4" s="117"/>
      <c r="Q4" s="117"/>
      <c r="R4" s="117" t="s">
        <v>98</v>
      </c>
      <c r="S4" s="117"/>
      <c r="T4" s="134" t="s">
        <v>99</v>
      </c>
      <c r="U4" s="135"/>
      <c r="V4" s="135"/>
      <c r="W4" s="136"/>
      <c r="X4" s="117" t="s">
        <v>98</v>
      </c>
      <c r="Y4" s="117"/>
      <c r="Z4" s="134" t="s">
        <v>99</v>
      </c>
      <c r="AA4" s="135"/>
      <c r="AB4" s="135"/>
      <c r="AC4" s="136"/>
      <c r="AD4" s="117" t="s">
        <v>98</v>
      </c>
      <c r="AE4" s="117"/>
      <c r="AF4" s="134" t="s">
        <v>99</v>
      </c>
      <c r="AG4" s="135"/>
      <c r="AH4" s="135"/>
      <c r="AI4" s="136"/>
      <c r="AJ4" s="117" t="s">
        <v>98</v>
      </c>
      <c r="AK4" s="117"/>
      <c r="AL4" s="134" t="s">
        <v>99</v>
      </c>
      <c r="AM4" s="135"/>
      <c r="AN4" s="135"/>
      <c r="AO4" s="136"/>
      <c r="AP4" s="117" t="s">
        <v>98</v>
      </c>
      <c r="AQ4" s="117"/>
      <c r="AR4" s="134" t="s">
        <v>99</v>
      </c>
      <c r="AS4" s="135"/>
      <c r="AT4" s="135"/>
      <c r="AU4" s="136"/>
      <c r="AV4" s="117" t="s">
        <v>98</v>
      </c>
      <c r="AW4" s="117"/>
      <c r="AX4" s="134" t="s">
        <v>99</v>
      </c>
      <c r="AY4" s="135"/>
      <c r="AZ4" s="135"/>
      <c r="BA4" s="136"/>
      <c r="BB4" s="117" t="s">
        <v>98</v>
      </c>
      <c r="BC4" s="117"/>
      <c r="BD4" s="134" t="s">
        <v>99</v>
      </c>
      <c r="BE4" s="135"/>
      <c r="BF4" s="135"/>
      <c r="BG4" s="136"/>
      <c r="BH4" s="117" t="s">
        <v>98</v>
      </c>
      <c r="BI4" s="117"/>
      <c r="BJ4" s="134" t="s">
        <v>99</v>
      </c>
      <c r="BK4" s="135"/>
      <c r="BL4" s="135"/>
      <c r="BM4" s="136"/>
      <c r="BN4" s="117" t="s">
        <v>98</v>
      </c>
      <c r="BO4" s="117"/>
      <c r="BP4" s="134" t="s">
        <v>99</v>
      </c>
      <c r="BQ4" s="135"/>
      <c r="BR4" s="135"/>
      <c r="BS4" s="136"/>
      <c r="BT4" s="117" t="s">
        <v>98</v>
      </c>
      <c r="BU4" s="117"/>
      <c r="BV4" s="134" t="s">
        <v>99</v>
      </c>
      <c r="BW4" s="135"/>
      <c r="BX4" s="135"/>
      <c r="BY4" s="136"/>
      <c r="BZ4" s="117" t="s">
        <v>98</v>
      </c>
      <c r="CA4" s="117"/>
      <c r="CB4" s="57"/>
      <c r="CC4" s="138" t="s">
        <v>99</v>
      </c>
      <c r="CD4" s="138"/>
      <c r="CE4" s="139"/>
      <c r="CF4" s="135" t="s">
        <v>98</v>
      </c>
      <c r="CG4" s="137"/>
    </row>
    <row r="5" spans="1:86" s="25" customFormat="1" ht="33.75" customHeight="1" thickBot="1" x14ac:dyDescent="0.3">
      <c r="A5" s="41" t="s">
        <v>22</v>
      </c>
      <c r="B5" s="47" t="s">
        <v>23</v>
      </c>
      <c r="C5" s="48" t="s">
        <v>24</v>
      </c>
      <c r="D5" s="49" t="s">
        <v>32</v>
      </c>
      <c r="E5" s="52" t="s">
        <v>28</v>
      </c>
      <c r="F5" s="50" t="s">
        <v>26</v>
      </c>
      <c r="G5" s="51" t="s">
        <v>25</v>
      </c>
      <c r="H5" s="47" t="s">
        <v>23</v>
      </c>
      <c r="I5" s="48" t="s">
        <v>24</v>
      </c>
      <c r="J5" s="49" t="s">
        <v>32</v>
      </c>
      <c r="K5" s="52" t="s">
        <v>28</v>
      </c>
      <c r="L5" s="50" t="s">
        <v>26</v>
      </c>
      <c r="M5" s="51" t="s">
        <v>25</v>
      </c>
      <c r="N5" s="47" t="s">
        <v>23</v>
      </c>
      <c r="O5" s="48" t="s">
        <v>24</v>
      </c>
      <c r="P5" s="49" t="s">
        <v>32</v>
      </c>
      <c r="Q5" s="52" t="s">
        <v>28</v>
      </c>
      <c r="R5" s="50" t="s">
        <v>26</v>
      </c>
      <c r="S5" s="51" t="s">
        <v>25</v>
      </c>
      <c r="T5" s="47" t="s">
        <v>23</v>
      </c>
      <c r="U5" s="48" t="s">
        <v>24</v>
      </c>
      <c r="V5" s="49" t="s">
        <v>32</v>
      </c>
      <c r="W5" s="52" t="s">
        <v>28</v>
      </c>
      <c r="X5" s="50" t="s">
        <v>26</v>
      </c>
      <c r="Y5" s="51" t="s">
        <v>25</v>
      </c>
      <c r="Z5" s="47" t="s">
        <v>23</v>
      </c>
      <c r="AA5" s="48" t="s">
        <v>24</v>
      </c>
      <c r="AB5" s="49" t="s">
        <v>32</v>
      </c>
      <c r="AC5" s="52" t="s">
        <v>28</v>
      </c>
      <c r="AD5" s="50" t="s">
        <v>26</v>
      </c>
      <c r="AE5" s="51" t="s">
        <v>25</v>
      </c>
      <c r="AF5" s="47" t="s">
        <v>23</v>
      </c>
      <c r="AG5" s="48" t="s">
        <v>24</v>
      </c>
      <c r="AH5" s="49" t="s">
        <v>32</v>
      </c>
      <c r="AI5" s="52" t="s">
        <v>28</v>
      </c>
      <c r="AJ5" s="50" t="s">
        <v>26</v>
      </c>
      <c r="AK5" s="51" t="s">
        <v>25</v>
      </c>
      <c r="AL5" s="47" t="s">
        <v>23</v>
      </c>
      <c r="AM5" s="48" t="s">
        <v>24</v>
      </c>
      <c r="AN5" s="49" t="s">
        <v>32</v>
      </c>
      <c r="AO5" s="52" t="s">
        <v>28</v>
      </c>
      <c r="AP5" s="50" t="s">
        <v>26</v>
      </c>
      <c r="AQ5" s="51" t="s">
        <v>25</v>
      </c>
      <c r="AR5" s="47" t="s">
        <v>23</v>
      </c>
      <c r="AS5" s="48" t="s">
        <v>24</v>
      </c>
      <c r="AT5" s="49" t="s">
        <v>32</v>
      </c>
      <c r="AU5" s="52" t="s">
        <v>28</v>
      </c>
      <c r="AV5" s="50" t="s">
        <v>26</v>
      </c>
      <c r="AW5" s="51" t="s">
        <v>25</v>
      </c>
      <c r="AX5" s="47" t="s">
        <v>23</v>
      </c>
      <c r="AY5" s="48" t="s">
        <v>24</v>
      </c>
      <c r="AZ5" s="49" t="s">
        <v>32</v>
      </c>
      <c r="BA5" s="52" t="s">
        <v>28</v>
      </c>
      <c r="BB5" s="50" t="s">
        <v>26</v>
      </c>
      <c r="BC5" s="51" t="s">
        <v>25</v>
      </c>
      <c r="BD5" s="47" t="s">
        <v>23</v>
      </c>
      <c r="BE5" s="48" t="s">
        <v>24</v>
      </c>
      <c r="BF5" s="49" t="s">
        <v>32</v>
      </c>
      <c r="BG5" s="52" t="s">
        <v>28</v>
      </c>
      <c r="BH5" s="50" t="s">
        <v>26</v>
      </c>
      <c r="BI5" s="51" t="s">
        <v>25</v>
      </c>
      <c r="BJ5" s="47" t="s">
        <v>23</v>
      </c>
      <c r="BK5" s="48" t="s">
        <v>24</v>
      </c>
      <c r="BL5" s="49" t="s">
        <v>32</v>
      </c>
      <c r="BM5" s="52" t="s">
        <v>28</v>
      </c>
      <c r="BN5" s="50" t="s">
        <v>26</v>
      </c>
      <c r="BO5" s="51" t="s">
        <v>25</v>
      </c>
      <c r="BP5" s="47" t="s">
        <v>23</v>
      </c>
      <c r="BQ5" s="48" t="s">
        <v>24</v>
      </c>
      <c r="BR5" s="49" t="s">
        <v>32</v>
      </c>
      <c r="BS5" s="52" t="s">
        <v>28</v>
      </c>
      <c r="BT5" s="50" t="s">
        <v>26</v>
      </c>
      <c r="BU5" s="51" t="s">
        <v>25</v>
      </c>
      <c r="BV5" s="47" t="s">
        <v>23</v>
      </c>
      <c r="BW5" s="48" t="s">
        <v>24</v>
      </c>
      <c r="BX5" s="49" t="s">
        <v>32</v>
      </c>
      <c r="BY5" s="52" t="s">
        <v>28</v>
      </c>
      <c r="BZ5" s="50" t="s">
        <v>26</v>
      </c>
      <c r="CA5" s="51" t="s">
        <v>25</v>
      </c>
      <c r="CB5" s="53" t="s">
        <v>22</v>
      </c>
      <c r="CC5" s="54" t="s">
        <v>23</v>
      </c>
      <c r="CD5" s="54" t="s">
        <v>24</v>
      </c>
      <c r="CE5" s="58" t="s">
        <v>28</v>
      </c>
      <c r="CF5" s="55" t="s">
        <v>26</v>
      </c>
      <c r="CG5" s="56" t="s">
        <v>25</v>
      </c>
      <c r="CH5" s="9"/>
    </row>
    <row r="6" spans="1:86" s="1" customFormat="1" x14ac:dyDescent="0.25">
      <c r="A6" s="71">
        <v>2023</v>
      </c>
      <c r="B6" s="5">
        <v>1156</v>
      </c>
      <c r="C6" s="6">
        <v>719083.35</v>
      </c>
      <c r="D6" s="1">
        <v>0.01</v>
      </c>
      <c r="E6" s="6">
        <v>201913</v>
      </c>
      <c r="F6">
        <v>54</v>
      </c>
      <c r="G6" s="6">
        <v>714314.23</v>
      </c>
      <c r="H6" s="5">
        <v>2280</v>
      </c>
      <c r="I6" s="6">
        <v>2840246.9730000002</v>
      </c>
      <c r="J6" s="1">
        <v>0</v>
      </c>
      <c r="K6" s="6">
        <v>619072.5</v>
      </c>
      <c r="L6">
        <v>219</v>
      </c>
      <c r="M6" s="6">
        <v>2829784.71</v>
      </c>
      <c r="N6" s="5">
        <v>300</v>
      </c>
      <c r="O6" s="6">
        <v>198634.3</v>
      </c>
      <c r="P6" s="1">
        <v>0.1</v>
      </c>
      <c r="Q6" s="6">
        <v>23014</v>
      </c>
      <c r="R6">
        <v>47</v>
      </c>
      <c r="S6" s="6">
        <v>195255.2</v>
      </c>
      <c r="T6" s="5">
        <v>202</v>
      </c>
      <c r="U6" s="6">
        <v>853.8</v>
      </c>
      <c r="V6" s="1">
        <v>0</v>
      </c>
      <c r="W6" s="6">
        <v>504</v>
      </c>
      <c r="X6">
        <v>1</v>
      </c>
      <c r="Y6" s="6">
        <v>504</v>
      </c>
      <c r="Z6" s="5">
        <v>107</v>
      </c>
      <c r="AA6" s="6">
        <v>21914.1</v>
      </c>
      <c r="AB6" s="1">
        <v>0</v>
      </c>
      <c r="AC6" s="6">
        <v>10560</v>
      </c>
      <c r="AD6">
        <v>7</v>
      </c>
      <c r="AE6" s="6">
        <v>21727</v>
      </c>
      <c r="AF6" s="5">
        <v>220</v>
      </c>
      <c r="AG6" s="6">
        <v>25093.269250000001</v>
      </c>
      <c r="AH6" s="1">
        <v>0.01</v>
      </c>
      <c r="AI6" s="6">
        <v>23379.199218999998</v>
      </c>
      <c r="AJ6">
        <v>2</v>
      </c>
      <c r="AK6" s="6">
        <v>24348.729248</v>
      </c>
      <c r="AL6" s="4">
        <v>305</v>
      </c>
      <c r="AM6" s="6">
        <v>4164807.0647999998</v>
      </c>
      <c r="AN6" s="6">
        <v>0</v>
      </c>
      <c r="AO6" s="6">
        <v>641421</v>
      </c>
      <c r="AP6">
        <v>154</v>
      </c>
      <c r="AQ6" s="13">
        <v>4160829.96</v>
      </c>
      <c r="AR6">
        <v>748</v>
      </c>
      <c r="AS6" s="6">
        <v>441604.3</v>
      </c>
      <c r="AT6" s="6">
        <v>0</v>
      </c>
      <c r="AU6" s="6">
        <v>62378</v>
      </c>
      <c r="AV6">
        <v>50</v>
      </c>
      <c r="AW6" s="6">
        <v>437268.3</v>
      </c>
      <c r="AX6" s="5">
        <v>7</v>
      </c>
      <c r="AY6" s="6">
        <v>7.94</v>
      </c>
      <c r="AZ6" s="6">
        <v>2.6197229827800001E-2</v>
      </c>
      <c r="BA6" s="6">
        <v>2.9</v>
      </c>
      <c r="BB6"/>
      <c r="BC6" s="13"/>
      <c r="BD6">
        <v>122</v>
      </c>
      <c r="BE6" s="6">
        <v>1007529.23</v>
      </c>
      <c r="BF6" s="6">
        <v>0</v>
      </c>
      <c r="BG6" s="6">
        <v>348511</v>
      </c>
      <c r="BH6">
        <v>32</v>
      </c>
      <c r="BI6" s="6">
        <v>1006882</v>
      </c>
      <c r="BJ6" s="5">
        <v>713</v>
      </c>
      <c r="BK6" s="6">
        <v>4288263.6258500004</v>
      </c>
      <c r="BL6" s="1">
        <v>0</v>
      </c>
      <c r="BM6" s="6">
        <v>885388.21420000005</v>
      </c>
      <c r="BN6">
        <v>187</v>
      </c>
      <c r="BO6" s="6">
        <v>4284512.9909199998</v>
      </c>
      <c r="BP6" s="5">
        <v>486</v>
      </c>
      <c r="BQ6" s="6">
        <v>1883006.2</v>
      </c>
      <c r="BR6" s="1">
        <v>0</v>
      </c>
      <c r="BS6" s="6">
        <v>543976</v>
      </c>
      <c r="BT6">
        <v>90</v>
      </c>
      <c r="BU6" s="6">
        <v>1880650.9</v>
      </c>
      <c r="BV6" s="5">
        <v>222</v>
      </c>
      <c r="BW6" s="6">
        <v>528225</v>
      </c>
      <c r="BX6" s="1">
        <v>0</v>
      </c>
      <c r="BY6" s="6">
        <v>68201.820000000007</v>
      </c>
      <c r="BZ6">
        <v>105</v>
      </c>
      <c r="CA6" s="13">
        <v>525222.31000000006</v>
      </c>
      <c r="CB6" s="74">
        <v>2023</v>
      </c>
      <c r="CC6">
        <v>6868</v>
      </c>
      <c r="CD6" s="6">
        <v>16119269.157792002</v>
      </c>
      <c r="CE6" s="6">
        <v>3428321.6334190001</v>
      </c>
      <c r="CF6">
        <v>948</v>
      </c>
      <c r="CG6" s="13">
        <v>16081300.330168001</v>
      </c>
    </row>
    <row r="7" spans="1:86" s="1" customFormat="1" x14ac:dyDescent="0.25">
      <c r="A7" s="71">
        <v>2022</v>
      </c>
      <c r="B7" s="5">
        <v>1297</v>
      </c>
      <c r="C7" s="6">
        <v>136687.5</v>
      </c>
      <c r="D7" s="1">
        <v>0.01</v>
      </c>
      <c r="E7" s="6">
        <v>40417.71</v>
      </c>
      <c r="F7">
        <v>31</v>
      </c>
      <c r="G7" s="6">
        <v>133155.42000000001</v>
      </c>
      <c r="H7" s="5">
        <v>1783</v>
      </c>
      <c r="I7" s="6">
        <v>135060.91500000001</v>
      </c>
      <c r="J7" s="1">
        <v>0</v>
      </c>
      <c r="K7" s="6">
        <v>34753</v>
      </c>
      <c r="L7">
        <v>63</v>
      </c>
      <c r="M7" s="6">
        <v>129411.83</v>
      </c>
      <c r="N7" s="5">
        <v>224</v>
      </c>
      <c r="O7" s="6">
        <v>191778.2</v>
      </c>
      <c r="P7" s="1">
        <v>0</v>
      </c>
      <c r="Q7" s="6">
        <v>52759.7</v>
      </c>
      <c r="R7">
        <v>23</v>
      </c>
      <c r="S7" s="6">
        <v>190306.9</v>
      </c>
      <c r="T7" s="5">
        <v>214</v>
      </c>
      <c r="U7" s="6">
        <v>175.9</v>
      </c>
      <c r="V7" s="1">
        <v>0.1</v>
      </c>
      <c r="W7" s="6">
        <v>29</v>
      </c>
      <c r="X7"/>
      <c r="Y7" s="6"/>
      <c r="Z7" s="5">
        <v>102</v>
      </c>
      <c r="AA7" s="6">
        <v>23890.2</v>
      </c>
      <c r="AB7" s="1">
        <v>0</v>
      </c>
      <c r="AC7" s="6">
        <v>16750.7</v>
      </c>
      <c r="AD7">
        <v>4</v>
      </c>
      <c r="AE7" s="6">
        <v>23071.7</v>
      </c>
      <c r="AF7" s="5">
        <v>152</v>
      </c>
      <c r="AG7" s="6">
        <v>3383.703</v>
      </c>
      <c r="AH7" s="1">
        <v>0.01</v>
      </c>
      <c r="AI7" s="6">
        <v>3199.09</v>
      </c>
      <c r="AJ7">
        <v>1</v>
      </c>
      <c r="AK7" s="6">
        <v>3199.09</v>
      </c>
      <c r="AL7" s="4">
        <v>260</v>
      </c>
      <c r="AM7" s="6">
        <v>586216.23199999996</v>
      </c>
      <c r="AN7" s="6">
        <v>0</v>
      </c>
      <c r="AO7" s="6">
        <v>64312.1</v>
      </c>
      <c r="AP7">
        <v>101</v>
      </c>
      <c r="AQ7" s="13">
        <v>581200</v>
      </c>
      <c r="AR7">
        <v>276</v>
      </c>
      <c r="AS7" s="6">
        <v>2625.2999519999998</v>
      </c>
      <c r="AT7" s="6">
        <v>0.1</v>
      </c>
      <c r="AU7" s="6">
        <v>1445.1999510000001</v>
      </c>
      <c r="AV7">
        <v>3</v>
      </c>
      <c r="AW7" s="6">
        <v>1895.1999510000001</v>
      </c>
      <c r="AX7" s="5"/>
      <c r="AY7" s="6"/>
      <c r="AZ7" s="6"/>
      <c r="BA7" s="6"/>
      <c r="BB7"/>
      <c r="BC7" s="13"/>
      <c r="BD7">
        <v>160</v>
      </c>
      <c r="BE7" s="6">
        <v>39685.567900000002</v>
      </c>
      <c r="BF7" s="6">
        <v>1E-4</v>
      </c>
      <c r="BG7" s="6">
        <v>9200</v>
      </c>
      <c r="BH7">
        <v>20</v>
      </c>
      <c r="BI7" s="6">
        <v>38285.949999999997</v>
      </c>
      <c r="BJ7" s="5">
        <v>449</v>
      </c>
      <c r="BK7" s="6">
        <v>29638.1</v>
      </c>
      <c r="BL7" s="1">
        <v>0</v>
      </c>
      <c r="BM7" s="6">
        <v>14768.4</v>
      </c>
      <c r="BN7">
        <v>9</v>
      </c>
      <c r="BO7" s="6">
        <v>29243.3</v>
      </c>
      <c r="BP7" s="5">
        <v>447</v>
      </c>
      <c r="BQ7" s="6">
        <v>265573</v>
      </c>
      <c r="BR7" s="1">
        <v>0.1</v>
      </c>
      <c r="BS7" s="6">
        <v>47155.6</v>
      </c>
      <c r="BT7">
        <v>67</v>
      </c>
      <c r="BU7" s="6">
        <v>262850.59999999998</v>
      </c>
      <c r="BV7" s="5">
        <v>289</v>
      </c>
      <c r="BW7" s="6">
        <v>170367.27</v>
      </c>
      <c r="BX7" s="1">
        <v>0</v>
      </c>
      <c r="BY7" s="6">
        <v>11000</v>
      </c>
      <c r="BZ7">
        <v>103</v>
      </c>
      <c r="CA7" s="13">
        <v>166545.12</v>
      </c>
      <c r="CB7" s="74">
        <v>2022</v>
      </c>
      <c r="CC7">
        <v>5653</v>
      </c>
      <c r="CD7" s="6">
        <v>1585081.8878500001</v>
      </c>
      <c r="CE7" s="6">
        <v>64312.1</v>
      </c>
      <c r="CF7">
        <v>425</v>
      </c>
      <c r="CG7" s="13">
        <v>1559165.10995</v>
      </c>
    </row>
    <row r="8" spans="1:86" s="1" customFormat="1" x14ac:dyDescent="0.25">
      <c r="A8" s="71">
        <v>2021</v>
      </c>
      <c r="B8" s="5">
        <v>1383</v>
      </c>
      <c r="C8" s="6">
        <v>65770.5</v>
      </c>
      <c r="D8" s="1">
        <v>0.01</v>
      </c>
      <c r="E8" s="6">
        <v>28011.4</v>
      </c>
      <c r="F8">
        <v>19</v>
      </c>
      <c r="G8" s="6">
        <v>62240.01</v>
      </c>
      <c r="H8" s="5">
        <v>1649</v>
      </c>
      <c r="I8" s="6">
        <v>866342.54700000002</v>
      </c>
      <c r="J8" s="1">
        <v>0</v>
      </c>
      <c r="K8" s="6">
        <v>95980</v>
      </c>
      <c r="L8">
        <v>117</v>
      </c>
      <c r="M8" s="6">
        <v>857711.57</v>
      </c>
      <c r="N8" s="5">
        <v>494</v>
      </c>
      <c r="O8" s="6">
        <v>1142713.9089599999</v>
      </c>
      <c r="P8" s="1">
        <v>1.1911E-2</v>
      </c>
      <c r="Q8" s="6">
        <v>271700.51995300001</v>
      </c>
      <c r="R8">
        <v>148</v>
      </c>
      <c r="S8" s="6">
        <v>1136577.6681900001</v>
      </c>
      <c r="T8" s="5">
        <v>179</v>
      </c>
      <c r="U8" s="6">
        <v>380.1</v>
      </c>
      <c r="V8" s="1">
        <v>0.1</v>
      </c>
      <c r="W8" s="6">
        <v>126</v>
      </c>
      <c r="X8"/>
      <c r="Y8" s="6"/>
      <c r="Z8" s="5">
        <v>85</v>
      </c>
      <c r="AA8" s="6">
        <v>341</v>
      </c>
      <c r="AB8" s="1">
        <v>0</v>
      </c>
      <c r="AC8" s="6">
        <v>125</v>
      </c>
      <c r="AD8"/>
      <c r="AE8" s="6"/>
      <c r="AF8" s="5">
        <v>113</v>
      </c>
      <c r="AG8" s="6">
        <v>197.14200099999999</v>
      </c>
      <c r="AH8" s="1">
        <v>1E-3</v>
      </c>
      <c r="AI8" s="6">
        <v>104</v>
      </c>
      <c r="AJ8"/>
      <c r="AK8" s="6"/>
      <c r="AL8" s="4">
        <v>139</v>
      </c>
      <c r="AM8" s="6">
        <v>155491.15</v>
      </c>
      <c r="AN8" s="6">
        <v>0</v>
      </c>
      <c r="AO8" s="6">
        <v>24009.3</v>
      </c>
      <c r="AP8">
        <v>41</v>
      </c>
      <c r="AQ8" s="13">
        <v>152875.4</v>
      </c>
      <c r="AR8">
        <v>1200</v>
      </c>
      <c r="AS8" s="6">
        <v>784562.39896300004</v>
      </c>
      <c r="AT8" s="6">
        <v>0.1</v>
      </c>
      <c r="AU8" s="6">
        <v>191810</v>
      </c>
      <c r="AV8">
        <v>76</v>
      </c>
      <c r="AW8" s="6">
        <v>778709.99894700001</v>
      </c>
      <c r="AX8" s="5"/>
      <c r="AY8" s="6"/>
      <c r="AZ8" s="6"/>
      <c r="BA8" s="6"/>
      <c r="BB8"/>
      <c r="BC8" s="13"/>
      <c r="BD8">
        <v>96</v>
      </c>
      <c r="BE8" s="6">
        <v>43276.638599999998</v>
      </c>
      <c r="BF8" s="6">
        <v>1E-4</v>
      </c>
      <c r="BG8" s="6">
        <v>14155.8</v>
      </c>
      <c r="BH8">
        <v>8</v>
      </c>
      <c r="BI8" s="6">
        <v>42046.9</v>
      </c>
      <c r="BJ8" s="5">
        <v>624</v>
      </c>
      <c r="BK8" s="6">
        <v>49483.1</v>
      </c>
      <c r="BL8" s="1">
        <v>0</v>
      </c>
      <c r="BM8" s="6">
        <v>26858.9</v>
      </c>
      <c r="BN8">
        <v>13</v>
      </c>
      <c r="BO8" s="6">
        <v>48152.800000000003</v>
      </c>
      <c r="BP8" s="5">
        <v>635</v>
      </c>
      <c r="BQ8" s="6">
        <v>956060.9</v>
      </c>
      <c r="BR8" s="1">
        <v>0.1</v>
      </c>
      <c r="BS8" s="6">
        <v>88805.3</v>
      </c>
      <c r="BT8">
        <v>163</v>
      </c>
      <c r="BU8" s="6">
        <v>947897.6</v>
      </c>
      <c r="BV8" s="5">
        <v>112</v>
      </c>
      <c r="BW8" s="6">
        <v>14275.12</v>
      </c>
      <c r="BX8" s="1">
        <v>0</v>
      </c>
      <c r="BY8" s="6">
        <v>3500</v>
      </c>
      <c r="BZ8">
        <v>11</v>
      </c>
      <c r="CA8" s="13">
        <v>12495</v>
      </c>
      <c r="CB8" s="74">
        <v>2021</v>
      </c>
      <c r="CC8">
        <v>6709</v>
      </c>
      <c r="CD8" s="6">
        <v>4078894.5055300002</v>
      </c>
      <c r="CE8" s="6">
        <v>271700.51995300001</v>
      </c>
      <c r="CF8">
        <v>596</v>
      </c>
      <c r="CG8" s="13">
        <v>4038706.9471399998</v>
      </c>
    </row>
    <row r="9" spans="1:86" s="1" customFormat="1" x14ac:dyDescent="0.25">
      <c r="A9" s="71">
        <v>2020</v>
      </c>
      <c r="B9" s="5">
        <v>744</v>
      </c>
      <c r="C9" s="6">
        <v>3480.4</v>
      </c>
      <c r="D9" s="1">
        <v>0.01</v>
      </c>
      <c r="E9" s="6">
        <v>2420</v>
      </c>
      <c r="F9">
        <v>3</v>
      </c>
      <c r="G9" s="6">
        <v>2917.99</v>
      </c>
      <c r="H9" s="5">
        <v>668</v>
      </c>
      <c r="I9" s="6">
        <v>14547.793</v>
      </c>
      <c r="J9" s="1">
        <v>0</v>
      </c>
      <c r="K9" s="6">
        <v>7645</v>
      </c>
      <c r="L9">
        <v>7</v>
      </c>
      <c r="M9" s="6">
        <v>13188</v>
      </c>
      <c r="N9" s="5">
        <v>151</v>
      </c>
      <c r="O9" s="6">
        <v>48573.7</v>
      </c>
      <c r="P9" s="1">
        <v>0.1</v>
      </c>
      <c r="Q9" s="6">
        <v>25260.3</v>
      </c>
      <c r="R9">
        <v>17</v>
      </c>
      <c r="S9" s="6">
        <v>46477.8</v>
      </c>
      <c r="T9" s="5">
        <v>462</v>
      </c>
      <c r="U9" s="6">
        <v>1388.4</v>
      </c>
      <c r="V9" s="1">
        <v>0.1</v>
      </c>
      <c r="W9" s="6">
        <v>838</v>
      </c>
      <c r="X9">
        <v>1</v>
      </c>
      <c r="Y9" s="6">
        <v>838</v>
      </c>
      <c r="Z9" s="5">
        <v>94</v>
      </c>
      <c r="AA9" s="6">
        <v>4177.6000000000004</v>
      </c>
      <c r="AB9" s="1">
        <v>0</v>
      </c>
      <c r="AC9" s="6">
        <v>2002.5</v>
      </c>
      <c r="AD9">
        <v>4</v>
      </c>
      <c r="AE9" s="6">
        <v>3793.5</v>
      </c>
      <c r="AF9" s="5">
        <v>176</v>
      </c>
      <c r="AG9" s="6">
        <v>695.69422299999997</v>
      </c>
      <c r="AH9" s="1">
        <v>0.01</v>
      </c>
      <c r="AI9" s="6">
        <v>147.393574</v>
      </c>
      <c r="AJ9"/>
      <c r="AK9" s="6"/>
      <c r="AL9" s="4">
        <v>70</v>
      </c>
      <c r="AM9" s="6">
        <v>21139.03</v>
      </c>
      <c r="AN9" s="6">
        <v>0.01</v>
      </c>
      <c r="AO9" s="6">
        <v>3724</v>
      </c>
      <c r="AP9">
        <v>17</v>
      </c>
      <c r="AQ9" s="13">
        <v>20592.22</v>
      </c>
      <c r="AR9">
        <v>609</v>
      </c>
      <c r="AS9" s="6">
        <v>15497.200080000001</v>
      </c>
      <c r="AT9" s="6">
        <v>0.1</v>
      </c>
      <c r="AU9" s="6">
        <v>6678</v>
      </c>
      <c r="AV9">
        <v>12</v>
      </c>
      <c r="AW9" s="6">
        <v>12987.200073</v>
      </c>
      <c r="AX9" s="5"/>
      <c r="AY9" s="6"/>
      <c r="AZ9" s="6"/>
      <c r="BA9" s="6"/>
      <c r="BB9"/>
      <c r="BC9" s="13"/>
      <c r="BD9">
        <v>99</v>
      </c>
      <c r="BE9" s="6">
        <v>2350.6941000000002</v>
      </c>
      <c r="BF9" s="6">
        <v>1E-4</v>
      </c>
      <c r="BG9" s="6">
        <v>1100</v>
      </c>
      <c r="BH9">
        <v>2</v>
      </c>
      <c r="BI9" s="6">
        <v>1790</v>
      </c>
      <c r="BJ9" s="5">
        <v>707</v>
      </c>
      <c r="BK9" s="6">
        <v>59986.1</v>
      </c>
      <c r="BL9" s="1">
        <v>0</v>
      </c>
      <c r="BM9" s="6">
        <v>50891.5</v>
      </c>
      <c r="BN9">
        <v>9</v>
      </c>
      <c r="BO9" s="6">
        <v>58055.5</v>
      </c>
      <c r="BP9" s="5">
        <v>198</v>
      </c>
      <c r="BQ9" s="6">
        <v>42950</v>
      </c>
      <c r="BR9" s="1">
        <v>0</v>
      </c>
      <c r="BS9" s="6">
        <v>40898.400000000001</v>
      </c>
      <c r="BT9">
        <v>4</v>
      </c>
      <c r="BU9" s="6">
        <v>42266.7</v>
      </c>
      <c r="BV9" s="5">
        <v>24</v>
      </c>
      <c r="BW9" s="6">
        <v>3463.92</v>
      </c>
      <c r="BX9" s="1">
        <v>0</v>
      </c>
      <c r="BY9" s="6">
        <v>1800</v>
      </c>
      <c r="BZ9">
        <v>4</v>
      </c>
      <c r="CA9" s="13">
        <v>3247</v>
      </c>
      <c r="CB9" s="74">
        <v>2020</v>
      </c>
      <c r="CC9">
        <v>4002</v>
      </c>
      <c r="CD9" s="6">
        <v>218250.531403</v>
      </c>
      <c r="CE9" s="6">
        <v>50891.5</v>
      </c>
      <c r="CF9">
        <v>80</v>
      </c>
      <c r="CG9" s="13">
        <v>206153.91007300001</v>
      </c>
    </row>
    <row r="10" spans="1:86" s="1" customFormat="1" x14ac:dyDescent="0.25">
      <c r="A10" s="71">
        <v>2019</v>
      </c>
      <c r="B10" s="5">
        <v>1021</v>
      </c>
      <c r="C10" s="6">
        <v>885943.24</v>
      </c>
      <c r="D10" s="1">
        <v>0.01</v>
      </c>
      <c r="E10" s="6">
        <v>350134.89</v>
      </c>
      <c r="F10">
        <v>26</v>
      </c>
      <c r="G10" s="6">
        <v>882782.29</v>
      </c>
      <c r="H10" s="5">
        <v>834</v>
      </c>
      <c r="I10" s="6">
        <v>21506.524000000001</v>
      </c>
      <c r="J10" s="1">
        <v>0</v>
      </c>
      <c r="K10" s="6">
        <v>5602</v>
      </c>
      <c r="L10">
        <v>14</v>
      </c>
      <c r="M10" s="6">
        <v>19421.32</v>
      </c>
      <c r="N10" s="5">
        <v>278</v>
      </c>
      <c r="O10" s="6">
        <v>71287.199999999997</v>
      </c>
      <c r="P10" s="1">
        <v>0.1</v>
      </c>
      <c r="Q10" s="6">
        <v>22211.599999999999</v>
      </c>
      <c r="R10">
        <v>26</v>
      </c>
      <c r="S10" s="6">
        <v>66862.5</v>
      </c>
      <c r="T10" s="5">
        <v>182</v>
      </c>
      <c r="U10" s="6">
        <v>227.7</v>
      </c>
      <c r="V10" s="1">
        <v>0.1</v>
      </c>
      <c r="W10" s="6">
        <v>78</v>
      </c>
      <c r="X10"/>
      <c r="Y10" s="6"/>
      <c r="Z10" s="5">
        <v>99</v>
      </c>
      <c r="AA10" s="6">
        <v>316</v>
      </c>
      <c r="AB10" s="1">
        <v>0</v>
      </c>
      <c r="AC10" s="6">
        <v>155.69999999999999</v>
      </c>
      <c r="AD10"/>
      <c r="AE10" s="6"/>
      <c r="AF10" s="5">
        <v>143</v>
      </c>
      <c r="AG10" s="6">
        <v>136.77000000000001</v>
      </c>
      <c r="AH10" s="1">
        <v>0.01</v>
      </c>
      <c r="AI10" s="6">
        <v>19.399999999999999</v>
      </c>
      <c r="AJ10"/>
      <c r="AK10" s="6"/>
      <c r="AL10" s="4">
        <v>146</v>
      </c>
      <c r="AM10" s="6">
        <v>105167.17</v>
      </c>
      <c r="AN10" s="6">
        <v>0</v>
      </c>
      <c r="AO10" s="6">
        <v>52813</v>
      </c>
      <c r="AP10">
        <v>30</v>
      </c>
      <c r="AQ10" s="13">
        <v>101993.01</v>
      </c>
      <c r="AR10">
        <v>538</v>
      </c>
      <c r="AS10" s="6">
        <v>269725.79956000001</v>
      </c>
      <c r="AT10" s="6">
        <v>0.1</v>
      </c>
      <c r="AU10" s="6">
        <v>96535.898438000004</v>
      </c>
      <c r="AV10">
        <v>20</v>
      </c>
      <c r="AW10" s="6">
        <v>268096.89953599998</v>
      </c>
      <c r="AX10" s="5">
        <v>3</v>
      </c>
      <c r="AY10" s="6">
        <v>14.211128241799999</v>
      </c>
      <c r="AZ10" s="6">
        <v>0.05</v>
      </c>
      <c r="BA10" s="6">
        <v>8.4524634882599994</v>
      </c>
      <c r="BB10"/>
      <c r="BC10" s="13"/>
      <c r="BD10">
        <v>87</v>
      </c>
      <c r="BE10" s="6">
        <v>118096.19321</v>
      </c>
      <c r="BF10" s="6">
        <v>1.0000000000000001E-5</v>
      </c>
      <c r="BG10" s="6">
        <v>78752.600000000006</v>
      </c>
      <c r="BH10">
        <v>17</v>
      </c>
      <c r="BI10" s="6">
        <v>117477</v>
      </c>
      <c r="BJ10" s="5">
        <v>357</v>
      </c>
      <c r="BK10" s="6">
        <v>9604</v>
      </c>
      <c r="BL10" s="1">
        <v>0</v>
      </c>
      <c r="BM10" s="6">
        <v>4967.8</v>
      </c>
      <c r="BN10">
        <v>6</v>
      </c>
      <c r="BO10" s="6">
        <v>8466.2999999999993</v>
      </c>
      <c r="BP10" s="5">
        <v>257</v>
      </c>
      <c r="BQ10" s="6">
        <v>48153.599999999999</v>
      </c>
      <c r="BR10" s="1">
        <v>0</v>
      </c>
      <c r="BS10" s="6">
        <v>18454.099999999999</v>
      </c>
      <c r="BT10">
        <v>15</v>
      </c>
      <c r="BU10" s="6">
        <v>45681.3</v>
      </c>
      <c r="BV10" s="5">
        <v>117</v>
      </c>
      <c r="BW10" s="6">
        <v>256036.62</v>
      </c>
      <c r="BX10" s="1">
        <v>0</v>
      </c>
      <c r="BY10" s="6">
        <v>111180</v>
      </c>
      <c r="BZ10">
        <v>38</v>
      </c>
      <c r="CA10" s="13">
        <v>254654</v>
      </c>
      <c r="CB10" s="74">
        <v>2019</v>
      </c>
      <c r="CC10">
        <v>4059</v>
      </c>
      <c r="CD10" s="6">
        <v>1786200.8167699999</v>
      </c>
      <c r="CE10" s="6">
        <v>350134.89</v>
      </c>
      <c r="CF10">
        <v>192</v>
      </c>
      <c r="CG10" s="13">
        <v>1765434.6195400001</v>
      </c>
    </row>
    <row r="11" spans="1:86" s="1" customFormat="1" x14ac:dyDescent="0.25">
      <c r="A11" s="71">
        <v>2018</v>
      </c>
      <c r="B11" s="5">
        <v>1299</v>
      </c>
      <c r="C11" s="6">
        <v>60185.22</v>
      </c>
      <c r="D11" s="1">
        <v>0.01</v>
      </c>
      <c r="E11" s="6">
        <v>8647.6</v>
      </c>
      <c r="F11">
        <v>22</v>
      </c>
      <c r="G11" s="6">
        <v>57137.52</v>
      </c>
      <c r="H11" s="5">
        <v>2089</v>
      </c>
      <c r="I11" s="6">
        <v>1354001.9790000001</v>
      </c>
      <c r="J11" s="1">
        <v>0</v>
      </c>
      <c r="K11" s="6">
        <v>156775</v>
      </c>
      <c r="L11">
        <v>169</v>
      </c>
      <c r="M11" s="6">
        <v>1338567.55</v>
      </c>
      <c r="N11" s="5">
        <v>476</v>
      </c>
      <c r="O11" s="6">
        <v>234221.7</v>
      </c>
      <c r="P11" s="1">
        <v>0.1</v>
      </c>
      <c r="Q11" s="6">
        <v>60132</v>
      </c>
      <c r="R11">
        <v>62</v>
      </c>
      <c r="S11" s="6">
        <v>229607.2</v>
      </c>
      <c r="T11" s="5">
        <v>285</v>
      </c>
      <c r="U11" s="6">
        <v>310.89999999999998</v>
      </c>
      <c r="V11" s="1">
        <v>0.1</v>
      </c>
      <c r="W11" s="6">
        <v>60</v>
      </c>
      <c r="X11"/>
      <c r="Y11" s="6"/>
      <c r="Z11" s="5">
        <v>132</v>
      </c>
      <c r="AA11" s="6">
        <v>395.5</v>
      </c>
      <c r="AB11" s="1">
        <v>0</v>
      </c>
      <c r="AC11" s="6">
        <v>153.4</v>
      </c>
      <c r="AD11"/>
      <c r="AE11" s="6"/>
      <c r="AF11" s="5">
        <v>190</v>
      </c>
      <c r="AG11" s="6">
        <v>195.41</v>
      </c>
      <c r="AH11" s="1">
        <v>0.01</v>
      </c>
      <c r="AI11" s="6">
        <v>22</v>
      </c>
      <c r="AJ11"/>
      <c r="AK11" s="6"/>
      <c r="AL11" s="4">
        <v>59</v>
      </c>
      <c r="AM11" s="6">
        <v>15737.64</v>
      </c>
      <c r="AN11" s="6">
        <v>0.01</v>
      </c>
      <c r="AO11" s="6">
        <v>3600.9</v>
      </c>
      <c r="AP11">
        <v>12</v>
      </c>
      <c r="AQ11" s="13">
        <v>14287.7</v>
      </c>
      <c r="AR11">
        <v>1328</v>
      </c>
      <c r="AS11" s="6">
        <v>265690.396802</v>
      </c>
      <c r="AT11" s="6">
        <v>0.1</v>
      </c>
      <c r="AU11" s="6">
        <v>32850.5</v>
      </c>
      <c r="AV11">
        <v>64</v>
      </c>
      <c r="AW11" s="6">
        <v>259730.99681099999</v>
      </c>
      <c r="AX11" s="5">
        <v>8</v>
      </c>
      <c r="AY11" s="6">
        <v>7.3901514601700002</v>
      </c>
      <c r="AZ11" s="6">
        <v>2.6197229827800001E-2</v>
      </c>
      <c r="BA11" s="6">
        <v>5.6587400162300003</v>
      </c>
      <c r="BB11"/>
      <c r="BC11" s="13"/>
      <c r="BD11">
        <v>169</v>
      </c>
      <c r="BE11" s="6">
        <v>75562.225200000001</v>
      </c>
      <c r="BF11" s="6">
        <v>1E-4</v>
      </c>
      <c r="BG11" s="6">
        <v>36400</v>
      </c>
      <c r="BH11">
        <v>15</v>
      </c>
      <c r="BI11" s="6">
        <v>74691</v>
      </c>
      <c r="BJ11" s="5">
        <v>592</v>
      </c>
      <c r="BK11" s="6">
        <v>86260.7</v>
      </c>
      <c r="BL11" s="1">
        <v>0</v>
      </c>
      <c r="BM11" s="6">
        <v>12985</v>
      </c>
      <c r="BN11">
        <v>25</v>
      </c>
      <c r="BO11" s="6">
        <v>83112.600000000006</v>
      </c>
      <c r="BP11" s="5">
        <v>433</v>
      </c>
      <c r="BQ11" s="6">
        <v>155696.79999999999</v>
      </c>
      <c r="BR11" s="1">
        <v>0</v>
      </c>
      <c r="BS11" s="6">
        <v>35416</v>
      </c>
      <c r="BT11">
        <v>39</v>
      </c>
      <c r="BU11" s="6">
        <v>152657.20000000001</v>
      </c>
      <c r="BV11" s="5">
        <v>51</v>
      </c>
      <c r="BW11" s="6">
        <v>80585.490000000005</v>
      </c>
      <c r="BX11" s="1">
        <v>0.01</v>
      </c>
      <c r="BY11" s="6">
        <v>27481</v>
      </c>
      <c r="BZ11">
        <v>20</v>
      </c>
      <c r="CA11" s="13">
        <v>80338</v>
      </c>
      <c r="CB11" s="74">
        <v>2018</v>
      </c>
      <c r="CC11">
        <v>7103</v>
      </c>
      <c r="CD11" s="6">
        <v>2328843.9610000001</v>
      </c>
      <c r="CE11" s="6">
        <v>156775</v>
      </c>
      <c r="CF11">
        <v>428</v>
      </c>
      <c r="CG11" s="13">
        <v>2290129.7668099999</v>
      </c>
    </row>
    <row r="12" spans="1:86" s="1" customFormat="1" x14ac:dyDescent="0.25">
      <c r="A12" s="71">
        <v>2017</v>
      </c>
      <c r="B12" s="5">
        <v>1244</v>
      </c>
      <c r="C12" s="6">
        <v>49233.31</v>
      </c>
      <c r="D12" s="1">
        <v>0.01</v>
      </c>
      <c r="E12" s="6">
        <v>17023</v>
      </c>
      <c r="F12">
        <v>20</v>
      </c>
      <c r="G12" s="6">
        <v>46243.7</v>
      </c>
      <c r="H12" s="5">
        <v>1349</v>
      </c>
      <c r="I12" s="6">
        <v>1216139.2080000001</v>
      </c>
      <c r="J12" s="1">
        <v>0</v>
      </c>
      <c r="K12" s="6">
        <v>521012</v>
      </c>
      <c r="L12">
        <v>74</v>
      </c>
      <c r="M12" s="6">
        <v>1209920.79</v>
      </c>
      <c r="N12" s="5">
        <v>557</v>
      </c>
      <c r="O12" s="6">
        <v>223179.5</v>
      </c>
      <c r="P12" s="1">
        <v>0.1</v>
      </c>
      <c r="Q12" s="6">
        <v>28841.5</v>
      </c>
      <c r="R12">
        <v>87</v>
      </c>
      <c r="S12" s="6">
        <v>215821.9</v>
      </c>
      <c r="T12" s="5">
        <v>245</v>
      </c>
      <c r="U12" s="6">
        <v>567.9</v>
      </c>
      <c r="V12" s="1">
        <v>0.1</v>
      </c>
      <c r="W12" s="6">
        <v>415</v>
      </c>
      <c r="X12">
        <v>1</v>
      </c>
      <c r="Y12" s="6">
        <v>415</v>
      </c>
      <c r="Z12" s="5">
        <v>80</v>
      </c>
      <c r="AA12" s="6">
        <v>699.8</v>
      </c>
      <c r="AB12" s="1">
        <v>0</v>
      </c>
      <c r="AC12" s="6">
        <v>609</v>
      </c>
      <c r="AD12" s="1">
        <v>1</v>
      </c>
      <c r="AE12" s="6">
        <v>609</v>
      </c>
      <c r="AF12" s="5">
        <v>175</v>
      </c>
      <c r="AG12" s="6">
        <v>572.77</v>
      </c>
      <c r="AH12" s="1">
        <v>0</v>
      </c>
      <c r="AI12" s="6">
        <v>440</v>
      </c>
      <c r="AJ12">
        <v>1</v>
      </c>
      <c r="AK12" s="6">
        <v>440</v>
      </c>
      <c r="AL12" s="4">
        <v>261</v>
      </c>
      <c r="AM12" s="6">
        <v>1030258.81</v>
      </c>
      <c r="AN12" s="6">
        <v>0</v>
      </c>
      <c r="AO12" s="6">
        <v>363544</v>
      </c>
      <c r="AP12">
        <v>111</v>
      </c>
      <c r="AQ12" s="13">
        <v>1026471.08</v>
      </c>
      <c r="AR12">
        <v>779</v>
      </c>
      <c r="AS12" s="6">
        <v>112783.099898</v>
      </c>
      <c r="AT12" s="6">
        <v>0.1</v>
      </c>
      <c r="AU12" s="6">
        <v>20540</v>
      </c>
      <c r="AV12">
        <v>40</v>
      </c>
      <c r="AW12" s="6">
        <v>106848.59989899999</v>
      </c>
      <c r="AX12" s="5"/>
      <c r="AY12" s="6"/>
      <c r="BA12" s="6"/>
      <c r="BB12"/>
      <c r="BC12" s="13"/>
      <c r="BD12">
        <v>179</v>
      </c>
      <c r="BE12" s="6">
        <v>119319.91310999999</v>
      </c>
      <c r="BF12" s="6">
        <v>1.0000000000000001E-5</v>
      </c>
      <c r="BG12" s="6">
        <v>26446</v>
      </c>
      <c r="BH12">
        <v>20</v>
      </c>
      <c r="BI12" s="6">
        <v>118355.17</v>
      </c>
      <c r="BJ12" s="5">
        <v>317</v>
      </c>
      <c r="BK12" s="6">
        <v>38391.9</v>
      </c>
      <c r="BL12" s="1">
        <v>0</v>
      </c>
      <c r="BM12" s="6">
        <v>15430.4</v>
      </c>
      <c r="BN12">
        <v>15</v>
      </c>
      <c r="BO12" s="6">
        <v>37520.5</v>
      </c>
      <c r="BP12" s="5">
        <v>353</v>
      </c>
      <c r="BQ12" s="6">
        <v>398997.7</v>
      </c>
      <c r="BR12" s="1">
        <v>0.1</v>
      </c>
      <c r="BS12" s="6">
        <v>123012.8</v>
      </c>
      <c r="BT12">
        <v>54</v>
      </c>
      <c r="BU12" s="6">
        <v>396670.2</v>
      </c>
      <c r="BV12" s="5">
        <v>115</v>
      </c>
      <c r="BW12" s="6">
        <v>399280.15</v>
      </c>
      <c r="BX12" s="1">
        <v>0</v>
      </c>
      <c r="BY12" s="6">
        <v>86127.86</v>
      </c>
      <c r="BZ12">
        <v>44</v>
      </c>
      <c r="CA12" s="13">
        <v>397828.95</v>
      </c>
      <c r="CB12" s="74">
        <v>2017</v>
      </c>
      <c r="CC12">
        <v>5654</v>
      </c>
      <c r="CD12" s="6">
        <v>3589424.0610099998</v>
      </c>
      <c r="CE12" s="6">
        <v>521012</v>
      </c>
      <c r="CF12">
        <v>468</v>
      </c>
      <c r="CG12" s="13">
        <v>3557144.8898999998</v>
      </c>
    </row>
    <row r="13" spans="1:86" s="1" customFormat="1" x14ac:dyDescent="0.25">
      <c r="A13" s="71">
        <v>2016</v>
      </c>
      <c r="B13" s="5">
        <v>1436</v>
      </c>
      <c r="C13" s="6">
        <v>507057.04</v>
      </c>
      <c r="D13" s="1">
        <v>0.01</v>
      </c>
      <c r="E13" s="6">
        <v>485123.6</v>
      </c>
      <c r="F13">
        <v>11</v>
      </c>
      <c r="G13" s="6">
        <v>504201.7</v>
      </c>
      <c r="H13" s="5">
        <v>1068</v>
      </c>
      <c r="I13" s="6">
        <v>100377.63099999999</v>
      </c>
      <c r="J13" s="1">
        <v>0</v>
      </c>
      <c r="K13" s="6">
        <v>62700</v>
      </c>
      <c r="L13">
        <v>23</v>
      </c>
      <c r="M13" s="6">
        <v>96678.2</v>
      </c>
      <c r="N13" s="5">
        <v>202</v>
      </c>
      <c r="O13" s="6">
        <v>38407.5</v>
      </c>
      <c r="P13" s="1">
        <v>0.1</v>
      </c>
      <c r="Q13" s="6">
        <v>12648.5</v>
      </c>
      <c r="R13">
        <v>21</v>
      </c>
      <c r="S13" s="6">
        <v>35393.9</v>
      </c>
      <c r="T13" s="5">
        <v>285</v>
      </c>
      <c r="U13" s="6">
        <v>264.8</v>
      </c>
      <c r="V13" s="1">
        <v>0.1</v>
      </c>
      <c r="W13" s="6">
        <v>20.399999999999999</v>
      </c>
      <c r="X13"/>
      <c r="Y13" s="6"/>
      <c r="Z13" s="5">
        <v>17</v>
      </c>
      <c r="AA13" s="6">
        <v>10603.3</v>
      </c>
      <c r="AB13" s="1">
        <v>0.1</v>
      </c>
      <c r="AC13" s="6">
        <v>9680</v>
      </c>
      <c r="AD13">
        <v>2</v>
      </c>
      <c r="AE13" s="6">
        <v>10316</v>
      </c>
      <c r="AF13" s="5">
        <v>269</v>
      </c>
      <c r="AG13" s="6">
        <v>802.72400000000005</v>
      </c>
      <c r="AH13" s="1">
        <v>1E-3</v>
      </c>
      <c r="AI13" s="6">
        <v>275.01400000000001</v>
      </c>
      <c r="AJ13">
        <v>1</v>
      </c>
      <c r="AK13" s="6">
        <v>275.01400000000001</v>
      </c>
      <c r="AL13" s="4">
        <v>188</v>
      </c>
      <c r="AM13" s="6">
        <v>254999.36</v>
      </c>
      <c r="AN13" s="6">
        <v>0.01</v>
      </c>
      <c r="AO13" s="6">
        <v>32561.37</v>
      </c>
      <c r="AP13">
        <v>59</v>
      </c>
      <c r="AQ13" s="13">
        <v>252202.88</v>
      </c>
      <c r="AR13">
        <v>648</v>
      </c>
      <c r="AS13" s="6">
        <v>86208.700110000005</v>
      </c>
      <c r="AT13" s="6">
        <v>0.1</v>
      </c>
      <c r="AU13" s="6">
        <v>74334</v>
      </c>
      <c r="AV13">
        <v>9</v>
      </c>
      <c r="AW13" s="6">
        <v>84665.200104000003</v>
      </c>
      <c r="AX13" s="5"/>
      <c r="AY13" s="6"/>
      <c r="BA13" s="6"/>
      <c r="BB13"/>
      <c r="BC13" s="13"/>
      <c r="BD13">
        <v>89</v>
      </c>
      <c r="BE13" s="6">
        <v>11179.5003</v>
      </c>
      <c r="BF13" s="6">
        <v>1E-4</v>
      </c>
      <c r="BG13" s="6">
        <v>5797.3</v>
      </c>
      <c r="BH13">
        <v>10</v>
      </c>
      <c r="BI13" s="6">
        <v>10254.200000000001</v>
      </c>
      <c r="BJ13" s="5">
        <v>602</v>
      </c>
      <c r="BK13" s="6">
        <v>33370.800000000003</v>
      </c>
      <c r="BL13" s="1">
        <v>0</v>
      </c>
      <c r="BM13" s="6">
        <v>4921.3</v>
      </c>
      <c r="BN13">
        <v>31</v>
      </c>
      <c r="BO13" s="6">
        <v>30050.2</v>
      </c>
      <c r="BP13" s="5">
        <v>402</v>
      </c>
      <c r="BQ13" s="6">
        <v>254764.4</v>
      </c>
      <c r="BR13" s="1">
        <v>0</v>
      </c>
      <c r="BS13" s="6">
        <v>80347.899999999994</v>
      </c>
      <c r="BT13">
        <v>33</v>
      </c>
      <c r="BU13" s="6">
        <v>251601.31</v>
      </c>
      <c r="BV13" s="5">
        <v>53</v>
      </c>
      <c r="BW13" s="6">
        <v>21537.4</v>
      </c>
      <c r="BX13" s="1">
        <v>0</v>
      </c>
      <c r="BY13" s="6">
        <v>13350</v>
      </c>
      <c r="BZ13">
        <v>4</v>
      </c>
      <c r="CA13" s="13">
        <v>21289</v>
      </c>
      <c r="CB13" s="74">
        <v>2016</v>
      </c>
      <c r="CC13">
        <v>5259</v>
      </c>
      <c r="CD13" s="6">
        <v>1319573.1554099999</v>
      </c>
      <c r="CE13" s="6">
        <v>485123.6</v>
      </c>
      <c r="CF13">
        <v>204</v>
      </c>
      <c r="CG13" s="13">
        <v>1296927.6041000001</v>
      </c>
    </row>
    <row r="14" spans="1:86" s="1" customFormat="1" x14ac:dyDescent="0.25">
      <c r="A14" s="71">
        <v>2015</v>
      </c>
      <c r="B14" s="5">
        <v>1856</v>
      </c>
      <c r="C14" s="6">
        <v>466317.3</v>
      </c>
      <c r="D14" s="1">
        <v>0.01</v>
      </c>
      <c r="E14" s="6">
        <v>68000</v>
      </c>
      <c r="F14">
        <v>64</v>
      </c>
      <c r="G14" s="6">
        <v>460576.84</v>
      </c>
      <c r="H14" s="5">
        <v>1863</v>
      </c>
      <c r="I14" s="6">
        <v>280864.261</v>
      </c>
      <c r="J14" s="1">
        <v>1E-3</v>
      </c>
      <c r="K14" s="6">
        <v>35327.699999999997</v>
      </c>
      <c r="L14">
        <v>75</v>
      </c>
      <c r="M14" s="6">
        <v>274951.96999999997</v>
      </c>
      <c r="N14" s="5">
        <v>459</v>
      </c>
      <c r="O14" s="6">
        <v>68131.600000000006</v>
      </c>
      <c r="P14" s="1">
        <v>0.1</v>
      </c>
      <c r="Q14" s="6">
        <v>8500</v>
      </c>
      <c r="R14">
        <v>44</v>
      </c>
      <c r="S14" s="6">
        <v>63512.5</v>
      </c>
      <c r="T14" s="5">
        <v>221</v>
      </c>
      <c r="U14" s="6">
        <v>262.3</v>
      </c>
      <c r="V14" s="1">
        <v>0.1</v>
      </c>
      <c r="W14" s="6">
        <v>38</v>
      </c>
      <c r="X14"/>
      <c r="Y14" s="6"/>
      <c r="Z14" s="5">
        <v>25</v>
      </c>
      <c r="AA14" s="6">
        <v>3589.8</v>
      </c>
      <c r="AB14" s="1">
        <v>0</v>
      </c>
      <c r="AC14" s="6">
        <v>1800</v>
      </c>
      <c r="AD14">
        <v>4</v>
      </c>
      <c r="AE14" s="6">
        <v>3520</v>
      </c>
      <c r="AF14" s="5">
        <v>247</v>
      </c>
      <c r="AG14" s="6">
        <v>516.74990000000003</v>
      </c>
      <c r="AH14" s="1">
        <v>0</v>
      </c>
      <c r="AI14" s="6">
        <v>123</v>
      </c>
      <c r="AJ14"/>
      <c r="AK14" s="6"/>
      <c r="AL14" s="4">
        <v>245</v>
      </c>
      <c r="AM14" s="6">
        <v>646987.64</v>
      </c>
      <c r="AN14" s="6">
        <v>0</v>
      </c>
      <c r="AO14" s="6">
        <v>61658.7</v>
      </c>
      <c r="AP14">
        <v>107</v>
      </c>
      <c r="AQ14" s="13">
        <v>643140.76</v>
      </c>
      <c r="AR14">
        <v>671</v>
      </c>
      <c r="AS14" s="6">
        <v>42721.600097000002</v>
      </c>
      <c r="AT14" s="6">
        <v>0.1</v>
      </c>
      <c r="AU14" s="6">
        <v>15827</v>
      </c>
      <c r="AV14">
        <v>23</v>
      </c>
      <c r="AW14" s="6">
        <v>39387.000092000002</v>
      </c>
      <c r="AX14" s="5"/>
      <c r="AY14" s="6"/>
      <c r="BA14" s="6"/>
      <c r="BB14"/>
      <c r="BC14" s="13"/>
      <c r="BD14">
        <v>150</v>
      </c>
      <c r="BE14" s="6">
        <v>465029.6202</v>
      </c>
      <c r="BF14" s="6">
        <v>0</v>
      </c>
      <c r="BG14" s="6">
        <v>214381.4</v>
      </c>
      <c r="BH14">
        <v>42</v>
      </c>
      <c r="BI14" s="6">
        <v>463153.4</v>
      </c>
      <c r="BJ14" s="5">
        <v>384</v>
      </c>
      <c r="BK14" s="6">
        <v>5379.6</v>
      </c>
      <c r="BL14" s="1">
        <v>0</v>
      </c>
      <c r="BM14" s="6">
        <v>1045</v>
      </c>
      <c r="BN14">
        <v>6</v>
      </c>
      <c r="BO14" s="6">
        <v>4166.3999999999996</v>
      </c>
      <c r="BP14" s="5">
        <v>723</v>
      </c>
      <c r="BQ14" s="6">
        <v>1758733.0494200001</v>
      </c>
      <c r="BR14" s="1">
        <v>0.1</v>
      </c>
      <c r="BS14" s="6">
        <v>245236.618216</v>
      </c>
      <c r="BT14">
        <v>137</v>
      </c>
      <c r="BU14" s="6">
        <v>1753255.0404699999</v>
      </c>
      <c r="BV14" s="5">
        <v>185</v>
      </c>
      <c r="BW14" s="6">
        <v>169841.61</v>
      </c>
      <c r="BX14" s="1">
        <v>0</v>
      </c>
      <c r="BY14" s="6">
        <v>64466</v>
      </c>
      <c r="BZ14">
        <v>44</v>
      </c>
      <c r="CA14" s="13">
        <v>167913.60000000001</v>
      </c>
      <c r="CB14" s="74">
        <v>2015</v>
      </c>
      <c r="CC14">
        <v>7029</v>
      </c>
      <c r="CD14" s="6">
        <v>3908375.1306099999</v>
      </c>
      <c r="CE14" s="6">
        <v>245236.618216</v>
      </c>
      <c r="CF14">
        <v>546</v>
      </c>
      <c r="CG14" s="13">
        <v>3873577.5105599998</v>
      </c>
    </row>
    <row r="15" spans="1:86" s="1" customFormat="1" x14ac:dyDescent="0.25">
      <c r="A15" s="71">
        <v>2014</v>
      </c>
      <c r="B15" s="5">
        <v>1451</v>
      </c>
      <c r="C15" s="6">
        <v>23692.71</v>
      </c>
      <c r="D15" s="1">
        <v>0.01</v>
      </c>
      <c r="E15" s="6">
        <v>8972</v>
      </c>
      <c r="F15">
        <v>7</v>
      </c>
      <c r="G15" s="6">
        <v>21542.06</v>
      </c>
      <c r="H15" s="5">
        <v>1469</v>
      </c>
      <c r="I15" s="6">
        <v>368926.18599999999</v>
      </c>
      <c r="J15" s="1">
        <v>0</v>
      </c>
      <c r="K15" s="6">
        <v>133100</v>
      </c>
      <c r="L15">
        <v>40</v>
      </c>
      <c r="M15" s="6">
        <v>363513.61</v>
      </c>
      <c r="N15" s="5">
        <v>245</v>
      </c>
      <c r="O15" s="6">
        <v>39107.9</v>
      </c>
      <c r="P15" s="1">
        <v>0.1</v>
      </c>
      <c r="Q15" s="6">
        <v>9071.2999999999993</v>
      </c>
      <c r="R15">
        <v>15</v>
      </c>
      <c r="S15" s="6">
        <v>36107.699999999997</v>
      </c>
      <c r="T15" s="5">
        <v>180</v>
      </c>
      <c r="U15" s="6">
        <v>113.1</v>
      </c>
      <c r="V15" s="1">
        <v>0.1</v>
      </c>
      <c r="W15" s="6">
        <v>6.7</v>
      </c>
      <c r="X15"/>
      <c r="Y15" s="6"/>
      <c r="Z15" s="5">
        <v>1</v>
      </c>
      <c r="AA15" s="6">
        <v>8832</v>
      </c>
      <c r="AB15" s="1">
        <v>8832</v>
      </c>
      <c r="AC15" s="6">
        <v>8832</v>
      </c>
      <c r="AD15">
        <v>1</v>
      </c>
      <c r="AE15" s="6">
        <v>8832</v>
      </c>
      <c r="AF15" s="5">
        <v>171</v>
      </c>
      <c r="AG15" s="6">
        <v>564.46069999999997</v>
      </c>
      <c r="AH15" s="1">
        <v>1E-4</v>
      </c>
      <c r="AI15" s="6">
        <v>200.9</v>
      </c>
      <c r="AJ15">
        <v>1</v>
      </c>
      <c r="AK15" s="6">
        <v>200.9</v>
      </c>
      <c r="AL15" s="4">
        <v>385</v>
      </c>
      <c r="AM15" s="6">
        <v>3418290.52</v>
      </c>
      <c r="AN15" s="6">
        <v>0.01</v>
      </c>
      <c r="AO15" s="6">
        <v>632984.1</v>
      </c>
      <c r="AP15">
        <v>187</v>
      </c>
      <c r="AQ15" s="13">
        <v>3413051.31</v>
      </c>
      <c r="AR15">
        <v>308</v>
      </c>
      <c r="AS15" s="6">
        <v>6145.5000010000003</v>
      </c>
      <c r="AT15" s="6">
        <v>0.1</v>
      </c>
      <c r="AU15" s="6">
        <v>2800</v>
      </c>
      <c r="AV15">
        <v>5</v>
      </c>
      <c r="AW15" s="6">
        <v>4917</v>
      </c>
      <c r="AX15" s="5"/>
      <c r="AY15" s="6"/>
      <c r="BA15" s="6"/>
      <c r="BB15"/>
      <c r="BC15" s="13"/>
      <c r="BD15">
        <v>77</v>
      </c>
      <c r="BE15" s="6">
        <v>270317.70309999998</v>
      </c>
      <c r="BF15" s="6">
        <v>1E-4</v>
      </c>
      <c r="BG15" s="6">
        <v>85917.7</v>
      </c>
      <c r="BH15">
        <v>15</v>
      </c>
      <c r="BI15" s="6">
        <v>268975.3</v>
      </c>
      <c r="BJ15" s="5">
        <v>292</v>
      </c>
      <c r="BK15" s="6">
        <v>63720.7</v>
      </c>
      <c r="BL15" s="1">
        <v>0</v>
      </c>
      <c r="BM15" s="6">
        <v>23210.2</v>
      </c>
      <c r="BN15">
        <v>12</v>
      </c>
      <c r="BO15" s="6">
        <v>62271.7</v>
      </c>
      <c r="BP15" s="5">
        <v>403</v>
      </c>
      <c r="BQ15" s="6">
        <v>342783.48</v>
      </c>
      <c r="BR15" s="1">
        <v>0.1</v>
      </c>
      <c r="BS15" s="6">
        <v>78256.899999999994</v>
      </c>
      <c r="BT15">
        <v>54</v>
      </c>
      <c r="BU15" s="6">
        <v>338952.76</v>
      </c>
      <c r="BV15" s="5">
        <v>34</v>
      </c>
      <c r="BW15" s="6">
        <v>3160.5940000000001</v>
      </c>
      <c r="BX15" s="1">
        <v>0</v>
      </c>
      <c r="BY15" s="6">
        <v>1929.443</v>
      </c>
      <c r="BZ15">
        <v>4</v>
      </c>
      <c r="CA15" s="13">
        <v>2901.74</v>
      </c>
      <c r="CB15" s="74">
        <v>2014</v>
      </c>
      <c r="CC15">
        <v>5016</v>
      </c>
      <c r="CD15" s="6">
        <v>4545654.8537999997</v>
      </c>
      <c r="CE15" s="6">
        <v>632984.1</v>
      </c>
      <c r="CF15">
        <v>341</v>
      </c>
      <c r="CG15" s="13">
        <v>4521266.08</v>
      </c>
    </row>
    <row r="16" spans="1:86" s="1" customFormat="1" x14ac:dyDescent="0.25">
      <c r="A16" s="71">
        <v>2013</v>
      </c>
      <c r="B16" s="5">
        <v>1218</v>
      </c>
      <c r="C16" s="6">
        <v>19578.84</v>
      </c>
      <c r="D16" s="1">
        <v>0.01</v>
      </c>
      <c r="E16" s="6">
        <v>8819.1</v>
      </c>
      <c r="F16">
        <v>8</v>
      </c>
      <c r="G16" s="6">
        <v>17345.3</v>
      </c>
      <c r="H16" s="5">
        <v>1867</v>
      </c>
      <c r="I16" s="6">
        <v>18303.098999999998</v>
      </c>
      <c r="J16" s="1">
        <v>0</v>
      </c>
      <c r="K16" s="6">
        <v>3700</v>
      </c>
      <c r="L16">
        <v>13</v>
      </c>
      <c r="M16" s="6">
        <v>13470.1</v>
      </c>
      <c r="N16" s="5">
        <v>494</v>
      </c>
      <c r="O16" s="6">
        <v>1115414.8</v>
      </c>
      <c r="P16" s="1">
        <v>0.1</v>
      </c>
      <c r="Q16" s="6">
        <v>194873</v>
      </c>
      <c r="R16">
        <v>90</v>
      </c>
      <c r="S16" s="6">
        <v>1111041.8999999999</v>
      </c>
      <c r="T16" s="5">
        <v>353</v>
      </c>
      <c r="U16" s="6">
        <v>880.1</v>
      </c>
      <c r="V16" s="1">
        <v>0.1</v>
      </c>
      <c r="W16" s="6">
        <v>140</v>
      </c>
      <c r="X16"/>
      <c r="Y16" s="6"/>
      <c r="Z16" s="5">
        <v>71</v>
      </c>
      <c r="AA16" s="6">
        <v>30143.596000000001</v>
      </c>
      <c r="AB16" s="1">
        <v>0</v>
      </c>
      <c r="AC16" s="6">
        <v>27592.935000000001</v>
      </c>
      <c r="AD16">
        <v>2</v>
      </c>
      <c r="AE16" s="6">
        <v>30067.795999999998</v>
      </c>
      <c r="AF16" s="5">
        <v>171</v>
      </c>
      <c r="AG16" s="6">
        <v>301.34699999999998</v>
      </c>
      <c r="AH16" s="1">
        <v>0</v>
      </c>
      <c r="AI16" s="6">
        <v>50</v>
      </c>
      <c r="AJ16"/>
      <c r="AK16" s="6"/>
      <c r="AL16" s="4">
        <v>248</v>
      </c>
      <c r="AM16" s="6">
        <v>537872.72</v>
      </c>
      <c r="AN16" s="6">
        <v>0.01</v>
      </c>
      <c r="AO16" s="6">
        <v>96706.53</v>
      </c>
      <c r="AP16">
        <v>93</v>
      </c>
      <c r="AQ16" s="13">
        <v>535065.69999999995</v>
      </c>
      <c r="AR16">
        <v>581</v>
      </c>
      <c r="AS16" s="6">
        <v>51088.499854000002</v>
      </c>
      <c r="AT16" s="6">
        <v>0.1</v>
      </c>
      <c r="AU16" s="6">
        <v>16301.799805000001</v>
      </c>
      <c r="AV16">
        <v>27</v>
      </c>
      <c r="AW16" s="6">
        <v>48668.499862999997</v>
      </c>
      <c r="AX16" s="5"/>
      <c r="AY16" s="6"/>
      <c r="BA16" s="6"/>
      <c r="BB16"/>
      <c r="BC16" s="13"/>
      <c r="BD16">
        <v>122</v>
      </c>
      <c r="BE16" s="6">
        <v>59843.771200000003</v>
      </c>
      <c r="BF16" s="6">
        <v>0</v>
      </c>
      <c r="BG16" s="6">
        <v>10307.299999999999</v>
      </c>
      <c r="BH16">
        <v>20</v>
      </c>
      <c r="BI16" s="6">
        <v>58564.7</v>
      </c>
      <c r="BJ16" s="5">
        <v>515</v>
      </c>
      <c r="BK16" s="6">
        <v>1872842.2</v>
      </c>
      <c r="BL16" s="1">
        <v>0</v>
      </c>
      <c r="BM16" s="6">
        <v>501689.1</v>
      </c>
      <c r="BN16">
        <v>51</v>
      </c>
      <c r="BO16" s="6">
        <v>1870355.8</v>
      </c>
      <c r="BP16" s="5">
        <v>429</v>
      </c>
      <c r="BQ16" s="6">
        <v>363837.1</v>
      </c>
      <c r="BR16" s="1">
        <v>0.1</v>
      </c>
      <c r="BS16" s="6">
        <v>122449.8</v>
      </c>
      <c r="BT16">
        <v>33</v>
      </c>
      <c r="BU16" s="6">
        <v>361924.7</v>
      </c>
      <c r="BV16" s="5">
        <v>177</v>
      </c>
      <c r="BW16" s="6">
        <v>198313.79</v>
      </c>
      <c r="BX16" s="1">
        <v>0</v>
      </c>
      <c r="BY16" s="6">
        <v>40677</v>
      </c>
      <c r="BZ16">
        <v>37</v>
      </c>
      <c r="CA16" s="13">
        <v>195966.33</v>
      </c>
      <c r="CB16" s="74">
        <v>2013</v>
      </c>
      <c r="CC16">
        <v>6246</v>
      </c>
      <c r="CD16" s="6">
        <v>4268419.8630499998</v>
      </c>
      <c r="CE16" s="6">
        <v>501689.1</v>
      </c>
      <c r="CF16">
        <v>374</v>
      </c>
      <c r="CG16" s="13">
        <v>4242470.8258600002</v>
      </c>
    </row>
    <row r="17" spans="1:85" s="1" customFormat="1" x14ac:dyDescent="0.25">
      <c r="A17" s="71">
        <v>2012</v>
      </c>
      <c r="B17" s="5">
        <v>1605</v>
      </c>
      <c r="C17" s="6">
        <v>385818.42</v>
      </c>
      <c r="D17" s="1">
        <v>0.01</v>
      </c>
      <c r="E17" s="6">
        <v>134603</v>
      </c>
      <c r="F17">
        <v>36</v>
      </c>
      <c r="G17" s="6">
        <v>383180.56</v>
      </c>
      <c r="H17" s="5">
        <v>1640</v>
      </c>
      <c r="I17" s="6">
        <v>102116.65700000001</v>
      </c>
      <c r="J17" s="1">
        <v>0</v>
      </c>
      <c r="K17" s="6">
        <v>24851.8</v>
      </c>
      <c r="L17">
        <v>30</v>
      </c>
      <c r="M17" s="6">
        <v>97176.6</v>
      </c>
      <c r="N17" s="5">
        <v>497</v>
      </c>
      <c r="O17" s="6">
        <v>216888.3</v>
      </c>
      <c r="P17" s="1">
        <v>0.1</v>
      </c>
      <c r="Q17" s="6">
        <v>19998.599999999999</v>
      </c>
      <c r="R17">
        <v>65</v>
      </c>
      <c r="S17" s="6">
        <v>212333.2</v>
      </c>
      <c r="T17" s="5">
        <v>338</v>
      </c>
      <c r="U17" s="6">
        <v>361.1</v>
      </c>
      <c r="V17" s="1">
        <v>0.1</v>
      </c>
      <c r="W17" s="6">
        <v>35</v>
      </c>
      <c r="X17"/>
      <c r="Y17" s="6"/>
      <c r="Z17" s="5">
        <v>138</v>
      </c>
      <c r="AA17" s="6">
        <v>29282.685590000001</v>
      </c>
      <c r="AB17" s="1">
        <v>0</v>
      </c>
      <c r="AC17" s="6">
        <v>6613.26</v>
      </c>
      <c r="AD17">
        <v>18</v>
      </c>
      <c r="AE17" s="6">
        <v>28714.197</v>
      </c>
      <c r="AF17" s="5">
        <v>352</v>
      </c>
      <c r="AG17" s="6">
        <v>361.81</v>
      </c>
      <c r="AH17" s="1">
        <v>0</v>
      </c>
      <c r="AI17" s="6">
        <v>9.8000000000000007</v>
      </c>
      <c r="AJ17"/>
      <c r="AK17" s="6"/>
      <c r="AL17" s="4">
        <v>281</v>
      </c>
      <c r="AM17" s="6">
        <v>299756.36</v>
      </c>
      <c r="AN17" s="6">
        <v>0.01</v>
      </c>
      <c r="AO17" s="6">
        <v>38212</v>
      </c>
      <c r="AP17">
        <v>96</v>
      </c>
      <c r="AQ17" s="13">
        <v>296553.93</v>
      </c>
      <c r="AR17">
        <v>1621</v>
      </c>
      <c r="AS17" s="6">
        <v>152810.40149600001</v>
      </c>
      <c r="AT17" s="6">
        <v>0.1</v>
      </c>
      <c r="AU17" s="6">
        <v>39524</v>
      </c>
      <c r="AV17">
        <v>50</v>
      </c>
      <c r="AW17" s="6">
        <v>148028.80149799999</v>
      </c>
      <c r="AX17" s="5"/>
      <c r="AY17" s="6"/>
      <c r="BA17" s="6"/>
      <c r="BB17"/>
      <c r="BC17" s="13"/>
      <c r="BD17">
        <v>108</v>
      </c>
      <c r="BE17" s="6">
        <v>274503.51610000001</v>
      </c>
      <c r="BF17" s="6">
        <v>1E-4</v>
      </c>
      <c r="BG17" s="6">
        <v>114628</v>
      </c>
      <c r="BH17">
        <v>21</v>
      </c>
      <c r="BI17" s="6">
        <v>272784</v>
      </c>
      <c r="BJ17" s="5">
        <v>795</v>
      </c>
      <c r="BK17" s="6">
        <v>64043.1</v>
      </c>
      <c r="BL17" s="1">
        <v>0</v>
      </c>
      <c r="BM17" s="6">
        <v>17987</v>
      </c>
      <c r="BN17">
        <v>21</v>
      </c>
      <c r="BO17" s="6">
        <v>61874.400000000001</v>
      </c>
      <c r="BP17" s="5">
        <v>410</v>
      </c>
      <c r="BQ17" s="6">
        <v>227511.5</v>
      </c>
      <c r="BR17" s="1">
        <v>0.1</v>
      </c>
      <c r="BS17" s="6">
        <v>53149.1</v>
      </c>
      <c r="BT17">
        <v>46</v>
      </c>
      <c r="BU17" s="6">
        <v>224000.2</v>
      </c>
      <c r="BV17" s="5">
        <v>126</v>
      </c>
      <c r="BW17" s="6">
        <v>58280.2</v>
      </c>
      <c r="BX17" s="1">
        <v>0.01</v>
      </c>
      <c r="BY17" s="6">
        <v>8893.25</v>
      </c>
      <c r="BZ17">
        <v>37</v>
      </c>
      <c r="CA17" s="13">
        <v>56402.58</v>
      </c>
      <c r="CB17" s="74">
        <v>2012</v>
      </c>
      <c r="CC17">
        <v>7911</v>
      </c>
      <c r="CD17" s="6">
        <v>1811734.0501900001</v>
      </c>
      <c r="CE17" s="6">
        <v>134603</v>
      </c>
      <c r="CF17">
        <v>420</v>
      </c>
      <c r="CG17" s="13">
        <v>1781048.4685</v>
      </c>
    </row>
    <row r="18" spans="1:85" s="1" customFormat="1" x14ac:dyDescent="0.25">
      <c r="A18" s="71">
        <v>2011</v>
      </c>
      <c r="B18" s="5">
        <v>1173</v>
      </c>
      <c r="C18" s="6">
        <v>805888.18</v>
      </c>
      <c r="D18" s="1">
        <v>0.01</v>
      </c>
      <c r="E18" s="6">
        <v>577646.80000000005</v>
      </c>
      <c r="F18">
        <v>30</v>
      </c>
      <c r="G18" s="6">
        <v>803633.9</v>
      </c>
      <c r="H18" s="5">
        <v>646</v>
      </c>
      <c r="I18" s="6">
        <v>12562.885</v>
      </c>
      <c r="J18" s="1">
        <v>1E-3</v>
      </c>
      <c r="K18" s="6">
        <v>11000</v>
      </c>
      <c r="L18">
        <v>2</v>
      </c>
      <c r="M18" s="6">
        <v>11210</v>
      </c>
      <c r="N18" s="5">
        <v>315</v>
      </c>
      <c r="O18" s="6">
        <v>126844.3</v>
      </c>
      <c r="P18" s="1">
        <v>0.1</v>
      </c>
      <c r="Q18" s="6">
        <v>48000</v>
      </c>
      <c r="R18">
        <v>20</v>
      </c>
      <c r="S18" s="6">
        <v>125499.2</v>
      </c>
      <c r="T18" s="5">
        <v>67</v>
      </c>
      <c r="U18" s="6">
        <v>37.5</v>
      </c>
      <c r="V18" s="1">
        <v>0.1</v>
      </c>
      <c r="W18" s="6">
        <v>5</v>
      </c>
      <c r="X18"/>
      <c r="Y18" s="6"/>
      <c r="Z18" s="5">
        <v>41</v>
      </c>
      <c r="AA18" s="6">
        <v>425.61487</v>
      </c>
      <c r="AB18" s="1">
        <v>0</v>
      </c>
      <c r="AC18" s="6">
        <v>167.66478000000001</v>
      </c>
      <c r="AD18"/>
      <c r="AE18" s="6"/>
      <c r="AF18" s="5">
        <v>114</v>
      </c>
      <c r="AG18" s="6">
        <v>150.27000000000001</v>
      </c>
      <c r="AH18" s="1">
        <v>0</v>
      </c>
      <c r="AI18" s="6">
        <v>13.3</v>
      </c>
      <c r="AJ18"/>
      <c r="AK18" s="6"/>
      <c r="AL18" s="4">
        <v>199</v>
      </c>
      <c r="AM18" s="6">
        <v>329580.82459999999</v>
      </c>
      <c r="AN18" s="6">
        <v>0.01</v>
      </c>
      <c r="AO18" s="6">
        <v>89691</v>
      </c>
      <c r="AP18">
        <v>45</v>
      </c>
      <c r="AQ18" s="13">
        <v>327350.3395</v>
      </c>
      <c r="AR18">
        <v>1338</v>
      </c>
      <c r="AS18" s="6">
        <v>635794.69959900004</v>
      </c>
      <c r="AT18" s="6">
        <v>0.1</v>
      </c>
      <c r="AU18" s="6">
        <v>141000</v>
      </c>
      <c r="AV18">
        <v>72</v>
      </c>
      <c r="AW18" s="6">
        <v>631712.39959699998</v>
      </c>
      <c r="AX18" s="5"/>
      <c r="AY18" s="6"/>
      <c r="BA18" s="6"/>
      <c r="BB18"/>
      <c r="BC18" s="13"/>
      <c r="BD18">
        <v>94</v>
      </c>
      <c r="BE18" s="6">
        <v>89975.793000000005</v>
      </c>
      <c r="BF18" s="6">
        <v>1E-3</v>
      </c>
      <c r="BG18" s="6">
        <v>46793</v>
      </c>
      <c r="BH18">
        <v>11</v>
      </c>
      <c r="BI18" s="6">
        <v>89062</v>
      </c>
      <c r="BJ18" s="5">
        <v>329</v>
      </c>
      <c r="BK18" s="6">
        <v>12397.5</v>
      </c>
      <c r="BL18" s="1">
        <v>0</v>
      </c>
      <c r="BM18" s="6">
        <v>4206.2</v>
      </c>
      <c r="BN18">
        <v>12</v>
      </c>
      <c r="BO18" s="6">
        <v>11498.1</v>
      </c>
      <c r="BP18" s="5">
        <v>303</v>
      </c>
      <c r="BQ18" s="6">
        <v>343719.99</v>
      </c>
      <c r="BR18" s="1">
        <v>0.01</v>
      </c>
      <c r="BS18" s="6">
        <v>99379</v>
      </c>
      <c r="BT18">
        <v>27</v>
      </c>
      <c r="BU18" s="6">
        <v>342358</v>
      </c>
      <c r="BV18" s="5">
        <v>56</v>
      </c>
      <c r="BW18" s="6">
        <v>40464.33</v>
      </c>
      <c r="BX18" s="1">
        <v>0.01</v>
      </c>
      <c r="BY18" s="6">
        <v>13433</v>
      </c>
      <c r="BZ18">
        <v>14</v>
      </c>
      <c r="CA18" s="13">
        <v>39957</v>
      </c>
      <c r="CB18" s="74">
        <v>2011</v>
      </c>
      <c r="CC18">
        <v>4675</v>
      </c>
      <c r="CD18" s="6">
        <v>2397841.8870700002</v>
      </c>
      <c r="CE18" s="6">
        <v>577646.80000000005</v>
      </c>
      <c r="CF18">
        <v>233</v>
      </c>
      <c r="CG18" s="13">
        <v>2382280.9391000001</v>
      </c>
    </row>
    <row r="19" spans="1:85" s="1" customFormat="1" x14ac:dyDescent="0.25">
      <c r="A19" s="71">
        <v>2010</v>
      </c>
      <c r="B19" s="5">
        <v>1892</v>
      </c>
      <c r="C19" s="6">
        <v>81323.039999999994</v>
      </c>
      <c r="D19" s="1">
        <v>0.01</v>
      </c>
      <c r="E19" s="6">
        <v>33075.300000000003</v>
      </c>
      <c r="F19">
        <v>16</v>
      </c>
      <c r="G19" s="6">
        <v>77667.399999999994</v>
      </c>
      <c r="H19" s="5">
        <v>1689</v>
      </c>
      <c r="I19" s="6">
        <v>337167.19799999997</v>
      </c>
      <c r="J19" s="1">
        <v>0</v>
      </c>
      <c r="K19" s="6">
        <v>40000</v>
      </c>
      <c r="L19">
        <v>64</v>
      </c>
      <c r="M19" s="6">
        <v>330116.59999999998</v>
      </c>
      <c r="N19" s="5">
        <v>583</v>
      </c>
      <c r="O19" s="6">
        <v>187494.1</v>
      </c>
      <c r="P19" s="1">
        <v>0.1</v>
      </c>
      <c r="Q19" s="6">
        <v>55727</v>
      </c>
      <c r="R19">
        <v>57</v>
      </c>
      <c r="S19" s="6">
        <v>183315.3</v>
      </c>
      <c r="T19" s="5">
        <v>179</v>
      </c>
      <c r="U19" s="6">
        <v>156.30000000000001</v>
      </c>
      <c r="V19" s="1">
        <v>0.1</v>
      </c>
      <c r="W19" s="6">
        <v>14.2</v>
      </c>
      <c r="X19"/>
      <c r="Y19" s="6"/>
      <c r="Z19" s="5">
        <v>46</v>
      </c>
      <c r="AA19" s="6">
        <v>995.24900000000002</v>
      </c>
      <c r="AB19" s="1">
        <v>0</v>
      </c>
      <c r="AC19" s="6">
        <v>549.04</v>
      </c>
      <c r="AD19">
        <v>2</v>
      </c>
      <c r="AE19" s="6">
        <v>798.72299999999996</v>
      </c>
      <c r="AF19" s="5">
        <v>248</v>
      </c>
      <c r="AG19" s="6">
        <v>435.74</v>
      </c>
      <c r="AH19" s="1">
        <v>0</v>
      </c>
      <c r="AI19" s="6">
        <v>98.4</v>
      </c>
      <c r="AJ19"/>
      <c r="AK19" s="6"/>
      <c r="AL19" s="4">
        <v>224</v>
      </c>
      <c r="AM19" s="6">
        <v>350926.99</v>
      </c>
      <c r="AN19" s="6">
        <v>0.01</v>
      </c>
      <c r="AO19" s="6">
        <v>51000</v>
      </c>
      <c r="AP19">
        <v>67</v>
      </c>
      <c r="AQ19" s="13">
        <v>348363.32</v>
      </c>
      <c r="AR19">
        <v>934</v>
      </c>
      <c r="AS19" s="6">
        <v>16067.199952999999</v>
      </c>
      <c r="AT19" s="6">
        <v>0.1</v>
      </c>
      <c r="AU19" s="6">
        <v>4417</v>
      </c>
      <c r="AV19">
        <v>14</v>
      </c>
      <c r="AW19" s="6">
        <v>13525.699951000001</v>
      </c>
      <c r="AX19" s="5"/>
      <c r="AY19" s="6"/>
      <c r="BA19" s="6"/>
      <c r="BB19"/>
      <c r="BC19" s="13"/>
      <c r="BD19">
        <v>124</v>
      </c>
      <c r="BE19" s="6">
        <v>7983.3414000000002</v>
      </c>
      <c r="BF19" s="6">
        <v>4.0000000000000002E-4</v>
      </c>
      <c r="BG19" s="6">
        <v>3988</v>
      </c>
      <c r="BH19">
        <v>7</v>
      </c>
      <c r="BI19" s="6">
        <v>6978.6</v>
      </c>
      <c r="BJ19" s="5">
        <v>737</v>
      </c>
      <c r="BK19" s="6">
        <v>314883.8</v>
      </c>
      <c r="BL19" s="1">
        <v>0</v>
      </c>
      <c r="BM19" s="6">
        <v>107004.1</v>
      </c>
      <c r="BN19">
        <v>33</v>
      </c>
      <c r="BO19" s="6">
        <v>312560.5</v>
      </c>
      <c r="BP19" s="5">
        <v>571</v>
      </c>
      <c r="BQ19" s="6">
        <v>1734807.18</v>
      </c>
      <c r="BR19" s="1">
        <v>0.01</v>
      </c>
      <c r="BS19" s="6">
        <v>453144</v>
      </c>
      <c r="BT19">
        <v>105</v>
      </c>
      <c r="BU19" s="6">
        <v>1729530.43</v>
      </c>
      <c r="BV19" s="5">
        <v>88</v>
      </c>
      <c r="BW19" s="6">
        <v>146963.17000000001</v>
      </c>
      <c r="BX19" s="1">
        <v>0.01</v>
      </c>
      <c r="BY19" s="6">
        <v>32803</v>
      </c>
      <c r="BZ19">
        <v>21</v>
      </c>
      <c r="CA19" s="13">
        <v>146242</v>
      </c>
      <c r="CB19" s="74">
        <v>2010</v>
      </c>
      <c r="CC19">
        <v>7315</v>
      </c>
      <c r="CD19" s="6">
        <v>3179203.3083500001</v>
      </c>
      <c r="CE19" s="6">
        <v>453144</v>
      </c>
      <c r="CF19">
        <v>386</v>
      </c>
      <c r="CG19" s="13">
        <v>3149098.5729499999</v>
      </c>
    </row>
    <row r="20" spans="1:85" s="1" customFormat="1" x14ac:dyDescent="0.25">
      <c r="A20" s="71">
        <v>2009</v>
      </c>
      <c r="B20" s="5">
        <v>1673</v>
      </c>
      <c r="C20" s="6">
        <v>66902.84</v>
      </c>
      <c r="D20" s="1">
        <v>0.01</v>
      </c>
      <c r="E20" s="6">
        <v>11506.1</v>
      </c>
      <c r="F20">
        <v>17</v>
      </c>
      <c r="G20" s="6">
        <v>63672.51</v>
      </c>
      <c r="H20" s="5">
        <v>3049</v>
      </c>
      <c r="I20" s="6">
        <v>247343.46799999999</v>
      </c>
      <c r="J20" s="1">
        <v>0</v>
      </c>
      <c r="K20" s="6">
        <v>66571</v>
      </c>
      <c r="L20">
        <v>85</v>
      </c>
      <c r="M20" s="6">
        <v>235734.28</v>
      </c>
      <c r="N20" s="5">
        <v>184</v>
      </c>
      <c r="O20" s="6">
        <v>2872</v>
      </c>
      <c r="P20" s="1">
        <v>0.1</v>
      </c>
      <c r="Q20" s="6">
        <v>588.29998999999998</v>
      </c>
      <c r="R20">
        <v>4</v>
      </c>
      <c r="S20" s="6">
        <v>1600</v>
      </c>
      <c r="T20" s="5">
        <v>197</v>
      </c>
      <c r="U20" s="6">
        <v>253.9</v>
      </c>
      <c r="V20" s="1">
        <v>0.1</v>
      </c>
      <c r="W20" s="6">
        <v>36.4</v>
      </c>
      <c r="X20"/>
      <c r="Y20" s="6"/>
      <c r="Z20" s="5">
        <v>150</v>
      </c>
      <c r="AA20" s="6">
        <v>16656.192999999999</v>
      </c>
      <c r="AB20" s="1">
        <v>0</v>
      </c>
      <c r="AC20" s="6">
        <v>16260.009</v>
      </c>
      <c r="AD20">
        <v>1</v>
      </c>
      <c r="AE20" s="6">
        <v>16260.009</v>
      </c>
      <c r="AF20" s="5">
        <v>190</v>
      </c>
      <c r="AG20" s="6">
        <v>883</v>
      </c>
      <c r="AH20" s="1">
        <v>0</v>
      </c>
      <c r="AI20" s="6">
        <v>681</v>
      </c>
      <c r="AJ20">
        <v>1</v>
      </c>
      <c r="AK20" s="6">
        <v>681</v>
      </c>
      <c r="AL20" s="4">
        <v>42</v>
      </c>
      <c r="AM20" s="6">
        <v>2056.85</v>
      </c>
      <c r="AN20" s="6">
        <v>0.05</v>
      </c>
      <c r="AO20" s="6">
        <v>1076</v>
      </c>
      <c r="AP20">
        <v>2</v>
      </c>
      <c r="AQ20" s="13">
        <v>1336</v>
      </c>
      <c r="AR20">
        <v>388</v>
      </c>
      <c r="AS20" s="6">
        <v>20860.600000999999</v>
      </c>
      <c r="AT20" s="6">
        <v>0.1</v>
      </c>
      <c r="AU20" s="6">
        <v>2800</v>
      </c>
      <c r="AV20">
        <v>21</v>
      </c>
      <c r="AW20" s="6">
        <v>19445</v>
      </c>
      <c r="AX20" s="5"/>
      <c r="AY20" s="6"/>
      <c r="BA20" s="6"/>
      <c r="BB20"/>
      <c r="BC20" s="13"/>
      <c r="BD20">
        <v>153</v>
      </c>
      <c r="BE20" s="6">
        <v>42861.578000000001</v>
      </c>
      <c r="BF20" s="6">
        <v>1E-3</v>
      </c>
      <c r="BG20" s="6">
        <v>19352</v>
      </c>
      <c r="BH20">
        <v>20</v>
      </c>
      <c r="BI20" s="6">
        <v>41599.120000000003</v>
      </c>
      <c r="BJ20" s="5">
        <v>483</v>
      </c>
      <c r="BK20" s="6">
        <v>93971.7</v>
      </c>
      <c r="BL20" s="1">
        <v>0</v>
      </c>
      <c r="BM20" s="6">
        <v>26878.6</v>
      </c>
      <c r="BN20">
        <v>26</v>
      </c>
      <c r="BO20" s="6">
        <v>91574.7</v>
      </c>
      <c r="BP20" s="5">
        <v>511</v>
      </c>
      <c r="BQ20" s="6">
        <v>37559.370000000003</v>
      </c>
      <c r="BR20" s="1">
        <v>0.01</v>
      </c>
      <c r="BS20" s="6">
        <v>6100</v>
      </c>
      <c r="BT20">
        <v>25</v>
      </c>
      <c r="BU20" s="6">
        <v>34599.9</v>
      </c>
      <c r="BV20" s="5">
        <v>118</v>
      </c>
      <c r="BW20" s="6">
        <v>230512.35</v>
      </c>
      <c r="BX20" s="1">
        <v>0.01</v>
      </c>
      <c r="BY20" s="6">
        <v>43793.4</v>
      </c>
      <c r="BZ20">
        <v>31</v>
      </c>
      <c r="CA20" s="13">
        <v>229013.1</v>
      </c>
      <c r="CB20" s="74">
        <v>2009</v>
      </c>
      <c r="CC20">
        <v>7138</v>
      </c>
      <c r="CD20" s="6">
        <v>762733.84900100005</v>
      </c>
      <c r="CE20" s="6">
        <v>66571</v>
      </c>
      <c r="CF20">
        <v>233</v>
      </c>
      <c r="CG20" s="13">
        <v>735515.61899999995</v>
      </c>
    </row>
    <row r="21" spans="1:85" s="1" customFormat="1" x14ac:dyDescent="0.25">
      <c r="A21" s="71">
        <v>2008</v>
      </c>
      <c r="B21" s="5">
        <v>1722</v>
      </c>
      <c r="C21" s="6">
        <v>20788.830000000002</v>
      </c>
      <c r="D21" s="1">
        <v>0.01</v>
      </c>
      <c r="E21" s="6">
        <v>11600</v>
      </c>
      <c r="F21">
        <v>9</v>
      </c>
      <c r="G21" s="6">
        <v>18197.32</v>
      </c>
      <c r="H21" s="5">
        <v>2025</v>
      </c>
      <c r="I21" s="6">
        <v>13347.288</v>
      </c>
      <c r="J21" s="1">
        <v>0</v>
      </c>
      <c r="K21" s="6">
        <v>5348</v>
      </c>
      <c r="L21">
        <v>11</v>
      </c>
      <c r="M21" s="6">
        <v>9345.2999999999993</v>
      </c>
      <c r="N21" s="5">
        <v>397</v>
      </c>
      <c r="O21" s="6">
        <v>150672.6</v>
      </c>
      <c r="P21" s="1">
        <v>0.1</v>
      </c>
      <c r="Q21" s="6">
        <v>53008.7</v>
      </c>
      <c r="R21">
        <v>33</v>
      </c>
      <c r="S21" s="6">
        <v>148369.60000000001</v>
      </c>
      <c r="T21" s="5">
        <v>168</v>
      </c>
      <c r="U21" s="6">
        <v>142.5</v>
      </c>
      <c r="V21" s="1">
        <v>0.1</v>
      </c>
      <c r="W21" s="6">
        <v>28.5</v>
      </c>
      <c r="X21"/>
      <c r="Y21" s="6"/>
      <c r="Z21" s="5">
        <v>72</v>
      </c>
      <c r="AA21" s="6">
        <v>100</v>
      </c>
      <c r="AB21" s="1">
        <v>0</v>
      </c>
      <c r="AC21" s="6">
        <v>10.199999999999999</v>
      </c>
      <c r="AD21"/>
      <c r="AE21" s="6"/>
      <c r="AF21" s="5">
        <v>247</v>
      </c>
      <c r="AG21" s="6">
        <v>2700</v>
      </c>
      <c r="AH21" s="1">
        <v>0</v>
      </c>
      <c r="AI21" s="6">
        <v>1950</v>
      </c>
      <c r="AJ21">
        <v>1</v>
      </c>
      <c r="AK21" s="6">
        <v>1950</v>
      </c>
      <c r="AL21" s="4">
        <v>240</v>
      </c>
      <c r="AM21" s="6">
        <v>308788.75</v>
      </c>
      <c r="AN21" s="6">
        <v>0.01</v>
      </c>
      <c r="AO21" s="6">
        <v>70711</v>
      </c>
      <c r="AP21">
        <v>52</v>
      </c>
      <c r="AQ21" s="13">
        <v>303983.53000000003</v>
      </c>
      <c r="AR21">
        <v>340</v>
      </c>
      <c r="AS21" s="6">
        <v>1316.4000020000001</v>
      </c>
      <c r="AT21" s="6">
        <v>0.1</v>
      </c>
      <c r="AU21" s="6">
        <v>520</v>
      </c>
      <c r="AV21">
        <v>3</v>
      </c>
      <c r="AW21" s="6">
        <v>990</v>
      </c>
      <c r="AX21" s="5"/>
      <c r="AY21" s="6"/>
      <c r="BA21" s="6"/>
      <c r="BB21"/>
      <c r="BC21" s="13"/>
      <c r="BD21">
        <v>128</v>
      </c>
      <c r="BE21" s="6">
        <v>22338.723000000002</v>
      </c>
      <c r="BF21" s="6">
        <v>0</v>
      </c>
      <c r="BG21" s="6">
        <v>8000</v>
      </c>
      <c r="BH21">
        <v>12</v>
      </c>
      <c r="BI21" s="6">
        <v>21223</v>
      </c>
      <c r="BJ21" s="5">
        <v>222</v>
      </c>
      <c r="BK21" s="6">
        <v>1481.6</v>
      </c>
      <c r="BL21" s="1">
        <v>0</v>
      </c>
      <c r="BM21" s="6">
        <v>770</v>
      </c>
      <c r="BN21">
        <v>1</v>
      </c>
      <c r="BO21" s="6">
        <v>770</v>
      </c>
      <c r="BP21" s="5">
        <v>598</v>
      </c>
      <c r="BQ21" s="6">
        <v>1130177.23</v>
      </c>
      <c r="BR21" s="1">
        <v>0.01</v>
      </c>
      <c r="BS21" s="6">
        <v>137175</v>
      </c>
      <c r="BT21">
        <v>69</v>
      </c>
      <c r="BU21" s="6">
        <v>1127411</v>
      </c>
      <c r="BV21" s="5">
        <v>76</v>
      </c>
      <c r="BW21" s="6">
        <v>13067.88</v>
      </c>
      <c r="BX21" s="1">
        <v>0.01</v>
      </c>
      <c r="BY21" s="6">
        <v>3280</v>
      </c>
      <c r="BZ21">
        <v>12</v>
      </c>
      <c r="CA21" s="13">
        <v>11949</v>
      </c>
      <c r="CB21" s="74">
        <v>2008</v>
      </c>
      <c r="CC21">
        <v>6235</v>
      </c>
      <c r="CD21" s="6">
        <v>1664921.801</v>
      </c>
      <c r="CE21" s="6">
        <v>137175</v>
      </c>
      <c r="CF21">
        <v>203</v>
      </c>
      <c r="CG21" s="13">
        <v>1644188.75</v>
      </c>
    </row>
    <row r="22" spans="1:85" s="1" customFormat="1" x14ac:dyDescent="0.25">
      <c r="A22" s="71">
        <v>2007</v>
      </c>
      <c r="B22" s="5">
        <v>1337</v>
      </c>
      <c r="C22" s="6">
        <v>103619</v>
      </c>
      <c r="D22" s="1">
        <v>0.01</v>
      </c>
      <c r="E22" s="6">
        <v>63000</v>
      </c>
      <c r="F22">
        <v>12</v>
      </c>
      <c r="G22" s="6">
        <v>101318.2</v>
      </c>
      <c r="H22" s="5">
        <v>1607</v>
      </c>
      <c r="I22" s="6">
        <v>29485.504000000001</v>
      </c>
      <c r="J22" s="1">
        <v>1E-3</v>
      </c>
      <c r="K22" s="6">
        <v>9400</v>
      </c>
      <c r="L22">
        <v>17</v>
      </c>
      <c r="M22" s="6">
        <v>26139.4</v>
      </c>
      <c r="N22" s="5">
        <v>382</v>
      </c>
      <c r="O22" s="6">
        <v>336280.8</v>
      </c>
      <c r="P22" s="1">
        <v>0.1</v>
      </c>
      <c r="Q22" s="6">
        <v>88000</v>
      </c>
      <c r="R22">
        <v>37</v>
      </c>
      <c r="S22" s="6">
        <v>334266.2</v>
      </c>
      <c r="T22" s="5">
        <v>316</v>
      </c>
      <c r="U22" s="6">
        <v>591</v>
      </c>
      <c r="V22" s="1">
        <v>0</v>
      </c>
      <c r="W22" s="6">
        <v>150</v>
      </c>
      <c r="X22"/>
      <c r="Y22" s="6"/>
      <c r="Z22" s="5">
        <v>66</v>
      </c>
      <c r="AA22" s="6">
        <v>11350.923000000001</v>
      </c>
      <c r="AB22" s="1">
        <v>0</v>
      </c>
      <c r="AC22" s="6">
        <v>5984.8549999999996</v>
      </c>
      <c r="AD22">
        <v>3</v>
      </c>
      <c r="AE22" s="6">
        <v>10606.146000000001</v>
      </c>
      <c r="AF22" s="5">
        <v>386</v>
      </c>
      <c r="AG22" s="6">
        <v>689</v>
      </c>
      <c r="AH22" s="1">
        <v>0</v>
      </c>
      <c r="AI22" s="6">
        <v>76</v>
      </c>
      <c r="AJ22"/>
      <c r="AK22" s="6"/>
      <c r="AL22" s="4">
        <v>184</v>
      </c>
      <c r="AM22" s="6">
        <v>445129.38</v>
      </c>
      <c r="AN22" s="6">
        <v>0.01</v>
      </c>
      <c r="AO22" s="6">
        <v>89542</v>
      </c>
      <c r="AP22">
        <v>45</v>
      </c>
      <c r="AQ22" s="13">
        <v>442871.14</v>
      </c>
      <c r="AR22">
        <v>1127</v>
      </c>
      <c r="AS22" s="6">
        <v>40677.500199000002</v>
      </c>
      <c r="AT22" s="6">
        <v>0.1</v>
      </c>
      <c r="AU22" s="6">
        <v>16702</v>
      </c>
      <c r="AV22">
        <v>15</v>
      </c>
      <c r="AW22" s="6">
        <v>38542.700194999998</v>
      </c>
      <c r="AX22" s="5"/>
      <c r="AY22" s="6"/>
      <c r="BA22" s="6"/>
      <c r="BB22"/>
      <c r="BC22" s="13"/>
      <c r="BD22">
        <v>95</v>
      </c>
      <c r="BE22" s="6">
        <v>224363.58</v>
      </c>
      <c r="BF22" s="6">
        <v>0.01</v>
      </c>
      <c r="BG22" s="6">
        <v>125208</v>
      </c>
      <c r="BH22">
        <v>8</v>
      </c>
      <c r="BI22" s="6">
        <v>223612</v>
      </c>
      <c r="BJ22" s="5">
        <v>935</v>
      </c>
      <c r="BK22" s="6">
        <v>342682.1</v>
      </c>
      <c r="BL22" s="1">
        <v>0</v>
      </c>
      <c r="BM22" s="6">
        <v>59846.9</v>
      </c>
      <c r="BN22">
        <v>68</v>
      </c>
      <c r="BO22" s="6">
        <v>338489.8</v>
      </c>
      <c r="BP22" s="5">
        <v>366</v>
      </c>
      <c r="BQ22" s="6">
        <v>212873.12</v>
      </c>
      <c r="BR22" s="1">
        <v>0.01</v>
      </c>
      <c r="BS22" s="6">
        <v>81305</v>
      </c>
      <c r="BT22">
        <v>32</v>
      </c>
      <c r="BU22" s="6">
        <v>211353.5</v>
      </c>
      <c r="BV22" s="5">
        <v>110</v>
      </c>
      <c r="BW22" s="6">
        <v>37707.760000000002</v>
      </c>
      <c r="BX22" s="1">
        <v>0.01</v>
      </c>
      <c r="BY22" s="6">
        <v>13970</v>
      </c>
      <c r="BZ22">
        <v>19</v>
      </c>
      <c r="CA22" s="13">
        <v>36401</v>
      </c>
      <c r="CB22" s="74">
        <v>2007</v>
      </c>
      <c r="CC22">
        <v>6911</v>
      </c>
      <c r="CD22" s="6">
        <v>1785449.6672</v>
      </c>
      <c r="CE22" s="6">
        <v>125208</v>
      </c>
      <c r="CF22">
        <v>256</v>
      </c>
      <c r="CG22" s="13">
        <v>1763600.0862</v>
      </c>
    </row>
    <row r="23" spans="1:85" s="1" customFormat="1" x14ac:dyDescent="0.25">
      <c r="A23" s="71">
        <v>2006</v>
      </c>
      <c r="B23" s="5">
        <v>2027</v>
      </c>
      <c r="C23" s="6">
        <v>118801.75</v>
      </c>
      <c r="D23" s="1">
        <v>0.01</v>
      </c>
      <c r="E23" s="6">
        <v>18204</v>
      </c>
      <c r="F23">
        <v>36</v>
      </c>
      <c r="G23" s="6">
        <v>114678.62</v>
      </c>
      <c r="H23" s="5">
        <v>2560</v>
      </c>
      <c r="I23" s="6">
        <v>139150.79199999999</v>
      </c>
      <c r="J23" s="1">
        <v>1E-3</v>
      </c>
      <c r="K23" s="6">
        <v>12051</v>
      </c>
      <c r="L23">
        <v>66</v>
      </c>
      <c r="M23" s="6">
        <v>130193.60000000001</v>
      </c>
      <c r="N23" s="5">
        <v>682</v>
      </c>
      <c r="O23" s="6">
        <v>166050.29999999999</v>
      </c>
      <c r="P23" s="1">
        <v>0.1</v>
      </c>
      <c r="Q23" s="6">
        <v>29004.2</v>
      </c>
      <c r="R23">
        <v>42</v>
      </c>
      <c r="S23" s="6">
        <v>162432.70000000001</v>
      </c>
      <c r="T23" s="5">
        <v>308</v>
      </c>
      <c r="U23" s="6">
        <v>622.6</v>
      </c>
      <c r="V23" s="1">
        <v>0</v>
      </c>
      <c r="W23" s="6">
        <v>146.19999999999999</v>
      </c>
      <c r="X23"/>
      <c r="Y23" s="6"/>
      <c r="Z23" s="5">
        <v>66</v>
      </c>
      <c r="AA23" s="6">
        <v>3465.5680000000002</v>
      </c>
      <c r="AB23" s="1">
        <v>0</v>
      </c>
      <c r="AC23" s="6">
        <v>2666.1930000000002</v>
      </c>
      <c r="AD23">
        <v>2</v>
      </c>
      <c r="AE23" s="6">
        <v>3225.607</v>
      </c>
      <c r="AF23" s="5">
        <v>214</v>
      </c>
      <c r="AG23" s="6">
        <v>1572</v>
      </c>
      <c r="AH23" s="1">
        <v>0</v>
      </c>
      <c r="AI23" s="6">
        <v>480</v>
      </c>
      <c r="AJ23">
        <v>3</v>
      </c>
      <c r="AK23" s="6">
        <v>1100</v>
      </c>
      <c r="AL23" s="4">
        <v>166</v>
      </c>
      <c r="AM23" s="6">
        <v>53397.03</v>
      </c>
      <c r="AN23" s="6">
        <v>0.01</v>
      </c>
      <c r="AO23" s="6">
        <v>8941.9</v>
      </c>
      <c r="AP23">
        <v>32</v>
      </c>
      <c r="AQ23" s="13">
        <v>51569.06</v>
      </c>
      <c r="AR23">
        <v>2284</v>
      </c>
      <c r="AS23" s="6">
        <v>149675.60080700001</v>
      </c>
      <c r="AT23" s="6">
        <v>0.1</v>
      </c>
      <c r="AU23" s="6">
        <v>18986.800781000002</v>
      </c>
      <c r="AV23">
        <v>67</v>
      </c>
      <c r="AW23" s="6">
        <v>141916.50079399999</v>
      </c>
      <c r="AX23" s="5"/>
      <c r="AY23" s="6"/>
      <c r="BA23" s="6"/>
      <c r="BB23"/>
      <c r="BC23" s="13"/>
      <c r="BD23">
        <v>149</v>
      </c>
      <c r="BE23" s="6">
        <v>32836.07</v>
      </c>
      <c r="BF23" s="6">
        <v>0.01</v>
      </c>
      <c r="BG23" s="6">
        <v>8000</v>
      </c>
      <c r="BH23">
        <v>21</v>
      </c>
      <c r="BI23" s="6">
        <v>31785</v>
      </c>
      <c r="BJ23" s="5">
        <v>683</v>
      </c>
      <c r="BK23" s="6">
        <v>136351.1</v>
      </c>
      <c r="BL23" s="1">
        <v>0</v>
      </c>
      <c r="BM23" s="6">
        <v>39902</v>
      </c>
      <c r="BN23">
        <v>33</v>
      </c>
      <c r="BO23" s="6">
        <v>133313</v>
      </c>
      <c r="BP23" s="5">
        <v>500</v>
      </c>
      <c r="BQ23" s="6">
        <v>1203726.54</v>
      </c>
      <c r="BR23" s="1">
        <v>0.01</v>
      </c>
      <c r="BS23" s="6">
        <v>208540</v>
      </c>
      <c r="BT23">
        <v>96</v>
      </c>
      <c r="BU23" s="6">
        <v>1200212</v>
      </c>
      <c r="BV23" s="5">
        <v>80</v>
      </c>
      <c r="BW23" s="6">
        <v>95033.34</v>
      </c>
      <c r="BX23" s="1">
        <v>0.01</v>
      </c>
      <c r="BY23" s="6">
        <v>26150</v>
      </c>
      <c r="BZ23">
        <v>18</v>
      </c>
      <c r="CA23" s="13">
        <v>94638</v>
      </c>
      <c r="CB23" s="74">
        <v>2006</v>
      </c>
      <c r="CC23">
        <v>9719</v>
      </c>
      <c r="CD23" s="6">
        <v>2100682.6908100001</v>
      </c>
      <c r="CE23" s="6">
        <v>208540</v>
      </c>
      <c r="CF23">
        <v>416</v>
      </c>
      <c r="CG23" s="13">
        <v>2065064.08779</v>
      </c>
    </row>
    <row r="24" spans="1:85" s="1" customFormat="1" x14ac:dyDescent="0.25">
      <c r="A24" s="71">
        <v>2005</v>
      </c>
      <c r="B24" s="5">
        <v>1374</v>
      </c>
      <c r="C24" s="6">
        <v>60726.14</v>
      </c>
      <c r="D24" s="1">
        <v>0.01</v>
      </c>
      <c r="E24" s="6">
        <v>43000</v>
      </c>
      <c r="F24">
        <v>8</v>
      </c>
      <c r="G24" s="6">
        <v>57742.84</v>
      </c>
      <c r="H24" s="5">
        <v>994</v>
      </c>
      <c r="I24" s="6">
        <v>34942.065999999999</v>
      </c>
      <c r="J24" s="1">
        <v>1E-3</v>
      </c>
      <c r="K24" s="6">
        <v>12371</v>
      </c>
      <c r="L24">
        <v>16</v>
      </c>
      <c r="M24" s="6">
        <v>31732.5</v>
      </c>
      <c r="N24" s="5">
        <v>248</v>
      </c>
      <c r="O24" s="6">
        <v>72680.600000000006</v>
      </c>
      <c r="P24" s="1">
        <v>0.1</v>
      </c>
      <c r="Q24" s="6">
        <v>11749</v>
      </c>
      <c r="R24">
        <v>31</v>
      </c>
      <c r="S24" s="6">
        <v>71537.8</v>
      </c>
      <c r="T24" s="5">
        <v>306</v>
      </c>
      <c r="U24" s="6">
        <v>498.3</v>
      </c>
      <c r="V24" s="1">
        <v>0</v>
      </c>
      <c r="W24" s="6">
        <v>44</v>
      </c>
      <c r="X24"/>
      <c r="Y24" s="6"/>
      <c r="Z24" s="5">
        <v>121</v>
      </c>
      <c r="AA24" s="6">
        <v>18248.519</v>
      </c>
      <c r="AB24" s="1">
        <v>0</v>
      </c>
      <c r="AC24" s="6">
        <v>8641.348</v>
      </c>
      <c r="AD24">
        <v>5</v>
      </c>
      <c r="AE24" s="6">
        <v>17976.456999999999</v>
      </c>
      <c r="AF24" s="5">
        <v>289</v>
      </c>
      <c r="AG24" s="6">
        <v>495</v>
      </c>
      <c r="AH24" s="1">
        <v>0</v>
      </c>
      <c r="AI24" s="6">
        <v>130</v>
      </c>
      <c r="AJ24"/>
      <c r="AK24" s="6"/>
      <c r="AL24" s="4">
        <v>261</v>
      </c>
      <c r="AM24" s="6">
        <v>218132.62</v>
      </c>
      <c r="AN24" s="6">
        <v>0.01</v>
      </c>
      <c r="AO24" s="6">
        <v>60350.2</v>
      </c>
      <c r="AP24">
        <v>41</v>
      </c>
      <c r="AQ24" s="13">
        <v>214416.33</v>
      </c>
      <c r="AR24">
        <v>1962</v>
      </c>
      <c r="AS24" s="6">
        <v>42512.400010999998</v>
      </c>
      <c r="AT24" s="6">
        <v>0.1</v>
      </c>
      <c r="AU24" s="6">
        <v>13623</v>
      </c>
      <c r="AV24">
        <v>20</v>
      </c>
      <c r="AW24" s="6">
        <v>40036.5</v>
      </c>
      <c r="AX24" s="5"/>
      <c r="AY24" s="6"/>
      <c r="BA24" s="6"/>
      <c r="BB24"/>
      <c r="BC24" s="13"/>
      <c r="BD24">
        <v>107</v>
      </c>
      <c r="BE24" s="6">
        <v>37316.021000000001</v>
      </c>
      <c r="BF24" s="6">
        <v>0</v>
      </c>
      <c r="BG24" s="6">
        <v>13750</v>
      </c>
      <c r="BH24">
        <v>14</v>
      </c>
      <c r="BI24" s="6">
        <v>36442</v>
      </c>
      <c r="BJ24" s="5">
        <v>1374</v>
      </c>
      <c r="BK24" s="6">
        <v>800130.3</v>
      </c>
      <c r="BL24" s="1">
        <v>0</v>
      </c>
      <c r="BM24" s="6">
        <v>77698</v>
      </c>
      <c r="BN24">
        <v>103</v>
      </c>
      <c r="BO24" s="6">
        <v>795668</v>
      </c>
      <c r="BP24" s="5">
        <v>323</v>
      </c>
      <c r="BQ24" s="6">
        <v>213773.46</v>
      </c>
      <c r="BR24" s="1">
        <v>0.01</v>
      </c>
      <c r="BS24" s="6">
        <v>30313</v>
      </c>
      <c r="BT24">
        <v>52</v>
      </c>
      <c r="BU24" s="6">
        <v>211560</v>
      </c>
      <c r="BV24" s="5">
        <v>83</v>
      </c>
      <c r="BW24" s="6">
        <v>187438.34</v>
      </c>
      <c r="BX24" s="1">
        <v>0.01</v>
      </c>
      <c r="BY24" s="6">
        <v>74500</v>
      </c>
      <c r="BZ24">
        <v>13</v>
      </c>
      <c r="CA24" s="13">
        <v>187096</v>
      </c>
      <c r="CB24" s="74">
        <v>2005</v>
      </c>
      <c r="CC24">
        <v>7442</v>
      </c>
      <c r="CD24" s="6">
        <v>1686893.7660099999</v>
      </c>
      <c r="CE24" s="6">
        <v>77698</v>
      </c>
      <c r="CF24">
        <v>303</v>
      </c>
      <c r="CG24" s="13">
        <v>1664208.4269999999</v>
      </c>
    </row>
    <row r="25" spans="1:85" s="1" customFormat="1" x14ac:dyDescent="0.25">
      <c r="A25" s="71">
        <v>2004</v>
      </c>
      <c r="B25" s="5">
        <v>1611</v>
      </c>
      <c r="C25" s="6">
        <v>236163.38</v>
      </c>
      <c r="D25" s="1">
        <v>0.01</v>
      </c>
      <c r="E25" s="6">
        <v>107828.6</v>
      </c>
      <c r="F25">
        <v>33</v>
      </c>
      <c r="G25" s="6">
        <v>232481.22</v>
      </c>
      <c r="H25" s="5">
        <v>2405</v>
      </c>
      <c r="I25" s="6">
        <v>220287.47700000001</v>
      </c>
      <c r="J25" s="1">
        <v>1E-3</v>
      </c>
      <c r="K25" s="6">
        <v>32000</v>
      </c>
      <c r="L25">
        <v>58</v>
      </c>
      <c r="M25" s="6">
        <v>212703.7</v>
      </c>
      <c r="N25" s="5">
        <v>55</v>
      </c>
      <c r="O25" s="6">
        <v>26820.400000000001</v>
      </c>
      <c r="P25" s="1">
        <v>0</v>
      </c>
      <c r="Q25" s="6">
        <v>4852.6000000000004</v>
      </c>
      <c r="R25">
        <v>21</v>
      </c>
      <c r="S25" s="6">
        <v>25346.799999999999</v>
      </c>
      <c r="T25" s="5">
        <v>253</v>
      </c>
      <c r="U25" s="6">
        <v>458.8</v>
      </c>
      <c r="V25" s="1">
        <v>0</v>
      </c>
      <c r="W25" s="6">
        <v>53.3</v>
      </c>
      <c r="X25"/>
      <c r="Y25" s="6"/>
      <c r="Z25" s="5">
        <v>124</v>
      </c>
      <c r="AA25" s="6">
        <v>2156.0859999999998</v>
      </c>
      <c r="AB25" s="1">
        <v>0</v>
      </c>
      <c r="AC25" s="6">
        <v>945</v>
      </c>
      <c r="AD25">
        <v>3</v>
      </c>
      <c r="AE25" s="6">
        <v>2068.886</v>
      </c>
      <c r="AF25" s="5">
        <v>258</v>
      </c>
      <c r="AG25" s="6">
        <v>289.83</v>
      </c>
      <c r="AH25" s="1">
        <v>0.01</v>
      </c>
      <c r="AI25" s="6">
        <v>50</v>
      </c>
      <c r="AJ25"/>
      <c r="AK25" s="6"/>
      <c r="AL25" s="4">
        <v>297</v>
      </c>
      <c r="AM25" s="6">
        <v>515621.03</v>
      </c>
      <c r="AN25" s="6">
        <v>0.01</v>
      </c>
      <c r="AO25" s="6">
        <v>93743.94</v>
      </c>
      <c r="AP25">
        <v>90</v>
      </c>
      <c r="AQ25" s="13">
        <v>512360.11</v>
      </c>
      <c r="AR25">
        <v>436</v>
      </c>
      <c r="AS25" s="6">
        <v>1817.6</v>
      </c>
      <c r="AT25" s="6">
        <v>0.1</v>
      </c>
      <c r="AU25" s="6">
        <v>1230</v>
      </c>
      <c r="AV25">
        <v>1</v>
      </c>
      <c r="AW25" s="6">
        <v>1230</v>
      </c>
      <c r="AX25" s="5"/>
      <c r="AY25" s="6"/>
      <c r="BA25" s="6"/>
      <c r="BB25"/>
      <c r="BC25" s="13"/>
      <c r="BD25">
        <v>101</v>
      </c>
      <c r="BE25" s="6">
        <v>198729.7426</v>
      </c>
      <c r="BF25" s="6">
        <v>0</v>
      </c>
      <c r="BG25" s="6">
        <v>90960</v>
      </c>
      <c r="BH25">
        <v>18</v>
      </c>
      <c r="BI25" s="6">
        <v>198350</v>
      </c>
      <c r="BJ25" s="5">
        <v>319</v>
      </c>
      <c r="BK25" s="6">
        <v>3044.2</v>
      </c>
      <c r="BL25" s="1">
        <v>0</v>
      </c>
      <c r="BM25" s="6">
        <v>997</v>
      </c>
      <c r="BN25">
        <v>4</v>
      </c>
      <c r="BO25" s="6">
        <v>2613</v>
      </c>
      <c r="BP25" s="5">
        <v>329</v>
      </c>
      <c r="BQ25" s="6">
        <v>258131.61</v>
      </c>
      <c r="BR25" s="1">
        <v>0.01</v>
      </c>
      <c r="BS25" s="6">
        <v>25626</v>
      </c>
      <c r="BT25">
        <v>65</v>
      </c>
      <c r="BU25" s="6">
        <v>256138.8</v>
      </c>
      <c r="BV25" s="5">
        <v>282</v>
      </c>
      <c r="BW25" s="6">
        <v>1719664.09</v>
      </c>
      <c r="BX25" s="1">
        <v>0.01</v>
      </c>
      <c r="BY25" s="6">
        <v>175969</v>
      </c>
      <c r="BZ25">
        <v>139</v>
      </c>
      <c r="CA25" s="13">
        <v>1717541.34</v>
      </c>
      <c r="CB25" s="74">
        <v>2004</v>
      </c>
      <c r="CC25">
        <v>6470</v>
      </c>
      <c r="CD25" s="6">
        <v>3183184.2456</v>
      </c>
      <c r="CE25" s="6">
        <v>175969</v>
      </c>
      <c r="CF25">
        <v>432</v>
      </c>
      <c r="CG25" s="13">
        <v>3160833.8560000001</v>
      </c>
    </row>
    <row r="26" spans="1:85" s="1" customFormat="1" x14ac:dyDescent="0.25">
      <c r="A26" s="71">
        <v>2003</v>
      </c>
      <c r="B26" s="5">
        <v>1191</v>
      </c>
      <c r="C26" s="6">
        <v>74906.92</v>
      </c>
      <c r="D26" s="1">
        <v>0.01</v>
      </c>
      <c r="E26" s="6">
        <v>29936</v>
      </c>
      <c r="F26">
        <v>16</v>
      </c>
      <c r="G26" s="6">
        <v>73735.16</v>
      </c>
      <c r="H26" s="5">
        <v>2457</v>
      </c>
      <c r="I26" s="6">
        <v>264913.56199999998</v>
      </c>
      <c r="J26" s="1">
        <v>1E-3</v>
      </c>
      <c r="K26" s="6">
        <v>32000</v>
      </c>
      <c r="L26">
        <v>82</v>
      </c>
      <c r="M26" s="6">
        <v>256499.5</v>
      </c>
      <c r="N26" s="5">
        <v>1207</v>
      </c>
      <c r="O26" s="6">
        <v>938176.42700000003</v>
      </c>
      <c r="P26" s="1">
        <v>0.121</v>
      </c>
      <c r="Q26" s="6">
        <v>77632.087</v>
      </c>
      <c r="R26">
        <v>126</v>
      </c>
      <c r="S26" s="6">
        <v>927851.58400000003</v>
      </c>
      <c r="T26" s="5">
        <v>228</v>
      </c>
      <c r="U26" s="6">
        <v>238.2</v>
      </c>
      <c r="V26" s="1">
        <v>0</v>
      </c>
      <c r="W26" s="6">
        <v>25</v>
      </c>
      <c r="X26"/>
      <c r="Y26" s="6"/>
      <c r="Z26" s="5">
        <v>140</v>
      </c>
      <c r="AA26" s="6">
        <v>27711.13</v>
      </c>
      <c r="AB26" s="1">
        <v>0</v>
      </c>
      <c r="AC26" s="6">
        <v>6715.8389999999999</v>
      </c>
      <c r="AD26">
        <v>15</v>
      </c>
      <c r="AE26" s="6">
        <v>27510.760999999999</v>
      </c>
      <c r="AF26" s="5">
        <v>272</v>
      </c>
      <c r="AG26" s="6">
        <v>1256.76</v>
      </c>
      <c r="AH26" s="1">
        <v>0</v>
      </c>
      <c r="AI26" s="6">
        <v>795</v>
      </c>
      <c r="AJ26">
        <v>1</v>
      </c>
      <c r="AK26" s="6">
        <v>795</v>
      </c>
      <c r="AL26" s="4">
        <v>160</v>
      </c>
      <c r="AM26" s="6">
        <v>127821.4</v>
      </c>
      <c r="AN26" s="6">
        <v>0.01</v>
      </c>
      <c r="AO26" s="6">
        <v>33102</v>
      </c>
      <c r="AP26">
        <v>33</v>
      </c>
      <c r="AQ26" s="13">
        <v>126175</v>
      </c>
      <c r="AR26">
        <v>1040</v>
      </c>
      <c r="AS26" s="6">
        <v>319212.00001299998</v>
      </c>
      <c r="AT26" s="6">
        <v>0.1</v>
      </c>
      <c r="AU26" s="6">
        <v>82027</v>
      </c>
      <c r="AV26">
        <v>35</v>
      </c>
      <c r="AW26" s="6">
        <v>315891.10000600002</v>
      </c>
      <c r="AX26" s="5"/>
      <c r="AY26" s="6"/>
      <c r="BA26" s="6"/>
      <c r="BB26"/>
      <c r="BC26" s="13"/>
      <c r="BD26">
        <v>129</v>
      </c>
      <c r="BE26" s="6">
        <v>151948.451</v>
      </c>
      <c r="BF26" s="6">
        <v>1E-3</v>
      </c>
      <c r="BG26" s="6">
        <v>84790</v>
      </c>
      <c r="BH26">
        <v>18</v>
      </c>
      <c r="BI26" s="6">
        <v>151026.5</v>
      </c>
      <c r="BJ26" s="5">
        <v>716</v>
      </c>
      <c r="BK26" s="6">
        <v>87860.3</v>
      </c>
      <c r="BL26" s="1">
        <v>0</v>
      </c>
      <c r="BM26" s="6">
        <v>16711</v>
      </c>
      <c r="BN26">
        <v>31</v>
      </c>
      <c r="BO26" s="6">
        <v>85083</v>
      </c>
      <c r="BP26" s="5">
        <v>640</v>
      </c>
      <c r="BQ26" s="6">
        <v>125663.75</v>
      </c>
      <c r="BR26" s="1">
        <v>0.01</v>
      </c>
      <c r="BS26" s="6">
        <v>21028</v>
      </c>
      <c r="BT26">
        <v>40</v>
      </c>
      <c r="BU26" s="6">
        <v>123233</v>
      </c>
      <c r="BV26" s="5">
        <v>77</v>
      </c>
      <c r="BW26" s="6">
        <v>48785.33</v>
      </c>
      <c r="BX26" s="1">
        <v>0.01</v>
      </c>
      <c r="BY26" s="6">
        <v>8020</v>
      </c>
      <c r="BZ26">
        <v>17</v>
      </c>
      <c r="CA26" s="13">
        <v>48156</v>
      </c>
      <c r="CB26" s="74">
        <v>2003</v>
      </c>
      <c r="CC26">
        <v>8257</v>
      </c>
      <c r="CD26" s="6">
        <v>2168494.2300100001</v>
      </c>
      <c r="CE26" s="6">
        <v>84790</v>
      </c>
      <c r="CF26">
        <v>414</v>
      </c>
      <c r="CG26" s="13">
        <v>2135956.6050100001</v>
      </c>
    </row>
    <row r="27" spans="1:85" s="1" customFormat="1" x14ac:dyDescent="0.25">
      <c r="A27" s="71">
        <v>2002</v>
      </c>
      <c r="B27" s="5">
        <v>1445</v>
      </c>
      <c r="C27" s="6">
        <v>496419.21</v>
      </c>
      <c r="D27" s="1">
        <v>0.01</v>
      </c>
      <c r="E27" s="6">
        <v>238866.8</v>
      </c>
      <c r="F27">
        <v>28</v>
      </c>
      <c r="G27" s="6">
        <v>493379.5</v>
      </c>
      <c r="H27" s="5">
        <v>1772</v>
      </c>
      <c r="I27" s="6">
        <v>8570.56</v>
      </c>
      <c r="J27" s="1">
        <v>1E-3</v>
      </c>
      <c r="K27" s="6">
        <v>1923</v>
      </c>
      <c r="L27">
        <v>7</v>
      </c>
      <c r="M27" s="6">
        <v>5151</v>
      </c>
      <c r="N27" s="5">
        <v>755</v>
      </c>
      <c r="O27" s="6">
        <v>95404.79</v>
      </c>
      <c r="P27" s="1">
        <v>0.122</v>
      </c>
      <c r="Q27" s="6">
        <v>19460.435000000001</v>
      </c>
      <c r="R27">
        <v>38</v>
      </c>
      <c r="S27" s="6">
        <v>88088.650999999998</v>
      </c>
      <c r="T27" s="5">
        <v>317</v>
      </c>
      <c r="U27" s="6">
        <v>325.5</v>
      </c>
      <c r="V27" s="1">
        <v>0</v>
      </c>
      <c r="W27" s="6">
        <v>68.099999999999994</v>
      </c>
      <c r="X27"/>
      <c r="Y27" s="6"/>
      <c r="Z27" s="5">
        <v>99</v>
      </c>
      <c r="AA27" s="6">
        <v>14784.646000000001</v>
      </c>
      <c r="AB27" s="1">
        <v>0</v>
      </c>
      <c r="AC27" s="6">
        <v>10557.734</v>
      </c>
      <c r="AD27">
        <v>3</v>
      </c>
      <c r="AE27" s="6">
        <v>14222.183000000001</v>
      </c>
      <c r="AF27" s="5">
        <v>267</v>
      </c>
      <c r="AG27" s="6">
        <v>211.25</v>
      </c>
      <c r="AH27" s="1">
        <v>0.01</v>
      </c>
      <c r="AI27" s="6">
        <v>17.100000000000001</v>
      </c>
      <c r="AJ27"/>
      <c r="AK27" s="6"/>
      <c r="AL27" s="4">
        <v>85</v>
      </c>
      <c r="AM27" s="6">
        <v>27089.17</v>
      </c>
      <c r="AN27" s="6">
        <v>0.01</v>
      </c>
      <c r="AO27" s="6">
        <v>9153</v>
      </c>
      <c r="AP27">
        <v>13</v>
      </c>
      <c r="AQ27" s="13">
        <v>26429</v>
      </c>
      <c r="AR27">
        <v>1162</v>
      </c>
      <c r="AS27" s="6">
        <v>182219.700151</v>
      </c>
      <c r="AT27" s="6">
        <v>0.1</v>
      </c>
      <c r="AU27" s="6">
        <v>27500</v>
      </c>
      <c r="AV27">
        <v>55</v>
      </c>
      <c r="AW27" s="6">
        <v>177663.400146</v>
      </c>
      <c r="AX27" s="5"/>
      <c r="AY27" s="6"/>
      <c r="BA27" s="6"/>
      <c r="BB27"/>
      <c r="BC27" s="13"/>
      <c r="BD27">
        <v>103</v>
      </c>
      <c r="BE27" s="6">
        <v>8884.2199999999993</v>
      </c>
      <c r="BF27" s="6">
        <v>0</v>
      </c>
      <c r="BG27" s="6">
        <v>3780</v>
      </c>
      <c r="BH27">
        <v>4</v>
      </c>
      <c r="BI27" s="6">
        <v>8010</v>
      </c>
      <c r="BJ27" s="5">
        <v>895</v>
      </c>
      <c r="BK27" s="6">
        <v>1013749.6</v>
      </c>
      <c r="BL27" s="1">
        <v>0</v>
      </c>
      <c r="BM27" s="6">
        <v>115918</v>
      </c>
      <c r="BN27">
        <v>84</v>
      </c>
      <c r="BO27" s="6">
        <v>1011364</v>
      </c>
      <c r="BP27" s="5">
        <v>880</v>
      </c>
      <c r="BQ27" s="6">
        <v>879610.04</v>
      </c>
      <c r="BR27" s="1">
        <v>0.01</v>
      </c>
      <c r="BS27" s="6">
        <v>151126</v>
      </c>
      <c r="BT27">
        <v>83</v>
      </c>
      <c r="BU27" s="6">
        <v>872499</v>
      </c>
      <c r="BV27" s="5">
        <v>69</v>
      </c>
      <c r="BW27" s="6">
        <v>36204.11</v>
      </c>
      <c r="BX27" s="1">
        <v>0.01</v>
      </c>
      <c r="BY27" s="6">
        <v>16510.39</v>
      </c>
      <c r="BZ27">
        <v>7</v>
      </c>
      <c r="CA27" s="13">
        <v>36053.39</v>
      </c>
      <c r="CB27" s="74">
        <v>2002</v>
      </c>
      <c r="CC27">
        <v>7849</v>
      </c>
      <c r="CD27" s="6">
        <v>2763472.7961499998</v>
      </c>
      <c r="CE27" s="6">
        <v>238866.8</v>
      </c>
      <c r="CF27">
        <v>322</v>
      </c>
      <c r="CG27" s="13">
        <v>2732860.12415</v>
      </c>
    </row>
    <row r="28" spans="1:85" s="1" customFormat="1" x14ac:dyDescent="0.25">
      <c r="A28" s="71">
        <v>2001</v>
      </c>
      <c r="B28" s="5">
        <v>974</v>
      </c>
      <c r="C28" s="6">
        <v>154103.73000000001</v>
      </c>
      <c r="D28" s="1">
        <v>0.01</v>
      </c>
      <c r="E28" s="6">
        <v>104534.3</v>
      </c>
      <c r="F28">
        <v>20</v>
      </c>
      <c r="G28" s="6">
        <v>151692.6</v>
      </c>
      <c r="H28" s="5">
        <v>1291</v>
      </c>
      <c r="I28" s="6">
        <v>9826.9490000000005</v>
      </c>
      <c r="J28" s="1">
        <v>1E-3</v>
      </c>
      <c r="K28" s="6">
        <v>2450</v>
      </c>
      <c r="L28">
        <v>9</v>
      </c>
      <c r="M28" s="6">
        <v>7580</v>
      </c>
      <c r="N28" s="5">
        <v>527</v>
      </c>
      <c r="O28" s="6">
        <v>80521.828999999998</v>
      </c>
      <c r="P28" s="1">
        <v>0.122</v>
      </c>
      <c r="Q28" s="6">
        <v>9198.0249999999996</v>
      </c>
      <c r="R28">
        <v>43</v>
      </c>
      <c r="S28" s="6">
        <v>76057.956999999995</v>
      </c>
      <c r="T28" s="5">
        <v>490</v>
      </c>
      <c r="U28" s="6">
        <v>762.5</v>
      </c>
      <c r="V28" s="1">
        <v>0</v>
      </c>
      <c r="W28" s="6">
        <v>68</v>
      </c>
      <c r="X28"/>
      <c r="Y28" s="6"/>
      <c r="Z28" s="5">
        <v>181</v>
      </c>
      <c r="AA28" s="6">
        <v>965.58799999999997</v>
      </c>
      <c r="AB28" s="1">
        <v>0</v>
      </c>
      <c r="AC28" s="6">
        <v>446.27</v>
      </c>
      <c r="AD28">
        <v>1</v>
      </c>
      <c r="AE28" s="6">
        <v>446.27</v>
      </c>
      <c r="AF28" s="5">
        <v>485</v>
      </c>
      <c r="AG28" s="6">
        <v>528.80999999999995</v>
      </c>
      <c r="AH28" s="1">
        <v>0.01</v>
      </c>
      <c r="AI28" s="6">
        <v>76.8</v>
      </c>
      <c r="AJ28"/>
      <c r="AK28" s="6"/>
      <c r="AL28" s="4">
        <v>127</v>
      </c>
      <c r="AM28" s="6">
        <v>111261.72</v>
      </c>
      <c r="AN28" s="6">
        <v>0.01</v>
      </c>
      <c r="AO28" s="6">
        <v>20000</v>
      </c>
      <c r="AP28">
        <v>18</v>
      </c>
      <c r="AQ28" s="13">
        <v>110715</v>
      </c>
      <c r="AR28">
        <v>1602</v>
      </c>
      <c r="AS28" s="6">
        <v>16700.900030000001</v>
      </c>
      <c r="AT28" s="6">
        <v>0.1</v>
      </c>
      <c r="AU28" s="6">
        <v>2750</v>
      </c>
      <c r="AV28">
        <v>18</v>
      </c>
      <c r="AW28" s="6">
        <v>12054.400024</v>
      </c>
      <c r="AX28" s="5"/>
      <c r="AY28" s="6"/>
      <c r="BA28" s="6"/>
      <c r="BB28"/>
      <c r="BC28" s="13"/>
      <c r="BD28">
        <v>128</v>
      </c>
      <c r="BE28" s="6">
        <v>24993.044999999998</v>
      </c>
      <c r="BF28" s="6">
        <v>0</v>
      </c>
      <c r="BG28" s="6">
        <v>5500</v>
      </c>
      <c r="BH28">
        <v>14</v>
      </c>
      <c r="BI28" s="6">
        <v>23750.400000000001</v>
      </c>
      <c r="BJ28" s="5">
        <v>1003</v>
      </c>
      <c r="BK28" s="6">
        <v>33068.199999999997</v>
      </c>
      <c r="BL28" s="1">
        <v>0</v>
      </c>
      <c r="BM28" s="6">
        <v>19137</v>
      </c>
      <c r="BN28">
        <v>7</v>
      </c>
      <c r="BO28" s="6">
        <v>31589.1</v>
      </c>
      <c r="BP28" s="5">
        <v>856</v>
      </c>
      <c r="BQ28" s="6">
        <v>203428.42</v>
      </c>
      <c r="BR28" s="1">
        <v>0.01</v>
      </c>
      <c r="BS28" s="6">
        <v>36660</v>
      </c>
      <c r="BT28">
        <v>41</v>
      </c>
      <c r="BU28" s="6">
        <v>197297.05</v>
      </c>
      <c r="BV28" s="5">
        <v>68</v>
      </c>
      <c r="BW28" s="6">
        <v>17334.48</v>
      </c>
      <c r="BX28" s="1">
        <v>0.01</v>
      </c>
      <c r="BY28" s="6">
        <v>14498.83</v>
      </c>
      <c r="BZ28">
        <v>4</v>
      </c>
      <c r="CA28" s="13">
        <v>16902.16</v>
      </c>
      <c r="CB28" s="74">
        <v>2001</v>
      </c>
      <c r="CC28">
        <v>7732</v>
      </c>
      <c r="CD28" s="6">
        <v>653496.17102999997</v>
      </c>
      <c r="CE28" s="6">
        <v>104534.3</v>
      </c>
      <c r="CF28">
        <v>175</v>
      </c>
      <c r="CG28" s="13">
        <v>628084.93702399998</v>
      </c>
    </row>
    <row r="29" spans="1:85" s="1" customFormat="1" x14ac:dyDescent="0.25">
      <c r="A29" s="71">
        <v>2000</v>
      </c>
      <c r="B29" s="5">
        <v>783</v>
      </c>
      <c r="C29" s="6">
        <v>14735.9</v>
      </c>
      <c r="D29" s="1">
        <v>0.01</v>
      </c>
      <c r="E29" s="6">
        <v>2146.8000000000002</v>
      </c>
      <c r="F29">
        <v>13</v>
      </c>
      <c r="G29" s="6">
        <v>12012.4</v>
      </c>
      <c r="H29" s="5">
        <v>1526</v>
      </c>
      <c r="I29" s="6">
        <v>17552.011999999999</v>
      </c>
      <c r="J29" s="1">
        <v>0</v>
      </c>
      <c r="K29" s="6">
        <v>9000</v>
      </c>
      <c r="L29">
        <v>8</v>
      </c>
      <c r="M29" s="6">
        <v>13608.6</v>
      </c>
      <c r="N29" s="5">
        <v>353</v>
      </c>
      <c r="O29" s="6">
        <v>111699.272</v>
      </c>
      <c r="P29" s="1">
        <v>0.122</v>
      </c>
      <c r="Q29" s="6">
        <v>32087.781999999999</v>
      </c>
      <c r="R29">
        <v>34</v>
      </c>
      <c r="S29" s="6">
        <v>108964.35400000001</v>
      </c>
      <c r="T29" s="5">
        <v>333</v>
      </c>
      <c r="U29" s="6">
        <v>491.1</v>
      </c>
      <c r="V29" s="1">
        <v>0</v>
      </c>
      <c r="W29" s="6">
        <v>125</v>
      </c>
      <c r="X29"/>
      <c r="Y29" s="6"/>
      <c r="Z29" s="5">
        <v>149</v>
      </c>
      <c r="AA29" s="6">
        <v>103536.167</v>
      </c>
      <c r="AB29" s="1">
        <v>0</v>
      </c>
      <c r="AC29" s="6">
        <v>47812.949000000001</v>
      </c>
      <c r="AD29">
        <v>18</v>
      </c>
      <c r="AE29" s="6">
        <v>102471.04300000001</v>
      </c>
      <c r="AF29" s="5">
        <v>212</v>
      </c>
      <c r="AG29" s="6">
        <v>488.17</v>
      </c>
      <c r="AH29" s="1">
        <v>0</v>
      </c>
      <c r="AI29" s="6">
        <v>197</v>
      </c>
      <c r="AJ29"/>
      <c r="AK29" s="6"/>
      <c r="AL29" s="4">
        <v>275</v>
      </c>
      <c r="AM29" s="6">
        <v>177835.79</v>
      </c>
      <c r="AN29" s="6">
        <v>0.01</v>
      </c>
      <c r="AO29" s="6">
        <v>20040</v>
      </c>
      <c r="AP29">
        <v>46</v>
      </c>
      <c r="AQ29" s="13">
        <v>175752</v>
      </c>
      <c r="AR29">
        <v>659</v>
      </c>
      <c r="AS29" s="6">
        <v>9268.9000039999992</v>
      </c>
      <c r="AT29" s="6">
        <v>0.1</v>
      </c>
      <c r="AU29" s="6">
        <v>2858</v>
      </c>
      <c r="AV29">
        <v>8</v>
      </c>
      <c r="AW29" s="6">
        <v>6804</v>
      </c>
      <c r="AX29" s="5"/>
      <c r="AY29" s="6"/>
      <c r="BA29" s="6"/>
      <c r="BB29"/>
      <c r="BC29" s="13"/>
      <c r="BD29">
        <v>128</v>
      </c>
      <c r="BE29" s="6">
        <v>13007.42</v>
      </c>
      <c r="BF29" s="6">
        <v>0.01</v>
      </c>
      <c r="BG29" s="6">
        <v>1900</v>
      </c>
      <c r="BH29">
        <v>14</v>
      </c>
      <c r="BI29" s="6">
        <v>12071</v>
      </c>
      <c r="BJ29" s="5">
        <v>516</v>
      </c>
      <c r="BK29" s="6">
        <v>39208.300000000003</v>
      </c>
      <c r="BL29" s="1">
        <v>0</v>
      </c>
      <c r="BM29" s="6">
        <v>14833</v>
      </c>
      <c r="BN29">
        <v>13</v>
      </c>
      <c r="BO29" s="6">
        <v>37888</v>
      </c>
      <c r="BP29" s="5">
        <v>414</v>
      </c>
      <c r="BQ29" s="6">
        <v>140806.17000000001</v>
      </c>
      <c r="BR29" s="1">
        <v>0.01</v>
      </c>
      <c r="BS29" s="6">
        <v>43701</v>
      </c>
      <c r="BT29">
        <v>21</v>
      </c>
      <c r="BU29" s="6">
        <v>137972.29999999999</v>
      </c>
      <c r="BV29" s="5">
        <v>55</v>
      </c>
      <c r="BW29" s="6">
        <v>8015.86</v>
      </c>
      <c r="BX29" s="1">
        <v>0.01</v>
      </c>
      <c r="BY29" s="6">
        <v>5668.15</v>
      </c>
      <c r="BZ29">
        <v>7</v>
      </c>
      <c r="CA29" s="13">
        <v>7849.48</v>
      </c>
      <c r="CB29" s="74">
        <v>2000</v>
      </c>
      <c r="CC29">
        <v>5403</v>
      </c>
      <c r="CD29" s="6">
        <v>636645.06100400002</v>
      </c>
      <c r="CE29" s="6">
        <v>47812.949000000001</v>
      </c>
      <c r="CF29">
        <v>182</v>
      </c>
      <c r="CG29" s="13">
        <v>615393.17700000003</v>
      </c>
    </row>
    <row r="30" spans="1:85" s="1" customFormat="1" x14ac:dyDescent="0.25">
      <c r="A30" s="71">
        <v>1999</v>
      </c>
      <c r="B30" s="5">
        <v>1355</v>
      </c>
      <c r="C30" s="6">
        <v>120504.77</v>
      </c>
      <c r="D30" s="1">
        <v>0</v>
      </c>
      <c r="E30" s="6">
        <v>10349.299999999999</v>
      </c>
      <c r="F30">
        <v>43</v>
      </c>
      <c r="G30" s="6">
        <v>114490.49</v>
      </c>
      <c r="H30" s="5">
        <v>1198</v>
      </c>
      <c r="I30" s="6">
        <v>11555.41</v>
      </c>
      <c r="J30" s="1">
        <v>0</v>
      </c>
      <c r="K30" s="6">
        <v>1600</v>
      </c>
      <c r="L30">
        <v>12</v>
      </c>
      <c r="M30" s="6">
        <v>7373</v>
      </c>
      <c r="N30" s="5">
        <v>613</v>
      </c>
      <c r="O30" s="6">
        <v>110453.5</v>
      </c>
      <c r="P30" s="1">
        <v>0</v>
      </c>
      <c r="Q30" s="6">
        <v>26248</v>
      </c>
      <c r="R30">
        <v>43</v>
      </c>
      <c r="S30" s="6">
        <v>103887.1</v>
      </c>
      <c r="T30" s="5">
        <v>607</v>
      </c>
      <c r="U30" s="6">
        <v>1452.8</v>
      </c>
      <c r="V30" s="1">
        <v>0</v>
      </c>
      <c r="W30" s="6">
        <v>405</v>
      </c>
      <c r="X30">
        <v>2</v>
      </c>
      <c r="Y30" s="6">
        <v>671.5</v>
      </c>
      <c r="Z30" s="5">
        <v>188</v>
      </c>
      <c r="AA30" s="6">
        <v>39040.199999999997</v>
      </c>
      <c r="AB30" s="1">
        <v>0</v>
      </c>
      <c r="AC30" s="6">
        <v>23812</v>
      </c>
      <c r="AD30">
        <v>10</v>
      </c>
      <c r="AE30" s="6">
        <v>38323</v>
      </c>
      <c r="AF30" s="5">
        <v>464</v>
      </c>
      <c r="AG30" s="6">
        <v>1823.44</v>
      </c>
      <c r="AH30" s="1">
        <v>0</v>
      </c>
      <c r="AI30" s="6">
        <v>810</v>
      </c>
      <c r="AJ30">
        <v>1</v>
      </c>
      <c r="AK30" s="6">
        <v>810</v>
      </c>
      <c r="AL30" s="4">
        <v>172</v>
      </c>
      <c r="AM30" s="6">
        <v>561034.64</v>
      </c>
      <c r="AN30" s="6">
        <v>0.01</v>
      </c>
      <c r="AO30" s="6">
        <v>199064</v>
      </c>
      <c r="AP30">
        <v>36</v>
      </c>
      <c r="AQ30" s="13">
        <v>559605</v>
      </c>
      <c r="AR30">
        <v>1049</v>
      </c>
      <c r="AS30" s="6">
        <v>388568.800002</v>
      </c>
      <c r="AT30" s="6">
        <v>0</v>
      </c>
      <c r="AU30" s="6">
        <v>89996</v>
      </c>
      <c r="AV30">
        <v>57</v>
      </c>
      <c r="AW30" s="6">
        <v>384121.5</v>
      </c>
      <c r="AX30" s="5"/>
      <c r="AY30" s="6"/>
      <c r="BA30" s="6"/>
      <c r="BB30"/>
      <c r="BC30" s="13"/>
      <c r="BD30">
        <v>16</v>
      </c>
      <c r="BE30" s="6">
        <v>69490.5</v>
      </c>
      <c r="BF30" s="6">
        <v>0.1</v>
      </c>
      <c r="BG30" s="6">
        <v>65803</v>
      </c>
      <c r="BH30">
        <v>6</v>
      </c>
      <c r="BI30" s="6">
        <v>69141</v>
      </c>
      <c r="BJ30" s="5">
        <v>1037</v>
      </c>
      <c r="BK30" s="6">
        <v>97747.199999999997</v>
      </c>
      <c r="BL30" s="1">
        <v>0</v>
      </c>
      <c r="BM30" s="6">
        <v>50000</v>
      </c>
      <c r="BN30">
        <v>17</v>
      </c>
      <c r="BO30" s="6">
        <v>96079.8</v>
      </c>
      <c r="BP30" s="5">
        <v>740</v>
      </c>
      <c r="BQ30" s="6">
        <v>180820.24</v>
      </c>
      <c r="BR30" s="1">
        <v>0.01</v>
      </c>
      <c r="BS30" s="6">
        <v>36226</v>
      </c>
      <c r="BT30">
        <v>39</v>
      </c>
      <c r="BU30" s="6">
        <v>176629.98</v>
      </c>
      <c r="BV30" s="5">
        <v>159</v>
      </c>
      <c r="BW30" s="6">
        <v>194816.48</v>
      </c>
      <c r="BX30" s="1">
        <v>0.01</v>
      </c>
      <c r="BY30" s="6">
        <v>32445.759999999998</v>
      </c>
      <c r="BZ30">
        <v>37</v>
      </c>
      <c r="CA30" s="13">
        <v>193797.23</v>
      </c>
      <c r="CB30" s="74">
        <v>1999</v>
      </c>
      <c r="CC30">
        <v>7598</v>
      </c>
      <c r="CD30" s="6">
        <v>1777307.98</v>
      </c>
      <c r="CE30" s="6">
        <v>199064</v>
      </c>
      <c r="CF30">
        <v>303</v>
      </c>
      <c r="CG30" s="13">
        <v>1744929.6</v>
      </c>
    </row>
    <row r="31" spans="1:85" s="1" customFormat="1" x14ac:dyDescent="0.25">
      <c r="A31" s="71">
        <v>1998</v>
      </c>
      <c r="B31" s="5">
        <v>1698</v>
      </c>
      <c r="C31" s="6">
        <v>726968.07</v>
      </c>
      <c r="D31" s="1">
        <v>0.01</v>
      </c>
      <c r="E31" s="6">
        <v>163138.1</v>
      </c>
      <c r="F31">
        <v>67</v>
      </c>
      <c r="G31" s="6">
        <v>720663.3</v>
      </c>
      <c r="H31" s="5">
        <v>2662</v>
      </c>
      <c r="I31" s="6">
        <v>76567.343999999997</v>
      </c>
      <c r="J31" s="1">
        <v>0</v>
      </c>
      <c r="K31" s="6">
        <v>13103</v>
      </c>
      <c r="L31">
        <v>39</v>
      </c>
      <c r="M31" s="6">
        <v>70376.800000000003</v>
      </c>
      <c r="N31" s="5">
        <v>516</v>
      </c>
      <c r="O31" s="6">
        <v>450572.1</v>
      </c>
      <c r="P31" s="1">
        <v>0</v>
      </c>
      <c r="Q31" s="6">
        <v>104368</v>
      </c>
      <c r="R31">
        <v>44</v>
      </c>
      <c r="S31" s="6">
        <v>446367.4</v>
      </c>
      <c r="T31" s="5">
        <v>288</v>
      </c>
      <c r="U31" s="6">
        <v>412.4</v>
      </c>
      <c r="V31" s="1">
        <v>0</v>
      </c>
      <c r="W31" s="6">
        <v>136</v>
      </c>
      <c r="X31"/>
      <c r="Y31" s="6"/>
      <c r="Z31" s="5">
        <v>180</v>
      </c>
      <c r="AA31" s="6">
        <v>40161.199999999997</v>
      </c>
      <c r="AB31" s="1">
        <v>0</v>
      </c>
      <c r="AC31" s="6">
        <v>11700</v>
      </c>
      <c r="AD31">
        <v>11</v>
      </c>
      <c r="AE31" s="6">
        <v>39630</v>
      </c>
      <c r="AF31" s="5">
        <v>346</v>
      </c>
      <c r="AG31" s="6">
        <v>396.73</v>
      </c>
      <c r="AH31" s="1">
        <v>0</v>
      </c>
      <c r="AI31" s="6">
        <v>33</v>
      </c>
      <c r="AJ31"/>
      <c r="AK31" s="6"/>
      <c r="AL31" s="4">
        <v>399</v>
      </c>
      <c r="AM31" s="6">
        <v>1458960.16</v>
      </c>
      <c r="AN31" s="6">
        <v>0.01</v>
      </c>
      <c r="AO31" s="6">
        <v>154750.70000000001</v>
      </c>
      <c r="AP31">
        <v>97</v>
      </c>
      <c r="AQ31" s="13">
        <v>1455233.8</v>
      </c>
      <c r="AR31">
        <v>2316</v>
      </c>
      <c r="AS31" s="6">
        <v>240547.40001700001</v>
      </c>
      <c r="AT31" s="6">
        <v>0.1</v>
      </c>
      <c r="AU31" s="6">
        <v>26400</v>
      </c>
      <c r="AV31">
        <v>81</v>
      </c>
      <c r="AW31" s="6">
        <v>233256.20001199999</v>
      </c>
      <c r="AX31" s="5"/>
      <c r="AY31" s="6"/>
      <c r="BA31" s="6"/>
      <c r="BB31"/>
      <c r="BC31" s="13"/>
      <c r="BD31">
        <v>43</v>
      </c>
      <c r="BE31" s="6">
        <v>28008.2</v>
      </c>
      <c r="BF31" s="6">
        <v>0.1</v>
      </c>
      <c r="BG31" s="6">
        <v>9445</v>
      </c>
      <c r="BH31">
        <v>10</v>
      </c>
      <c r="BI31" s="6">
        <v>27444</v>
      </c>
      <c r="BJ31" s="5">
        <v>854</v>
      </c>
      <c r="BK31" s="6">
        <v>418306.8</v>
      </c>
      <c r="BL31" s="1">
        <v>0</v>
      </c>
      <c r="BM31" s="6">
        <v>101457</v>
      </c>
      <c r="BN31">
        <v>45</v>
      </c>
      <c r="BO31" s="6">
        <v>416831.6</v>
      </c>
      <c r="BP31" s="5">
        <v>1266</v>
      </c>
      <c r="BQ31" s="6">
        <v>1038696.22</v>
      </c>
      <c r="BR31" s="1">
        <v>0.01</v>
      </c>
      <c r="BS31" s="6">
        <v>141000</v>
      </c>
      <c r="BT31">
        <v>102</v>
      </c>
      <c r="BU31" s="6">
        <v>1029596</v>
      </c>
      <c r="BV31" s="5">
        <v>198</v>
      </c>
      <c r="BW31" s="6">
        <v>343731.4</v>
      </c>
      <c r="BX31" s="1">
        <v>0.01</v>
      </c>
      <c r="BY31" s="6">
        <v>80381.570000000007</v>
      </c>
      <c r="BZ31">
        <v>34</v>
      </c>
      <c r="CA31" s="13">
        <v>342454.44</v>
      </c>
      <c r="CB31" s="74">
        <v>1998</v>
      </c>
      <c r="CC31">
        <v>10766</v>
      </c>
      <c r="CD31" s="6">
        <v>4823328.0240200004</v>
      </c>
      <c r="CE31" s="6">
        <v>163138.1</v>
      </c>
      <c r="CF31">
        <v>530</v>
      </c>
      <c r="CG31" s="13">
        <v>4781853.5400099996</v>
      </c>
    </row>
    <row r="32" spans="1:85" s="1" customFormat="1" x14ac:dyDescent="0.25">
      <c r="A32" s="71">
        <v>1997</v>
      </c>
      <c r="B32" s="5">
        <v>456</v>
      </c>
      <c r="C32" s="6">
        <v>4724.95</v>
      </c>
      <c r="D32" s="1">
        <v>0.01</v>
      </c>
      <c r="E32" s="6">
        <v>2800</v>
      </c>
      <c r="F32">
        <v>4</v>
      </c>
      <c r="G32" s="6">
        <v>3810</v>
      </c>
      <c r="H32" s="5">
        <v>1176</v>
      </c>
      <c r="I32" s="6">
        <v>2967.8</v>
      </c>
      <c r="J32" s="1">
        <v>0</v>
      </c>
      <c r="K32" s="6">
        <v>1054</v>
      </c>
      <c r="L32">
        <v>2</v>
      </c>
      <c r="M32" s="6">
        <v>1380</v>
      </c>
      <c r="N32" s="5">
        <v>373</v>
      </c>
      <c r="O32" s="6">
        <v>41799.1</v>
      </c>
      <c r="P32" s="1">
        <v>0</v>
      </c>
      <c r="Q32" s="6">
        <v>7308.7</v>
      </c>
      <c r="R32">
        <v>25</v>
      </c>
      <c r="S32" s="6">
        <v>38392.400000000001</v>
      </c>
      <c r="T32" s="5">
        <v>368</v>
      </c>
      <c r="U32" s="6">
        <v>263.89999999999998</v>
      </c>
      <c r="V32" s="1">
        <v>0</v>
      </c>
      <c r="W32" s="6">
        <v>25</v>
      </c>
      <c r="X32"/>
      <c r="Y32" s="6"/>
      <c r="Z32" s="5">
        <v>78</v>
      </c>
      <c r="AA32" s="6">
        <v>8544.7000000000007</v>
      </c>
      <c r="AB32" s="1">
        <v>0</v>
      </c>
      <c r="AC32" s="6">
        <v>8000</v>
      </c>
      <c r="AD32">
        <v>2</v>
      </c>
      <c r="AE32" s="6">
        <v>8259</v>
      </c>
      <c r="AF32" s="5">
        <v>370</v>
      </c>
      <c r="AG32" s="6">
        <v>565.16</v>
      </c>
      <c r="AH32" s="1">
        <v>0.01</v>
      </c>
      <c r="AI32" s="6">
        <v>157.6</v>
      </c>
      <c r="AJ32"/>
      <c r="AK32" s="6"/>
      <c r="AL32" s="4">
        <v>105</v>
      </c>
      <c r="AM32" s="6">
        <v>126531.27</v>
      </c>
      <c r="AN32" s="6">
        <v>0.01</v>
      </c>
      <c r="AO32" s="6">
        <v>98825</v>
      </c>
      <c r="AP32">
        <v>13</v>
      </c>
      <c r="AQ32" s="13">
        <v>125289</v>
      </c>
      <c r="AR32">
        <v>1654</v>
      </c>
      <c r="AS32" s="6">
        <v>40610.599943000001</v>
      </c>
      <c r="AT32" s="6">
        <v>0.1</v>
      </c>
      <c r="AU32" s="6">
        <v>9538</v>
      </c>
      <c r="AV32">
        <v>18</v>
      </c>
      <c r="AW32" s="6">
        <v>37428.999939000001</v>
      </c>
      <c r="AX32" s="5"/>
      <c r="AY32" s="6"/>
      <c r="BA32" s="6"/>
      <c r="BB32"/>
      <c r="BC32" s="13"/>
      <c r="BD32">
        <v>7</v>
      </c>
      <c r="BE32" s="6">
        <v>199</v>
      </c>
      <c r="BF32" s="6">
        <v>0</v>
      </c>
      <c r="BG32" s="6">
        <v>137</v>
      </c>
      <c r="BH32"/>
      <c r="BI32" s="6"/>
      <c r="BJ32" s="5">
        <v>876</v>
      </c>
      <c r="BK32" s="6">
        <v>393079.2</v>
      </c>
      <c r="BL32" s="1">
        <v>0</v>
      </c>
      <c r="BM32" s="6">
        <v>54197</v>
      </c>
      <c r="BN32">
        <v>56</v>
      </c>
      <c r="BO32" s="6">
        <v>390130</v>
      </c>
      <c r="BP32" s="5">
        <v>489</v>
      </c>
      <c r="BQ32" s="6">
        <v>3876.91</v>
      </c>
      <c r="BR32" s="1">
        <v>0.01</v>
      </c>
      <c r="BS32" s="6">
        <v>380</v>
      </c>
      <c r="BT32">
        <v>7</v>
      </c>
      <c r="BU32" s="6">
        <v>2050</v>
      </c>
      <c r="BV32" s="5">
        <v>112</v>
      </c>
      <c r="BW32" s="6">
        <v>11470.05</v>
      </c>
      <c r="BX32" s="1">
        <v>0.01</v>
      </c>
      <c r="BY32" s="6">
        <v>5320.06</v>
      </c>
      <c r="BZ32">
        <v>4</v>
      </c>
      <c r="CA32" s="13">
        <v>10713.88</v>
      </c>
      <c r="CB32" s="74">
        <v>1997</v>
      </c>
      <c r="CC32">
        <v>6064</v>
      </c>
      <c r="CD32" s="6">
        <v>634632.63994300005</v>
      </c>
      <c r="CE32" s="6">
        <v>98825</v>
      </c>
      <c r="CF32">
        <v>131</v>
      </c>
      <c r="CG32" s="13">
        <v>617453.27993900003</v>
      </c>
    </row>
    <row r="33" spans="1:85" s="1" customFormat="1" x14ac:dyDescent="0.25">
      <c r="A33" s="71">
        <v>1996</v>
      </c>
      <c r="B33" s="5">
        <v>376</v>
      </c>
      <c r="C33" s="6">
        <v>1961.39</v>
      </c>
      <c r="D33" s="1">
        <v>0.01</v>
      </c>
      <c r="E33" s="6">
        <v>452</v>
      </c>
      <c r="F33">
        <v>3</v>
      </c>
      <c r="G33" s="6">
        <v>951</v>
      </c>
      <c r="H33" s="5">
        <v>1360</v>
      </c>
      <c r="I33" s="6">
        <v>20669.099999999999</v>
      </c>
      <c r="J33" s="1">
        <v>0</v>
      </c>
      <c r="K33" s="6">
        <v>8400</v>
      </c>
      <c r="L33">
        <v>9</v>
      </c>
      <c r="M33" s="6">
        <v>18268</v>
      </c>
      <c r="N33" s="5">
        <v>424</v>
      </c>
      <c r="O33" s="6">
        <v>125326.39999999999</v>
      </c>
      <c r="P33" s="1">
        <v>0</v>
      </c>
      <c r="Q33" s="6">
        <v>16531</v>
      </c>
      <c r="R33">
        <v>42</v>
      </c>
      <c r="S33" s="6">
        <v>121829.8</v>
      </c>
      <c r="T33" s="5">
        <v>367</v>
      </c>
      <c r="U33" s="6">
        <v>2016.8</v>
      </c>
      <c r="V33" s="1">
        <v>0</v>
      </c>
      <c r="W33" s="6">
        <v>746</v>
      </c>
      <c r="X33">
        <v>2</v>
      </c>
      <c r="Y33" s="6">
        <v>1336</v>
      </c>
      <c r="Z33" s="5">
        <v>111</v>
      </c>
      <c r="AA33" s="6">
        <v>81310.399999999994</v>
      </c>
      <c r="AB33" s="1">
        <v>0</v>
      </c>
      <c r="AC33" s="6">
        <v>15000</v>
      </c>
      <c r="AD33">
        <v>25</v>
      </c>
      <c r="AE33" s="6">
        <v>81149</v>
      </c>
      <c r="AF33" s="5">
        <v>270</v>
      </c>
      <c r="AG33" s="6">
        <v>639.22</v>
      </c>
      <c r="AH33" s="1">
        <v>0.01</v>
      </c>
      <c r="AI33" s="6">
        <v>158</v>
      </c>
      <c r="AJ33"/>
      <c r="AK33" s="6"/>
      <c r="AL33" s="4">
        <v>350</v>
      </c>
      <c r="AM33" s="6">
        <v>371544.72</v>
      </c>
      <c r="AN33" s="6">
        <v>0.01</v>
      </c>
      <c r="AO33" s="6">
        <v>42955.9</v>
      </c>
      <c r="AP33">
        <v>85</v>
      </c>
      <c r="AQ33" s="13">
        <v>366930.8</v>
      </c>
      <c r="AR33">
        <v>1302</v>
      </c>
      <c r="AS33" s="6">
        <v>510894.80003699998</v>
      </c>
      <c r="AT33" s="6">
        <v>0</v>
      </c>
      <c r="AU33" s="6">
        <v>29800</v>
      </c>
      <c r="AV33">
        <v>141</v>
      </c>
      <c r="AW33" s="6">
        <v>502537.80003400001</v>
      </c>
      <c r="AX33" s="5"/>
      <c r="AY33" s="6"/>
      <c r="BA33" s="6"/>
      <c r="BB33"/>
      <c r="BC33" s="13"/>
      <c r="BD33">
        <v>22</v>
      </c>
      <c r="BE33" s="6">
        <v>13635.7</v>
      </c>
      <c r="BF33" s="6">
        <v>0.1</v>
      </c>
      <c r="BG33" s="6">
        <v>9977</v>
      </c>
      <c r="BH33">
        <v>2</v>
      </c>
      <c r="BI33" s="6">
        <v>13577</v>
      </c>
      <c r="BJ33" s="5">
        <v>1250</v>
      </c>
      <c r="BK33" s="6">
        <v>691589.6</v>
      </c>
      <c r="BL33" s="1">
        <v>0</v>
      </c>
      <c r="BM33" s="6">
        <v>69444</v>
      </c>
      <c r="BN33">
        <v>126</v>
      </c>
      <c r="BO33" s="6">
        <v>682818.4</v>
      </c>
      <c r="BP33" s="5">
        <v>425</v>
      </c>
      <c r="BQ33" s="6">
        <v>12986.99</v>
      </c>
      <c r="BR33" s="1">
        <v>0.01</v>
      </c>
      <c r="BS33" s="6">
        <v>3500</v>
      </c>
      <c r="BT33">
        <v>10</v>
      </c>
      <c r="BU33" s="6">
        <v>10762.7</v>
      </c>
      <c r="BV33" s="5">
        <v>149</v>
      </c>
      <c r="BW33" s="6">
        <v>91067.13</v>
      </c>
      <c r="BX33" s="1">
        <v>0.01</v>
      </c>
      <c r="BY33" s="6">
        <v>20877.89</v>
      </c>
      <c r="BZ33">
        <v>22</v>
      </c>
      <c r="CA33" s="13">
        <v>89802.03</v>
      </c>
      <c r="CB33" s="74">
        <v>1996</v>
      </c>
      <c r="CC33">
        <v>6406</v>
      </c>
      <c r="CD33" s="6">
        <v>1923642.2500400001</v>
      </c>
      <c r="CE33" s="6">
        <v>69444</v>
      </c>
      <c r="CF33">
        <v>467</v>
      </c>
      <c r="CG33" s="13">
        <v>1889962.53003</v>
      </c>
    </row>
    <row r="34" spans="1:85" s="1" customFormat="1" x14ac:dyDescent="0.25">
      <c r="A34" s="71">
        <v>1995</v>
      </c>
      <c r="B34" s="5">
        <v>798</v>
      </c>
      <c r="C34" s="6">
        <v>337949.56</v>
      </c>
      <c r="D34" s="1">
        <v>0.01</v>
      </c>
      <c r="E34" s="6">
        <v>132678.70000000001</v>
      </c>
      <c r="F34">
        <v>17</v>
      </c>
      <c r="G34" s="6">
        <v>334917.3</v>
      </c>
      <c r="H34" s="5">
        <v>1474</v>
      </c>
      <c r="I34" s="6">
        <v>48080</v>
      </c>
      <c r="J34" s="1">
        <v>0</v>
      </c>
      <c r="K34" s="6">
        <v>15188</v>
      </c>
      <c r="L34">
        <v>11</v>
      </c>
      <c r="M34" s="6">
        <v>45238.3</v>
      </c>
      <c r="N34" s="5">
        <v>662</v>
      </c>
      <c r="O34" s="6">
        <v>889237.2</v>
      </c>
      <c r="P34" s="1">
        <v>0.1</v>
      </c>
      <c r="Q34" s="6">
        <v>83512</v>
      </c>
      <c r="R34">
        <v>83</v>
      </c>
      <c r="S34" s="6">
        <v>884488.3</v>
      </c>
      <c r="T34" s="5">
        <v>547</v>
      </c>
      <c r="U34" s="6">
        <v>569.5</v>
      </c>
      <c r="V34" s="1">
        <v>0</v>
      </c>
      <c r="W34" s="6">
        <v>70</v>
      </c>
      <c r="X34"/>
      <c r="Y34" s="6"/>
      <c r="Z34" s="5">
        <v>86</v>
      </c>
      <c r="AA34" s="6">
        <v>701.1</v>
      </c>
      <c r="AB34" s="1">
        <v>0</v>
      </c>
      <c r="AC34" s="6">
        <v>200</v>
      </c>
      <c r="AD34">
        <v>2</v>
      </c>
      <c r="AE34" s="6">
        <v>400</v>
      </c>
      <c r="AF34" s="5">
        <v>407</v>
      </c>
      <c r="AG34" s="6">
        <v>404.51</v>
      </c>
      <c r="AH34" s="1">
        <v>0.01</v>
      </c>
      <c r="AI34" s="6">
        <v>22.1</v>
      </c>
      <c r="AJ34"/>
      <c r="AK34" s="6"/>
      <c r="AL34" s="4">
        <v>218</v>
      </c>
      <c r="AM34" s="6">
        <v>2843366.44</v>
      </c>
      <c r="AN34" s="6">
        <v>0</v>
      </c>
      <c r="AO34" s="6">
        <v>1050000</v>
      </c>
      <c r="AP34">
        <v>42</v>
      </c>
      <c r="AQ34" s="13">
        <v>2842181</v>
      </c>
      <c r="AR34">
        <v>2197</v>
      </c>
      <c r="AS34" s="6">
        <v>718530.59922099998</v>
      </c>
      <c r="AT34" s="6">
        <v>0.1</v>
      </c>
      <c r="AU34" s="6">
        <v>113152</v>
      </c>
      <c r="AV34">
        <v>144</v>
      </c>
      <c r="AW34" s="6">
        <v>707425.59921300004</v>
      </c>
      <c r="AX34" s="5"/>
      <c r="AY34" s="6"/>
      <c r="BA34" s="6"/>
      <c r="BB34"/>
      <c r="BC34" s="13"/>
      <c r="BD34">
        <v>11</v>
      </c>
      <c r="BE34" s="6">
        <v>4404.8</v>
      </c>
      <c r="BF34" s="6">
        <v>0.1</v>
      </c>
      <c r="BG34" s="6">
        <v>2720</v>
      </c>
      <c r="BH34">
        <v>3</v>
      </c>
      <c r="BI34" s="6">
        <v>4219</v>
      </c>
      <c r="BJ34" s="5">
        <v>1265</v>
      </c>
      <c r="BK34" s="6">
        <v>727726.7</v>
      </c>
      <c r="BL34" s="1">
        <v>0</v>
      </c>
      <c r="BM34" s="6">
        <v>125000</v>
      </c>
      <c r="BN34">
        <v>59</v>
      </c>
      <c r="BO34" s="6">
        <v>721045</v>
      </c>
      <c r="BP34" s="5">
        <v>650</v>
      </c>
      <c r="BQ34" s="6">
        <v>1648433.89</v>
      </c>
      <c r="BR34" s="1">
        <v>0.01</v>
      </c>
      <c r="BS34" s="6">
        <v>246000</v>
      </c>
      <c r="BT34">
        <v>82</v>
      </c>
      <c r="BU34" s="6">
        <v>1645133.1</v>
      </c>
      <c r="BV34" s="5">
        <v>148</v>
      </c>
      <c r="BW34" s="6">
        <v>261882.23999999999</v>
      </c>
      <c r="BX34" s="1">
        <v>0.01</v>
      </c>
      <c r="BY34" s="6">
        <v>58851.73</v>
      </c>
      <c r="BZ34">
        <v>28</v>
      </c>
      <c r="CA34" s="13">
        <v>260882.15</v>
      </c>
      <c r="CB34" s="74">
        <v>1995</v>
      </c>
      <c r="CC34">
        <v>8463</v>
      </c>
      <c r="CD34" s="6">
        <v>7481286.5392199997</v>
      </c>
      <c r="CE34" s="6">
        <v>1050000</v>
      </c>
      <c r="CF34">
        <v>471</v>
      </c>
      <c r="CG34" s="13">
        <v>7445929.74921</v>
      </c>
    </row>
    <row r="35" spans="1:85" s="1" customFormat="1" x14ac:dyDescent="0.25">
      <c r="A35" s="71">
        <v>1994</v>
      </c>
      <c r="B35" s="5">
        <v>877</v>
      </c>
      <c r="C35" s="6">
        <v>29582.23</v>
      </c>
      <c r="D35" s="1">
        <v>0.01</v>
      </c>
      <c r="E35" s="6">
        <v>13137.7</v>
      </c>
      <c r="F35">
        <v>13</v>
      </c>
      <c r="G35" s="6">
        <v>27226.6</v>
      </c>
      <c r="H35" s="5">
        <v>4057</v>
      </c>
      <c r="I35" s="6">
        <v>29755.3</v>
      </c>
      <c r="J35" s="1">
        <v>0</v>
      </c>
      <c r="K35" s="6">
        <v>5498</v>
      </c>
      <c r="L35">
        <v>19</v>
      </c>
      <c r="M35" s="6">
        <v>22317.3</v>
      </c>
      <c r="N35" s="5">
        <v>555</v>
      </c>
      <c r="O35" s="6">
        <v>1428785.7</v>
      </c>
      <c r="P35" s="1">
        <v>0</v>
      </c>
      <c r="Q35" s="6">
        <v>258024</v>
      </c>
      <c r="R35">
        <v>67</v>
      </c>
      <c r="S35" s="6">
        <v>1422152</v>
      </c>
      <c r="T35" s="5">
        <v>518</v>
      </c>
      <c r="U35" s="6">
        <v>853.3</v>
      </c>
      <c r="V35" s="1">
        <v>0</v>
      </c>
      <c r="W35" s="6">
        <v>227</v>
      </c>
      <c r="X35">
        <v>1</v>
      </c>
      <c r="Y35" s="6">
        <v>227</v>
      </c>
      <c r="Z35" s="5">
        <v>129</v>
      </c>
      <c r="AA35" s="6">
        <v>110274.2</v>
      </c>
      <c r="AB35" s="1">
        <v>0</v>
      </c>
      <c r="AC35" s="6">
        <v>64000</v>
      </c>
      <c r="AD35">
        <v>6</v>
      </c>
      <c r="AE35" s="6">
        <v>109922</v>
      </c>
      <c r="AF35" s="5">
        <v>263</v>
      </c>
      <c r="AG35" s="6">
        <v>242.44</v>
      </c>
      <c r="AH35" s="1">
        <v>0.01</v>
      </c>
      <c r="AI35" s="6">
        <v>30</v>
      </c>
      <c r="AJ35"/>
      <c r="AK35" s="6"/>
      <c r="AL35" s="4">
        <v>653</v>
      </c>
      <c r="AM35" s="6">
        <v>3027314.55</v>
      </c>
      <c r="AN35" s="6">
        <v>0.01</v>
      </c>
      <c r="AO35" s="6">
        <v>553680</v>
      </c>
      <c r="AP35">
        <v>107</v>
      </c>
      <c r="AQ35" s="13">
        <v>3021610.96</v>
      </c>
      <c r="AR35">
        <v>1106</v>
      </c>
      <c r="AS35" s="6">
        <v>128985.09999</v>
      </c>
      <c r="AT35" s="6">
        <v>0.1</v>
      </c>
      <c r="AU35" s="6">
        <v>21553</v>
      </c>
      <c r="AV35">
        <v>44</v>
      </c>
      <c r="AW35" s="6">
        <v>124018.299988</v>
      </c>
      <c r="AX35" s="5"/>
      <c r="AY35" s="6"/>
      <c r="BA35" s="6"/>
      <c r="BB35"/>
      <c r="BC35" s="13"/>
      <c r="BD35">
        <v>54</v>
      </c>
      <c r="BE35" s="6">
        <v>67144.5</v>
      </c>
      <c r="BF35" s="6">
        <v>0.1</v>
      </c>
      <c r="BG35" s="6">
        <v>31549</v>
      </c>
      <c r="BH35">
        <v>9</v>
      </c>
      <c r="BI35" s="6">
        <v>66496</v>
      </c>
      <c r="BJ35" s="5">
        <v>499</v>
      </c>
      <c r="BK35" s="6">
        <v>116040.3</v>
      </c>
      <c r="BL35" s="1">
        <v>0</v>
      </c>
      <c r="BM35" s="6">
        <v>71700</v>
      </c>
      <c r="BN35">
        <v>19</v>
      </c>
      <c r="BO35" s="6">
        <v>114730</v>
      </c>
      <c r="BP35" s="5">
        <v>697</v>
      </c>
      <c r="BQ35" s="6">
        <v>846019.45</v>
      </c>
      <c r="BR35" s="1">
        <v>0.01</v>
      </c>
      <c r="BS35" s="6">
        <v>151344</v>
      </c>
      <c r="BT35">
        <v>56</v>
      </c>
      <c r="BU35" s="6">
        <v>842608.37</v>
      </c>
      <c r="BV35" s="5">
        <v>255</v>
      </c>
      <c r="BW35" s="6">
        <v>421710.39</v>
      </c>
      <c r="BX35" s="1">
        <v>0.01</v>
      </c>
      <c r="BY35" s="6">
        <v>27880.16</v>
      </c>
      <c r="BZ35">
        <v>67</v>
      </c>
      <c r="CA35" s="13">
        <v>419507.47</v>
      </c>
      <c r="CB35" s="74">
        <v>1994</v>
      </c>
      <c r="CC35">
        <v>9663</v>
      </c>
      <c r="CD35" s="6">
        <v>6206707.4599900004</v>
      </c>
      <c r="CE35" s="6">
        <v>553680</v>
      </c>
      <c r="CF35">
        <v>408</v>
      </c>
      <c r="CG35" s="13">
        <v>6170815.9999900004</v>
      </c>
    </row>
    <row r="36" spans="1:85" s="1" customFormat="1" x14ac:dyDescent="0.25">
      <c r="A36" s="71">
        <v>1993</v>
      </c>
      <c r="B36" s="5">
        <v>842</v>
      </c>
      <c r="C36" s="6">
        <v>26060.41</v>
      </c>
      <c r="D36" s="1">
        <v>0.01</v>
      </c>
      <c r="E36" s="6">
        <v>7819.6</v>
      </c>
      <c r="F36">
        <v>15</v>
      </c>
      <c r="G36" s="6">
        <v>22622.7</v>
      </c>
      <c r="H36" s="5">
        <v>1497</v>
      </c>
      <c r="I36" s="6">
        <v>5183.3999999999996</v>
      </c>
      <c r="J36" s="1">
        <v>0</v>
      </c>
      <c r="K36" s="6">
        <v>550</v>
      </c>
      <c r="L36">
        <v>4</v>
      </c>
      <c r="M36" s="6">
        <v>1249.8</v>
      </c>
      <c r="N36" s="5">
        <v>239</v>
      </c>
      <c r="O36" s="6">
        <v>67274.399999999994</v>
      </c>
      <c r="P36" s="1">
        <v>0.1</v>
      </c>
      <c r="Q36" s="6">
        <v>24414</v>
      </c>
      <c r="R36">
        <v>17</v>
      </c>
      <c r="S36" s="6">
        <v>64677.8</v>
      </c>
      <c r="T36" s="5">
        <v>430</v>
      </c>
      <c r="U36" s="6">
        <v>778.3</v>
      </c>
      <c r="V36" s="1">
        <v>0</v>
      </c>
      <c r="W36" s="6">
        <v>318</v>
      </c>
      <c r="X36">
        <v>1</v>
      </c>
      <c r="Y36" s="6">
        <v>318</v>
      </c>
      <c r="Z36" s="5">
        <v>65</v>
      </c>
      <c r="AA36" s="6">
        <v>28480.400000000001</v>
      </c>
      <c r="AB36" s="1">
        <v>0</v>
      </c>
      <c r="AC36" s="6">
        <v>7812</v>
      </c>
      <c r="AD36">
        <v>11</v>
      </c>
      <c r="AE36" s="6">
        <v>28425</v>
      </c>
      <c r="AF36" s="5">
        <v>302</v>
      </c>
      <c r="AG36" s="6">
        <v>367.91</v>
      </c>
      <c r="AH36" s="1">
        <v>0.01</v>
      </c>
      <c r="AI36" s="6">
        <v>22.4</v>
      </c>
      <c r="AJ36"/>
      <c r="AK36" s="6"/>
      <c r="AL36" s="4">
        <v>473</v>
      </c>
      <c r="AM36" s="6">
        <v>864285.83</v>
      </c>
      <c r="AN36" s="6">
        <v>0.01</v>
      </c>
      <c r="AO36" s="6">
        <v>126625</v>
      </c>
      <c r="AP36">
        <v>69</v>
      </c>
      <c r="AQ36" s="13">
        <v>861261.23</v>
      </c>
      <c r="AR36">
        <v>743</v>
      </c>
      <c r="AS36" s="6">
        <v>104705.300005</v>
      </c>
      <c r="AT36" s="6">
        <v>0.1</v>
      </c>
      <c r="AU36" s="6">
        <v>33875</v>
      </c>
      <c r="AV36">
        <v>16</v>
      </c>
      <c r="AW36" s="6">
        <v>102548.5</v>
      </c>
      <c r="AX36" s="5"/>
      <c r="AY36" s="6"/>
      <c r="BA36" s="6"/>
      <c r="BB36"/>
      <c r="BC36" s="13"/>
      <c r="BD36">
        <v>34</v>
      </c>
      <c r="BE36" s="6">
        <v>1631.8</v>
      </c>
      <c r="BF36" s="6">
        <v>0.1</v>
      </c>
      <c r="BG36" s="6">
        <v>525</v>
      </c>
      <c r="BH36">
        <v>4</v>
      </c>
      <c r="BI36" s="6">
        <v>1325</v>
      </c>
      <c r="BJ36" s="5">
        <v>543</v>
      </c>
      <c r="BK36" s="6">
        <v>128234</v>
      </c>
      <c r="BL36" s="1">
        <v>0</v>
      </c>
      <c r="BM36" s="6">
        <v>75000</v>
      </c>
      <c r="BN36">
        <v>6</v>
      </c>
      <c r="BO36" s="6">
        <v>127475</v>
      </c>
      <c r="BP36" s="5">
        <v>645</v>
      </c>
      <c r="BQ36" s="6">
        <v>608199.84</v>
      </c>
      <c r="BR36" s="1">
        <v>0.01</v>
      </c>
      <c r="BS36" s="6">
        <v>301715.3</v>
      </c>
      <c r="BT36">
        <v>49</v>
      </c>
      <c r="BU36" s="6">
        <v>604072.21</v>
      </c>
      <c r="BV36" s="5">
        <v>136</v>
      </c>
      <c r="BW36" s="6">
        <v>115104.31</v>
      </c>
      <c r="BX36" s="1">
        <v>0.01</v>
      </c>
      <c r="BY36" s="6">
        <v>60952.2</v>
      </c>
      <c r="BZ36">
        <v>21</v>
      </c>
      <c r="CA36" s="13">
        <v>113605.35</v>
      </c>
      <c r="CB36" s="74">
        <v>1993</v>
      </c>
      <c r="CC36">
        <v>5949</v>
      </c>
      <c r="CD36" s="6">
        <v>1950305.90001</v>
      </c>
      <c r="CE36" s="6">
        <v>301715.3</v>
      </c>
      <c r="CF36">
        <v>213</v>
      </c>
      <c r="CG36" s="13">
        <v>1927580.59</v>
      </c>
    </row>
    <row r="37" spans="1:85" s="1" customFormat="1" x14ac:dyDescent="0.25">
      <c r="A37" s="71">
        <v>1992</v>
      </c>
      <c r="B37" s="5">
        <v>1056</v>
      </c>
      <c r="C37" s="6">
        <v>3548</v>
      </c>
      <c r="D37" s="1">
        <v>0.1</v>
      </c>
      <c r="E37" s="6">
        <v>474.5</v>
      </c>
      <c r="F37">
        <v>2</v>
      </c>
      <c r="G37" s="6">
        <v>773.6</v>
      </c>
      <c r="H37" s="5">
        <v>3805</v>
      </c>
      <c r="I37" s="6">
        <v>30452.799999999999</v>
      </c>
      <c r="J37" s="1">
        <v>0</v>
      </c>
      <c r="K37" s="6">
        <v>5177.5</v>
      </c>
      <c r="L37">
        <v>19</v>
      </c>
      <c r="M37" s="6">
        <v>24428.3</v>
      </c>
      <c r="N37" s="5">
        <v>298</v>
      </c>
      <c r="O37" s="6">
        <v>433773.8</v>
      </c>
      <c r="P37" s="1">
        <v>0.1</v>
      </c>
      <c r="Q37" s="6">
        <v>125260</v>
      </c>
      <c r="R37">
        <v>25</v>
      </c>
      <c r="S37" s="6">
        <v>430934.3</v>
      </c>
      <c r="T37" s="5">
        <v>576</v>
      </c>
      <c r="U37" s="6">
        <v>5398.9</v>
      </c>
      <c r="V37" s="1">
        <v>0</v>
      </c>
      <c r="W37" s="6">
        <v>3035</v>
      </c>
      <c r="X37">
        <v>3</v>
      </c>
      <c r="Y37" s="6">
        <v>4216</v>
      </c>
      <c r="Z37" s="5">
        <v>106</v>
      </c>
      <c r="AA37" s="6">
        <v>1809.7</v>
      </c>
      <c r="AB37" s="1">
        <v>0</v>
      </c>
      <c r="AC37" s="6">
        <v>695</v>
      </c>
      <c r="AD37">
        <v>3</v>
      </c>
      <c r="AE37" s="6">
        <v>1519</v>
      </c>
      <c r="AF37" s="5">
        <v>296</v>
      </c>
      <c r="AG37" s="6">
        <v>1159.6099999999999</v>
      </c>
      <c r="AH37" s="1">
        <v>0.01</v>
      </c>
      <c r="AI37" s="6">
        <v>594.89</v>
      </c>
      <c r="AJ37">
        <v>1</v>
      </c>
      <c r="AK37" s="6">
        <v>594.89</v>
      </c>
      <c r="AL37" s="4">
        <v>285</v>
      </c>
      <c r="AM37" s="6">
        <v>36949.449999999997</v>
      </c>
      <c r="AN37" s="6">
        <v>0.01</v>
      </c>
      <c r="AO37" s="6">
        <v>6800</v>
      </c>
      <c r="AP37">
        <v>25</v>
      </c>
      <c r="AQ37" s="13">
        <v>35632</v>
      </c>
      <c r="AR37">
        <v>960</v>
      </c>
      <c r="AS37" s="6">
        <v>175994.40000299999</v>
      </c>
      <c r="AT37" s="6">
        <v>0.1</v>
      </c>
      <c r="AU37" s="6">
        <v>44200</v>
      </c>
      <c r="AV37">
        <v>27</v>
      </c>
      <c r="AW37" s="6">
        <v>173168</v>
      </c>
      <c r="AX37" s="5"/>
      <c r="AY37" s="6"/>
      <c r="BA37" s="6"/>
      <c r="BB37"/>
      <c r="BC37" s="13"/>
      <c r="BD37">
        <v>5</v>
      </c>
      <c r="BE37" s="6">
        <v>13.3</v>
      </c>
      <c r="BF37" s="6">
        <v>0.1</v>
      </c>
      <c r="BG37" s="6">
        <v>12</v>
      </c>
      <c r="BH37"/>
      <c r="BI37" s="6"/>
      <c r="BJ37" s="5">
        <v>765</v>
      </c>
      <c r="BK37" s="6">
        <v>27111.5</v>
      </c>
      <c r="BL37" s="1">
        <v>0</v>
      </c>
      <c r="BM37" s="6">
        <v>7496</v>
      </c>
      <c r="BN37">
        <v>15</v>
      </c>
      <c r="BO37" s="6">
        <v>24788</v>
      </c>
      <c r="BP37" s="5">
        <v>699</v>
      </c>
      <c r="BQ37" s="6">
        <v>97756.39</v>
      </c>
      <c r="BR37" s="1">
        <v>0.01</v>
      </c>
      <c r="BS37" s="6">
        <v>40000</v>
      </c>
      <c r="BT37">
        <v>19</v>
      </c>
      <c r="BU37" s="6">
        <v>94722.99</v>
      </c>
      <c r="BV37" s="5">
        <v>116</v>
      </c>
      <c r="BW37" s="6">
        <v>37815.07</v>
      </c>
      <c r="BX37" s="1">
        <v>0.01</v>
      </c>
      <c r="BY37" s="6">
        <v>17766.400000000001</v>
      </c>
      <c r="BZ37">
        <v>10</v>
      </c>
      <c r="CA37" s="13">
        <v>36945.74</v>
      </c>
      <c r="CB37" s="74">
        <v>1992</v>
      </c>
      <c r="CC37">
        <v>8967</v>
      </c>
      <c r="CD37" s="6">
        <v>851782.92000299995</v>
      </c>
      <c r="CE37" s="6">
        <v>125260</v>
      </c>
      <c r="CF37">
        <v>149</v>
      </c>
      <c r="CG37" s="13">
        <v>827722.82</v>
      </c>
    </row>
    <row r="38" spans="1:85" s="1" customFormat="1" x14ac:dyDescent="0.25">
      <c r="A38" s="71">
        <v>1991</v>
      </c>
      <c r="B38" s="5">
        <v>924</v>
      </c>
      <c r="C38" s="6">
        <v>6164.8</v>
      </c>
      <c r="D38" s="1">
        <v>0.1</v>
      </c>
      <c r="E38" s="6">
        <v>1559.1</v>
      </c>
      <c r="F38">
        <v>5</v>
      </c>
      <c r="G38" s="6">
        <v>3158.6</v>
      </c>
      <c r="H38" s="5">
        <v>2013</v>
      </c>
      <c r="I38" s="6">
        <v>24708.799999999999</v>
      </c>
      <c r="J38" s="1">
        <v>0</v>
      </c>
      <c r="K38" s="6">
        <v>5165</v>
      </c>
      <c r="L38">
        <v>22</v>
      </c>
      <c r="M38" s="6">
        <v>18831.2</v>
      </c>
      <c r="N38" s="5">
        <v>672</v>
      </c>
      <c r="O38" s="6">
        <v>150985.70000000001</v>
      </c>
      <c r="P38" s="1">
        <v>0</v>
      </c>
      <c r="Q38" s="6">
        <v>27648</v>
      </c>
      <c r="R38">
        <v>48</v>
      </c>
      <c r="S38" s="6">
        <v>145361.29999999999</v>
      </c>
      <c r="T38" s="5">
        <v>656</v>
      </c>
      <c r="U38" s="6">
        <v>3559</v>
      </c>
      <c r="V38" s="1">
        <v>0</v>
      </c>
      <c r="W38" s="6">
        <v>2600</v>
      </c>
      <c r="X38">
        <v>2</v>
      </c>
      <c r="Y38" s="6">
        <v>2935</v>
      </c>
      <c r="Z38" s="5">
        <v>115</v>
      </c>
      <c r="AA38" s="6">
        <v>56390</v>
      </c>
      <c r="AB38" s="1">
        <v>0</v>
      </c>
      <c r="AC38" s="6">
        <v>9850</v>
      </c>
      <c r="AD38">
        <v>20</v>
      </c>
      <c r="AE38" s="6">
        <v>55601</v>
      </c>
      <c r="AF38" s="5">
        <v>726</v>
      </c>
      <c r="AG38" s="6">
        <v>1775.75</v>
      </c>
      <c r="AH38" s="1">
        <v>0.01</v>
      </c>
      <c r="AI38" s="6">
        <v>532.4</v>
      </c>
      <c r="AJ38">
        <v>1</v>
      </c>
      <c r="AK38" s="6">
        <v>532.4</v>
      </c>
      <c r="AL38" s="4">
        <v>331</v>
      </c>
      <c r="AM38" s="6">
        <v>225466.42</v>
      </c>
      <c r="AN38" s="6">
        <v>0.01</v>
      </c>
      <c r="AO38" s="6">
        <v>29634</v>
      </c>
      <c r="AP38">
        <v>38</v>
      </c>
      <c r="AQ38" s="13">
        <v>222672.66</v>
      </c>
      <c r="AR38">
        <v>2560</v>
      </c>
      <c r="AS38" s="6">
        <v>318811.10000600002</v>
      </c>
      <c r="AT38" s="6">
        <v>0.1</v>
      </c>
      <c r="AU38" s="6">
        <v>49500</v>
      </c>
      <c r="AV38">
        <v>54</v>
      </c>
      <c r="AW38" s="6">
        <v>312625</v>
      </c>
      <c r="AX38" s="5"/>
      <c r="AY38" s="6"/>
      <c r="BA38" s="6"/>
      <c r="BB38"/>
      <c r="BC38" s="13"/>
      <c r="BD38">
        <v>21</v>
      </c>
      <c r="BE38" s="6">
        <v>1029.7</v>
      </c>
      <c r="BF38" s="6">
        <v>0.1</v>
      </c>
      <c r="BG38" s="6">
        <v>480</v>
      </c>
      <c r="BH38">
        <v>3</v>
      </c>
      <c r="BI38" s="6">
        <v>990</v>
      </c>
      <c r="BJ38" s="5">
        <v>1216</v>
      </c>
      <c r="BK38" s="6">
        <v>438331.4</v>
      </c>
      <c r="BL38" s="1">
        <v>0</v>
      </c>
      <c r="BM38" s="6">
        <v>151000</v>
      </c>
      <c r="BN38">
        <v>37</v>
      </c>
      <c r="BO38" s="6">
        <v>434698</v>
      </c>
      <c r="BP38" s="5">
        <v>762</v>
      </c>
      <c r="BQ38" s="6">
        <v>198175.11</v>
      </c>
      <c r="BR38" s="1">
        <v>0.01</v>
      </c>
      <c r="BS38" s="6">
        <v>35807.78</v>
      </c>
      <c r="BT38">
        <v>38</v>
      </c>
      <c r="BU38" s="6">
        <v>194240.74</v>
      </c>
      <c r="BV38" s="5">
        <v>187</v>
      </c>
      <c r="BW38" s="6">
        <v>120270.82</v>
      </c>
      <c r="BX38" s="1">
        <v>0.01</v>
      </c>
      <c r="BY38" s="6">
        <v>15452.08</v>
      </c>
      <c r="BZ38">
        <v>43</v>
      </c>
      <c r="CA38" s="13">
        <v>118747.08</v>
      </c>
      <c r="CB38" s="74">
        <v>1991</v>
      </c>
      <c r="CC38">
        <v>10183</v>
      </c>
      <c r="CD38" s="6">
        <v>1545668.6000099999</v>
      </c>
      <c r="CE38" s="6">
        <v>151000</v>
      </c>
      <c r="CF38">
        <v>311</v>
      </c>
      <c r="CG38" s="13">
        <v>1510392.98</v>
      </c>
    </row>
    <row r="39" spans="1:85" s="1" customFormat="1" x14ac:dyDescent="0.25">
      <c r="A39" s="71">
        <v>1990</v>
      </c>
      <c r="B39" s="5">
        <v>1301</v>
      </c>
      <c r="C39" s="6">
        <v>34084.9</v>
      </c>
      <c r="D39" s="1">
        <v>0.1</v>
      </c>
      <c r="E39" s="6">
        <v>11809.5</v>
      </c>
      <c r="F39">
        <v>17</v>
      </c>
      <c r="G39" s="6">
        <v>30673.9</v>
      </c>
      <c r="H39" s="5">
        <v>3255</v>
      </c>
      <c r="I39" s="6">
        <v>75781.8</v>
      </c>
      <c r="J39" s="1">
        <v>0</v>
      </c>
      <c r="K39" s="6">
        <v>24080</v>
      </c>
      <c r="L39">
        <v>32</v>
      </c>
      <c r="M39" s="6">
        <v>67131.600000000006</v>
      </c>
      <c r="N39" s="5">
        <v>562</v>
      </c>
      <c r="O39" s="6">
        <v>16145</v>
      </c>
      <c r="P39" s="1">
        <v>0.1</v>
      </c>
      <c r="Q39" s="6">
        <v>2793.1</v>
      </c>
      <c r="R39">
        <v>16</v>
      </c>
      <c r="S39" s="6">
        <v>12985.3</v>
      </c>
      <c r="T39" s="5">
        <v>377</v>
      </c>
      <c r="U39" s="6">
        <v>6218.4</v>
      </c>
      <c r="V39" s="1">
        <v>0</v>
      </c>
      <c r="W39" s="6">
        <v>4871</v>
      </c>
      <c r="X39">
        <v>2</v>
      </c>
      <c r="Y39" s="6">
        <v>5984</v>
      </c>
      <c r="Z39" s="5">
        <v>165</v>
      </c>
      <c r="AA39" s="6">
        <v>24602.3</v>
      </c>
      <c r="AB39" s="1">
        <v>0</v>
      </c>
      <c r="AC39" s="6">
        <v>9064</v>
      </c>
      <c r="AD39">
        <v>14</v>
      </c>
      <c r="AE39" s="6">
        <v>24430</v>
      </c>
      <c r="AF39" s="5">
        <v>497</v>
      </c>
      <c r="AG39" s="6">
        <v>1068.1600000000001</v>
      </c>
      <c r="AH39" s="1">
        <v>0</v>
      </c>
      <c r="AI39" s="6">
        <v>308</v>
      </c>
      <c r="AJ39">
        <v>2</v>
      </c>
      <c r="AK39" s="6">
        <v>528</v>
      </c>
      <c r="AL39" s="4">
        <v>236</v>
      </c>
      <c r="AM39" s="6">
        <v>104617.4</v>
      </c>
      <c r="AN39" s="6">
        <v>0.01</v>
      </c>
      <c r="AO39" s="6">
        <v>30001</v>
      </c>
      <c r="AP39">
        <v>17</v>
      </c>
      <c r="AQ39" s="13">
        <v>103281</v>
      </c>
      <c r="AR39">
        <v>1614</v>
      </c>
      <c r="AS39" s="6">
        <v>183693.400005</v>
      </c>
      <c r="AT39" s="6">
        <v>0.1</v>
      </c>
      <c r="AU39" s="6">
        <v>36712</v>
      </c>
      <c r="AV39">
        <v>47</v>
      </c>
      <c r="AW39" s="6">
        <v>178310</v>
      </c>
      <c r="AX39" s="5"/>
      <c r="AY39" s="6"/>
      <c r="BA39" s="6"/>
      <c r="BB39"/>
      <c r="BC39" s="13"/>
      <c r="BD39">
        <v>65</v>
      </c>
      <c r="BE39" s="6">
        <v>24800.3</v>
      </c>
      <c r="BF39" s="6">
        <v>0</v>
      </c>
      <c r="BG39" s="6">
        <v>12000</v>
      </c>
      <c r="BH39">
        <v>4</v>
      </c>
      <c r="BI39" s="6">
        <v>24600</v>
      </c>
      <c r="BJ39" s="5">
        <v>851</v>
      </c>
      <c r="BK39" s="6">
        <v>83342.600000000006</v>
      </c>
      <c r="BL39" s="1">
        <v>0</v>
      </c>
      <c r="BM39" s="6">
        <v>16000</v>
      </c>
      <c r="BN39">
        <v>33</v>
      </c>
      <c r="BO39" s="6">
        <v>81057</v>
      </c>
      <c r="BP39" s="5">
        <v>897</v>
      </c>
      <c r="BQ39" s="6">
        <v>216055.67823799999</v>
      </c>
      <c r="BR39" s="1">
        <v>0.01</v>
      </c>
      <c r="BS39" s="6">
        <v>33675.375664699997</v>
      </c>
      <c r="BT39">
        <v>41</v>
      </c>
      <c r="BU39" s="6">
        <v>212888.87990900001</v>
      </c>
      <c r="BV39" s="5">
        <v>154</v>
      </c>
      <c r="BW39" s="6">
        <v>182891.92</v>
      </c>
      <c r="BX39" s="1">
        <v>0.01</v>
      </c>
      <c r="BY39" s="6">
        <v>61715.19</v>
      </c>
      <c r="BZ39">
        <v>21</v>
      </c>
      <c r="CA39" s="13">
        <v>182124.73</v>
      </c>
      <c r="CB39" s="74">
        <v>1990</v>
      </c>
      <c r="CC39">
        <v>9974</v>
      </c>
      <c r="CD39" s="6">
        <v>953301.858244</v>
      </c>
      <c r="CE39" s="6">
        <v>61715.19</v>
      </c>
      <c r="CF39">
        <v>246</v>
      </c>
      <c r="CG39" s="13">
        <v>923994.40990900004</v>
      </c>
    </row>
    <row r="40" spans="1:85" s="1" customFormat="1" x14ac:dyDescent="0.25">
      <c r="A40" s="71">
        <v>1989</v>
      </c>
      <c r="B40" s="5">
        <v>781</v>
      </c>
      <c r="C40" s="6">
        <v>6708.9</v>
      </c>
      <c r="D40" s="1">
        <v>0</v>
      </c>
      <c r="E40" s="6">
        <v>1977.7</v>
      </c>
      <c r="F40">
        <v>6</v>
      </c>
      <c r="G40" s="6">
        <v>4739.2</v>
      </c>
      <c r="H40" s="5">
        <v>3520</v>
      </c>
      <c r="I40" s="6">
        <v>25381.599999999999</v>
      </c>
      <c r="J40" s="1">
        <v>0</v>
      </c>
      <c r="K40" s="6">
        <v>3870</v>
      </c>
      <c r="L40">
        <v>19</v>
      </c>
      <c r="M40" s="6">
        <v>17048</v>
      </c>
      <c r="N40" s="5">
        <v>1211</v>
      </c>
      <c r="O40" s="6">
        <v>3552906.6</v>
      </c>
      <c r="P40" s="1">
        <v>0.1</v>
      </c>
      <c r="Q40" s="6">
        <v>449694</v>
      </c>
      <c r="R40">
        <v>248</v>
      </c>
      <c r="S40" s="6">
        <v>3543424.7</v>
      </c>
      <c r="T40" s="5">
        <v>392</v>
      </c>
      <c r="U40" s="6">
        <v>753.4</v>
      </c>
      <c r="V40" s="1">
        <v>0</v>
      </c>
      <c r="W40" s="6">
        <v>80</v>
      </c>
      <c r="X40"/>
      <c r="Y40" s="6"/>
      <c r="Z40" s="5">
        <v>169</v>
      </c>
      <c r="AA40" s="6">
        <v>54202.6</v>
      </c>
      <c r="AB40" s="1">
        <v>0</v>
      </c>
      <c r="AC40" s="6">
        <v>30750</v>
      </c>
      <c r="AD40">
        <v>7</v>
      </c>
      <c r="AE40" s="6">
        <v>53574</v>
      </c>
      <c r="AF40" s="5">
        <v>421</v>
      </c>
      <c r="AG40" s="6">
        <v>460.97</v>
      </c>
      <c r="AH40" s="1">
        <v>0.01</v>
      </c>
      <c r="AI40" s="6">
        <v>48.5</v>
      </c>
      <c r="AJ40"/>
      <c r="AK40" s="6"/>
      <c r="AL40" s="4">
        <v>610</v>
      </c>
      <c r="AM40" s="6">
        <v>577615.51</v>
      </c>
      <c r="AN40" s="6">
        <v>0.01</v>
      </c>
      <c r="AO40" s="6">
        <v>83600</v>
      </c>
      <c r="AP40">
        <v>136</v>
      </c>
      <c r="AQ40" s="13">
        <v>572354</v>
      </c>
      <c r="AR40">
        <v>2430</v>
      </c>
      <c r="AS40" s="6">
        <v>403885.90005699999</v>
      </c>
      <c r="AT40" s="6">
        <v>0.1</v>
      </c>
      <c r="AU40" s="6">
        <v>43540.5</v>
      </c>
      <c r="AV40">
        <v>125</v>
      </c>
      <c r="AW40" s="6">
        <v>393499.30004900001</v>
      </c>
      <c r="AX40" s="5"/>
      <c r="AY40" s="6"/>
      <c r="BA40" s="6"/>
      <c r="BB40"/>
      <c r="BC40" s="13"/>
      <c r="BD40">
        <v>54</v>
      </c>
      <c r="BE40" s="6">
        <v>2746.1</v>
      </c>
      <c r="BF40" s="6">
        <v>0.1</v>
      </c>
      <c r="BG40" s="6">
        <v>1550</v>
      </c>
      <c r="BH40">
        <v>3</v>
      </c>
      <c r="BI40" s="6">
        <v>2330</v>
      </c>
      <c r="BJ40" s="5">
        <v>1167</v>
      </c>
      <c r="BK40" s="6">
        <v>2109512.5</v>
      </c>
      <c r="BL40" s="1">
        <v>0</v>
      </c>
      <c r="BM40" s="6">
        <v>377750</v>
      </c>
      <c r="BN40">
        <v>49</v>
      </c>
      <c r="BO40" s="6">
        <v>2105780</v>
      </c>
      <c r="BP40" s="5">
        <v>1016</v>
      </c>
      <c r="BQ40" s="6">
        <v>479904.30783300003</v>
      </c>
      <c r="BR40" s="1">
        <v>0.01</v>
      </c>
      <c r="BS40" s="6">
        <v>44128.680913900003</v>
      </c>
      <c r="BT40">
        <v>120</v>
      </c>
      <c r="BU40" s="6">
        <v>472880.717443</v>
      </c>
      <c r="BV40" s="5">
        <v>244</v>
      </c>
      <c r="BW40" s="6">
        <v>383188.13</v>
      </c>
      <c r="BX40" s="1">
        <v>0.01</v>
      </c>
      <c r="BY40" s="6">
        <v>78340.399999999994</v>
      </c>
      <c r="BZ40">
        <v>57</v>
      </c>
      <c r="CA40" s="13">
        <v>381013.34</v>
      </c>
      <c r="CB40" s="74">
        <v>1989</v>
      </c>
      <c r="CC40">
        <v>12015</v>
      </c>
      <c r="CD40" s="6">
        <v>7597266.5178899998</v>
      </c>
      <c r="CE40" s="6">
        <v>449694</v>
      </c>
      <c r="CF40">
        <v>770</v>
      </c>
      <c r="CG40" s="13">
        <v>7546643.2574899998</v>
      </c>
    </row>
    <row r="41" spans="1:85" s="1" customFormat="1" x14ac:dyDescent="0.25">
      <c r="A41" s="71">
        <v>1988</v>
      </c>
      <c r="B41" s="5">
        <v>838</v>
      </c>
      <c r="C41" s="6">
        <v>14691.3</v>
      </c>
      <c r="D41" s="1">
        <v>0</v>
      </c>
      <c r="E41" s="6">
        <v>7646</v>
      </c>
      <c r="F41">
        <v>9</v>
      </c>
      <c r="G41" s="6">
        <v>11673.5</v>
      </c>
      <c r="H41" s="5">
        <v>1951</v>
      </c>
      <c r="I41" s="6">
        <v>11482.4</v>
      </c>
      <c r="J41" s="1">
        <v>0</v>
      </c>
      <c r="K41" s="6">
        <v>1305</v>
      </c>
      <c r="L41">
        <v>14</v>
      </c>
      <c r="M41" s="6">
        <v>5858</v>
      </c>
      <c r="N41" s="5">
        <v>982</v>
      </c>
      <c r="O41" s="6">
        <v>501135.4</v>
      </c>
      <c r="P41" s="1">
        <v>0.1</v>
      </c>
      <c r="Q41" s="6">
        <v>133909</v>
      </c>
      <c r="R41">
        <v>103</v>
      </c>
      <c r="S41" s="6">
        <v>492026.6</v>
      </c>
      <c r="T41" s="5">
        <v>1</v>
      </c>
      <c r="U41" s="6">
        <v>1632</v>
      </c>
      <c r="V41" s="1">
        <v>1632</v>
      </c>
      <c r="W41" s="6">
        <v>1632</v>
      </c>
      <c r="X41">
        <v>1</v>
      </c>
      <c r="Y41" s="6">
        <v>1632</v>
      </c>
      <c r="Z41" s="5">
        <v>106</v>
      </c>
      <c r="AA41" s="6">
        <v>1647.2</v>
      </c>
      <c r="AB41" s="1">
        <v>0</v>
      </c>
      <c r="AC41" s="6">
        <v>996</v>
      </c>
      <c r="AD41">
        <v>2</v>
      </c>
      <c r="AE41" s="6">
        <v>1556</v>
      </c>
      <c r="AF41" s="5">
        <v>326</v>
      </c>
      <c r="AG41" s="6">
        <v>351.7</v>
      </c>
      <c r="AH41" s="1">
        <v>0</v>
      </c>
      <c r="AI41" s="6">
        <v>90.4</v>
      </c>
      <c r="AJ41"/>
      <c r="AK41" s="6"/>
      <c r="AL41" s="4">
        <v>190</v>
      </c>
      <c r="AM41" s="6">
        <v>66078.12</v>
      </c>
      <c r="AN41" s="6">
        <v>0.01</v>
      </c>
      <c r="AO41" s="6">
        <v>28500</v>
      </c>
      <c r="AP41">
        <v>18</v>
      </c>
      <c r="AQ41" s="13">
        <v>64866</v>
      </c>
      <c r="AR41">
        <v>3260</v>
      </c>
      <c r="AS41" s="6">
        <v>390705.70001099998</v>
      </c>
      <c r="AT41" s="6">
        <v>0.1</v>
      </c>
      <c r="AU41" s="6">
        <v>120625</v>
      </c>
      <c r="AV41">
        <v>82</v>
      </c>
      <c r="AW41" s="6">
        <v>381423</v>
      </c>
      <c r="AX41" s="5"/>
      <c r="AY41" s="6"/>
      <c r="BA41" s="6"/>
      <c r="BB41"/>
      <c r="BC41" s="13"/>
      <c r="BD41">
        <v>7</v>
      </c>
      <c r="BE41" s="6">
        <v>38.4</v>
      </c>
      <c r="BF41" s="6">
        <v>0.1</v>
      </c>
      <c r="BG41" s="6">
        <v>35</v>
      </c>
      <c r="BH41"/>
      <c r="BI41" s="6"/>
      <c r="BJ41" s="5">
        <v>1331</v>
      </c>
      <c r="BK41" s="6">
        <v>275721.7</v>
      </c>
      <c r="BL41" s="1">
        <v>0</v>
      </c>
      <c r="BM41" s="6">
        <v>156450</v>
      </c>
      <c r="BN41">
        <v>35</v>
      </c>
      <c r="BO41" s="6">
        <v>271644.5</v>
      </c>
      <c r="BP41" s="5">
        <v>1061</v>
      </c>
      <c r="BQ41" s="6">
        <v>81470.006952800002</v>
      </c>
      <c r="BR41" s="1">
        <v>0.01</v>
      </c>
      <c r="BS41" s="6">
        <v>35481.255128299999</v>
      </c>
      <c r="BT41">
        <v>23</v>
      </c>
      <c r="BU41" s="6">
        <v>77642.7203304</v>
      </c>
      <c r="BV41" s="5">
        <v>115</v>
      </c>
      <c r="BW41" s="6">
        <v>6614.39</v>
      </c>
      <c r="BX41" s="1">
        <v>0.01</v>
      </c>
      <c r="BY41" s="6">
        <v>1936.01</v>
      </c>
      <c r="BZ41">
        <v>5</v>
      </c>
      <c r="CA41" s="13">
        <v>5672.03</v>
      </c>
      <c r="CB41" s="74">
        <v>1988</v>
      </c>
      <c r="CC41">
        <v>10168</v>
      </c>
      <c r="CD41" s="6">
        <v>1351568.31696</v>
      </c>
      <c r="CE41" s="6">
        <v>156450</v>
      </c>
      <c r="CF41">
        <v>292</v>
      </c>
      <c r="CG41" s="13">
        <v>1313994.35033</v>
      </c>
    </row>
    <row r="42" spans="1:85" s="1" customFormat="1" x14ac:dyDescent="0.25">
      <c r="A42" s="71">
        <v>1987</v>
      </c>
      <c r="B42" s="5">
        <v>1277</v>
      </c>
      <c r="C42" s="6">
        <v>36942.5</v>
      </c>
      <c r="D42" s="1">
        <v>0</v>
      </c>
      <c r="E42" s="6">
        <v>13264.2</v>
      </c>
      <c r="F42">
        <v>15</v>
      </c>
      <c r="G42" s="6">
        <v>33130.300000000003</v>
      </c>
      <c r="H42" s="5">
        <v>3477</v>
      </c>
      <c r="I42" s="6">
        <v>34993.199999999997</v>
      </c>
      <c r="J42" s="1">
        <v>0</v>
      </c>
      <c r="K42" s="6">
        <v>7982</v>
      </c>
      <c r="L42">
        <v>27</v>
      </c>
      <c r="M42" s="6">
        <v>24420.6</v>
      </c>
      <c r="N42" s="5">
        <v>486</v>
      </c>
      <c r="O42" s="6">
        <v>112008</v>
      </c>
      <c r="P42" s="1">
        <v>0.1</v>
      </c>
      <c r="Q42" s="6">
        <v>23190</v>
      </c>
      <c r="R42">
        <v>42</v>
      </c>
      <c r="S42" s="6">
        <v>106823.5</v>
      </c>
      <c r="T42" s="5">
        <v>1</v>
      </c>
      <c r="U42" s="6">
        <v>273</v>
      </c>
      <c r="V42" s="1">
        <v>273</v>
      </c>
      <c r="W42" s="6">
        <v>273</v>
      </c>
      <c r="X42">
        <v>1</v>
      </c>
      <c r="Y42" s="6">
        <v>273</v>
      </c>
      <c r="Z42" s="5">
        <v>253</v>
      </c>
      <c r="AA42" s="6">
        <v>11903.9</v>
      </c>
      <c r="AB42" s="1">
        <v>0</v>
      </c>
      <c r="AC42" s="6">
        <v>2000</v>
      </c>
      <c r="AD42">
        <v>9</v>
      </c>
      <c r="AE42" s="6">
        <v>11544</v>
      </c>
      <c r="AF42" s="5">
        <v>564</v>
      </c>
      <c r="AG42" s="6">
        <v>1096.98</v>
      </c>
      <c r="AH42" s="1">
        <v>0.01</v>
      </c>
      <c r="AI42" s="6">
        <v>161.84</v>
      </c>
      <c r="AJ42"/>
      <c r="AK42" s="6"/>
      <c r="AL42" s="4">
        <v>374</v>
      </c>
      <c r="AM42" s="6">
        <v>399089.9</v>
      </c>
      <c r="AN42" s="6">
        <v>0</v>
      </c>
      <c r="AO42" s="6">
        <v>44420</v>
      </c>
      <c r="AP42">
        <v>82</v>
      </c>
      <c r="AQ42" s="13">
        <v>397046</v>
      </c>
      <c r="AR42">
        <v>1922</v>
      </c>
      <c r="AS42" s="6">
        <v>75581.600030999994</v>
      </c>
      <c r="AT42" s="6">
        <v>0.1</v>
      </c>
      <c r="AU42" s="6">
        <v>27063</v>
      </c>
      <c r="AV42">
        <v>36</v>
      </c>
      <c r="AW42" s="6">
        <v>70939.900024000002</v>
      </c>
      <c r="AX42" s="5"/>
      <c r="AY42" s="6"/>
      <c r="BA42" s="6"/>
      <c r="BB42"/>
      <c r="BC42" s="13"/>
      <c r="BD42">
        <v>14</v>
      </c>
      <c r="BE42" s="6">
        <v>23.3</v>
      </c>
      <c r="BF42" s="6">
        <v>0.1</v>
      </c>
      <c r="BG42" s="6">
        <v>16</v>
      </c>
      <c r="BH42"/>
      <c r="BI42" s="6"/>
      <c r="BJ42" s="5">
        <v>992</v>
      </c>
      <c r="BK42" s="6">
        <v>36834.199999999997</v>
      </c>
      <c r="BL42" s="1">
        <v>0</v>
      </c>
      <c r="BM42" s="6">
        <v>12260</v>
      </c>
      <c r="BN42">
        <v>16</v>
      </c>
      <c r="BO42" s="6">
        <v>33939</v>
      </c>
      <c r="BP42" s="5">
        <v>980</v>
      </c>
      <c r="BQ42" s="6">
        <v>220088.67499999999</v>
      </c>
      <c r="BR42" s="1">
        <v>0.01</v>
      </c>
      <c r="BS42" s="6">
        <v>65812.558900000004</v>
      </c>
      <c r="BT42">
        <v>44</v>
      </c>
      <c r="BU42" s="6">
        <v>213925.56880000001</v>
      </c>
      <c r="BV42" s="5">
        <v>125</v>
      </c>
      <c r="BW42" s="6">
        <v>88901.46</v>
      </c>
      <c r="BX42" s="1">
        <v>0.01</v>
      </c>
      <c r="BY42" s="6">
        <v>54354.41</v>
      </c>
      <c r="BZ42">
        <v>13</v>
      </c>
      <c r="CA42" s="13">
        <v>88367.44</v>
      </c>
      <c r="CB42" s="74">
        <v>1987</v>
      </c>
      <c r="CC42">
        <v>10465</v>
      </c>
      <c r="CD42" s="6">
        <v>1017736.71503</v>
      </c>
      <c r="CE42" s="6">
        <v>65812.558900000004</v>
      </c>
      <c r="CF42">
        <v>285</v>
      </c>
      <c r="CG42" s="13">
        <v>980409.30882399995</v>
      </c>
    </row>
    <row r="43" spans="1:85" s="1" customFormat="1" x14ac:dyDescent="0.25">
      <c r="A43" s="71">
        <v>1986</v>
      </c>
      <c r="B43" s="5">
        <v>584</v>
      </c>
      <c r="C43" s="6">
        <v>2307.3000000000002</v>
      </c>
      <c r="D43" s="1">
        <v>0.1</v>
      </c>
      <c r="E43" s="6">
        <v>475.2</v>
      </c>
      <c r="F43">
        <v>3</v>
      </c>
      <c r="G43" s="6">
        <v>932.8</v>
      </c>
      <c r="H43" s="5">
        <v>2194</v>
      </c>
      <c r="I43" s="6">
        <v>17261.2</v>
      </c>
      <c r="J43" s="1">
        <v>0.1</v>
      </c>
      <c r="K43" s="6">
        <v>2803</v>
      </c>
      <c r="L43">
        <v>17</v>
      </c>
      <c r="M43" s="6">
        <v>10550.7</v>
      </c>
      <c r="N43" s="5">
        <v>250</v>
      </c>
      <c r="O43" s="6">
        <v>67877.7</v>
      </c>
      <c r="P43" s="1">
        <v>0.1</v>
      </c>
      <c r="Q43" s="6">
        <v>45732</v>
      </c>
      <c r="R43">
        <v>10</v>
      </c>
      <c r="S43" s="6">
        <v>66744.600000000006</v>
      </c>
      <c r="T43" s="5">
        <v>10</v>
      </c>
      <c r="U43" s="6">
        <v>37417</v>
      </c>
      <c r="V43" s="1">
        <v>340</v>
      </c>
      <c r="W43" s="6">
        <v>23165</v>
      </c>
      <c r="X43">
        <v>10</v>
      </c>
      <c r="Y43" s="6">
        <v>37417</v>
      </c>
      <c r="Z43" s="5">
        <v>173</v>
      </c>
      <c r="AA43" s="6">
        <v>103200.5</v>
      </c>
      <c r="AB43" s="1">
        <v>0</v>
      </c>
      <c r="AC43" s="6">
        <v>50730</v>
      </c>
      <c r="AD43">
        <v>18</v>
      </c>
      <c r="AE43" s="6">
        <v>102124</v>
      </c>
      <c r="AF43" s="5"/>
      <c r="AG43" s="6"/>
      <c r="AI43" s="6"/>
      <c r="AJ43"/>
      <c r="AK43" s="6"/>
      <c r="AL43" s="4">
        <v>203</v>
      </c>
      <c r="AM43" s="6">
        <v>321608.09999999998</v>
      </c>
      <c r="AN43" s="6">
        <v>0</v>
      </c>
      <c r="AO43" s="6">
        <v>80000</v>
      </c>
      <c r="AP43">
        <v>24</v>
      </c>
      <c r="AQ43" s="13">
        <v>319899</v>
      </c>
      <c r="AR43">
        <v>1088</v>
      </c>
      <c r="AS43" s="6">
        <v>145561.10000499999</v>
      </c>
      <c r="AT43" s="6">
        <v>0.1</v>
      </c>
      <c r="AU43" s="6">
        <v>61200</v>
      </c>
      <c r="AV43">
        <v>21</v>
      </c>
      <c r="AW43" s="6">
        <v>142925.5</v>
      </c>
      <c r="AX43" s="5"/>
      <c r="AY43" s="6"/>
      <c r="BA43" s="6"/>
      <c r="BB43"/>
      <c r="BC43" s="13"/>
      <c r="BD43">
        <v>28</v>
      </c>
      <c r="BE43" s="6">
        <v>319.39999999999998</v>
      </c>
      <c r="BF43" s="6">
        <v>0.1</v>
      </c>
      <c r="BG43" s="6">
        <v>300</v>
      </c>
      <c r="BH43">
        <v>1</v>
      </c>
      <c r="BI43" s="6">
        <v>300</v>
      </c>
      <c r="BJ43" s="5">
        <v>851</v>
      </c>
      <c r="BK43" s="6">
        <v>197225.9</v>
      </c>
      <c r="BL43" s="1">
        <v>0</v>
      </c>
      <c r="BM43" s="6">
        <v>57750</v>
      </c>
      <c r="BN43">
        <v>20</v>
      </c>
      <c r="BO43" s="6">
        <v>194313</v>
      </c>
      <c r="BP43" s="5">
        <v>493</v>
      </c>
      <c r="BQ43" s="6">
        <v>11436.723</v>
      </c>
      <c r="BR43" s="1">
        <v>0.01</v>
      </c>
      <c r="BS43" s="6">
        <v>3034.0277999999998</v>
      </c>
      <c r="BT43">
        <v>10</v>
      </c>
      <c r="BU43" s="6">
        <v>8782.08</v>
      </c>
      <c r="BV43" s="5">
        <v>217</v>
      </c>
      <c r="BW43" s="6">
        <v>101697.88</v>
      </c>
      <c r="BX43" s="1">
        <v>0.01</v>
      </c>
      <c r="BY43" s="6">
        <v>12993.48</v>
      </c>
      <c r="BZ43">
        <v>39</v>
      </c>
      <c r="CA43" s="13">
        <v>99704.33</v>
      </c>
      <c r="CB43" s="74">
        <v>1986</v>
      </c>
      <c r="CC43">
        <v>6091</v>
      </c>
      <c r="CD43" s="6">
        <v>1005912.80301</v>
      </c>
      <c r="CE43" s="6">
        <v>80000</v>
      </c>
      <c r="CF43">
        <v>173</v>
      </c>
      <c r="CG43" s="13">
        <v>983693.01</v>
      </c>
    </row>
    <row r="44" spans="1:85" s="1" customFormat="1" x14ac:dyDescent="0.25">
      <c r="A44" s="71">
        <v>1985</v>
      </c>
      <c r="B44" s="5">
        <v>941</v>
      </c>
      <c r="C44" s="6">
        <v>16845.400000000001</v>
      </c>
      <c r="D44" s="1">
        <v>0</v>
      </c>
      <c r="E44" s="6">
        <v>5008.8999999999996</v>
      </c>
      <c r="F44">
        <v>6</v>
      </c>
      <c r="G44" s="6">
        <v>14535.4</v>
      </c>
      <c r="H44" s="5">
        <v>3608</v>
      </c>
      <c r="I44" s="6">
        <v>312756.90600000002</v>
      </c>
      <c r="J44" s="1">
        <v>0</v>
      </c>
      <c r="K44" s="6">
        <v>38028.101999999999</v>
      </c>
      <c r="L44">
        <v>91</v>
      </c>
      <c r="M44" s="6">
        <v>298298.00599999999</v>
      </c>
      <c r="N44" s="5">
        <v>344</v>
      </c>
      <c r="O44" s="6">
        <v>11822.4</v>
      </c>
      <c r="P44" s="1">
        <v>0.1</v>
      </c>
      <c r="Q44" s="6">
        <v>3977</v>
      </c>
      <c r="R44">
        <v>12</v>
      </c>
      <c r="S44" s="6">
        <v>9754.9</v>
      </c>
      <c r="T44" s="5">
        <v>5</v>
      </c>
      <c r="U44" s="6">
        <v>1701</v>
      </c>
      <c r="V44" s="1">
        <v>264</v>
      </c>
      <c r="W44" s="6">
        <v>475</v>
      </c>
      <c r="X44">
        <v>5</v>
      </c>
      <c r="Y44" s="6">
        <v>1701</v>
      </c>
      <c r="Z44" s="5">
        <v>240</v>
      </c>
      <c r="AA44" s="6">
        <v>104937.3</v>
      </c>
      <c r="AB44" s="1">
        <v>0</v>
      </c>
      <c r="AC44" s="6">
        <v>35150</v>
      </c>
      <c r="AD44">
        <v>20</v>
      </c>
      <c r="AE44" s="6">
        <v>104480</v>
      </c>
      <c r="AF44" s="5"/>
      <c r="AG44" s="6"/>
      <c r="AI44" s="6"/>
      <c r="AJ44"/>
      <c r="AK44" s="6"/>
      <c r="AL44" s="4">
        <v>148</v>
      </c>
      <c r="AM44" s="6">
        <v>194989.9</v>
      </c>
      <c r="AN44" s="6">
        <v>0</v>
      </c>
      <c r="AO44" s="6">
        <v>49376</v>
      </c>
      <c r="AP44">
        <v>22</v>
      </c>
      <c r="AQ44" s="13">
        <v>194463.4</v>
      </c>
      <c r="AR44">
        <v>887</v>
      </c>
      <c r="AS44" s="6">
        <v>1006.600006</v>
      </c>
      <c r="AT44" s="6">
        <v>0.1</v>
      </c>
      <c r="AU44" s="6">
        <v>50</v>
      </c>
      <c r="AV44"/>
      <c r="AW44" s="6"/>
      <c r="AX44" s="5"/>
      <c r="AY44" s="6"/>
      <c r="BA44" s="6"/>
      <c r="BB44"/>
      <c r="BC44" s="13"/>
      <c r="BD44">
        <v>35</v>
      </c>
      <c r="BE44" s="6">
        <v>5380.2</v>
      </c>
      <c r="BF44" s="6">
        <v>0.1</v>
      </c>
      <c r="BG44" s="6">
        <v>4672</v>
      </c>
      <c r="BH44">
        <v>3</v>
      </c>
      <c r="BI44" s="6">
        <v>5155</v>
      </c>
      <c r="BJ44" s="5">
        <v>922</v>
      </c>
      <c r="BK44" s="6">
        <v>86446.6</v>
      </c>
      <c r="BL44" s="1">
        <v>0</v>
      </c>
      <c r="BM44" s="6">
        <v>41775</v>
      </c>
      <c r="BN44">
        <v>17</v>
      </c>
      <c r="BO44" s="6">
        <v>84105</v>
      </c>
      <c r="BP44" s="5">
        <v>520</v>
      </c>
      <c r="BQ44" s="6">
        <v>92192.906149999995</v>
      </c>
      <c r="BR44" s="1">
        <v>0.01</v>
      </c>
      <c r="BS44" s="6">
        <v>20115.995599999998</v>
      </c>
      <c r="BT44">
        <v>22</v>
      </c>
      <c r="BU44" s="6">
        <v>89699.011750000005</v>
      </c>
      <c r="BV44" s="5">
        <v>110</v>
      </c>
      <c r="BW44" s="6">
        <v>19455.490000000002</v>
      </c>
      <c r="BX44" s="1">
        <v>0.01</v>
      </c>
      <c r="BY44" s="6">
        <v>6069.44</v>
      </c>
      <c r="BZ44">
        <v>7</v>
      </c>
      <c r="CA44" s="13">
        <v>18197.36</v>
      </c>
      <c r="CB44" s="74">
        <v>1985</v>
      </c>
      <c r="CC44">
        <v>7760</v>
      </c>
      <c r="CD44" s="6">
        <v>847534.70215499995</v>
      </c>
      <c r="CE44" s="6">
        <v>49376</v>
      </c>
      <c r="CF44">
        <v>205</v>
      </c>
      <c r="CG44" s="13">
        <v>820389.07775000005</v>
      </c>
    </row>
    <row r="45" spans="1:85" s="1" customFormat="1" x14ac:dyDescent="0.25">
      <c r="A45" s="71">
        <v>1984</v>
      </c>
      <c r="B45" s="5">
        <v>1357</v>
      </c>
      <c r="C45" s="6">
        <v>71212.7</v>
      </c>
      <c r="D45" s="1">
        <v>0</v>
      </c>
      <c r="E45" s="6">
        <v>13799.6</v>
      </c>
      <c r="F45">
        <v>21</v>
      </c>
      <c r="G45" s="6">
        <v>67872.3</v>
      </c>
      <c r="H45" s="5">
        <v>3063</v>
      </c>
      <c r="I45" s="6">
        <v>19908.099999999999</v>
      </c>
      <c r="J45" s="1">
        <v>0.1</v>
      </c>
      <c r="K45" s="6">
        <v>5956</v>
      </c>
      <c r="L45">
        <v>12</v>
      </c>
      <c r="M45" s="6">
        <v>13578.6</v>
      </c>
      <c r="N45" s="5">
        <v>672</v>
      </c>
      <c r="O45" s="6">
        <v>130151.2</v>
      </c>
      <c r="P45" s="1">
        <v>0.1</v>
      </c>
      <c r="Q45" s="6">
        <v>21764</v>
      </c>
      <c r="R45">
        <v>56</v>
      </c>
      <c r="S45" s="6">
        <v>123307.8</v>
      </c>
      <c r="T45" s="5"/>
      <c r="U45" s="6"/>
      <c r="W45" s="6"/>
      <c r="X45"/>
      <c r="Y45" s="6"/>
      <c r="Z45" s="5">
        <v>3</v>
      </c>
      <c r="AA45" s="6">
        <v>7407</v>
      </c>
      <c r="AB45" s="1">
        <v>424</v>
      </c>
      <c r="AC45" s="6">
        <v>5093</v>
      </c>
      <c r="AD45">
        <v>3</v>
      </c>
      <c r="AE45" s="6">
        <v>7407</v>
      </c>
      <c r="AF45" s="5"/>
      <c r="AG45" s="6"/>
      <c r="AI45" s="6"/>
      <c r="AJ45"/>
      <c r="AK45" s="6"/>
      <c r="AL45" s="4">
        <v>304</v>
      </c>
      <c r="AM45" s="6">
        <v>40042.5</v>
      </c>
      <c r="AN45" s="6">
        <v>0</v>
      </c>
      <c r="AO45" s="6">
        <v>5799</v>
      </c>
      <c r="AP45">
        <v>33</v>
      </c>
      <c r="AQ45" s="13">
        <v>37593</v>
      </c>
      <c r="AR45">
        <v>1240</v>
      </c>
      <c r="AS45" s="6">
        <v>120442.803421</v>
      </c>
      <c r="AT45" s="6">
        <v>0.1</v>
      </c>
      <c r="AU45" s="6">
        <v>50529.101562999997</v>
      </c>
      <c r="AV45">
        <v>23</v>
      </c>
      <c r="AW45" s="6">
        <v>117978.30339099999</v>
      </c>
      <c r="AX45" s="5"/>
      <c r="AY45" s="6"/>
      <c r="BA45" s="6"/>
      <c r="BB45"/>
      <c r="BC45" s="13"/>
      <c r="BD45">
        <v>71</v>
      </c>
      <c r="BE45" s="6">
        <v>19707.5</v>
      </c>
      <c r="BF45" s="6">
        <v>0.1</v>
      </c>
      <c r="BG45" s="6">
        <v>11783</v>
      </c>
      <c r="BH45">
        <v>6</v>
      </c>
      <c r="BI45" s="6">
        <v>19386.8</v>
      </c>
      <c r="BJ45" s="5">
        <v>714</v>
      </c>
      <c r="BK45" s="6">
        <v>3799.4</v>
      </c>
      <c r="BL45" s="1">
        <v>0</v>
      </c>
      <c r="BM45" s="6">
        <v>1250</v>
      </c>
      <c r="BN45">
        <v>2</v>
      </c>
      <c r="BO45" s="6">
        <v>1712</v>
      </c>
      <c r="BP45" s="5">
        <v>892</v>
      </c>
      <c r="BQ45" s="6">
        <v>325896.36628000002</v>
      </c>
      <c r="BR45" s="1">
        <v>0.01</v>
      </c>
      <c r="BS45" s="6">
        <v>68691.521999999997</v>
      </c>
      <c r="BT45">
        <v>47</v>
      </c>
      <c r="BU45" s="6">
        <v>320253.87729999999</v>
      </c>
      <c r="BV45" s="5">
        <v>168</v>
      </c>
      <c r="BW45" s="6">
        <v>23229.200000000001</v>
      </c>
      <c r="BX45" s="1">
        <v>0.01</v>
      </c>
      <c r="BY45" s="6">
        <v>5621.82</v>
      </c>
      <c r="BZ45">
        <v>14</v>
      </c>
      <c r="CA45" s="13">
        <v>21252.57</v>
      </c>
      <c r="CB45" s="74">
        <v>1984</v>
      </c>
      <c r="CC45">
        <v>8484</v>
      </c>
      <c r="CD45" s="6">
        <v>761796.76970099995</v>
      </c>
      <c r="CE45" s="6">
        <v>68691.521999999997</v>
      </c>
      <c r="CF45">
        <v>217</v>
      </c>
      <c r="CG45" s="13">
        <v>730342.25069100002</v>
      </c>
    </row>
    <row r="46" spans="1:85" s="1" customFormat="1" x14ac:dyDescent="0.25">
      <c r="A46" s="71">
        <v>1983</v>
      </c>
      <c r="B46" s="5">
        <v>763</v>
      </c>
      <c r="C46" s="6">
        <v>3464.8</v>
      </c>
      <c r="D46" s="1">
        <v>0</v>
      </c>
      <c r="E46" s="6">
        <v>945.1</v>
      </c>
      <c r="F46">
        <v>4</v>
      </c>
      <c r="G46" s="6">
        <v>2179.5</v>
      </c>
      <c r="H46" s="5">
        <v>1704</v>
      </c>
      <c r="I46" s="6">
        <v>67377.7</v>
      </c>
      <c r="J46" s="1">
        <v>0.1</v>
      </c>
      <c r="K46" s="6">
        <v>18208</v>
      </c>
      <c r="L46">
        <v>20</v>
      </c>
      <c r="M46" s="6">
        <v>62634.5</v>
      </c>
      <c r="N46" s="5">
        <v>506</v>
      </c>
      <c r="O46" s="6">
        <v>99041.3</v>
      </c>
      <c r="P46" s="1">
        <v>0.1</v>
      </c>
      <c r="Q46" s="6">
        <v>25419</v>
      </c>
      <c r="R46">
        <v>16</v>
      </c>
      <c r="S46" s="6">
        <v>95050.4</v>
      </c>
      <c r="T46" s="5">
        <v>1</v>
      </c>
      <c r="U46" s="6">
        <v>590</v>
      </c>
      <c r="V46" s="1">
        <v>590</v>
      </c>
      <c r="W46" s="6">
        <v>590</v>
      </c>
      <c r="X46">
        <v>1</v>
      </c>
      <c r="Y46" s="6">
        <v>590</v>
      </c>
      <c r="Z46" s="5">
        <v>6</v>
      </c>
      <c r="AA46" s="6">
        <v>13720</v>
      </c>
      <c r="AB46" s="1">
        <v>203</v>
      </c>
      <c r="AC46" s="6">
        <v>6562</v>
      </c>
      <c r="AD46">
        <v>6</v>
      </c>
      <c r="AE46" s="6">
        <v>13720</v>
      </c>
      <c r="AF46" s="5"/>
      <c r="AG46" s="6"/>
      <c r="AI46" s="6"/>
      <c r="AJ46"/>
      <c r="AK46" s="6"/>
      <c r="AL46" s="4">
        <v>340</v>
      </c>
      <c r="AM46" s="6">
        <v>232409.84</v>
      </c>
      <c r="AN46" s="6">
        <v>0</v>
      </c>
      <c r="AO46" s="6">
        <v>28320</v>
      </c>
      <c r="AP46">
        <v>70</v>
      </c>
      <c r="AQ46" s="13">
        <v>229245.04</v>
      </c>
      <c r="AR46">
        <v>2244</v>
      </c>
      <c r="AS46" s="6">
        <v>443703.19810899999</v>
      </c>
      <c r="AT46" s="6">
        <v>0.1</v>
      </c>
      <c r="AU46" s="6">
        <v>132975</v>
      </c>
      <c r="AV46">
        <v>77</v>
      </c>
      <c r="AW46" s="6">
        <v>438373.19807400001</v>
      </c>
      <c r="AX46" s="5"/>
      <c r="AY46" s="6"/>
      <c r="BA46" s="6"/>
      <c r="BB46"/>
      <c r="BC46" s="13"/>
      <c r="BD46">
        <v>32</v>
      </c>
      <c r="BE46" s="6">
        <v>763.8</v>
      </c>
      <c r="BF46" s="6">
        <v>0.1</v>
      </c>
      <c r="BG46" s="6">
        <v>632.79999999999995</v>
      </c>
      <c r="BH46">
        <v>1</v>
      </c>
      <c r="BI46" s="6">
        <v>632.79999999999995</v>
      </c>
      <c r="BJ46" s="5">
        <v>1747</v>
      </c>
      <c r="BK46" s="6">
        <v>1037538</v>
      </c>
      <c r="BL46" s="1">
        <v>0</v>
      </c>
      <c r="BM46" s="6">
        <v>112500</v>
      </c>
      <c r="BN46">
        <v>68</v>
      </c>
      <c r="BO46" s="6">
        <v>1032203.7</v>
      </c>
      <c r="BP46" s="5">
        <v>436</v>
      </c>
      <c r="BQ46" s="6">
        <v>61025.417099999999</v>
      </c>
      <c r="BR46" s="1">
        <v>0.01</v>
      </c>
      <c r="BS46" s="6">
        <v>13376.273999999999</v>
      </c>
      <c r="BT46">
        <v>26</v>
      </c>
      <c r="BU46" s="6">
        <v>58461.159899999999</v>
      </c>
      <c r="BV46" s="5">
        <v>199</v>
      </c>
      <c r="BW46" s="6">
        <v>54836.959999999999</v>
      </c>
      <c r="BX46" s="1">
        <v>0.01</v>
      </c>
      <c r="BY46" s="6">
        <v>9266.3700000000008</v>
      </c>
      <c r="BZ46">
        <v>30</v>
      </c>
      <c r="CA46" s="13">
        <v>52111.49</v>
      </c>
      <c r="CB46" s="74">
        <v>1983</v>
      </c>
      <c r="CC46">
        <v>7978</v>
      </c>
      <c r="CD46" s="6">
        <v>2014471.0152100001</v>
      </c>
      <c r="CE46" s="6">
        <v>132975</v>
      </c>
      <c r="CF46">
        <v>319</v>
      </c>
      <c r="CG46" s="13">
        <v>1985201.7879699999</v>
      </c>
    </row>
    <row r="47" spans="1:85" s="1" customFormat="1" x14ac:dyDescent="0.25">
      <c r="A47" s="71">
        <v>1982</v>
      </c>
      <c r="B47" s="5">
        <v>1263</v>
      </c>
      <c r="C47" s="6">
        <v>712690.61383599997</v>
      </c>
      <c r="D47" s="1">
        <v>0</v>
      </c>
      <c r="E47" s="6">
        <v>232867.28786899999</v>
      </c>
      <c r="F47">
        <v>57</v>
      </c>
      <c r="G47" s="6">
        <v>706062.79379300005</v>
      </c>
      <c r="H47" s="5">
        <v>2206</v>
      </c>
      <c r="I47" s="6">
        <v>348695.2</v>
      </c>
      <c r="J47" s="1">
        <v>0.1</v>
      </c>
      <c r="K47" s="6">
        <v>182725</v>
      </c>
      <c r="L47">
        <v>43</v>
      </c>
      <c r="M47" s="6">
        <v>343531.4</v>
      </c>
      <c r="N47" s="5">
        <v>405</v>
      </c>
      <c r="O47" s="6">
        <v>15431.5</v>
      </c>
      <c r="P47" s="1">
        <v>0.1</v>
      </c>
      <c r="Q47" s="6">
        <v>2836</v>
      </c>
      <c r="R47">
        <v>17</v>
      </c>
      <c r="S47" s="6">
        <v>11814.2</v>
      </c>
      <c r="T47" s="5">
        <v>3</v>
      </c>
      <c r="U47" s="6">
        <v>5338.7</v>
      </c>
      <c r="V47" s="1">
        <v>364</v>
      </c>
      <c r="W47" s="6">
        <v>4414.7</v>
      </c>
      <c r="X47">
        <v>3</v>
      </c>
      <c r="Y47" s="6">
        <v>5338.7</v>
      </c>
      <c r="Z47" s="5">
        <v>3</v>
      </c>
      <c r="AA47" s="6">
        <v>2973</v>
      </c>
      <c r="AB47" s="1">
        <v>234</v>
      </c>
      <c r="AC47" s="6">
        <v>2330</v>
      </c>
      <c r="AD47">
        <v>3</v>
      </c>
      <c r="AE47" s="6">
        <v>2973</v>
      </c>
      <c r="AF47" s="5"/>
      <c r="AG47" s="6"/>
      <c r="AI47" s="6"/>
      <c r="AJ47"/>
      <c r="AK47" s="6"/>
      <c r="AL47" s="4">
        <v>356</v>
      </c>
      <c r="AM47" s="6">
        <v>305297.62</v>
      </c>
      <c r="AN47" s="6">
        <v>0</v>
      </c>
      <c r="AO47" s="6">
        <v>28400</v>
      </c>
      <c r="AP47">
        <v>58</v>
      </c>
      <c r="AQ47" s="13">
        <v>302668.62</v>
      </c>
      <c r="AR47">
        <v>1395</v>
      </c>
      <c r="AS47" s="6">
        <v>3915.6000159999999</v>
      </c>
      <c r="AT47" s="6">
        <v>0.1</v>
      </c>
      <c r="AU47" s="6">
        <v>930.79998799999998</v>
      </c>
      <c r="AV47">
        <v>4</v>
      </c>
      <c r="AW47" s="6">
        <v>1636.8999940000001</v>
      </c>
      <c r="AX47" s="5"/>
      <c r="AY47" s="6"/>
      <c r="BA47" s="6"/>
      <c r="BB47"/>
      <c r="BC47" s="13"/>
      <c r="BD47">
        <v>53</v>
      </c>
      <c r="BE47" s="6">
        <v>668.1</v>
      </c>
      <c r="BF47" s="6">
        <v>0.1</v>
      </c>
      <c r="BG47" s="6">
        <v>200</v>
      </c>
      <c r="BH47">
        <v>1</v>
      </c>
      <c r="BI47" s="6">
        <v>200</v>
      </c>
      <c r="BJ47" s="5">
        <v>1265</v>
      </c>
      <c r="BK47" s="6">
        <v>39107.5</v>
      </c>
      <c r="BL47" s="1">
        <v>0</v>
      </c>
      <c r="BM47" s="6">
        <v>11450</v>
      </c>
      <c r="BN47">
        <v>23</v>
      </c>
      <c r="BO47" s="6">
        <v>35492</v>
      </c>
      <c r="BP47" s="5">
        <v>595</v>
      </c>
      <c r="BQ47" s="6">
        <v>83017.872199999998</v>
      </c>
      <c r="BR47" s="1">
        <v>0.01</v>
      </c>
      <c r="BS47" s="6">
        <v>18328.253000000001</v>
      </c>
      <c r="BT47">
        <v>31</v>
      </c>
      <c r="BU47" s="6">
        <v>80127.465500000006</v>
      </c>
      <c r="BV47" s="5">
        <v>204</v>
      </c>
      <c r="BW47" s="6">
        <v>240111.44</v>
      </c>
      <c r="BX47" s="1">
        <v>0.01</v>
      </c>
      <c r="BY47" s="6">
        <v>137836.56</v>
      </c>
      <c r="BZ47">
        <v>26</v>
      </c>
      <c r="CA47" s="13">
        <v>236827.91</v>
      </c>
      <c r="CB47" s="74">
        <v>1982</v>
      </c>
      <c r="CC47">
        <v>7748</v>
      </c>
      <c r="CD47" s="6">
        <v>1757247.1460500001</v>
      </c>
      <c r="CE47" s="6">
        <v>232867.28786899999</v>
      </c>
      <c r="CF47">
        <v>266</v>
      </c>
      <c r="CG47" s="13">
        <v>1726672.9892899999</v>
      </c>
    </row>
    <row r="48" spans="1:85" s="1" customFormat="1" x14ac:dyDescent="0.25">
      <c r="A48" s="71">
        <v>1981</v>
      </c>
      <c r="B48" s="5">
        <v>1522</v>
      </c>
      <c r="C48" s="6">
        <v>1357303.8839100001</v>
      </c>
      <c r="D48" s="1">
        <v>0</v>
      </c>
      <c r="E48" s="6">
        <v>409144.99473799998</v>
      </c>
      <c r="F48">
        <v>27</v>
      </c>
      <c r="G48" s="6">
        <v>1352427.4219200001</v>
      </c>
      <c r="H48" s="5">
        <v>2737</v>
      </c>
      <c r="I48" s="6">
        <v>106593.198</v>
      </c>
      <c r="J48" s="1">
        <v>0.1</v>
      </c>
      <c r="K48" s="6">
        <v>37700.898000000001</v>
      </c>
      <c r="L48">
        <v>38</v>
      </c>
      <c r="M48" s="6">
        <v>99533.898000000001</v>
      </c>
      <c r="N48" s="5">
        <v>639</v>
      </c>
      <c r="O48" s="6">
        <v>375728</v>
      </c>
      <c r="P48" s="1">
        <v>0.1</v>
      </c>
      <c r="Q48" s="6">
        <v>94963</v>
      </c>
      <c r="R48">
        <v>71</v>
      </c>
      <c r="S48" s="6">
        <v>370861.3</v>
      </c>
      <c r="T48" s="5"/>
      <c r="U48" s="6"/>
      <c r="W48" s="6"/>
      <c r="X48"/>
      <c r="Y48" s="6"/>
      <c r="Z48" s="5">
        <v>3</v>
      </c>
      <c r="AA48" s="6">
        <v>8930</v>
      </c>
      <c r="AB48" s="1">
        <v>275</v>
      </c>
      <c r="AC48" s="6">
        <v>4843</v>
      </c>
      <c r="AD48">
        <v>3</v>
      </c>
      <c r="AE48" s="6">
        <v>8930</v>
      </c>
      <c r="AF48" s="5"/>
      <c r="AG48" s="6"/>
      <c r="AI48" s="6"/>
      <c r="AJ48"/>
      <c r="AK48" s="6"/>
      <c r="AL48" s="4">
        <v>312</v>
      </c>
      <c r="AM48" s="6">
        <v>984512.5</v>
      </c>
      <c r="AN48" s="6">
        <v>0</v>
      </c>
      <c r="AO48" s="6">
        <v>624883</v>
      </c>
      <c r="AP48">
        <v>32</v>
      </c>
      <c r="AQ48" s="13">
        <v>983459</v>
      </c>
      <c r="AR48">
        <v>1656</v>
      </c>
      <c r="AS48" s="6">
        <v>179499.001517</v>
      </c>
      <c r="AT48" s="6">
        <v>0.1</v>
      </c>
      <c r="AU48" s="6">
        <v>18901.300781000002</v>
      </c>
      <c r="AV48">
        <v>52</v>
      </c>
      <c r="AW48" s="6">
        <v>175224.101502</v>
      </c>
      <c r="AX48" s="5"/>
      <c r="AY48" s="6"/>
      <c r="BA48" s="6"/>
      <c r="BB48"/>
      <c r="BC48" s="13"/>
      <c r="BD48">
        <v>91</v>
      </c>
      <c r="BE48" s="6">
        <v>651907.1</v>
      </c>
      <c r="BF48" s="6">
        <v>0.1</v>
      </c>
      <c r="BG48" s="6">
        <v>181248</v>
      </c>
      <c r="BH48">
        <v>26</v>
      </c>
      <c r="BI48" s="6">
        <v>650481</v>
      </c>
      <c r="BJ48" s="5">
        <v>1219</v>
      </c>
      <c r="BK48" s="6">
        <v>192008.9</v>
      </c>
      <c r="BL48" s="1">
        <v>0</v>
      </c>
      <c r="BM48" s="6">
        <v>45600</v>
      </c>
      <c r="BN48">
        <v>26</v>
      </c>
      <c r="BO48" s="6">
        <v>188920</v>
      </c>
      <c r="BP48" s="5">
        <v>972</v>
      </c>
      <c r="BQ48" s="6">
        <v>2413778.6034499998</v>
      </c>
      <c r="BR48" s="1">
        <v>0.01</v>
      </c>
      <c r="BS48" s="6">
        <v>435005.27894500003</v>
      </c>
      <c r="BT48">
        <v>140</v>
      </c>
      <c r="BU48" s="6">
        <v>2407905.38154</v>
      </c>
      <c r="BV48" s="5">
        <v>91</v>
      </c>
      <c r="BW48" s="6">
        <v>14196.81</v>
      </c>
      <c r="BX48" s="1">
        <v>0.01</v>
      </c>
      <c r="BY48" s="6">
        <v>9767.48</v>
      </c>
      <c r="BZ48">
        <v>3</v>
      </c>
      <c r="CA48" s="13">
        <v>13191.08</v>
      </c>
      <c r="CB48" s="74">
        <v>1981</v>
      </c>
      <c r="CC48">
        <v>9242</v>
      </c>
      <c r="CD48" s="6">
        <v>6284457.9968699999</v>
      </c>
      <c r="CE48" s="6">
        <v>624883</v>
      </c>
      <c r="CF48">
        <v>418</v>
      </c>
      <c r="CG48" s="13">
        <v>6250933.1829599999</v>
      </c>
    </row>
    <row r="49" spans="1:85" s="1" customFormat="1" x14ac:dyDescent="0.25">
      <c r="A49" s="71">
        <v>1980</v>
      </c>
      <c r="B49" s="5">
        <v>1345</v>
      </c>
      <c r="C49" s="6">
        <v>702195.51662500005</v>
      </c>
      <c r="D49" s="1">
        <v>0</v>
      </c>
      <c r="E49" s="6">
        <v>210941.46024099999</v>
      </c>
      <c r="F49">
        <v>41</v>
      </c>
      <c r="G49" s="6">
        <v>694677.67144900002</v>
      </c>
      <c r="H49" s="5">
        <v>1743</v>
      </c>
      <c r="I49" s="6">
        <v>65577.899999999994</v>
      </c>
      <c r="J49" s="1">
        <v>0.1</v>
      </c>
      <c r="K49" s="6">
        <v>16227.8</v>
      </c>
      <c r="L49">
        <v>37</v>
      </c>
      <c r="M49" s="6">
        <v>58138.6</v>
      </c>
      <c r="N49" s="5">
        <v>1037</v>
      </c>
      <c r="O49" s="6">
        <v>514257.1</v>
      </c>
      <c r="P49" s="1">
        <v>0.1</v>
      </c>
      <c r="Q49" s="6">
        <v>69375</v>
      </c>
      <c r="R49">
        <v>106</v>
      </c>
      <c r="S49" s="6">
        <v>499631.9</v>
      </c>
      <c r="T49" s="5">
        <v>2</v>
      </c>
      <c r="U49" s="6">
        <v>2080</v>
      </c>
      <c r="V49" s="1">
        <v>880</v>
      </c>
      <c r="W49" s="6">
        <v>1200</v>
      </c>
      <c r="X49">
        <v>2</v>
      </c>
      <c r="Y49" s="6">
        <v>2080</v>
      </c>
      <c r="Z49" s="5">
        <v>1</v>
      </c>
      <c r="AA49" s="6">
        <v>752</v>
      </c>
      <c r="AB49" s="1">
        <v>752</v>
      </c>
      <c r="AC49" s="6">
        <v>752</v>
      </c>
      <c r="AD49">
        <v>1</v>
      </c>
      <c r="AE49" s="6">
        <v>752</v>
      </c>
      <c r="AF49" s="5">
        <v>1</v>
      </c>
      <c r="AG49" s="6">
        <v>551</v>
      </c>
      <c r="AH49" s="1">
        <v>551</v>
      </c>
      <c r="AI49" s="6">
        <v>551</v>
      </c>
      <c r="AJ49">
        <v>1</v>
      </c>
      <c r="AK49" s="6">
        <v>551</v>
      </c>
      <c r="AL49" s="4">
        <v>321</v>
      </c>
      <c r="AM49" s="6">
        <v>1169672.02</v>
      </c>
      <c r="AN49" s="6">
        <v>0</v>
      </c>
      <c r="AO49" s="6">
        <v>327849</v>
      </c>
      <c r="AP49">
        <v>50</v>
      </c>
      <c r="AQ49" s="13">
        <v>1168016.42</v>
      </c>
      <c r="AR49">
        <v>1779</v>
      </c>
      <c r="AS49" s="6">
        <v>560329.30001100001</v>
      </c>
      <c r="AT49" s="6">
        <v>0.1</v>
      </c>
      <c r="AU49" s="6">
        <v>126747</v>
      </c>
      <c r="AV49">
        <v>59</v>
      </c>
      <c r="AW49" s="6">
        <v>553393.29998799996</v>
      </c>
      <c r="AX49" s="5"/>
      <c r="AY49" s="6"/>
      <c r="BA49" s="6"/>
      <c r="BB49"/>
      <c r="BC49" s="13"/>
      <c r="BD49">
        <v>62</v>
      </c>
      <c r="BE49" s="6">
        <v>285095.5</v>
      </c>
      <c r="BF49" s="6">
        <v>0.1</v>
      </c>
      <c r="BG49" s="6">
        <v>102484</v>
      </c>
      <c r="BH49">
        <v>18</v>
      </c>
      <c r="BI49" s="6">
        <v>284852</v>
      </c>
      <c r="BJ49" s="5">
        <v>947</v>
      </c>
      <c r="BK49" s="6">
        <v>31582</v>
      </c>
      <c r="BL49" s="1">
        <v>0</v>
      </c>
      <c r="BM49" s="6">
        <v>7500</v>
      </c>
      <c r="BN49">
        <v>16</v>
      </c>
      <c r="BO49" s="6">
        <v>27608</v>
      </c>
      <c r="BP49" s="5">
        <v>95</v>
      </c>
      <c r="BQ49" s="6">
        <v>1338376</v>
      </c>
      <c r="BR49" s="1">
        <v>222</v>
      </c>
      <c r="BS49" s="6">
        <v>239755</v>
      </c>
      <c r="BT49">
        <v>95</v>
      </c>
      <c r="BU49" s="6">
        <v>1338376</v>
      </c>
      <c r="BV49" s="5">
        <v>150</v>
      </c>
      <c r="BW49" s="6">
        <v>154204.76999999999</v>
      </c>
      <c r="BX49" s="1">
        <v>0.01</v>
      </c>
      <c r="BY49" s="6">
        <v>42100.37</v>
      </c>
      <c r="BZ49">
        <v>18</v>
      </c>
      <c r="CA49" s="13">
        <v>153179.23000000001</v>
      </c>
      <c r="CB49" s="74">
        <v>1980</v>
      </c>
      <c r="CC49">
        <v>7483</v>
      </c>
      <c r="CD49" s="6">
        <v>4824673.1066399999</v>
      </c>
      <c r="CE49" s="6">
        <v>327849</v>
      </c>
      <c r="CF49">
        <v>444</v>
      </c>
      <c r="CG49" s="13">
        <v>4781256.1214399999</v>
      </c>
    </row>
    <row r="50" spans="1:85" s="1" customFormat="1" x14ac:dyDescent="0.25">
      <c r="A50" s="71">
        <v>1979</v>
      </c>
      <c r="B50" s="5">
        <v>1000</v>
      </c>
      <c r="C50" s="6">
        <v>212427.49829399999</v>
      </c>
      <c r="D50" s="1">
        <v>0</v>
      </c>
      <c r="E50" s="6">
        <v>86250.420259999999</v>
      </c>
      <c r="F50">
        <v>17</v>
      </c>
      <c r="G50" s="6">
        <v>208739.91773799999</v>
      </c>
      <c r="H50" s="5">
        <v>3845</v>
      </c>
      <c r="I50" s="6">
        <v>29445</v>
      </c>
      <c r="J50" s="1">
        <v>0</v>
      </c>
      <c r="K50" s="6">
        <v>2298.6999999999998</v>
      </c>
      <c r="L50">
        <v>25</v>
      </c>
      <c r="M50" s="6">
        <v>17347.7</v>
      </c>
      <c r="N50" s="5">
        <v>600</v>
      </c>
      <c r="O50" s="6">
        <v>81900</v>
      </c>
      <c r="P50" s="1">
        <v>0.1</v>
      </c>
      <c r="Q50" s="6">
        <v>16592</v>
      </c>
      <c r="R50">
        <v>30</v>
      </c>
      <c r="S50" s="6">
        <v>78081.600000000006</v>
      </c>
      <c r="T50" s="5"/>
      <c r="U50" s="6"/>
      <c r="W50" s="6"/>
      <c r="X50"/>
      <c r="Y50" s="6"/>
      <c r="Z50" s="5">
        <v>10</v>
      </c>
      <c r="AA50" s="6">
        <v>31897</v>
      </c>
      <c r="AB50" s="1">
        <v>254</v>
      </c>
      <c r="AC50" s="6">
        <v>21921</v>
      </c>
      <c r="AD50">
        <v>10</v>
      </c>
      <c r="AE50" s="6">
        <v>31897</v>
      </c>
      <c r="AF50" s="5"/>
      <c r="AG50" s="6"/>
      <c r="AI50" s="6"/>
      <c r="AJ50"/>
      <c r="AK50" s="6"/>
      <c r="AL50" s="4">
        <v>372</v>
      </c>
      <c r="AM50" s="6">
        <v>2647909.59</v>
      </c>
      <c r="AN50" s="6">
        <v>0</v>
      </c>
      <c r="AO50" s="6">
        <v>857600</v>
      </c>
      <c r="AP50">
        <v>95</v>
      </c>
      <c r="AQ50" s="13">
        <v>2645855</v>
      </c>
      <c r="AR50">
        <v>1564</v>
      </c>
      <c r="AS50" s="6">
        <v>63944.299787999997</v>
      </c>
      <c r="AT50" s="6">
        <v>0.1</v>
      </c>
      <c r="AU50" s="6">
        <v>15378.099609000001</v>
      </c>
      <c r="AV50">
        <v>22</v>
      </c>
      <c r="AW50" s="6">
        <v>60633.599747</v>
      </c>
      <c r="AX50" s="5"/>
      <c r="AY50" s="6"/>
      <c r="BA50" s="6"/>
      <c r="BB50"/>
      <c r="BC50" s="13"/>
      <c r="BD50">
        <v>107</v>
      </c>
      <c r="BE50" s="6">
        <v>67023</v>
      </c>
      <c r="BF50" s="6">
        <v>0</v>
      </c>
      <c r="BG50" s="6">
        <v>24038</v>
      </c>
      <c r="BH50">
        <v>13</v>
      </c>
      <c r="BI50" s="6">
        <v>66625</v>
      </c>
      <c r="BJ50" s="5">
        <v>686</v>
      </c>
      <c r="BK50" s="6">
        <v>5171.8999999999996</v>
      </c>
      <c r="BL50" s="1">
        <v>0</v>
      </c>
      <c r="BM50" s="6">
        <v>1900</v>
      </c>
      <c r="BN50">
        <v>4</v>
      </c>
      <c r="BO50" s="6">
        <v>3525</v>
      </c>
      <c r="BP50" s="5">
        <v>47</v>
      </c>
      <c r="BQ50" s="6">
        <v>226922.6</v>
      </c>
      <c r="BR50" s="1">
        <v>202.3</v>
      </c>
      <c r="BS50" s="6">
        <v>39676</v>
      </c>
      <c r="BT50">
        <v>47</v>
      </c>
      <c r="BU50" s="6">
        <v>226922.6</v>
      </c>
      <c r="BV50" s="5">
        <v>65</v>
      </c>
      <c r="BW50" s="6">
        <v>7388.5</v>
      </c>
      <c r="BX50" s="1">
        <v>0.01</v>
      </c>
      <c r="BY50" s="6">
        <v>4336.1499999999996</v>
      </c>
      <c r="BZ50">
        <v>4</v>
      </c>
      <c r="CA50" s="13">
        <v>7110.95</v>
      </c>
      <c r="CB50" s="74">
        <v>1979</v>
      </c>
      <c r="CC50">
        <v>8296</v>
      </c>
      <c r="CD50" s="6">
        <v>3374029.3880799999</v>
      </c>
      <c r="CE50" s="6">
        <v>857600</v>
      </c>
      <c r="CF50">
        <v>267</v>
      </c>
      <c r="CG50" s="13">
        <v>3346738.36748</v>
      </c>
    </row>
    <row r="51" spans="1:85" s="1" customFormat="1" x14ac:dyDescent="0.25">
      <c r="A51" s="71">
        <v>1978</v>
      </c>
      <c r="B51" s="5">
        <v>653</v>
      </c>
      <c r="C51" s="6">
        <v>7879.7717329999996</v>
      </c>
      <c r="D51" s="1">
        <v>0</v>
      </c>
      <c r="E51" s="6">
        <v>1161.6744169999999</v>
      </c>
      <c r="F51">
        <v>6</v>
      </c>
      <c r="G51" s="6">
        <v>4775.6912169999996</v>
      </c>
      <c r="H51" s="5">
        <v>2306</v>
      </c>
      <c r="I51" s="6">
        <v>50083.3</v>
      </c>
      <c r="J51" s="1">
        <v>0.1</v>
      </c>
      <c r="K51" s="6">
        <v>12759</v>
      </c>
      <c r="L51">
        <v>19</v>
      </c>
      <c r="M51" s="6">
        <v>44937.8</v>
      </c>
      <c r="N51" s="5">
        <v>367</v>
      </c>
      <c r="O51" s="6">
        <v>24568.9</v>
      </c>
      <c r="P51" s="1">
        <v>0.1</v>
      </c>
      <c r="Q51" s="6">
        <v>6077.1</v>
      </c>
      <c r="R51">
        <v>13</v>
      </c>
      <c r="S51" s="6">
        <v>21580.7</v>
      </c>
      <c r="T51" s="5"/>
      <c r="U51" s="6"/>
      <c r="W51" s="6"/>
      <c r="X51"/>
      <c r="Y51" s="6"/>
      <c r="Z51" s="5">
        <v>4</v>
      </c>
      <c r="AA51" s="6">
        <v>4474</v>
      </c>
      <c r="AB51" s="1">
        <v>214</v>
      </c>
      <c r="AC51" s="6">
        <v>3038</v>
      </c>
      <c r="AD51">
        <v>4</v>
      </c>
      <c r="AE51" s="6">
        <v>4474</v>
      </c>
      <c r="AF51" s="5"/>
      <c r="AG51" s="6"/>
      <c r="AI51" s="6"/>
      <c r="AJ51"/>
      <c r="AK51" s="6"/>
      <c r="AL51" s="4">
        <v>154</v>
      </c>
      <c r="AM51" s="6">
        <v>78714.210000000006</v>
      </c>
      <c r="AN51" s="6">
        <v>0.01</v>
      </c>
      <c r="AO51" s="6">
        <v>22560</v>
      </c>
      <c r="AP51">
        <v>13</v>
      </c>
      <c r="AQ51" s="13">
        <v>77964</v>
      </c>
      <c r="AR51">
        <v>940</v>
      </c>
      <c r="AS51" s="6">
        <v>7541.5000250000003</v>
      </c>
      <c r="AT51" s="6">
        <v>0.1</v>
      </c>
      <c r="AU51" s="6">
        <v>1764</v>
      </c>
      <c r="AV51">
        <v>6</v>
      </c>
      <c r="AW51" s="6">
        <v>4968.6000059999997</v>
      </c>
      <c r="AX51" s="5"/>
      <c r="AY51" s="6"/>
      <c r="BA51" s="6"/>
      <c r="BB51"/>
      <c r="BC51" s="13"/>
      <c r="BD51">
        <v>42</v>
      </c>
      <c r="BE51" s="6">
        <v>46.9</v>
      </c>
      <c r="BF51" s="6">
        <v>0.1</v>
      </c>
      <c r="BG51" s="6">
        <v>17</v>
      </c>
      <c r="BH51"/>
      <c r="BI51" s="6"/>
      <c r="BJ51" s="5">
        <v>1198</v>
      </c>
      <c r="BK51" s="6">
        <v>6470.1</v>
      </c>
      <c r="BL51" s="1">
        <v>0</v>
      </c>
      <c r="BM51" s="6">
        <v>1011.7</v>
      </c>
      <c r="BN51">
        <v>7</v>
      </c>
      <c r="BO51" s="6">
        <v>3497.8</v>
      </c>
      <c r="BP51" s="5">
        <v>12</v>
      </c>
      <c r="BQ51" s="6">
        <v>92783.3</v>
      </c>
      <c r="BR51" s="1">
        <v>283.3</v>
      </c>
      <c r="BS51" s="6">
        <v>48583</v>
      </c>
      <c r="BT51">
        <v>12</v>
      </c>
      <c r="BU51" s="6">
        <v>92783.3</v>
      </c>
      <c r="BV51" s="5">
        <v>102</v>
      </c>
      <c r="BW51" s="6">
        <v>7482.93</v>
      </c>
      <c r="BX51" s="1">
        <v>0.01</v>
      </c>
      <c r="BY51" s="6">
        <v>4655.17</v>
      </c>
      <c r="BZ51">
        <v>2</v>
      </c>
      <c r="CA51" s="13">
        <v>6351.2</v>
      </c>
      <c r="CB51" s="74">
        <v>1978</v>
      </c>
      <c r="CC51">
        <v>5778</v>
      </c>
      <c r="CD51" s="6">
        <v>280044.91175899998</v>
      </c>
      <c r="CE51" s="6">
        <v>48583</v>
      </c>
      <c r="CF51">
        <v>82</v>
      </c>
      <c r="CG51" s="13">
        <v>261333.091223</v>
      </c>
    </row>
    <row r="52" spans="1:85" s="1" customFormat="1" x14ac:dyDescent="0.25">
      <c r="A52" s="71">
        <v>1977</v>
      </c>
      <c r="B52" s="5">
        <v>556</v>
      </c>
      <c r="C52" s="6">
        <v>10651.233026</v>
      </c>
      <c r="D52" s="1">
        <v>0</v>
      </c>
      <c r="E52" s="6">
        <v>2345.2504210000002</v>
      </c>
      <c r="F52">
        <v>10</v>
      </c>
      <c r="G52" s="6">
        <v>8154.3226130000003</v>
      </c>
      <c r="H52" s="5">
        <v>1854</v>
      </c>
      <c r="I52" s="6">
        <v>3790.5</v>
      </c>
      <c r="J52" s="1">
        <v>0</v>
      </c>
      <c r="K52" s="6">
        <v>637.20000000000005</v>
      </c>
      <c r="L52">
        <v>3</v>
      </c>
      <c r="M52" s="6">
        <v>1143.7</v>
      </c>
      <c r="N52" s="5">
        <v>757</v>
      </c>
      <c r="O52" s="6">
        <v>198247.7</v>
      </c>
      <c r="P52" s="1">
        <v>0.1</v>
      </c>
      <c r="Q52" s="6">
        <v>30836</v>
      </c>
      <c r="R52">
        <v>81</v>
      </c>
      <c r="S52" s="6">
        <v>190311.3</v>
      </c>
      <c r="T52" s="5"/>
      <c r="U52" s="6"/>
      <c r="W52" s="6"/>
      <c r="X52"/>
      <c r="Y52" s="6"/>
      <c r="Z52" s="5">
        <v>4</v>
      </c>
      <c r="AA52" s="6">
        <v>1268</v>
      </c>
      <c r="AB52" s="1">
        <v>242</v>
      </c>
      <c r="AC52" s="6">
        <v>521</v>
      </c>
      <c r="AD52">
        <v>4</v>
      </c>
      <c r="AE52" s="6">
        <v>1268</v>
      </c>
      <c r="AF52" s="5"/>
      <c r="AG52" s="6"/>
      <c r="AI52" s="6"/>
      <c r="AJ52"/>
      <c r="AK52" s="6"/>
      <c r="AL52" s="4">
        <v>307</v>
      </c>
      <c r="AM52" s="6">
        <v>284432.8</v>
      </c>
      <c r="AN52" s="6">
        <v>0.01</v>
      </c>
      <c r="AO52" s="6">
        <v>39122</v>
      </c>
      <c r="AP52">
        <v>41</v>
      </c>
      <c r="AQ52" s="13">
        <v>283048.06</v>
      </c>
      <c r="AR52">
        <v>2049</v>
      </c>
      <c r="AS52" s="6">
        <v>416341.29851200001</v>
      </c>
      <c r="AT52" s="6">
        <v>0.1</v>
      </c>
      <c r="AU52" s="6">
        <v>72323.5</v>
      </c>
      <c r="AV52">
        <v>48</v>
      </c>
      <c r="AW52" s="6">
        <v>410688.09849599999</v>
      </c>
      <c r="AX52" s="5"/>
      <c r="AY52" s="6"/>
      <c r="BA52" s="6"/>
      <c r="BB52"/>
      <c r="BC52" s="13"/>
      <c r="BD52">
        <v>13</v>
      </c>
      <c r="BE52" s="6">
        <v>5134</v>
      </c>
      <c r="BF52" s="6">
        <v>0.1</v>
      </c>
      <c r="BG52" s="6">
        <v>4810</v>
      </c>
      <c r="BH52">
        <v>2</v>
      </c>
      <c r="BI52" s="6">
        <v>5126</v>
      </c>
      <c r="BJ52" s="5">
        <v>1362</v>
      </c>
      <c r="BK52" s="6">
        <v>32113.599999999999</v>
      </c>
      <c r="BL52" s="1">
        <v>0</v>
      </c>
      <c r="BM52" s="6">
        <v>16753.900000000001</v>
      </c>
      <c r="BN52">
        <v>14</v>
      </c>
      <c r="BO52" s="6">
        <v>27772.2</v>
      </c>
      <c r="BP52" s="5">
        <v>29</v>
      </c>
      <c r="BQ52" s="6">
        <v>129054.2</v>
      </c>
      <c r="BR52" s="1">
        <v>202.3</v>
      </c>
      <c r="BS52" s="6">
        <v>68724</v>
      </c>
      <c r="BT52">
        <v>29</v>
      </c>
      <c r="BU52" s="6">
        <v>129054.2</v>
      </c>
      <c r="BV52" s="5">
        <v>126</v>
      </c>
      <c r="BW52" s="6">
        <v>312469.39</v>
      </c>
      <c r="BX52" s="1">
        <v>0.01</v>
      </c>
      <c r="BY52" s="6">
        <v>190648.3</v>
      </c>
      <c r="BZ52">
        <v>20</v>
      </c>
      <c r="CA52" s="13">
        <v>311589.59000000003</v>
      </c>
      <c r="CB52" s="74">
        <v>1977</v>
      </c>
      <c r="CC52">
        <v>7057</v>
      </c>
      <c r="CD52" s="6">
        <v>1393502.7215400001</v>
      </c>
      <c r="CE52" s="6">
        <v>190648.3</v>
      </c>
      <c r="CF52">
        <v>252</v>
      </c>
      <c r="CG52" s="13">
        <v>1368155.47111</v>
      </c>
    </row>
    <row r="53" spans="1:85" s="1" customFormat="1" x14ac:dyDescent="0.25">
      <c r="A53" s="71">
        <v>1976</v>
      </c>
      <c r="B53" s="5">
        <v>774</v>
      </c>
      <c r="C53" s="6">
        <v>22839.413559000001</v>
      </c>
      <c r="D53" s="1">
        <v>0</v>
      </c>
      <c r="E53" s="6">
        <v>13943.79588</v>
      </c>
      <c r="F53">
        <v>6</v>
      </c>
      <c r="G53" s="6">
        <v>16357.737642</v>
      </c>
      <c r="H53" s="5">
        <v>891</v>
      </c>
      <c r="I53" s="6">
        <v>57087</v>
      </c>
      <c r="J53" s="1">
        <v>0</v>
      </c>
      <c r="K53" s="6">
        <v>17060</v>
      </c>
      <c r="L53">
        <v>19</v>
      </c>
      <c r="M53" s="6">
        <v>54301</v>
      </c>
      <c r="N53" s="5">
        <v>1037</v>
      </c>
      <c r="O53" s="6">
        <v>110299.1</v>
      </c>
      <c r="P53" s="1">
        <v>0</v>
      </c>
      <c r="Q53" s="6">
        <v>13080</v>
      </c>
      <c r="R53">
        <v>72</v>
      </c>
      <c r="S53" s="6">
        <v>100223.7</v>
      </c>
      <c r="T53" s="5"/>
      <c r="U53" s="6"/>
      <c r="W53" s="6"/>
      <c r="X53"/>
      <c r="Y53" s="6"/>
      <c r="Z53" s="5">
        <v>32</v>
      </c>
      <c r="AA53" s="6">
        <v>177049</v>
      </c>
      <c r="AB53" s="1">
        <v>248</v>
      </c>
      <c r="AC53" s="6">
        <v>31329</v>
      </c>
      <c r="AD53">
        <v>32</v>
      </c>
      <c r="AE53" s="6">
        <v>177049</v>
      </c>
      <c r="AF53" s="5"/>
      <c r="AG53" s="6"/>
      <c r="AI53" s="6"/>
      <c r="AJ53"/>
      <c r="AK53" s="6"/>
      <c r="AL53" s="4">
        <v>310</v>
      </c>
      <c r="AM53" s="6">
        <v>636462.49</v>
      </c>
      <c r="AN53" s="6">
        <v>0</v>
      </c>
      <c r="AO53" s="6">
        <v>51200</v>
      </c>
      <c r="AP53">
        <v>76</v>
      </c>
      <c r="AQ53" s="13">
        <v>634000.86</v>
      </c>
      <c r="AR53">
        <v>3981</v>
      </c>
      <c r="AS53" s="6">
        <v>544176.40182799997</v>
      </c>
      <c r="AT53" s="6">
        <v>0.1</v>
      </c>
      <c r="AU53" s="6">
        <v>55736.601562999997</v>
      </c>
      <c r="AV53">
        <v>107</v>
      </c>
      <c r="AW53" s="6">
        <v>532403.40173399996</v>
      </c>
      <c r="AX53" s="5"/>
      <c r="AY53" s="6"/>
      <c r="BA53" s="6"/>
      <c r="BB53"/>
      <c r="BC53" s="13"/>
      <c r="BD53">
        <v>32</v>
      </c>
      <c r="BE53" s="6">
        <v>488.2</v>
      </c>
      <c r="BF53" s="6">
        <v>0.1</v>
      </c>
      <c r="BG53" s="6">
        <v>470</v>
      </c>
      <c r="BH53">
        <v>1</v>
      </c>
      <c r="BI53" s="6">
        <v>470</v>
      </c>
      <c r="BJ53" s="5">
        <v>1108</v>
      </c>
      <c r="BK53" s="6">
        <v>496464.2</v>
      </c>
      <c r="BL53" s="1">
        <v>0</v>
      </c>
      <c r="BM53" s="6">
        <v>58598.400000000001</v>
      </c>
      <c r="BN53">
        <v>77</v>
      </c>
      <c r="BO53" s="6">
        <v>490750.2</v>
      </c>
      <c r="BP53" s="5">
        <v>9</v>
      </c>
      <c r="BQ53" s="6">
        <v>79515.7</v>
      </c>
      <c r="BR53" s="1">
        <v>518</v>
      </c>
      <c r="BS53" s="6">
        <v>49736</v>
      </c>
      <c r="BT53">
        <v>9</v>
      </c>
      <c r="BU53" s="6">
        <v>79515.7</v>
      </c>
      <c r="BV53" s="5">
        <v>112</v>
      </c>
      <c r="BW53" s="6">
        <v>59143.199999999997</v>
      </c>
      <c r="BX53" s="1">
        <v>0.01</v>
      </c>
      <c r="BY53" s="6">
        <v>43584.12</v>
      </c>
      <c r="BZ53">
        <v>5</v>
      </c>
      <c r="CA53" s="13">
        <v>58744.66</v>
      </c>
      <c r="CB53" s="74">
        <v>1976</v>
      </c>
      <c r="CC53">
        <v>8286</v>
      </c>
      <c r="CD53" s="6">
        <v>2183524.7053899998</v>
      </c>
      <c r="CE53" s="6">
        <v>58598.400000000001</v>
      </c>
      <c r="CF53">
        <v>404</v>
      </c>
      <c r="CG53" s="13">
        <v>2143816.2593800002</v>
      </c>
    </row>
    <row r="54" spans="1:85" s="1" customFormat="1" x14ac:dyDescent="0.25">
      <c r="A54" s="71">
        <v>1975</v>
      </c>
      <c r="B54" s="5">
        <v>693</v>
      </c>
      <c r="C54" s="6">
        <v>5376.9569570000003</v>
      </c>
      <c r="D54" s="1">
        <v>0</v>
      </c>
      <c r="E54" s="6">
        <v>2218.1508020000001</v>
      </c>
      <c r="F54">
        <v>2</v>
      </c>
      <c r="G54" s="6">
        <v>2637.2432530000001</v>
      </c>
      <c r="H54" s="5">
        <v>2718</v>
      </c>
      <c r="I54" s="6">
        <v>24345.4</v>
      </c>
      <c r="J54" s="1">
        <v>0.1</v>
      </c>
      <c r="K54" s="6">
        <v>5035.8999999999996</v>
      </c>
      <c r="L54">
        <v>18</v>
      </c>
      <c r="M54" s="6">
        <v>18733.2</v>
      </c>
      <c r="N54" s="5">
        <v>356</v>
      </c>
      <c r="O54" s="6">
        <v>24560.2</v>
      </c>
      <c r="P54" s="1">
        <v>0.1</v>
      </c>
      <c r="Q54" s="6">
        <v>7200</v>
      </c>
      <c r="R54">
        <v>24</v>
      </c>
      <c r="S54" s="6">
        <v>20820.400000000001</v>
      </c>
      <c r="T54" s="5"/>
      <c r="U54" s="6"/>
      <c r="W54" s="6"/>
      <c r="X54"/>
      <c r="Y54" s="6"/>
      <c r="Z54" s="5">
        <v>12</v>
      </c>
      <c r="AA54" s="6">
        <v>173652</v>
      </c>
      <c r="AB54" s="1">
        <v>212</v>
      </c>
      <c r="AC54" s="6">
        <v>151012</v>
      </c>
      <c r="AD54">
        <v>12</v>
      </c>
      <c r="AE54" s="6">
        <v>173652</v>
      </c>
      <c r="AF54" s="5"/>
      <c r="AG54" s="6"/>
      <c r="AI54" s="6"/>
      <c r="AJ54"/>
      <c r="AK54" s="6"/>
      <c r="AL54" s="4">
        <v>328</v>
      </c>
      <c r="AM54" s="6">
        <v>559355.81000000006</v>
      </c>
      <c r="AN54" s="6">
        <v>0</v>
      </c>
      <c r="AO54" s="6">
        <v>69324</v>
      </c>
      <c r="AP54">
        <v>70</v>
      </c>
      <c r="AQ54" s="13">
        <v>556512.80000000005</v>
      </c>
      <c r="AR54">
        <v>18</v>
      </c>
      <c r="AS54" s="6">
        <v>10036</v>
      </c>
      <c r="AT54" s="6">
        <v>202</v>
      </c>
      <c r="AU54" s="6">
        <v>1700</v>
      </c>
      <c r="AV54">
        <v>18</v>
      </c>
      <c r="AW54" s="6">
        <v>10036</v>
      </c>
      <c r="AX54" s="5"/>
      <c r="AY54" s="6"/>
      <c r="BA54" s="6"/>
      <c r="BB54"/>
      <c r="BC54" s="13"/>
      <c r="BD54">
        <v>26</v>
      </c>
      <c r="BE54" s="6">
        <v>20.3</v>
      </c>
      <c r="BF54" s="6">
        <v>0.1</v>
      </c>
      <c r="BG54" s="6">
        <v>3.2</v>
      </c>
      <c r="BH54"/>
      <c r="BI54" s="6"/>
      <c r="BJ54" s="5">
        <v>2012</v>
      </c>
      <c r="BK54" s="6">
        <v>43538.8</v>
      </c>
      <c r="BL54" s="1">
        <v>0</v>
      </c>
      <c r="BM54" s="6">
        <v>13985.9</v>
      </c>
      <c r="BN54">
        <v>17</v>
      </c>
      <c r="BO54" s="6">
        <v>36413.300000000003</v>
      </c>
      <c r="BP54" s="5">
        <v>10</v>
      </c>
      <c r="BQ54" s="6">
        <v>122567</v>
      </c>
      <c r="BR54" s="1">
        <v>1452</v>
      </c>
      <c r="BS54" s="6">
        <v>38825</v>
      </c>
      <c r="BT54">
        <v>10</v>
      </c>
      <c r="BU54" s="6">
        <v>122567</v>
      </c>
      <c r="BV54" s="5">
        <v>166</v>
      </c>
      <c r="BW54" s="6">
        <v>31554.560000000001</v>
      </c>
      <c r="BX54" s="1">
        <v>0.01</v>
      </c>
      <c r="BY54" s="6">
        <v>5595.1</v>
      </c>
      <c r="BZ54">
        <v>16</v>
      </c>
      <c r="CA54" s="13">
        <v>29420.61</v>
      </c>
      <c r="CB54" s="74">
        <v>1975</v>
      </c>
      <c r="CC54">
        <v>6339</v>
      </c>
      <c r="CD54" s="6">
        <v>995007.02695700002</v>
      </c>
      <c r="CE54" s="6">
        <v>151012</v>
      </c>
      <c r="CF54">
        <v>187</v>
      </c>
      <c r="CG54" s="13">
        <v>970792.55325300002</v>
      </c>
    </row>
    <row r="55" spans="1:85" s="1" customFormat="1" x14ac:dyDescent="0.25">
      <c r="A55" s="71">
        <v>1974</v>
      </c>
      <c r="B55" s="5">
        <v>598</v>
      </c>
      <c r="C55" s="6">
        <v>17932.535397</v>
      </c>
      <c r="D55" s="1">
        <v>0</v>
      </c>
      <c r="E55" s="6">
        <v>10163.675858000001</v>
      </c>
      <c r="F55">
        <v>6</v>
      </c>
      <c r="G55" s="6">
        <v>16378.542530999999</v>
      </c>
      <c r="H55" s="5">
        <v>2559</v>
      </c>
      <c r="I55" s="6">
        <v>21019.9</v>
      </c>
      <c r="J55" s="1">
        <v>0.1</v>
      </c>
      <c r="K55" s="6">
        <v>1472.2</v>
      </c>
      <c r="L55">
        <v>18</v>
      </c>
      <c r="M55" s="6">
        <v>10679.7</v>
      </c>
      <c r="N55" s="5">
        <v>485</v>
      </c>
      <c r="O55" s="6">
        <v>161566.6</v>
      </c>
      <c r="P55" s="1">
        <v>0.1</v>
      </c>
      <c r="Q55" s="6">
        <v>47200</v>
      </c>
      <c r="R55">
        <v>35</v>
      </c>
      <c r="S55" s="6">
        <v>157421.20000000001</v>
      </c>
      <c r="T55" s="5"/>
      <c r="U55" s="6"/>
      <c r="W55" s="6"/>
      <c r="X55"/>
      <c r="Y55" s="6"/>
      <c r="Z55" s="5">
        <v>18</v>
      </c>
      <c r="AA55" s="6">
        <v>51460</v>
      </c>
      <c r="AB55" s="1">
        <v>202</v>
      </c>
      <c r="AC55" s="6">
        <v>25910</v>
      </c>
      <c r="AD55">
        <v>18</v>
      </c>
      <c r="AE55" s="6">
        <v>51460</v>
      </c>
      <c r="AF55" s="5"/>
      <c r="AG55" s="6"/>
      <c r="AI55" s="6"/>
      <c r="AJ55"/>
      <c r="AK55" s="6"/>
      <c r="AL55" s="4">
        <v>182</v>
      </c>
      <c r="AM55" s="6">
        <v>16738.27</v>
      </c>
      <c r="AN55" s="6">
        <v>0.01</v>
      </c>
      <c r="AO55" s="6">
        <v>5832</v>
      </c>
      <c r="AP55">
        <v>7</v>
      </c>
      <c r="AQ55" s="13">
        <v>15381.76</v>
      </c>
      <c r="AR55">
        <v>60</v>
      </c>
      <c r="AS55" s="6">
        <v>520791</v>
      </c>
      <c r="AT55" s="6">
        <v>209</v>
      </c>
      <c r="AU55" s="6">
        <v>122558</v>
      </c>
      <c r="AV55">
        <v>60</v>
      </c>
      <c r="AW55" s="6">
        <v>520791</v>
      </c>
      <c r="AX55" s="5"/>
      <c r="AY55" s="6"/>
      <c r="BA55" s="6"/>
      <c r="BB55"/>
      <c r="BC55" s="13"/>
      <c r="BD55">
        <v>17</v>
      </c>
      <c r="BE55" s="6">
        <v>21.8</v>
      </c>
      <c r="BF55" s="6">
        <v>0</v>
      </c>
      <c r="BG55" s="6">
        <v>7.5</v>
      </c>
      <c r="BH55"/>
      <c r="BI55" s="6"/>
      <c r="BJ55" s="5">
        <v>1006</v>
      </c>
      <c r="BK55" s="6">
        <v>101508.7</v>
      </c>
      <c r="BL55" s="1">
        <v>0</v>
      </c>
      <c r="BM55" s="6">
        <v>23876.400000000001</v>
      </c>
      <c r="BN55">
        <v>26</v>
      </c>
      <c r="BO55" s="6">
        <v>98804.800000000003</v>
      </c>
      <c r="BP55" s="5">
        <v>3</v>
      </c>
      <c r="BQ55" s="6">
        <v>17668</v>
      </c>
      <c r="BR55" s="1">
        <v>1622</v>
      </c>
      <c r="BS55" s="6">
        <v>9324</v>
      </c>
      <c r="BT55">
        <v>3</v>
      </c>
      <c r="BU55" s="6">
        <v>17668</v>
      </c>
      <c r="BV55" s="5">
        <v>93</v>
      </c>
      <c r="BW55" s="6">
        <v>3465.21</v>
      </c>
      <c r="BX55" s="1">
        <v>0.01</v>
      </c>
      <c r="BY55" s="6">
        <v>1231.74</v>
      </c>
      <c r="BZ55">
        <v>5</v>
      </c>
      <c r="CA55" s="13">
        <v>3244.43</v>
      </c>
      <c r="CB55" s="74">
        <v>1974</v>
      </c>
      <c r="CC55">
        <v>5021</v>
      </c>
      <c r="CD55" s="6">
        <v>912172.01539700001</v>
      </c>
      <c r="CE55" s="6">
        <v>122558</v>
      </c>
      <c r="CF55">
        <v>178</v>
      </c>
      <c r="CG55" s="13">
        <v>891829.432531</v>
      </c>
    </row>
    <row r="56" spans="1:85" s="1" customFormat="1" x14ac:dyDescent="0.25">
      <c r="A56" s="71">
        <v>1973</v>
      </c>
      <c r="B56" s="5">
        <v>478</v>
      </c>
      <c r="C56" s="6">
        <v>10019.733222000001</v>
      </c>
      <c r="D56" s="1">
        <v>0</v>
      </c>
      <c r="E56" s="6">
        <v>6663.3514420000001</v>
      </c>
      <c r="F56">
        <v>3</v>
      </c>
      <c r="G56" s="6">
        <v>8162.2220770000004</v>
      </c>
      <c r="H56" s="5">
        <v>2861</v>
      </c>
      <c r="I56" s="6">
        <v>33432.9</v>
      </c>
      <c r="J56" s="1">
        <v>0.1</v>
      </c>
      <c r="K56" s="6">
        <v>6617.4</v>
      </c>
      <c r="L56">
        <v>33</v>
      </c>
      <c r="M56" s="6">
        <v>25889</v>
      </c>
      <c r="N56" s="5">
        <v>613</v>
      </c>
      <c r="O56" s="6">
        <v>61517.2</v>
      </c>
      <c r="P56" s="1">
        <v>0.1</v>
      </c>
      <c r="Q56" s="6">
        <v>16000</v>
      </c>
      <c r="R56">
        <v>41</v>
      </c>
      <c r="S56" s="6">
        <v>55158.400000000001</v>
      </c>
      <c r="T56" s="5"/>
      <c r="U56" s="6"/>
      <c r="W56" s="6"/>
      <c r="X56"/>
      <c r="Y56" s="6"/>
      <c r="Z56" s="5">
        <v>8</v>
      </c>
      <c r="AA56" s="6">
        <v>8531</v>
      </c>
      <c r="AB56" s="1">
        <v>242</v>
      </c>
      <c r="AC56" s="6">
        <v>3109</v>
      </c>
      <c r="AD56">
        <v>8</v>
      </c>
      <c r="AE56" s="6">
        <v>8531</v>
      </c>
      <c r="AF56" s="5"/>
      <c r="AG56" s="6"/>
      <c r="AI56" s="6"/>
      <c r="AJ56"/>
      <c r="AK56" s="6"/>
      <c r="AL56" s="4">
        <v>428</v>
      </c>
      <c r="AM56" s="6">
        <v>339639.87</v>
      </c>
      <c r="AN56" s="6">
        <v>0</v>
      </c>
      <c r="AO56" s="6">
        <v>42438</v>
      </c>
      <c r="AP56">
        <v>86</v>
      </c>
      <c r="AQ56" s="13">
        <v>334713.65999999997</v>
      </c>
      <c r="AR56">
        <v>5</v>
      </c>
      <c r="AS56" s="6">
        <v>1842</v>
      </c>
      <c r="AT56" s="6">
        <v>243</v>
      </c>
      <c r="AU56" s="6">
        <v>607</v>
      </c>
      <c r="AV56">
        <v>5</v>
      </c>
      <c r="AW56" s="6">
        <v>1842</v>
      </c>
      <c r="AX56" s="5"/>
      <c r="AY56" s="6"/>
      <c r="BA56" s="6"/>
      <c r="BB56"/>
      <c r="BC56" s="13"/>
      <c r="BD56">
        <v>45</v>
      </c>
      <c r="BE56" s="6">
        <v>1899.5</v>
      </c>
      <c r="BF56" s="6">
        <v>0.1</v>
      </c>
      <c r="BG56" s="6">
        <v>583</v>
      </c>
      <c r="BH56">
        <v>4</v>
      </c>
      <c r="BI56" s="6">
        <v>1673</v>
      </c>
      <c r="BJ56" s="5">
        <v>568</v>
      </c>
      <c r="BK56" s="6">
        <v>88711.2</v>
      </c>
      <c r="BL56" s="1">
        <v>0</v>
      </c>
      <c r="BM56" s="6">
        <v>23188.400000000001</v>
      </c>
      <c r="BN56">
        <v>14</v>
      </c>
      <c r="BO56" s="6">
        <v>85937.8</v>
      </c>
      <c r="BP56" s="5">
        <v>38</v>
      </c>
      <c r="BQ56" s="6">
        <v>489032</v>
      </c>
      <c r="BR56" s="1">
        <v>1031</v>
      </c>
      <c r="BS56" s="6">
        <v>50598</v>
      </c>
      <c r="BT56">
        <v>38</v>
      </c>
      <c r="BU56" s="6">
        <v>489032</v>
      </c>
      <c r="BV56" s="5">
        <v>110</v>
      </c>
      <c r="BW56" s="6">
        <v>1450.12</v>
      </c>
      <c r="BX56" s="1">
        <v>0.01</v>
      </c>
      <c r="BY56" s="6">
        <v>335</v>
      </c>
      <c r="BZ56">
        <v>3</v>
      </c>
      <c r="CA56" s="13">
        <v>812.24</v>
      </c>
      <c r="CB56" s="74">
        <v>1973</v>
      </c>
      <c r="CC56">
        <v>5154</v>
      </c>
      <c r="CD56" s="6">
        <v>1036075.52322</v>
      </c>
      <c r="CE56" s="6">
        <v>50598</v>
      </c>
      <c r="CF56">
        <v>235</v>
      </c>
      <c r="CG56" s="13">
        <v>1011751.32208</v>
      </c>
    </row>
    <row r="57" spans="1:85" s="1" customFormat="1" x14ac:dyDescent="0.25">
      <c r="A57" s="71">
        <v>1972</v>
      </c>
      <c r="B57" s="5">
        <v>737</v>
      </c>
      <c r="C57" s="6">
        <v>52682.766044000004</v>
      </c>
      <c r="D57" s="1">
        <v>0</v>
      </c>
      <c r="E57" s="6">
        <v>23854.879100999999</v>
      </c>
      <c r="F57">
        <v>17</v>
      </c>
      <c r="G57" s="6">
        <v>49239.129993000002</v>
      </c>
      <c r="H57" s="5">
        <v>1904</v>
      </c>
      <c r="I57" s="6">
        <v>25601.9</v>
      </c>
      <c r="J57" s="1">
        <v>0.1</v>
      </c>
      <c r="K57" s="6">
        <v>9712.4</v>
      </c>
      <c r="L57">
        <v>17</v>
      </c>
      <c r="M57" s="6">
        <v>19123.8</v>
      </c>
      <c r="N57" s="5">
        <v>539</v>
      </c>
      <c r="O57" s="6">
        <v>42226.8</v>
      </c>
      <c r="P57" s="1">
        <v>0.1</v>
      </c>
      <c r="Q57" s="6">
        <v>6016</v>
      </c>
      <c r="R57">
        <v>31</v>
      </c>
      <c r="S57" s="6">
        <v>37926</v>
      </c>
      <c r="T57" s="5"/>
      <c r="U57" s="6"/>
      <c r="W57" s="6"/>
      <c r="X57"/>
      <c r="Y57" s="6"/>
      <c r="Z57" s="5">
        <v>20</v>
      </c>
      <c r="AA57" s="6">
        <v>44622</v>
      </c>
      <c r="AB57" s="1">
        <v>202</v>
      </c>
      <c r="AC57" s="6">
        <v>19514</v>
      </c>
      <c r="AD57">
        <v>20</v>
      </c>
      <c r="AE57" s="6">
        <v>44622</v>
      </c>
      <c r="AF57" s="5"/>
      <c r="AG57" s="6"/>
      <c r="AI57" s="6"/>
      <c r="AJ57"/>
      <c r="AK57" s="6"/>
      <c r="AL57" s="4">
        <v>315</v>
      </c>
      <c r="AM57" s="6">
        <v>224566.64</v>
      </c>
      <c r="AN57" s="6">
        <v>0.01</v>
      </c>
      <c r="AO57" s="6">
        <v>54561</v>
      </c>
      <c r="AP57">
        <v>49</v>
      </c>
      <c r="AQ57" s="13">
        <v>221685.45</v>
      </c>
      <c r="AR57">
        <v>20</v>
      </c>
      <c r="AS57" s="6">
        <v>33638</v>
      </c>
      <c r="AT57" s="6">
        <v>324</v>
      </c>
      <c r="AU57" s="6">
        <v>8094</v>
      </c>
      <c r="AV57">
        <v>20</v>
      </c>
      <c r="AW57" s="6">
        <v>33638</v>
      </c>
      <c r="AX57" s="5"/>
      <c r="AY57" s="6"/>
      <c r="BA57" s="6"/>
      <c r="BB57"/>
      <c r="BC57" s="13"/>
      <c r="BD57">
        <v>32</v>
      </c>
      <c r="BE57" s="6">
        <v>458</v>
      </c>
      <c r="BF57" s="6">
        <v>0.1</v>
      </c>
      <c r="BG57" s="6">
        <v>129.5</v>
      </c>
      <c r="BH57"/>
      <c r="BI57" s="6"/>
      <c r="BJ57" s="5">
        <v>1142</v>
      </c>
      <c r="BK57" s="6">
        <v>104280.4</v>
      </c>
      <c r="BL57" s="1">
        <v>0</v>
      </c>
      <c r="BM57" s="6">
        <v>56655.9</v>
      </c>
      <c r="BN57">
        <v>39</v>
      </c>
      <c r="BO57" s="6">
        <v>97577.5</v>
      </c>
      <c r="BP57" s="5">
        <v>24</v>
      </c>
      <c r="BQ57" s="6">
        <v>158430</v>
      </c>
      <c r="BR57" s="1">
        <v>1046</v>
      </c>
      <c r="BS57" s="6">
        <v>67886</v>
      </c>
      <c r="BT57">
        <v>24</v>
      </c>
      <c r="BU57" s="6">
        <v>158430</v>
      </c>
      <c r="BV57" s="5">
        <v>142</v>
      </c>
      <c r="BW57" s="6">
        <v>70588.67</v>
      </c>
      <c r="BX57" s="1">
        <v>0.01</v>
      </c>
      <c r="BY57" s="6">
        <v>11009.9</v>
      </c>
      <c r="BZ57">
        <v>22</v>
      </c>
      <c r="CA57" s="13">
        <v>69148.86</v>
      </c>
      <c r="CB57" s="74">
        <v>1972</v>
      </c>
      <c r="CC57">
        <v>4875</v>
      </c>
      <c r="CD57" s="6">
        <v>757095.17604399996</v>
      </c>
      <c r="CE57" s="6">
        <v>67886</v>
      </c>
      <c r="CF57">
        <v>239</v>
      </c>
      <c r="CG57" s="13">
        <v>731390.73999300005</v>
      </c>
    </row>
    <row r="58" spans="1:85" s="1" customFormat="1" x14ac:dyDescent="0.25">
      <c r="A58" s="71">
        <v>1971</v>
      </c>
      <c r="B58" s="5">
        <v>906</v>
      </c>
      <c r="C58" s="6">
        <v>65677.950450000004</v>
      </c>
      <c r="D58" s="1">
        <v>0</v>
      </c>
      <c r="E58" s="6">
        <v>24975.963548</v>
      </c>
      <c r="F58">
        <v>24</v>
      </c>
      <c r="G58" s="6">
        <v>61141.667212</v>
      </c>
      <c r="H58" s="5">
        <v>2895</v>
      </c>
      <c r="I58" s="6">
        <v>351342.402</v>
      </c>
      <c r="J58" s="1">
        <v>0.1</v>
      </c>
      <c r="K58" s="6">
        <v>110333.602</v>
      </c>
      <c r="L58">
        <v>104</v>
      </c>
      <c r="M58" s="6">
        <v>340844.902</v>
      </c>
      <c r="N58" s="5">
        <v>489</v>
      </c>
      <c r="O58" s="6">
        <v>13298</v>
      </c>
      <c r="P58" s="1">
        <v>0.1</v>
      </c>
      <c r="Q58" s="6">
        <v>2548</v>
      </c>
      <c r="R58">
        <v>14</v>
      </c>
      <c r="S58" s="6">
        <v>9460.4</v>
      </c>
      <c r="T58" s="5"/>
      <c r="U58" s="6"/>
      <c r="W58" s="6"/>
      <c r="X58"/>
      <c r="Y58" s="6"/>
      <c r="Z58" s="5">
        <v>4</v>
      </c>
      <c r="AA58" s="6">
        <v>1464</v>
      </c>
      <c r="AB58" s="1">
        <v>214</v>
      </c>
      <c r="AC58" s="6">
        <v>518</v>
      </c>
      <c r="AD58">
        <v>4</v>
      </c>
      <c r="AE58" s="6">
        <v>1464</v>
      </c>
      <c r="AF58" s="5"/>
      <c r="AG58" s="6"/>
      <c r="AI58" s="6"/>
      <c r="AJ58"/>
      <c r="AK58" s="6"/>
      <c r="AL58" s="4">
        <v>278</v>
      </c>
      <c r="AM58" s="6">
        <v>678151.04</v>
      </c>
      <c r="AN58" s="6">
        <v>0.01</v>
      </c>
      <c r="AO58" s="6">
        <v>128919</v>
      </c>
      <c r="AP58">
        <v>50</v>
      </c>
      <c r="AQ58" s="13">
        <v>675098.35</v>
      </c>
      <c r="AR58">
        <v>16</v>
      </c>
      <c r="AS58" s="6">
        <v>38273</v>
      </c>
      <c r="AT58" s="6">
        <v>218</v>
      </c>
      <c r="AU58" s="6">
        <v>14164</v>
      </c>
      <c r="AV58">
        <v>16</v>
      </c>
      <c r="AW58" s="6">
        <v>38273</v>
      </c>
      <c r="AX58" s="5"/>
      <c r="AY58" s="6"/>
      <c r="BA58" s="6"/>
      <c r="BB58"/>
      <c r="BC58" s="13"/>
      <c r="BD58">
        <v>90</v>
      </c>
      <c r="BE58" s="6">
        <v>170154.6</v>
      </c>
      <c r="BF58" s="6">
        <v>0.1</v>
      </c>
      <c r="BG58" s="6">
        <v>40405</v>
      </c>
      <c r="BH58">
        <v>21</v>
      </c>
      <c r="BI58" s="6">
        <v>169663.5</v>
      </c>
      <c r="BJ58" s="5">
        <v>29</v>
      </c>
      <c r="BK58" s="6">
        <v>235896.6</v>
      </c>
      <c r="BL58" s="1">
        <v>259</v>
      </c>
      <c r="BM58" s="6">
        <v>59490</v>
      </c>
      <c r="BN58">
        <v>29</v>
      </c>
      <c r="BO58" s="6">
        <v>235896.6</v>
      </c>
      <c r="BP58" s="5">
        <v>19</v>
      </c>
      <c r="BQ58" s="6">
        <v>84295.4</v>
      </c>
      <c r="BR58" s="1">
        <v>202.3</v>
      </c>
      <c r="BS58" s="6">
        <v>36220</v>
      </c>
      <c r="BT58">
        <v>19</v>
      </c>
      <c r="BU58" s="6">
        <v>84295.4</v>
      </c>
      <c r="BV58" s="5">
        <v>139</v>
      </c>
      <c r="BW58" s="6">
        <v>301729.67</v>
      </c>
      <c r="BX58" s="1">
        <v>0.01</v>
      </c>
      <c r="BY58" s="6">
        <v>44270.04</v>
      </c>
      <c r="BZ58">
        <v>36</v>
      </c>
      <c r="CA58" s="13">
        <v>299953.81</v>
      </c>
      <c r="CB58" s="74">
        <v>1971</v>
      </c>
      <c r="CC58">
        <v>4865</v>
      </c>
      <c r="CD58" s="6">
        <v>1940282.6624499999</v>
      </c>
      <c r="CE58" s="6">
        <v>128919</v>
      </c>
      <c r="CF58">
        <v>317</v>
      </c>
      <c r="CG58" s="13">
        <v>1916091.6292099999</v>
      </c>
    </row>
    <row r="59" spans="1:85" s="1" customFormat="1" x14ac:dyDescent="0.25">
      <c r="A59" s="71">
        <v>1970</v>
      </c>
      <c r="B59" s="5">
        <v>798</v>
      </c>
      <c r="C59" s="6">
        <v>67982.667558000001</v>
      </c>
      <c r="D59" s="1">
        <v>0</v>
      </c>
      <c r="E59" s="6">
        <v>9789.8717770000003</v>
      </c>
      <c r="F59">
        <v>36</v>
      </c>
      <c r="G59" s="6">
        <v>62922.559223999997</v>
      </c>
      <c r="H59" s="5">
        <v>4002</v>
      </c>
      <c r="I59" s="6">
        <v>105410.001</v>
      </c>
      <c r="J59" s="1">
        <v>0.1</v>
      </c>
      <c r="K59" s="6">
        <v>19733.300999999999</v>
      </c>
      <c r="L59">
        <v>65</v>
      </c>
      <c r="M59" s="6">
        <v>93667.001000000004</v>
      </c>
      <c r="N59" s="5">
        <v>314</v>
      </c>
      <c r="O59" s="6">
        <v>111862.7</v>
      </c>
      <c r="P59" s="1">
        <v>0.1</v>
      </c>
      <c r="Q59" s="6">
        <v>26000</v>
      </c>
      <c r="R59">
        <v>24</v>
      </c>
      <c r="S59" s="6">
        <v>109284</v>
      </c>
      <c r="T59" s="5"/>
      <c r="U59" s="6"/>
      <c r="W59" s="6"/>
      <c r="X59"/>
      <c r="Y59" s="6"/>
      <c r="Z59" s="5">
        <v>4</v>
      </c>
      <c r="AA59" s="6">
        <v>4792</v>
      </c>
      <c r="AB59" s="1">
        <v>259</v>
      </c>
      <c r="AC59" s="6">
        <v>2024</v>
      </c>
      <c r="AD59">
        <v>4</v>
      </c>
      <c r="AE59" s="6">
        <v>4792</v>
      </c>
      <c r="AF59" s="5"/>
      <c r="AG59" s="6"/>
      <c r="AI59" s="6"/>
      <c r="AJ59"/>
      <c r="AK59" s="6"/>
      <c r="AL59" s="4">
        <v>176</v>
      </c>
      <c r="AM59" s="6">
        <v>207618.39</v>
      </c>
      <c r="AN59" s="6">
        <v>0.05</v>
      </c>
      <c r="AO59" s="6">
        <v>81000</v>
      </c>
      <c r="AP59">
        <v>42</v>
      </c>
      <c r="AQ59" s="13">
        <v>205026.55</v>
      </c>
      <c r="AR59">
        <v>14</v>
      </c>
      <c r="AS59" s="6">
        <v>19635</v>
      </c>
      <c r="AT59" s="6">
        <v>243</v>
      </c>
      <c r="AU59" s="6">
        <v>8285</v>
      </c>
      <c r="AV59">
        <v>14</v>
      </c>
      <c r="AW59" s="6">
        <v>19635</v>
      </c>
      <c r="AX59" s="5"/>
      <c r="AY59" s="6"/>
      <c r="BA59" s="6"/>
      <c r="BB59"/>
      <c r="BC59" s="13"/>
      <c r="BD59">
        <v>50</v>
      </c>
      <c r="BE59" s="6">
        <v>84099.3</v>
      </c>
      <c r="BF59" s="6">
        <v>0.1</v>
      </c>
      <c r="BG59" s="6">
        <v>40469</v>
      </c>
      <c r="BH59">
        <v>7</v>
      </c>
      <c r="BI59" s="6">
        <v>83662.2</v>
      </c>
      <c r="BJ59" s="5">
        <v>18</v>
      </c>
      <c r="BK59" s="6">
        <v>23333.23</v>
      </c>
      <c r="BL59" s="1">
        <v>202.35</v>
      </c>
      <c r="BM59" s="6">
        <v>6839.3</v>
      </c>
      <c r="BN59">
        <v>18</v>
      </c>
      <c r="BO59" s="6">
        <v>23333.23</v>
      </c>
      <c r="BP59" s="5">
        <v>46</v>
      </c>
      <c r="BQ59" s="6">
        <v>826915.11</v>
      </c>
      <c r="BR59" s="1">
        <v>202.3</v>
      </c>
      <c r="BS59" s="6">
        <v>289769</v>
      </c>
      <c r="BT59">
        <v>46</v>
      </c>
      <c r="BU59" s="6">
        <v>826915.11</v>
      </c>
      <c r="BV59" s="5">
        <v>118</v>
      </c>
      <c r="BW59" s="6">
        <v>99.97</v>
      </c>
      <c r="BX59" s="1">
        <v>0.01</v>
      </c>
      <c r="BY59" s="6">
        <v>20</v>
      </c>
      <c r="BZ59"/>
      <c r="CA59" s="13"/>
      <c r="CB59" s="74">
        <v>1970</v>
      </c>
      <c r="CC59">
        <v>5540</v>
      </c>
      <c r="CD59" s="6">
        <v>1451748.3685600001</v>
      </c>
      <c r="CE59" s="6">
        <v>289769</v>
      </c>
      <c r="CF59">
        <v>256</v>
      </c>
      <c r="CG59" s="13">
        <v>1429237.65022</v>
      </c>
    </row>
    <row r="60" spans="1:85" s="1" customFormat="1" x14ac:dyDescent="0.25">
      <c r="A60" s="71">
        <v>1969</v>
      </c>
      <c r="B60" s="5">
        <v>557</v>
      </c>
      <c r="C60" s="6">
        <v>30326.186970999999</v>
      </c>
      <c r="D60" s="1">
        <v>0</v>
      </c>
      <c r="E60" s="6">
        <v>12036.637901</v>
      </c>
      <c r="F60">
        <v>7</v>
      </c>
      <c r="G60" s="6">
        <v>27409.698485000001</v>
      </c>
      <c r="H60" s="5">
        <v>2314</v>
      </c>
      <c r="I60" s="6">
        <v>163933.29999999999</v>
      </c>
      <c r="J60" s="1">
        <v>0.1</v>
      </c>
      <c r="K60" s="6">
        <v>35798.5</v>
      </c>
      <c r="L60">
        <v>62</v>
      </c>
      <c r="M60" s="6">
        <v>154558.29999999999</v>
      </c>
      <c r="N60" s="5">
        <v>289</v>
      </c>
      <c r="O60" s="6">
        <v>41691.300000000003</v>
      </c>
      <c r="P60" s="1">
        <v>0.1</v>
      </c>
      <c r="Q60" s="6">
        <v>8800</v>
      </c>
      <c r="R60">
        <v>35</v>
      </c>
      <c r="S60" s="6">
        <v>38640</v>
      </c>
      <c r="T60" s="5"/>
      <c r="U60" s="6"/>
      <c r="W60" s="6"/>
      <c r="X60"/>
      <c r="Y60" s="6"/>
      <c r="Z60" s="5">
        <v>5</v>
      </c>
      <c r="AA60" s="6">
        <v>7472</v>
      </c>
      <c r="AB60" s="1">
        <v>404</v>
      </c>
      <c r="AC60" s="6">
        <v>3109</v>
      </c>
      <c r="AD60">
        <v>5</v>
      </c>
      <c r="AE60" s="6">
        <v>7472</v>
      </c>
      <c r="AF60" s="5"/>
      <c r="AG60" s="6"/>
      <c r="AI60" s="6"/>
      <c r="AJ60"/>
      <c r="AK60" s="6"/>
      <c r="AL60" s="4">
        <v>183</v>
      </c>
      <c r="AM60" s="6">
        <v>492656.82</v>
      </c>
      <c r="AN60" s="6">
        <v>0.05</v>
      </c>
      <c r="AO60" s="6">
        <v>124416</v>
      </c>
      <c r="AP60">
        <v>47</v>
      </c>
      <c r="AQ60" s="13">
        <v>490893.4</v>
      </c>
      <c r="AR60">
        <v>2</v>
      </c>
      <c r="AS60" s="6">
        <v>1142</v>
      </c>
      <c r="AT60" s="6">
        <v>486</v>
      </c>
      <c r="AU60" s="6">
        <v>656</v>
      </c>
      <c r="AV60">
        <v>2</v>
      </c>
      <c r="AW60" s="6">
        <v>1142</v>
      </c>
      <c r="AX60" s="5"/>
      <c r="AY60" s="6"/>
      <c r="BA60" s="6"/>
      <c r="BB60"/>
      <c r="BC60" s="13"/>
      <c r="BD60">
        <v>42</v>
      </c>
      <c r="BE60" s="6">
        <v>3220.7</v>
      </c>
      <c r="BF60" s="6">
        <v>0.1</v>
      </c>
      <c r="BG60" s="6">
        <v>2802.1</v>
      </c>
      <c r="BH60">
        <v>1</v>
      </c>
      <c r="BI60" s="6">
        <v>2802.1</v>
      </c>
      <c r="BJ60" s="5">
        <v>2</v>
      </c>
      <c r="BK60" s="6">
        <v>1197</v>
      </c>
      <c r="BL60" s="1">
        <v>557</v>
      </c>
      <c r="BM60" s="6">
        <v>640</v>
      </c>
      <c r="BN60">
        <v>2</v>
      </c>
      <c r="BO60" s="6">
        <v>1197</v>
      </c>
      <c r="BP60" s="5">
        <v>16</v>
      </c>
      <c r="BQ60" s="6">
        <v>60007.6</v>
      </c>
      <c r="BR60" s="1">
        <v>202.42</v>
      </c>
      <c r="BS60" s="6">
        <v>39255</v>
      </c>
      <c r="BT60">
        <v>16</v>
      </c>
      <c r="BU60" s="6">
        <v>60007.6</v>
      </c>
      <c r="BV60" s="5">
        <v>140</v>
      </c>
      <c r="BW60" s="6">
        <v>618109.02</v>
      </c>
      <c r="BX60" s="1">
        <v>0.01</v>
      </c>
      <c r="BY60" s="6">
        <v>49596.29</v>
      </c>
      <c r="BZ60">
        <v>56</v>
      </c>
      <c r="CA60" s="13">
        <v>616368.06000000006</v>
      </c>
      <c r="CB60" s="74">
        <v>1969</v>
      </c>
      <c r="CC60">
        <v>3550</v>
      </c>
      <c r="CD60" s="6">
        <v>1419755.9269699999</v>
      </c>
      <c r="CE60" s="6">
        <v>124416</v>
      </c>
      <c r="CF60">
        <v>233</v>
      </c>
      <c r="CG60" s="13">
        <v>1400490.15848</v>
      </c>
    </row>
    <row r="61" spans="1:85" s="1" customFormat="1" x14ac:dyDescent="0.25">
      <c r="A61" s="71">
        <v>1968</v>
      </c>
      <c r="B61" s="5">
        <v>615</v>
      </c>
      <c r="C61" s="6">
        <v>434730.82359500002</v>
      </c>
      <c r="D61" s="1">
        <v>0</v>
      </c>
      <c r="E61" s="6">
        <v>162411.27474299999</v>
      </c>
      <c r="F61">
        <v>48</v>
      </c>
      <c r="G61" s="6">
        <v>429961.15814700001</v>
      </c>
      <c r="H61" s="5">
        <v>1646</v>
      </c>
      <c r="I61" s="6">
        <v>13730.7</v>
      </c>
      <c r="J61" s="1">
        <v>0.1</v>
      </c>
      <c r="K61" s="6">
        <v>4451.5</v>
      </c>
      <c r="L61">
        <v>13</v>
      </c>
      <c r="M61" s="6">
        <v>10214.799999999999</v>
      </c>
      <c r="N61" s="5">
        <v>231</v>
      </c>
      <c r="O61" s="6">
        <v>44063.1</v>
      </c>
      <c r="P61" s="1">
        <v>0.1</v>
      </c>
      <c r="Q61" s="6">
        <v>9216</v>
      </c>
      <c r="R61">
        <v>29</v>
      </c>
      <c r="S61" s="6">
        <v>40643.599999999999</v>
      </c>
      <c r="T61" s="5"/>
      <c r="U61" s="6"/>
      <c r="W61" s="6"/>
      <c r="X61"/>
      <c r="Y61" s="6"/>
      <c r="Z61" s="5">
        <v>6</v>
      </c>
      <c r="AA61" s="6">
        <v>7524</v>
      </c>
      <c r="AB61" s="1">
        <v>344</v>
      </c>
      <c r="AC61" s="6">
        <v>2591</v>
      </c>
      <c r="AD61">
        <v>6</v>
      </c>
      <c r="AE61" s="6">
        <v>7524</v>
      </c>
      <c r="AF61" s="5"/>
      <c r="AG61" s="6"/>
      <c r="AI61" s="6"/>
      <c r="AJ61"/>
      <c r="AK61" s="6"/>
      <c r="AL61" s="4">
        <v>119</v>
      </c>
      <c r="AM61" s="6">
        <v>229608.84</v>
      </c>
      <c r="AN61" s="6">
        <v>0.01</v>
      </c>
      <c r="AO61" s="6">
        <v>50803</v>
      </c>
      <c r="AP61">
        <v>15</v>
      </c>
      <c r="AQ61" s="13">
        <v>228205.79</v>
      </c>
      <c r="AR61">
        <v>1</v>
      </c>
      <c r="AS61" s="6">
        <v>304</v>
      </c>
      <c r="AT61" s="6">
        <v>304</v>
      </c>
      <c r="AU61" s="6">
        <v>304</v>
      </c>
      <c r="AV61">
        <v>1</v>
      </c>
      <c r="AW61" s="6">
        <v>304</v>
      </c>
      <c r="AX61" s="5"/>
      <c r="AY61" s="6"/>
      <c r="BA61" s="6"/>
      <c r="BB61"/>
      <c r="BC61" s="13"/>
      <c r="BD61">
        <v>3</v>
      </c>
      <c r="BE61" s="6">
        <v>2455.5</v>
      </c>
      <c r="BF61" s="6">
        <v>1.2</v>
      </c>
      <c r="BG61" s="6">
        <v>2430</v>
      </c>
      <c r="BH61">
        <v>1</v>
      </c>
      <c r="BI61" s="6">
        <v>2430</v>
      </c>
      <c r="BJ61" s="5">
        <v>47</v>
      </c>
      <c r="BK61" s="6">
        <v>499919.68</v>
      </c>
      <c r="BL61" s="1">
        <v>201.94</v>
      </c>
      <c r="BM61" s="6">
        <v>378328</v>
      </c>
      <c r="BN61">
        <v>47</v>
      </c>
      <c r="BO61" s="6">
        <v>499919.68</v>
      </c>
      <c r="BP61" s="5">
        <v>13</v>
      </c>
      <c r="BQ61" s="6">
        <v>19526.12</v>
      </c>
      <c r="BR61" s="1">
        <v>202.42</v>
      </c>
      <c r="BS61" s="6">
        <v>9327.9</v>
      </c>
      <c r="BT61">
        <v>13</v>
      </c>
      <c r="BU61" s="6">
        <v>19526.12</v>
      </c>
      <c r="BV61" s="5">
        <v>86</v>
      </c>
      <c r="BW61" s="6">
        <v>11577.54</v>
      </c>
      <c r="BX61" s="1">
        <v>0.01</v>
      </c>
      <c r="BY61" s="6">
        <v>3824.55</v>
      </c>
      <c r="BZ61">
        <v>8</v>
      </c>
      <c r="CA61" s="13">
        <v>10680.56</v>
      </c>
      <c r="CB61" s="74">
        <v>1968</v>
      </c>
      <c r="CC61">
        <v>2767</v>
      </c>
      <c r="CD61" s="6">
        <v>1263440.3035899999</v>
      </c>
      <c r="CE61" s="6">
        <v>378328</v>
      </c>
      <c r="CF61">
        <v>181</v>
      </c>
      <c r="CG61" s="13">
        <v>1249409.7081500001</v>
      </c>
    </row>
    <row r="62" spans="1:85" s="1" customFormat="1" x14ac:dyDescent="0.25">
      <c r="A62" s="71">
        <v>1967</v>
      </c>
      <c r="B62" s="5">
        <v>830</v>
      </c>
      <c r="C62" s="6">
        <v>10990.092502</v>
      </c>
      <c r="D62" s="1">
        <v>0</v>
      </c>
      <c r="E62" s="6">
        <v>1241.57555</v>
      </c>
      <c r="F62">
        <v>13</v>
      </c>
      <c r="G62" s="6">
        <v>6284.9218049999999</v>
      </c>
      <c r="H62" s="5">
        <v>3212</v>
      </c>
      <c r="I62" s="6">
        <v>102097.401</v>
      </c>
      <c r="J62" s="1">
        <v>0.1</v>
      </c>
      <c r="K62" s="6">
        <v>19592.800999999999</v>
      </c>
      <c r="L62">
        <v>71</v>
      </c>
      <c r="M62" s="6">
        <v>88590.600999999995</v>
      </c>
      <c r="N62" s="5">
        <v>67</v>
      </c>
      <c r="O62" s="6">
        <v>142488</v>
      </c>
      <c r="P62" s="1">
        <v>200</v>
      </c>
      <c r="Q62" s="6">
        <v>15872</v>
      </c>
      <c r="R62">
        <v>67</v>
      </c>
      <c r="S62" s="6">
        <v>142488</v>
      </c>
      <c r="T62" s="5"/>
      <c r="U62" s="6"/>
      <c r="W62" s="6"/>
      <c r="X62"/>
      <c r="Y62" s="6"/>
      <c r="Z62" s="5">
        <v>2</v>
      </c>
      <c r="AA62" s="6">
        <v>2914</v>
      </c>
      <c r="AB62" s="1">
        <v>323</v>
      </c>
      <c r="AC62" s="6">
        <v>2591</v>
      </c>
      <c r="AD62">
        <v>2</v>
      </c>
      <c r="AE62" s="6">
        <v>2914</v>
      </c>
      <c r="AF62" s="5"/>
      <c r="AG62" s="6"/>
      <c r="AI62" s="6"/>
      <c r="AJ62"/>
      <c r="AK62" s="6"/>
      <c r="AL62" s="4">
        <v>122</v>
      </c>
      <c r="AM62" s="6">
        <v>37665.550000000003</v>
      </c>
      <c r="AN62" s="6">
        <v>0.05</v>
      </c>
      <c r="AO62" s="6">
        <v>6196.5</v>
      </c>
      <c r="AP62">
        <v>31</v>
      </c>
      <c r="AQ62" s="13">
        <v>36185.64</v>
      </c>
      <c r="AR62">
        <v>8</v>
      </c>
      <c r="AS62" s="6">
        <v>21897</v>
      </c>
      <c r="AT62" s="6">
        <v>218</v>
      </c>
      <c r="AU62" s="6">
        <v>8094</v>
      </c>
      <c r="AV62">
        <v>8</v>
      </c>
      <c r="AW62" s="6">
        <v>21897</v>
      </c>
      <c r="AX62" s="5"/>
      <c r="AY62" s="6"/>
      <c r="BA62" s="6"/>
      <c r="BB62"/>
      <c r="BC62" s="13"/>
      <c r="BD62">
        <v>2</v>
      </c>
      <c r="BE62" s="6">
        <v>2331.1</v>
      </c>
      <c r="BF62" s="6">
        <v>265.10000000000002</v>
      </c>
      <c r="BG62" s="6">
        <v>2066</v>
      </c>
      <c r="BH62">
        <v>2</v>
      </c>
      <c r="BI62" s="6">
        <v>2331.1</v>
      </c>
      <c r="BJ62" s="5">
        <v>59</v>
      </c>
      <c r="BK62" s="6">
        <v>97491.7</v>
      </c>
      <c r="BL62" s="1">
        <v>202.3</v>
      </c>
      <c r="BM62" s="6">
        <v>8618.6</v>
      </c>
      <c r="BN62">
        <v>59</v>
      </c>
      <c r="BO62" s="6">
        <v>97491.7</v>
      </c>
      <c r="BP62" s="5">
        <v>22</v>
      </c>
      <c r="BQ62" s="6">
        <v>47150.76</v>
      </c>
      <c r="BR62" s="1">
        <v>200</v>
      </c>
      <c r="BS62" s="6">
        <v>15392</v>
      </c>
      <c r="BT62">
        <v>22</v>
      </c>
      <c r="BU62" s="6">
        <v>47150.76</v>
      </c>
      <c r="BV62" s="5">
        <v>97</v>
      </c>
      <c r="BW62" s="6">
        <v>123974.63</v>
      </c>
      <c r="BX62" s="1">
        <v>0.01</v>
      </c>
      <c r="BY62" s="6">
        <v>24483.17</v>
      </c>
      <c r="BZ62">
        <v>22</v>
      </c>
      <c r="CA62" s="13">
        <v>122725.75</v>
      </c>
      <c r="CB62" s="74">
        <v>1967</v>
      </c>
      <c r="CC62">
        <v>4421</v>
      </c>
      <c r="CD62" s="6">
        <v>589000.23350199999</v>
      </c>
      <c r="CE62" s="6">
        <v>24483.17</v>
      </c>
      <c r="CF62">
        <v>297</v>
      </c>
      <c r="CG62" s="13">
        <v>568059.47280500003</v>
      </c>
    </row>
    <row r="63" spans="1:85" s="1" customFormat="1" x14ac:dyDescent="0.25">
      <c r="A63" s="71">
        <v>1966</v>
      </c>
      <c r="B63" s="5">
        <v>405</v>
      </c>
      <c r="C63" s="6">
        <v>33593.428645</v>
      </c>
      <c r="D63" s="1">
        <v>0</v>
      </c>
      <c r="E63" s="6">
        <v>9872.3831329999994</v>
      </c>
      <c r="F63">
        <v>14</v>
      </c>
      <c r="G63" s="6">
        <v>30050.001161</v>
      </c>
      <c r="H63" s="5">
        <v>1967</v>
      </c>
      <c r="I63" s="6">
        <v>22349.8</v>
      </c>
      <c r="J63" s="1">
        <v>0.1</v>
      </c>
      <c r="K63" s="6">
        <v>8472.1</v>
      </c>
      <c r="L63">
        <v>12</v>
      </c>
      <c r="M63" s="6">
        <v>16491.599999999999</v>
      </c>
      <c r="N63" s="5">
        <v>3</v>
      </c>
      <c r="O63" s="6">
        <v>9510</v>
      </c>
      <c r="P63" s="1">
        <v>208</v>
      </c>
      <c r="Q63" s="6">
        <v>8715</v>
      </c>
      <c r="R63">
        <v>3</v>
      </c>
      <c r="S63" s="6">
        <v>9510</v>
      </c>
      <c r="T63" s="5"/>
      <c r="U63" s="6"/>
      <c r="W63" s="6"/>
      <c r="X63"/>
      <c r="Y63" s="6"/>
      <c r="Z63" s="5">
        <v>1</v>
      </c>
      <c r="AA63" s="6">
        <v>485</v>
      </c>
      <c r="AB63" s="1">
        <v>485</v>
      </c>
      <c r="AC63" s="6">
        <v>485</v>
      </c>
      <c r="AD63">
        <v>1</v>
      </c>
      <c r="AE63" s="6">
        <v>485</v>
      </c>
      <c r="AF63" s="5"/>
      <c r="AG63" s="6"/>
      <c r="AI63" s="6"/>
      <c r="AJ63"/>
      <c r="AK63" s="6"/>
      <c r="AL63" s="4">
        <v>210</v>
      </c>
      <c r="AM63" s="6">
        <v>208217.09</v>
      </c>
      <c r="AN63" s="6">
        <v>0.05</v>
      </c>
      <c r="AO63" s="6">
        <v>55987</v>
      </c>
      <c r="AP63">
        <v>45</v>
      </c>
      <c r="AQ63" s="13">
        <v>205847.37</v>
      </c>
      <c r="AR63">
        <v>6</v>
      </c>
      <c r="AS63" s="6">
        <v>3369</v>
      </c>
      <c r="AT63" s="6">
        <v>248</v>
      </c>
      <c r="AU63" s="6">
        <v>1214</v>
      </c>
      <c r="AV63">
        <v>6</v>
      </c>
      <c r="AW63" s="6">
        <v>3369</v>
      </c>
      <c r="AX63" s="5"/>
      <c r="AY63" s="6"/>
      <c r="BA63" s="6"/>
      <c r="BB63"/>
      <c r="BC63" s="13"/>
      <c r="BD63">
        <v>5</v>
      </c>
      <c r="BE63" s="6">
        <v>9123.5</v>
      </c>
      <c r="BF63" s="6">
        <v>0.1</v>
      </c>
      <c r="BG63" s="6">
        <v>9116.1</v>
      </c>
      <c r="BH63">
        <v>1</v>
      </c>
      <c r="BI63" s="6">
        <v>9116.1</v>
      </c>
      <c r="BJ63" s="5">
        <v>6</v>
      </c>
      <c r="BK63" s="6">
        <v>7076.9</v>
      </c>
      <c r="BL63" s="1">
        <v>259</v>
      </c>
      <c r="BM63" s="6">
        <v>3470.7</v>
      </c>
      <c r="BN63">
        <v>6</v>
      </c>
      <c r="BO63" s="6">
        <v>7076.9</v>
      </c>
      <c r="BP63" s="5">
        <v>13</v>
      </c>
      <c r="BQ63" s="6">
        <v>12077.82</v>
      </c>
      <c r="BR63" s="1">
        <v>202.42</v>
      </c>
      <c r="BS63" s="6">
        <v>5700.4</v>
      </c>
      <c r="BT63">
        <v>13</v>
      </c>
      <c r="BU63" s="6">
        <v>12077.82</v>
      </c>
      <c r="BV63" s="5">
        <v>102</v>
      </c>
      <c r="BW63" s="6">
        <v>191648.16</v>
      </c>
      <c r="BX63" s="1">
        <v>0.01</v>
      </c>
      <c r="BY63" s="6">
        <v>128636.94</v>
      </c>
      <c r="BZ63">
        <v>13</v>
      </c>
      <c r="CA63" s="13">
        <v>190205.13</v>
      </c>
      <c r="CB63" s="74">
        <v>1966</v>
      </c>
      <c r="CC63">
        <v>2718</v>
      </c>
      <c r="CD63" s="6">
        <v>497450.698645</v>
      </c>
      <c r="CE63" s="6">
        <v>128636.94</v>
      </c>
      <c r="CF63">
        <v>114</v>
      </c>
      <c r="CG63" s="13">
        <v>484228.92116099998</v>
      </c>
    </row>
    <row r="64" spans="1:85" s="1" customFormat="1" x14ac:dyDescent="0.25">
      <c r="A64" s="71">
        <v>1965</v>
      </c>
      <c r="B64" s="5">
        <v>279</v>
      </c>
      <c r="C64" s="6">
        <v>23090.751671000002</v>
      </c>
      <c r="D64" s="1">
        <v>0</v>
      </c>
      <c r="E64" s="6">
        <v>21524.132613000002</v>
      </c>
      <c r="F64">
        <v>2</v>
      </c>
      <c r="G64" s="6">
        <v>21801.8279</v>
      </c>
      <c r="H64" s="5">
        <v>2686</v>
      </c>
      <c r="I64" s="6">
        <v>121300.799</v>
      </c>
      <c r="J64" s="1">
        <v>0.1</v>
      </c>
      <c r="K64" s="6">
        <v>24981.199000000001</v>
      </c>
      <c r="L64">
        <v>43</v>
      </c>
      <c r="M64" s="6">
        <v>112051.499</v>
      </c>
      <c r="N64" s="5">
        <v>14</v>
      </c>
      <c r="O64" s="6">
        <v>30273</v>
      </c>
      <c r="P64" s="1">
        <v>212</v>
      </c>
      <c r="Q64" s="6">
        <v>11943</v>
      </c>
      <c r="R64">
        <v>14</v>
      </c>
      <c r="S64" s="6">
        <v>30273</v>
      </c>
      <c r="T64" s="5"/>
      <c r="U64" s="6"/>
      <c r="W64" s="6"/>
      <c r="X64"/>
      <c r="Y64" s="6"/>
      <c r="Z64" s="5">
        <v>1</v>
      </c>
      <c r="AA64" s="6">
        <v>259</v>
      </c>
      <c r="AB64" s="1">
        <v>259</v>
      </c>
      <c r="AC64" s="6">
        <v>259</v>
      </c>
      <c r="AD64">
        <v>1</v>
      </c>
      <c r="AE64" s="6">
        <v>259</v>
      </c>
      <c r="AF64" s="5"/>
      <c r="AG64" s="6"/>
      <c r="AI64" s="6"/>
      <c r="AJ64"/>
      <c r="AK64" s="6"/>
      <c r="AL64" s="4">
        <v>96</v>
      </c>
      <c r="AM64" s="6">
        <v>2094.13</v>
      </c>
      <c r="AN64" s="6">
        <v>0.05</v>
      </c>
      <c r="AO64" s="6">
        <v>486.01</v>
      </c>
      <c r="AP64">
        <v>3</v>
      </c>
      <c r="AQ64" s="13">
        <v>1000.38</v>
      </c>
      <c r="AR64">
        <v>3</v>
      </c>
      <c r="AS64" s="6">
        <v>5301</v>
      </c>
      <c r="AT64" s="6">
        <v>486</v>
      </c>
      <c r="AU64" s="6">
        <v>3844</v>
      </c>
      <c r="AV64">
        <v>3</v>
      </c>
      <c r="AW64" s="6">
        <v>5301</v>
      </c>
      <c r="AX64" s="5"/>
      <c r="AY64" s="6"/>
      <c r="BA64" s="6"/>
      <c r="BB64"/>
      <c r="BC64" s="13"/>
      <c r="BD64">
        <v>6</v>
      </c>
      <c r="BE64" s="6">
        <v>1714.5</v>
      </c>
      <c r="BF64" s="6">
        <v>0.1</v>
      </c>
      <c r="BG64" s="6">
        <v>1392.1</v>
      </c>
      <c r="BH64">
        <v>2</v>
      </c>
      <c r="BI64" s="6">
        <v>1675.1</v>
      </c>
      <c r="BJ64" s="5">
        <v>13</v>
      </c>
      <c r="BK64" s="6">
        <v>6205.42</v>
      </c>
      <c r="BL64" s="1">
        <v>213.36</v>
      </c>
      <c r="BM64" s="6">
        <v>1823.7</v>
      </c>
      <c r="BN64">
        <v>13</v>
      </c>
      <c r="BO64" s="6">
        <v>6205.42</v>
      </c>
      <c r="BP64" s="5">
        <v>4</v>
      </c>
      <c r="BQ64" s="6">
        <v>2130.27</v>
      </c>
      <c r="BR64" s="1">
        <v>203.23</v>
      </c>
      <c r="BS64" s="6">
        <v>1214.5</v>
      </c>
      <c r="BT64">
        <v>4</v>
      </c>
      <c r="BU64" s="6">
        <v>2130.27</v>
      </c>
      <c r="BV64" s="5">
        <v>75</v>
      </c>
      <c r="BW64" s="6">
        <v>18000</v>
      </c>
      <c r="BX64" s="1">
        <v>0.01</v>
      </c>
      <c r="BY64" s="6">
        <v>4260.59</v>
      </c>
      <c r="BZ64">
        <v>9</v>
      </c>
      <c r="CA64" s="13">
        <v>17678.97</v>
      </c>
      <c r="CB64" s="74">
        <v>1965</v>
      </c>
      <c r="CC64">
        <v>3177</v>
      </c>
      <c r="CD64" s="6">
        <v>210368.87067100001</v>
      </c>
      <c r="CE64" s="6">
        <v>24981.199000000001</v>
      </c>
      <c r="CF64">
        <v>94</v>
      </c>
      <c r="CG64" s="13">
        <v>198376.4669</v>
      </c>
    </row>
    <row r="65" spans="1:85" s="1" customFormat="1" x14ac:dyDescent="0.25">
      <c r="A65" s="71">
        <v>1964</v>
      </c>
      <c r="B65" s="5">
        <v>361</v>
      </c>
      <c r="C65" s="6">
        <v>7576.7876399999996</v>
      </c>
      <c r="D65" s="1">
        <v>0</v>
      </c>
      <c r="E65" s="6">
        <v>1083.675307</v>
      </c>
      <c r="F65">
        <v>10</v>
      </c>
      <c r="G65" s="6">
        <v>4593.8497710000001</v>
      </c>
      <c r="H65" s="5">
        <v>1120</v>
      </c>
      <c r="I65" s="6">
        <v>3145.4</v>
      </c>
      <c r="J65" s="1">
        <v>0.1</v>
      </c>
      <c r="K65" s="6">
        <v>517.9</v>
      </c>
      <c r="L65">
        <v>2</v>
      </c>
      <c r="M65" s="6">
        <v>906.3</v>
      </c>
      <c r="N65" s="5">
        <v>80</v>
      </c>
      <c r="O65" s="6">
        <v>424406.52</v>
      </c>
      <c r="P65" s="1">
        <v>202.43</v>
      </c>
      <c r="Q65" s="6">
        <v>49748</v>
      </c>
      <c r="R65">
        <v>80</v>
      </c>
      <c r="S65" s="6">
        <v>424406.52</v>
      </c>
      <c r="T65" s="5"/>
      <c r="U65" s="6"/>
      <c r="W65" s="6"/>
      <c r="X65"/>
      <c r="Y65" s="6"/>
      <c r="Z65" s="5">
        <v>3</v>
      </c>
      <c r="AA65" s="6">
        <v>1153</v>
      </c>
      <c r="AB65" s="1">
        <v>242</v>
      </c>
      <c r="AC65" s="6">
        <v>518</v>
      </c>
      <c r="AD65">
        <v>3</v>
      </c>
      <c r="AE65" s="6">
        <v>1153</v>
      </c>
      <c r="AF65" s="5"/>
      <c r="AG65" s="6"/>
      <c r="AI65" s="6"/>
      <c r="AJ65"/>
      <c r="AK65" s="6"/>
      <c r="AL65" s="4">
        <v>27</v>
      </c>
      <c r="AM65" s="6">
        <v>171566.2</v>
      </c>
      <c r="AN65" s="6">
        <v>200</v>
      </c>
      <c r="AO65" s="6">
        <v>60705</v>
      </c>
      <c r="AP65">
        <v>27</v>
      </c>
      <c r="AQ65" s="13">
        <v>171566.2</v>
      </c>
      <c r="AR65">
        <v>13</v>
      </c>
      <c r="AS65" s="6">
        <v>7498</v>
      </c>
      <c r="AT65" s="6">
        <v>212</v>
      </c>
      <c r="AU65" s="6">
        <v>1594</v>
      </c>
      <c r="AV65">
        <v>13</v>
      </c>
      <c r="AW65" s="6">
        <v>7498</v>
      </c>
      <c r="AX65" s="5"/>
      <c r="AY65" s="6"/>
      <c r="BA65" s="6"/>
      <c r="BB65"/>
      <c r="BC65" s="13"/>
      <c r="BD65">
        <v>9</v>
      </c>
      <c r="BE65" s="6">
        <v>10798.8</v>
      </c>
      <c r="BF65" s="6">
        <v>0.2</v>
      </c>
      <c r="BG65" s="6">
        <v>5180</v>
      </c>
      <c r="BH65">
        <v>3</v>
      </c>
      <c r="BI65" s="6">
        <v>10746.5</v>
      </c>
      <c r="BJ65" s="5">
        <v>25</v>
      </c>
      <c r="BK65" s="6">
        <v>89481.64</v>
      </c>
      <c r="BL65" s="1">
        <v>202.35</v>
      </c>
      <c r="BM65" s="6">
        <v>27921</v>
      </c>
      <c r="BN65">
        <v>25</v>
      </c>
      <c r="BO65" s="6">
        <v>89481.64</v>
      </c>
      <c r="BP65" s="5">
        <v>49</v>
      </c>
      <c r="BQ65" s="6">
        <v>423111.56</v>
      </c>
      <c r="BR65" s="1">
        <v>222.67</v>
      </c>
      <c r="BS65" s="6">
        <v>83951</v>
      </c>
      <c r="BT65">
        <v>49</v>
      </c>
      <c r="BU65" s="6">
        <v>423111.56</v>
      </c>
      <c r="BV65" s="5">
        <v>25</v>
      </c>
      <c r="BW65" s="6">
        <v>192.66</v>
      </c>
      <c r="BX65" s="1">
        <v>0.01</v>
      </c>
      <c r="BY65" s="6">
        <v>161</v>
      </c>
      <c r="BZ65"/>
      <c r="CA65" s="13"/>
      <c r="CB65" s="74">
        <v>1964</v>
      </c>
      <c r="CC65">
        <v>1712</v>
      </c>
      <c r="CD65" s="6">
        <v>1138930.56764</v>
      </c>
      <c r="CE65" s="6">
        <v>83951</v>
      </c>
      <c r="CF65">
        <v>212</v>
      </c>
      <c r="CG65" s="13">
        <v>1133463.5697699999</v>
      </c>
    </row>
    <row r="66" spans="1:85" s="1" customFormat="1" x14ac:dyDescent="0.25">
      <c r="A66" s="71">
        <v>1963</v>
      </c>
      <c r="B66" s="5">
        <v>555</v>
      </c>
      <c r="C66" s="6">
        <v>7622.3269149999996</v>
      </c>
      <c r="D66" s="1">
        <v>0</v>
      </c>
      <c r="E66" s="6">
        <v>1059.1756379999999</v>
      </c>
      <c r="F66">
        <v>6</v>
      </c>
      <c r="G66" s="6">
        <v>4243.2018019999996</v>
      </c>
      <c r="H66" s="5">
        <v>2344</v>
      </c>
      <c r="I66" s="6">
        <v>19003.7</v>
      </c>
      <c r="J66" s="1">
        <v>0.1</v>
      </c>
      <c r="K66" s="6">
        <v>4273.3999999999996</v>
      </c>
      <c r="L66">
        <v>11</v>
      </c>
      <c r="M66" s="6">
        <v>13284.8</v>
      </c>
      <c r="N66" s="5">
        <v>32</v>
      </c>
      <c r="O66" s="6">
        <v>19323</v>
      </c>
      <c r="P66" s="1">
        <v>202</v>
      </c>
      <c r="Q66" s="6">
        <v>2024</v>
      </c>
      <c r="R66">
        <v>32</v>
      </c>
      <c r="S66" s="6">
        <v>19323</v>
      </c>
      <c r="T66" s="5"/>
      <c r="U66" s="6"/>
      <c r="W66" s="6"/>
      <c r="X66"/>
      <c r="Y66" s="6"/>
      <c r="Z66" s="5">
        <v>2</v>
      </c>
      <c r="AA66" s="6">
        <v>1813</v>
      </c>
      <c r="AB66" s="1">
        <v>518</v>
      </c>
      <c r="AC66" s="6">
        <v>1295</v>
      </c>
      <c r="AD66">
        <v>2</v>
      </c>
      <c r="AE66" s="6">
        <v>1813</v>
      </c>
      <c r="AF66" s="5">
        <v>1</v>
      </c>
      <c r="AG66" s="6">
        <v>215</v>
      </c>
      <c r="AH66" s="1">
        <v>215</v>
      </c>
      <c r="AI66" s="6">
        <v>215</v>
      </c>
      <c r="AJ66">
        <v>1</v>
      </c>
      <c r="AK66" s="6">
        <v>215</v>
      </c>
      <c r="AL66" s="4">
        <v>6</v>
      </c>
      <c r="AM66" s="6">
        <v>5784</v>
      </c>
      <c r="AN66" s="6">
        <v>200</v>
      </c>
      <c r="AO66" s="6">
        <v>3400</v>
      </c>
      <c r="AP66">
        <v>6</v>
      </c>
      <c r="AQ66" s="13">
        <v>5784</v>
      </c>
      <c r="AR66">
        <v>10</v>
      </c>
      <c r="AS66" s="6">
        <v>17502</v>
      </c>
      <c r="AT66" s="6">
        <v>243</v>
      </c>
      <c r="AU66" s="6">
        <v>4634</v>
      </c>
      <c r="AV66">
        <v>10</v>
      </c>
      <c r="AW66" s="6">
        <v>17502</v>
      </c>
      <c r="AX66" s="5"/>
      <c r="AY66" s="6"/>
      <c r="BA66" s="6"/>
      <c r="BB66"/>
      <c r="BC66" s="13"/>
      <c r="BD66">
        <v>5</v>
      </c>
      <c r="BE66" s="6">
        <v>1428.1</v>
      </c>
      <c r="BF66" s="6">
        <v>0.3</v>
      </c>
      <c r="BG66" s="6">
        <v>1355.7</v>
      </c>
      <c r="BH66">
        <v>1</v>
      </c>
      <c r="BI66" s="6">
        <v>1355.7</v>
      </c>
      <c r="BJ66" s="5">
        <v>32</v>
      </c>
      <c r="BK66" s="6">
        <v>28960</v>
      </c>
      <c r="BL66" s="1">
        <v>207</v>
      </c>
      <c r="BM66" s="6">
        <v>7770</v>
      </c>
      <c r="BN66">
        <v>32</v>
      </c>
      <c r="BO66" s="6">
        <v>28960</v>
      </c>
      <c r="BP66" s="5">
        <v>17</v>
      </c>
      <c r="BQ66" s="6">
        <v>55719</v>
      </c>
      <c r="BR66" s="1">
        <v>202.4</v>
      </c>
      <c r="BS66" s="6">
        <v>30364</v>
      </c>
      <c r="BT66">
        <v>17</v>
      </c>
      <c r="BU66" s="6">
        <v>55719</v>
      </c>
      <c r="BV66" s="5">
        <v>43</v>
      </c>
      <c r="BW66" s="6">
        <v>17506.18</v>
      </c>
      <c r="BX66" s="1">
        <v>0.01</v>
      </c>
      <c r="BY66" s="6">
        <v>10563.62</v>
      </c>
      <c r="BZ66">
        <v>4</v>
      </c>
      <c r="CA66" s="13">
        <v>17153.060000000001</v>
      </c>
      <c r="CB66" s="74">
        <v>1963</v>
      </c>
      <c r="CC66">
        <v>3047</v>
      </c>
      <c r="CD66" s="6">
        <v>174876.30691499999</v>
      </c>
      <c r="CE66" s="6">
        <v>30364</v>
      </c>
      <c r="CF66">
        <v>122</v>
      </c>
      <c r="CG66" s="13">
        <v>165352.76180199999</v>
      </c>
    </row>
    <row r="67" spans="1:85" s="1" customFormat="1" x14ac:dyDescent="0.25">
      <c r="A67" s="71">
        <v>1962</v>
      </c>
      <c r="B67" s="5">
        <v>279</v>
      </c>
      <c r="C67" s="6">
        <v>1750.492027</v>
      </c>
      <c r="D67" s="1">
        <v>0</v>
      </c>
      <c r="E67" s="6">
        <v>991.77524400000004</v>
      </c>
      <c r="F67">
        <v>1</v>
      </c>
      <c r="G67" s="6">
        <v>991.77524400000004</v>
      </c>
      <c r="H67" s="5">
        <v>1533</v>
      </c>
      <c r="I67" s="6">
        <v>18590.5</v>
      </c>
      <c r="J67" s="1">
        <v>0.1</v>
      </c>
      <c r="K67" s="6">
        <v>4597.2</v>
      </c>
      <c r="L67">
        <v>10</v>
      </c>
      <c r="M67" s="6">
        <v>14528.2</v>
      </c>
      <c r="N67" s="5">
        <v>27</v>
      </c>
      <c r="O67" s="6">
        <v>63015</v>
      </c>
      <c r="P67" s="1">
        <v>202</v>
      </c>
      <c r="Q67" s="6">
        <v>22099</v>
      </c>
      <c r="R67">
        <v>27</v>
      </c>
      <c r="S67" s="6">
        <v>63015</v>
      </c>
      <c r="T67" s="5"/>
      <c r="U67" s="6"/>
      <c r="W67" s="6"/>
      <c r="X67"/>
      <c r="Y67" s="6"/>
      <c r="Z67" s="5">
        <v>1</v>
      </c>
      <c r="AA67" s="6">
        <v>202</v>
      </c>
      <c r="AB67" s="1">
        <v>202</v>
      </c>
      <c r="AC67" s="6">
        <v>202</v>
      </c>
      <c r="AD67">
        <v>1</v>
      </c>
      <c r="AE67" s="6">
        <v>202</v>
      </c>
      <c r="AF67" s="5"/>
      <c r="AG67" s="6"/>
      <c r="AI67" s="6"/>
      <c r="AJ67"/>
      <c r="AK67" s="6"/>
      <c r="AL67" s="4">
        <v>12</v>
      </c>
      <c r="AM67" s="6">
        <v>22197.200000000001</v>
      </c>
      <c r="AN67" s="6">
        <v>224</v>
      </c>
      <c r="AO67" s="6">
        <v>14000</v>
      </c>
      <c r="AP67">
        <v>12</v>
      </c>
      <c r="AQ67" s="13">
        <v>22197.200000000001</v>
      </c>
      <c r="AR67">
        <v>9</v>
      </c>
      <c r="AS67" s="6">
        <v>9020</v>
      </c>
      <c r="AT67" s="6">
        <v>209</v>
      </c>
      <c r="AU67" s="6">
        <v>4047</v>
      </c>
      <c r="AV67">
        <v>9</v>
      </c>
      <c r="AW67" s="6">
        <v>9020</v>
      </c>
      <c r="AX67" s="5"/>
      <c r="AY67" s="6"/>
      <c r="BA67" s="6"/>
      <c r="BB67"/>
      <c r="BC67" s="13"/>
      <c r="BD67">
        <v>1</v>
      </c>
      <c r="BE67" s="6">
        <v>265</v>
      </c>
      <c r="BF67" s="6">
        <v>265</v>
      </c>
      <c r="BG67" s="6">
        <v>265</v>
      </c>
      <c r="BH67">
        <v>1</v>
      </c>
      <c r="BI67" s="6">
        <v>265</v>
      </c>
      <c r="BJ67" s="5">
        <v>42</v>
      </c>
      <c r="BK67" s="6">
        <v>194634.49</v>
      </c>
      <c r="BL67" s="1">
        <v>207.2</v>
      </c>
      <c r="BM67" s="6">
        <v>51800</v>
      </c>
      <c r="BN67">
        <v>42</v>
      </c>
      <c r="BO67" s="6">
        <v>194634.49</v>
      </c>
      <c r="BP67" s="5">
        <v>7</v>
      </c>
      <c r="BQ67" s="6">
        <v>2072.83</v>
      </c>
      <c r="BR67" s="1">
        <v>202.42</v>
      </c>
      <c r="BS67" s="6">
        <v>404.85</v>
      </c>
      <c r="BT67">
        <v>7</v>
      </c>
      <c r="BU67" s="6">
        <v>2072.83</v>
      </c>
      <c r="BV67" s="5">
        <v>46</v>
      </c>
      <c r="BW67" s="6">
        <v>13381.57</v>
      </c>
      <c r="BX67" s="1">
        <v>0.01</v>
      </c>
      <c r="BY67" s="6">
        <v>4315.32</v>
      </c>
      <c r="BZ67">
        <v>6</v>
      </c>
      <c r="CA67" s="13">
        <v>13168.07</v>
      </c>
      <c r="CB67" s="74">
        <v>1962</v>
      </c>
      <c r="CC67">
        <v>1957</v>
      </c>
      <c r="CD67" s="6">
        <v>325129.08202700003</v>
      </c>
      <c r="CE67" s="6">
        <v>51800</v>
      </c>
      <c r="CF67">
        <v>116</v>
      </c>
      <c r="CG67" s="13">
        <v>320094.565244</v>
      </c>
    </row>
    <row r="68" spans="1:85" s="1" customFormat="1" x14ac:dyDescent="0.25">
      <c r="A68" s="71">
        <v>1961</v>
      </c>
      <c r="B68" s="5">
        <v>785</v>
      </c>
      <c r="C68" s="6">
        <v>92965.887119000006</v>
      </c>
      <c r="D68" s="1">
        <v>0</v>
      </c>
      <c r="E68" s="6">
        <v>12806.819427</v>
      </c>
      <c r="F68">
        <v>44</v>
      </c>
      <c r="G68" s="6">
        <v>85456.135655999999</v>
      </c>
      <c r="H68" s="5">
        <v>3098</v>
      </c>
      <c r="I68" s="6">
        <v>483094.9</v>
      </c>
      <c r="J68" s="1">
        <v>0.1</v>
      </c>
      <c r="K68" s="6">
        <v>47348.199000000001</v>
      </c>
      <c r="L68">
        <v>136</v>
      </c>
      <c r="M68" s="6">
        <v>470965.6</v>
      </c>
      <c r="N68" s="5">
        <v>150</v>
      </c>
      <c r="O68" s="6">
        <v>938971.8</v>
      </c>
      <c r="P68" s="1">
        <v>202</v>
      </c>
      <c r="Q68" s="6">
        <v>164184</v>
      </c>
      <c r="R68">
        <v>150</v>
      </c>
      <c r="S68" s="6">
        <v>938971.8</v>
      </c>
      <c r="T68" s="5"/>
      <c r="U68" s="6"/>
      <c r="W68" s="6"/>
      <c r="X68"/>
      <c r="Y68" s="6"/>
      <c r="Z68" s="5">
        <v>22</v>
      </c>
      <c r="AA68" s="6">
        <v>403713</v>
      </c>
      <c r="AB68" s="1">
        <v>202</v>
      </c>
      <c r="AC68" s="6">
        <v>199914</v>
      </c>
      <c r="AD68">
        <v>22</v>
      </c>
      <c r="AE68" s="6">
        <v>403713</v>
      </c>
      <c r="AF68" s="5">
        <v>4</v>
      </c>
      <c r="AG68" s="6">
        <v>1233</v>
      </c>
      <c r="AH68" s="1">
        <v>202</v>
      </c>
      <c r="AI68" s="6">
        <v>514</v>
      </c>
      <c r="AJ68">
        <v>4</v>
      </c>
      <c r="AK68" s="6">
        <v>1233</v>
      </c>
      <c r="AL68" s="4">
        <v>41</v>
      </c>
      <c r="AM68" s="6">
        <v>290777.2</v>
      </c>
      <c r="AN68" s="6">
        <v>234.4</v>
      </c>
      <c r="AO68" s="6">
        <v>76200</v>
      </c>
      <c r="AP68">
        <v>41</v>
      </c>
      <c r="AQ68" s="13">
        <v>290777.2</v>
      </c>
      <c r="AR68">
        <v>31</v>
      </c>
      <c r="AS68" s="6">
        <v>469978</v>
      </c>
      <c r="AT68" s="6">
        <v>214</v>
      </c>
      <c r="AU68" s="6">
        <v>128399</v>
      </c>
      <c r="AV68">
        <v>31</v>
      </c>
      <c r="AW68" s="6">
        <v>469978</v>
      </c>
      <c r="AX68" s="5"/>
      <c r="AY68" s="6"/>
      <c r="BA68" s="6"/>
      <c r="BB68"/>
      <c r="BC68" s="13"/>
      <c r="BD68">
        <v>17</v>
      </c>
      <c r="BE68" s="6">
        <v>20090.400000000001</v>
      </c>
      <c r="BF68" s="6">
        <v>0.1</v>
      </c>
      <c r="BG68" s="6">
        <v>6475</v>
      </c>
      <c r="BH68">
        <v>9</v>
      </c>
      <c r="BI68" s="6">
        <v>19955.3</v>
      </c>
      <c r="BJ68" s="5">
        <v>17</v>
      </c>
      <c r="BK68" s="6">
        <v>22208.1</v>
      </c>
      <c r="BL68" s="1">
        <v>212.46</v>
      </c>
      <c r="BM68" s="6">
        <v>5221.3</v>
      </c>
      <c r="BN68">
        <v>17</v>
      </c>
      <c r="BO68" s="6">
        <v>22208.1</v>
      </c>
      <c r="BP68" s="5">
        <v>5</v>
      </c>
      <c r="BQ68" s="6">
        <v>11026.22</v>
      </c>
      <c r="BR68" s="1">
        <v>291.49</v>
      </c>
      <c r="BS68" s="6">
        <v>8939.2000000000007</v>
      </c>
      <c r="BT68">
        <v>5</v>
      </c>
      <c r="BU68" s="6">
        <v>11026.22</v>
      </c>
      <c r="BV68" s="5">
        <v>49</v>
      </c>
      <c r="BW68" s="6">
        <v>44037.1</v>
      </c>
      <c r="BX68" s="1">
        <v>0.01</v>
      </c>
      <c r="BY68" s="6">
        <v>22645.8</v>
      </c>
      <c r="BZ68">
        <v>4</v>
      </c>
      <c r="CA68" s="13">
        <v>43851.66</v>
      </c>
      <c r="CB68" s="74">
        <v>1961</v>
      </c>
      <c r="CC68">
        <v>4219</v>
      </c>
      <c r="CD68" s="6">
        <v>2778095.6071199998</v>
      </c>
      <c r="CE68" s="6">
        <v>199914</v>
      </c>
      <c r="CF68">
        <v>463</v>
      </c>
      <c r="CG68" s="13">
        <v>2758136.01566</v>
      </c>
    </row>
    <row r="69" spans="1:85" s="1" customFormat="1" x14ac:dyDescent="0.25">
      <c r="A69" s="71">
        <v>1960</v>
      </c>
      <c r="B69" s="5">
        <v>7</v>
      </c>
      <c r="C69" s="6">
        <v>9376.94686</v>
      </c>
      <c r="D69" s="1">
        <v>0</v>
      </c>
      <c r="E69" s="6">
        <v>6926</v>
      </c>
      <c r="F69">
        <v>4</v>
      </c>
      <c r="G69" s="6">
        <v>9372.9</v>
      </c>
      <c r="H69" s="5">
        <v>2633</v>
      </c>
      <c r="I69" s="6">
        <v>116217.8</v>
      </c>
      <c r="J69" s="1">
        <v>0.1</v>
      </c>
      <c r="K69" s="6">
        <v>7452.7</v>
      </c>
      <c r="L69">
        <v>89</v>
      </c>
      <c r="M69" s="6">
        <v>103516.4</v>
      </c>
      <c r="N69" s="5">
        <v>65</v>
      </c>
      <c r="O69" s="6">
        <v>148249.34</v>
      </c>
      <c r="P69" s="1">
        <v>202.43</v>
      </c>
      <c r="Q69" s="6">
        <v>16720</v>
      </c>
      <c r="R69">
        <v>65</v>
      </c>
      <c r="S69" s="6">
        <v>148249.34</v>
      </c>
      <c r="T69" s="5"/>
      <c r="U69" s="6"/>
      <c r="W69" s="6"/>
      <c r="X69"/>
      <c r="Y69" s="6"/>
      <c r="Z69" s="5">
        <v>9</v>
      </c>
      <c r="AA69" s="6">
        <v>12156</v>
      </c>
      <c r="AB69" s="1">
        <v>202</v>
      </c>
      <c r="AC69" s="6">
        <v>4534</v>
      </c>
      <c r="AD69">
        <v>9</v>
      </c>
      <c r="AE69" s="6">
        <v>12156</v>
      </c>
      <c r="AF69" s="5">
        <v>4</v>
      </c>
      <c r="AG69" s="6">
        <v>5683</v>
      </c>
      <c r="AH69" s="1">
        <v>216</v>
      </c>
      <c r="AI69" s="6">
        <v>3968</v>
      </c>
      <c r="AJ69">
        <v>4</v>
      </c>
      <c r="AK69" s="6">
        <v>5683</v>
      </c>
      <c r="AL69" s="4">
        <v>19</v>
      </c>
      <c r="AM69" s="6">
        <v>42525</v>
      </c>
      <c r="AN69" s="6">
        <v>230.4</v>
      </c>
      <c r="AO69" s="6">
        <v>10137</v>
      </c>
      <c r="AP69">
        <v>19</v>
      </c>
      <c r="AQ69" s="13">
        <v>42525</v>
      </c>
      <c r="AR69">
        <v>9</v>
      </c>
      <c r="AS69" s="6">
        <v>11032</v>
      </c>
      <c r="AT69" s="6">
        <v>283</v>
      </c>
      <c r="AU69" s="6">
        <v>3440</v>
      </c>
      <c r="AV69">
        <v>9</v>
      </c>
      <c r="AW69" s="6">
        <v>11032</v>
      </c>
      <c r="AX69" s="5"/>
      <c r="AY69" s="6"/>
      <c r="BA69" s="6"/>
      <c r="BB69"/>
      <c r="BC69" s="13"/>
      <c r="BD69">
        <v>12</v>
      </c>
      <c r="BE69" s="6">
        <v>3552.1</v>
      </c>
      <c r="BF69" s="6">
        <v>0.1</v>
      </c>
      <c r="BG69" s="6">
        <v>2000</v>
      </c>
      <c r="BH69">
        <v>3</v>
      </c>
      <c r="BI69" s="6">
        <v>3520</v>
      </c>
      <c r="BJ69" s="5">
        <v>21</v>
      </c>
      <c r="BK69" s="6">
        <v>39932.06</v>
      </c>
      <c r="BL69" s="1">
        <v>202.35</v>
      </c>
      <c r="BM69" s="6">
        <v>15151</v>
      </c>
      <c r="BN69">
        <v>21</v>
      </c>
      <c r="BO69" s="6">
        <v>39932.06</v>
      </c>
      <c r="BP69" s="5">
        <v>28</v>
      </c>
      <c r="BQ69" s="6">
        <v>200238.67</v>
      </c>
      <c r="BR69" s="1">
        <v>202.42</v>
      </c>
      <c r="BS69" s="6">
        <v>41625</v>
      </c>
      <c r="BT69">
        <v>28</v>
      </c>
      <c r="BU69" s="6">
        <v>200238.67</v>
      </c>
      <c r="BV69" s="5">
        <v>49</v>
      </c>
      <c r="BW69" s="6">
        <v>8878.31</v>
      </c>
      <c r="BX69" s="1">
        <v>0.01</v>
      </c>
      <c r="BY69" s="6">
        <v>6422.86</v>
      </c>
      <c r="BZ69">
        <v>5</v>
      </c>
      <c r="CA69" s="13">
        <v>8716.65</v>
      </c>
      <c r="CB69" s="74">
        <v>1960</v>
      </c>
      <c r="CC69">
        <v>2856</v>
      </c>
      <c r="CD69" s="6">
        <v>597841.22686000005</v>
      </c>
      <c r="CE69" s="6">
        <v>41625</v>
      </c>
      <c r="CF69">
        <v>256</v>
      </c>
      <c r="CG69" s="13">
        <v>584942.02</v>
      </c>
    </row>
    <row r="70" spans="1:85" s="21" customFormat="1" ht="15.75" thickBot="1" x14ac:dyDescent="0.3">
      <c r="A70" s="68">
        <v>1959</v>
      </c>
      <c r="B70" s="20">
        <v>28</v>
      </c>
      <c r="C70" s="8">
        <v>28077.73</v>
      </c>
      <c r="D70" s="21">
        <v>229.96</v>
      </c>
      <c r="E70" s="8">
        <v>10662</v>
      </c>
      <c r="F70" s="9">
        <v>28</v>
      </c>
      <c r="G70" s="8">
        <v>28077.73</v>
      </c>
      <c r="H70" s="20">
        <v>1468</v>
      </c>
      <c r="I70" s="8">
        <v>109613.901</v>
      </c>
      <c r="J70" s="21">
        <v>0.1</v>
      </c>
      <c r="K70" s="8">
        <v>36211.300999999999</v>
      </c>
      <c r="L70" s="9">
        <v>54</v>
      </c>
      <c r="M70" s="8">
        <v>101140.101</v>
      </c>
      <c r="N70" s="20">
        <v>6</v>
      </c>
      <c r="O70" s="8">
        <v>8406.01</v>
      </c>
      <c r="P70" s="21">
        <v>216.6</v>
      </c>
      <c r="Q70" s="8">
        <v>6388.6</v>
      </c>
      <c r="R70" s="9">
        <v>6</v>
      </c>
      <c r="S70" s="8">
        <v>8406.01</v>
      </c>
      <c r="T70" s="20"/>
      <c r="U70" s="8"/>
      <c r="W70" s="8"/>
      <c r="X70" s="9"/>
      <c r="Y70" s="8"/>
      <c r="Z70" s="20">
        <v>5</v>
      </c>
      <c r="AA70" s="8">
        <v>14467</v>
      </c>
      <c r="AB70" s="21">
        <v>324</v>
      </c>
      <c r="AC70" s="8">
        <v>10261</v>
      </c>
      <c r="AD70" s="9">
        <v>5</v>
      </c>
      <c r="AE70" s="8">
        <v>14467</v>
      </c>
      <c r="AF70" s="20"/>
      <c r="AG70" s="8"/>
      <c r="AI70" s="8"/>
      <c r="AJ70" s="9"/>
      <c r="AK70" s="8"/>
      <c r="AL70" s="84">
        <v>18</v>
      </c>
      <c r="AM70" s="85">
        <v>40328</v>
      </c>
      <c r="AN70" s="85">
        <v>220</v>
      </c>
      <c r="AO70" s="85">
        <v>14400</v>
      </c>
      <c r="AP70" s="86">
        <v>18</v>
      </c>
      <c r="AQ70" s="87">
        <v>40328</v>
      </c>
      <c r="AR70">
        <v>1</v>
      </c>
      <c r="AS70" s="6">
        <v>239</v>
      </c>
      <c r="AT70" s="6">
        <v>239</v>
      </c>
      <c r="AU70" s="6">
        <v>239</v>
      </c>
      <c r="AV70" s="9">
        <v>1</v>
      </c>
      <c r="AW70" s="8">
        <v>239</v>
      </c>
      <c r="AX70" s="20"/>
      <c r="AY70" s="8"/>
      <c r="BA70" s="8"/>
      <c r="BB70" s="9"/>
      <c r="BC70" s="14"/>
      <c r="BD70">
        <v>11</v>
      </c>
      <c r="BE70" s="6">
        <v>836.5</v>
      </c>
      <c r="BF70" s="6">
        <v>0.1</v>
      </c>
      <c r="BG70" s="6">
        <v>202.3</v>
      </c>
      <c r="BH70" s="9">
        <v>1</v>
      </c>
      <c r="BI70" s="8">
        <v>202.3</v>
      </c>
      <c r="BJ70" s="20">
        <v>23</v>
      </c>
      <c r="BK70" s="8">
        <v>34629.01</v>
      </c>
      <c r="BL70" s="21">
        <v>242.82</v>
      </c>
      <c r="BM70" s="8">
        <v>13856</v>
      </c>
      <c r="BN70" s="9">
        <v>23</v>
      </c>
      <c r="BO70" s="8">
        <v>34629.01</v>
      </c>
      <c r="BP70" s="20">
        <v>12</v>
      </c>
      <c r="BQ70" s="8">
        <v>11530.19</v>
      </c>
      <c r="BR70" s="21">
        <v>202.42</v>
      </c>
      <c r="BS70" s="8">
        <v>4655.8</v>
      </c>
      <c r="BT70" s="9">
        <v>12</v>
      </c>
      <c r="BU70" s="8">
        <v>11530.19</v>
      </c>
      <c r="BV70" s="20">
        <v>60</v>
      </c>
      <c r="BW70" s="8">
        <v>39498.46</v>
      </c>
      <c r="BX70" s="21">
        <v>0.01</v>
      </c>
      <c r="BY70" s="8">
        <v>23486.67</v>
      </c>
      <c r="BZ70" s="9">
        <v>13</v>
      </c>
      <c r="CA70" s="14">
        <v>39102</v>
      </c>
      <c r="CB70" s="68">
        <v>1959</v>
      </c>
      <c r="CC70" s="8">
        <v>1632</v>
      </c>
      <c r="CD70" s="21">
        <v>287625.80099999998</v>
      </c>
      <c r="CE70" s="8">
        <v>36211.300999999999</v>
      </c>
      <c r="CF70" s="9">
        <v>161</v>
      </c>
      <c r="CG70" s="14">
        <v>278121.34100000001</v>
      </c>
    </row>
    <row r="71" spans="1:85" s="34" customFormat="1" ht="30" x14ac:dyDescent="0.25">
      <c r="A71" s="28" t="s">
        <v>29</v>
      </c>
      <c r="B71" s="33">
        <f>AVERAGE(B6:B15)</f>
        <v>1288.7</v>
      </c>
      <c r="C71" s="33">
        <f t="shared" ref="C71:BN71" si="0">AVERAGE(C6:C15)</f>
        <v>291745.05699999997</v>
      </c>
      <c r="D71" s="33">
        <f t="shared" si="0"/>
        <v>9.9999999999999985E-3</v>
      </c>
      <c r="E71" s="33">
        <f t="shared" si="0"/>
        <v>121066.31999999999</v>
      </c>
      <c r="F71" s="33">
        <f t="shared" si="0"/>
        <v>25.7</v>
      </c>
      <c r="G71" s="33">
        <f t="shared" si="0"/>
        <v>288511.17599999998</v>
      </c>
      <c r="H71" s="33">
        <f t="shared" si="0"/>
        <v>1505.2</v>
      </c>
      <c r="I71" s="33">
        <f t="shared" si="0"/>
        <v>719801.40170000005</v>
      </c>
      <c r="J71" s="33">
        <f t="shared" si="0"/>
        <v>1E-4</v>
      </c>
      <c r="K71" s="33">
        <f t="shared" si="0"/>
        <v>167196.72</v>
      </c>
      <c r="L71" s="33">
        <f t="shared" si="0"/>
        <v>80.099999999999994</v>
      </c>
      <c r="M71" s="33">
        <f t="shared" si="0"/>
        <v>713314.95499999996</v>
      </c>
      <c r="N71" s="33">
        <f t="shared" si="0"/>
        <v>338.6</v>
      </c>
      <c r="O71" s="33">
        <f t="shared" si="0"/>
        <v>225603.55089599997</v>
      </c>
      <c r="P71" s="33">
        <f t="shared" si="0"/>
        <v>8.1191099999999988E-2</v>
      </c>
      <c r="Q71" s="33">
        <f t="shared" si="0"/>
        <v>51413.941995299996</v>
      </c>
      <c r="R71" s="33">
        <f t="shared" si="0"/>
        <v>49</v>
      </c>
      <c r="S71" s="33">
        <f t="shared" si="0"/>
        <v>221592.32681900001</v>
      </c>
      <c r="T71" s="33">
        <f t="shared" si="0"/>
        <v>245.5</v>
      </c>
      <c r="U71" s="33">
        <f t="shared" si="0"/>
        <v>454.49000000000007</v>
      </c>
      <c r="V71" s="33">
        <f t="shared" si="0"/>
        <v>0.09</v>
      </c>
      <c r="W71" s="33">
        <f t="shared" si="0"/>
        <v>211.51</v>
      </c>
      <c r="X71" s="33">
        <f t="shared" si="0"/>
        <v>1</v>
      </c>
      <c r="Y71" s="33">
        <f t="shared" si="0"/>
        <v>585.66666666666663</v>
      </c>
      <c r="Z71" s="33">
        <f t="shared" si="0"/>
        <v>74.2</v>
      </c>
      <c r="AA71" s="33">
        <f t="shared" si="0"/>
        <v>7475.93</v>
      </c>
      <c r="AB71" s="33">
        <f t="shared" si="0"/>
        <v>883.21</v>
      </c>
      <c r="AC71" s="33">
        <f t="shared" si="0"/>
        <v>5066.83</v>
      </c>
      <c r="AD71" s="33">
        <f t="shared" si="0"/>
        <v>3.2857142857142856</v>
      </c>
      <c r="AE71" s="33">
        <f t="shared" si="0"/>
        <v>10267.028571428571</v>
      </c>
      <c r="AF71" s="33">
        <f t="shared" si="0"/>
        <v>185.6</v>
      </c>
      <c r="AG71" s="33">
        <f t="shared" si="0"/>
        <v>3215.8693073999998</v>
      </c>
      <c r="AH71" s="33">
        <f t="shared" si="0"/>
        <v>5.2100000000000011E-3</v>
      </c>
      <c r="AI71" s="33">
        <f t="shared" si="0"/>
        <v>2790.9996793</v>
      </c>
      <c r="AJ71" s="33">
        <f t="shared" si="0"/>
        <v>1.2</v>
      </c>
      <c r="AK71" s="33">
        <f t="shared" si="0"/>
        <v>5692.7466495999997</v>
      </c>
      <c r="AL71" s="33">
        <f t="shared" si="0"/>
        <v>205.8</v>
      </c>
      <c r="AM71" s="33">
        <f t="shared" si="0"/>
        <v>1039909.4616799999</v>
      </c>
      <c r="AN71" s="33">
        <f t="shared" si="0"/>
        <v>4.0000000000000001E-3</v>
      </c>
      <c r="AO71" s="33">
        <f t="shared" si="0"/>
        <v>188062.84700000001</v>
      </c>
      <c r="AP71" s="33">
        <f t="shared" si="0"/>
        <v>81.900000000000006</v>
      </c>
      <c r="AQ71" s="33">
        <f t="shared" si="0"/>
        <v>1036664.432</v>
      </c>
      <c r="AR71" s="33">
        <f t="shared" si="0"/>
        <v>710.5</v>
      </c>
      <c r="AS71" s="33">
        <f t="shared" si="0"/>
        <v>202756.4295463</v>
      </c>
      <c r="AT71" s="33">
        <f t="shared" si="0"/>
        <v>0.09</v>
      </c>
      <c r="AU71" s="33">
        <f t="shared" si="0"/>
        <v>50519.859838899996</v>
      </c>
      <c r="AV71" s="33">
        <f t="shared" si="0"/>
        <v>30.2</v>
      </c>
      <c r="AW71" s="33">
        <f t="shared" si="0"/>
        <v>199450.63954130001</v>
      </c>
      <c r="AX71" s="33">
        <f t="shared" si="0"/>
        <v>6</v>
      </c>
      <c r="AY71" s="33">
        <f t="shared" si="0"/>
        <v>9.8470932339899999</v>
      </c>
      <c r="AZ71" s="33">
        <f t="shared" si="0"/>
        <v>3.4131486551866666E-2</v>
      </c>
      <c r="BA71" s="33">
        <f t="shared" si="0"/>
        <v>5.6704011681633331</v>
      </c>
      <c r="BB71" s="33" t="e">
        <f t="shared" si="0"/>
        <v>#DIV/0!</v>
      </c>
      <c r="BC71" s="33" t="e">
        <f t="shared" si="0"/>
        <v>#DIV/0!</v>
      </c>
      <c r="BD71" s="33">
        <f t="shared" si="0"/>
        <v>122.8</v>
      </c>
      <c r="BE71" s="33">
        <f t="shared" si="0"/>
        <v>215234.72857199999</v>
      </c>
      <c r="BF71" s="33">
        <f t="shared" si="0"/>
        <v>6.2000000000000016E-5</v>
      </c>
      <c r="BG71" s="33">
        <f t="shared" si="0"/>
        <v>82066.179999999993</v>
      </c>
      <c r="BH71" s="33">
        <f t="shared" si="0"/>
        <v>18.100000000000001</v>
      </c>
      <c r="BI71" s="33">
        <f t="shared" si="0"/>
        <v>214191.09199999995</v>
      </c>
      <c r="BJ71" s="33">
        <f t="shared" si="0"/>
        <v>503.7</v>
      </c>
      <c r="BK71" s="33">
        <f t="shared" si="0"/>
        <v>466409.86258499994</v>
      </c>
      <c r="BL71" s="33">
        <f t="shared" si="0"/>
        <v>0</v>
      </c>
      <c r="BM71" s="33">
        <f t="shared" si="0"/>
        <v>104046.67142000001</v>
      </c>
      <c r="BN71" s="33">
        <f t="shared" si="0"/>
        <v>31.3</v>
      </c>
      <c r="BO71" s="33">
        <f t="shared" ref="BO71:CG71" si="1">AVERAGE(BO6:BO15)</f>
        <v>464555.22909199994</v>
      </c>
      <c r="BP71" s="33">
        <f t="shared" si="1"/>
        <v>433.7</v>
      </c>
      <c r="BQ71" s="33">
        <f t="shared" si="1"/>
        <v>610671.91294200008</v>
      </c>
      <c r="BR71" s="33">
        <f t="shared" si="1"/>
        <v>0.05</v>
      </c>
      <c r="BS71" s="33">
        <f t="shared" si="1"/>
        <v>130155.96182160001</v>
      </c>
      <c r="BT71" s="33">
        <f t="shared" si="1"/>
        <v>65.599999999999994</v>
      </c>
      <c r="BU71" s="33">
        <f t="shared" si="1"/>
        <v>607248.36104700004</v>
      </c>
      <c r="BV71" s="33">
        <f t="shared" si="1"/>
        <v>120.2</v>
      </c>
      <c r="BW71" s="33">
        <f t="shared" si="1"/>
        <v>164677.3174</v>
      </c>
      <c r="BX71" s="33">
        <f t="shared" si="1"/>
        <v>1E-3</v>
      </c>
      <c r="BY71" s="33">
        <f t="shared" si="1"/>
        <v>38903.612300000001</v>
      </c>
      <c r="BZ71" s="33">
        <f t="shared" si="1"/>
        <v>37.700000000000003</v>
      </c>
      <c r="CA71" s="33">
        <f t="shared" si="1"/>
        <v>163243.47200000001</v>
      </c>
      <c r="CB71" s="33">
        <f t="shared" si="1"/>
        <v>2018.5</v>
      </c>
      <c r="CC71" s="33">
        <f t="shared" si="1"/>
        <v>5735.2</v>
      </c>
      <c r="CD71" s="33">
        <f t="shared" si="1"/>
        <v>3947956.8061174997</v>
      </c>
      <c r="CE71" s="33">
        <f t="shared" si="1"/>
        <v>620649.19615879992</v>
      </c>
      <c r="CF71" s="33">
        <f t="shared" si="1"/>
        <v>422.8</v>
      </c>
      <c r="CG71" s="33">
        <f t="shared" si="1"/>
        <v>3918980.6768240994</v>
      </c>
    </row>
    <row r="72" spans="1:85" s="34" customFormat="1" ht="30" x14ac:dyDescent="0.25">
      <c r="A72" s="28" t="s">
        <v>30</v>
      </c>
      <c r="B72" s="33">
        <f>AVERAGE(B6:B25)</f>
        <v>1425.95</v>
      </c>
      <c r="C72" s="33">
        <f t="shared" ref="C72:BN72" si="2">AVERAGE(C6:C25)</f>
        <v>240853.04949999996</v>
      </c>
      <c r="D72" s="33">
        <f t="shared" si="2"/>
        <v>1.0000000000000002E-2</v>
      </c>
      <c r="E72" s="33">
        <f t="shared" si="2"/>
        <v>110997.30500000001</v>
      </c>
      <c r="F72" s="33">
        <f t="shared" si="2"/>
        <v>23.1</v>
      </c>
      <c r="G72" s="33">
        <f t="shared" si="2"/>
        <v>237751.48149999999</v>
      </c>
      <c r="H72" s="33">
        <f t="shared" si="2"/>
        <v>1676.7</v>
      </c>
      <c r="I72" s="33">
        <f t="shared" si="2"/>
        <v>417636.02254999999</v>
      </c>
      <c r="J72" s="33">
        <f t="shared" si="2"/>
        <v>3.0000000000000003E-4</v>
      </c>
      <c r="K72" s="33">
        <f t="shared" si="2"/>
        <v>94463</v>
      </c>
      <c r="L72" s="33">
        <f t="shared" si="2"/>
        <v>58.15</v>
      </c>
      <c r="M72" s="33">
        <f t="shared" si="2"/>
        <v>411548.58149999997</v>
      </c>
      <c r="N72" s="33">
        <f t="shared" si="2"/>
        <v>361.15</v>
      </c>
      <c r="O72" s="33">
        <f t="shared" si="2"/>
        <v>232902.68544799997</v>
      </c>
      <c r="P72" s="33">
        <f t="shared" si="2"/>
        <v>8.5595550000000034E-2</v>
      </c>
      <c r="Q72" s="33">
        <f t="shared" si="2"/>
        <v>50997.04099714999</v>
      </c>
      <c r="R72" s="33">
        <f t="shared" si="2"/>
        <v>44.5</v>
      </c>
      <c r="S72" s="33">
        <f t="shared" si="2"/>
        <v>229583.29840950001</v>
      </c>
      <c r="T72" s="33">
        <f t="shared" si="2"/>
        <v>247</v>
      </c>
      <c r="U72" s="33">
        <f t="shared" si="2"/>
        <v>427.35000000000008</v>
      </c>
      <c r="V72" s="33">
        <f t="shared" si="2"/>
        <v>7.5000000000000011E-2</v>
      </c>
      <c r="W72" s="33">
        <f t="shared" si="2"/>
        <v>138.38499999999999</v>
      </c>
      <c r="X72" s="33">
        <f t="shared" si="2"/>
        <v>1</v>
      </c>
      <c r="Y72" s="33">
        <f t="shared" si="2"/>
        <v>585.66666666666663</v>
      </c>
      <c r="Z72" s="33">
        <f t="shared" si="2"/>
        <v>81.849999999999994</v>
      </c>
      <c r="AA72" s="33">
        <f t="shared" si="2"/>
        <v>9379.1867230000025</v>
      </c>
      <c r="AB72" s="33">
        <f t="shared" si="2"/>
        <v>441.60500000000002</v>
      </c>
      <c r="AC72" s="33">
        <f t="shared" si="2"/>
        <v>6004.9402389999996</v>
      </c>
      <c r="AD72" s="33">
        <f t="shared" si="2"/>
        <v>3.9333333333333331</v>
      </c>
      <c r="AE72" s="33">
        <f t="shared" si="2"/>
        <v>12105.801399999998</v>
      </c>
      <c r="AF72" s="33">
        <f t="shared" si="2"/>
        <v>216.25</v>
      </c>
      <c r="AG72" s="33">
        <f t="shared" si="2"/>
        <v>2001.8345036999999</v>
      </c>
      <c r="AH72" s="33">
        <f t="shared" si="2"/>
        <v>3.1050000000000006E-3</v>
      </c>
      <c r="AI72" s="33">
        <f t="shared" si="2"/>
        <v>1572.4248396500002</v>
      </c>
      <c r="AJ72" s="33">
        <f t="shared" si="2"/>
        <v>1.375</v>
      </c>
      <c r="AK72" s="33">
        <f t="shared" si="2"/>
        <v>4024.3416560000001</v>
      </c>
      <c r="AL72" s="33">
        <f t="shared" si="2"/>
        <v>210</v>
      </c>
      <c r="AM72" s="33">
        <f t="shared" si="2"/>
        <v>673017.85856999992</v>
      </c>
      <c r="AN72" s="33">
        <f t="shared" si="2"/>
        <v>9.0000000000000028E-3</v>
      </c>
      <c r="AO72" s="33">
        <f t="shared" si="2"/>
        <v>124030.152</v>
      </c>
      <c r="AP72" s="33">
        <f t="shared" si="2"/>
        <v>69.099999999999994</v>
      </c>
      <c r="AQ72" s="33">
        <f t="shared" si="2"/>
        <v>670025.68897500006</v>
      </c>
      <c r="AR72" s="33">
        <f t="shared" si="2"/>
        <v>905.8</v>
      </c>
      <c r="AS72" s="33">
        <f t="shared" si="2"/>
        <v>157009.25986925</v>
      </c>
      <c r="AT72" s="33">
        <f t="shared" si="2"/>
        <v>9.5000000000000029E-2</v>
      </c>
      <c r="AU72" s="33">
        <f t="shared" si="2"/>
        <v>38015.159948750006</v>
      </c>
      <c r="AV72" s="33">
        <f t="shared" si="2"/>
        <v>29.6</v>
      </c>
      <c r="AW72" s="33">
        <f t="shared" si="2"/>
        <v>153930.12486554999</v>
      </c>
      <c r="AX72" s="33">
        <f t="shared" si="2"/>
        <v>6</v>
      </c>
      <c r="AY72" s="33">
        <f t="shared" si="2"/>
        <v>9.8470932339899999</v>
      </c>
      <c r="AZ72" s="33">
        <f t="shared" si="2"/>
        <v>3.4131486551866666E-2</v>
      </c>
      <c r="BA72" s="33">
        <f t="shared" si="2"/>
        <v>5.6704011681633331</v>
      </c>
      <c r="BB72" s="33" t="e">
        <f t="shared" si="2"/>
        <v>#DIV/0!</v>
      </c>
      <c r="BC72" s="33" t="e">
        <f t="shared" si="2"/>
        <v>#DIV/0!</v>
      </c>
      <c r="BD72" s="33">
        <f t="shared" si="2"/>
        <v>120.45</v>
      </c>
      <c r="BE72" s="33">
        <f t="shared" si="2"/>
        <v>157154.97110100003</v>
      </c>
      <c r="BF72" s="33">
        <f t="shared" si="2"/>
        <v>1.1560000000000001E-3</v>
      </c>
      <c r="BG72" s="33">
        <f t="shared" si="2"/>
        <v>63082.405000000006</v>
      </c>
      <c r="BH72" s="33">
        <f t="shared" si="2"/>
        <v>16.649999999999999</v>
      </c>
      <c r="BI72" s="33">
        <f t="shared" si="2"/>
        <v>156115.56699999998</v>
      </c>
      <c r="BJ72" s="33">
        <f t="shared" si="2"/>
        <v>571.45000000000005</v>
      </c>
      <c r="BK72" s="33">
        <f t="shared" si="2"/>
        <v>415296.31129249989</v>
      </c>
      <c r="BL72" s="33">
        <f t="shared" si="2"/>
        <v>0</v>
      </c>
      <c r="BM72" s="33">
        <f t="shared" si="2"/>
        <v>93872.280710000006</v>
      </c>
      <c r="BN72" s="33">
        <f t="shared" si="2"/>
        <v>33.25</v>
      </c>
      <c r="BO72" s="33">
        <f t="shared" ref="BO72:CG72" si="3">AVERAGE(BO6:BO25)</f>
        <v>413213.47954599996</v>
      </c>
      <c r="BP72" s="33">
        <f t="shared" si="3"/>
        <v>433.85</v>
      </c>
      <c r="BQ72" s="33">
        <f t="shared" si="3"/>
        <v>591641.81147099996</v>
      </c>
      <c r="BR72" s="33">
        <f t="shared" si="3"/>
        <v>3.9E-2</v>
      </c>
      <c r="BS72" s="33">
        <f t="shared" si="3"/>
        <v>125937.0259108</v>
      </c>
      <c r="BT72" s="33">
        <f t="shared" si="3"/>
        <v>60.3</v>
      </c>
      <c r="BU72" s="33">
        <f t="shared" si="3"/>
        <v>588578.60702350014</v>
      </c>
      <c r="BV72" s="33">
        <f t="shared" si="3"/>
        <v>119.9</v>
      </c>
      <c r="BW72" s="33">
        <f t="shared" si="3"/>
        <v>218710.92119999998</v>
      </c>
      <c r="BX72" s="33">
        <f t="shared" si="3"/>
        <v>4.9999999999999992E-3</v>
      </c>
      <c r="BY72" s="33">
        <f t="shared" si="3"/>
        <v>41125.238649999999</v>
      </c>
      <c r="BZ72" s="33">
        <f t="shared" si="3"/>
        <v>35.9</v>
      </c>
      <c r="CA72" s="33">
        <f t="shared" si="3"/>
        <v>217382.05350000001</v>
      </c>
      <c r="CB72" s="33">
        <f t="shared" si="3"/>
        <v>2013.5</v>
      </c>
      <c r="CC72" s="33">
        <f t="shared" si="3"/>
        <v>6370.7</v>
      </c>
      <c r="CD72" s="33">
        <f t="shared" si="3"/>
        <v>3116031.6594727999</v>
      </c>
      <c r="CE72" s="33">
        <f t="shared" si="3"/>
        <v>433236.79307939985</v>
      </c>
      <c r="CF72" s="33">
        <f t="shared" si="3"/>
        <v>374.2</v>
      </c>
      <c r="CG72" s="33">
        <f t="shared" si="3"/>
        <v>3088905.8200320499</v>
      </c>
    </row>
    <row r="73" spans="1:85" s="37" customFormat="1" ht="30.75" thickBot="1" x14ac:dyDescent="0.3">
      <c r="A73" s="30" t="s">
        <v>31</v>
      </c>
      <c r="B73" s="36">
        <f>AVERAGE(B6:B35)</f>
        <v>1282.4000000000001</v>
      </c>
      <c r="C73" s="36">
        <f t="shared" ref="C73:BN73" si="4">AVERAGE(C6:C35)</f>
        <v>225963.924</v>
      </c>
      <c r="D73" s="36">
        <f t="shared" si="4"/>
        <v>9.6666666666666689E-3</v>
      </c>
      <c r="E73" s="36">
        <f t="shared" si="4"/>
        <v>97266.193333333329</v>
      </c>
      <c r="F73" s="36">
        <f t="shared" si="4"/>
        <v>22.866666666666667</v>
      </c>
      <c r="G73" s="36">
        <f t="shared" si="4"/>
        <v>222930.26599999997</v>
      </c>
      <c r="H73" s="36">
        <f t="shared" si="4"/>
        <v>1750.2333333333333</v>
      </c>
      <c r="I73" s="36">
        <f t="shared" si="4"/>
        <v>294772.61626666674</v>
      </c>
      <c r="J73" s="36">
        <f t="shared" si="4"/>
        <v>3.0000000000000003E-4</v>
      </c>
      <c r="K73" s="36">
        <f t="shared" si="4"/>
        <v>65982.53333333334</v>
      </c>
      <c r="L73" s="36">
        <f t="shared" si="4"/>
        <v>45.366666666666667</v>
      </c>
      <c r="M73" s="36">
        <f t="shared" si="4"/>
        <v>289292.13766666671</v>
      </c>
      <c r="N73" s="36">
        <f t="shared" si="4"/>
        <v>440.26666666666665</v>
      </c>
      <c r="O73" s="36">
        <f t="shared" si="4"/>
        <v>297667.66756533331</v>
      </c>
      <c r="P73" s="36">
        <f t="shared" si="4"/>
        <v>7.6630366666666686E-2</v>
      </c>
      <c r="Q73" s="36">
        <f t="shared" si="4"/>
        <v>55143.694964766655</v>
      </c>
      <c r="R73" s="36">
        <f t="shared" si="4"/>
        <v>47.833333333333336</v>
      </c>
      <c r="S73" s="36">
        <f t="shared" si="4"/>
        <v>293658.18380633334</v>
      </c>
      <c r="T73" s="36">
        <f t="shared" si="4"/>
        <v>300.10000000000002</v>
      </c>
      <c r="U73" s="36">
        <f t="shared" si="4"/>
        <v>531.1</v>
      </c>
      <c r="V73" s="36">
        <f t="shared" si="4"/>
        <v>5.000000000000001E-2</v>
      </c>
      <c r="W73" s="36">
        <f t="shared" si="4"/>
        <v>155.42666666666665</v>
      </c>
      <c r="X73" s="36">
        <f t="shared" si="4"/>
        <v>1.3333333333333333</v>
      </c>
      <c r="Y73" s="36">
        <f t="shared" si="4"/>
        <v>665.25</v>
      </c>
      <c r="Z73" s="36">
        <f t="shared" si="4"/>
        <v>99.266666666666666</v>
      </c>
      <c r="AA73" s="36">
        <f t="shared" si="4"/>
        <v>20487.102181999999</v>
      </c>
      <c r="AB73" s="36">
        <f t="shared" si="4"/>
        <v>294.40333333333336</v>
      </c>
      <c r="AC73" s="36">
        <f t="shared" si="4"/>
        <v>10278.119892666666</v>
      </c>
      <c r="AD73" s="36">
        <f t="shared" si="4"/>
        <v>6.08</v>
      </c>
      <c r="AE73" s="36">
        <f t="shared" si="4"/>
        <v>24156.811119999998</v>
      </c>
      <c r="AF73" s="36">
        <f t="shared" si="4"/>
        <v>256.03333333333336</v>
      </c>
      <c r="AG73" s="36">
        <f t="shared" si="4"/>
        <v>1553.106002466667</v>
      </c>
      <c r="AH73" s="36">
        <f t="shared" si="4"/>
        <v>4.0699999999999998E-3</v>
      </c>
      <c r="AI73" s="36">
        <f t="shared" si="4"/>
        <v>1124.8365597666666</v>
      </c>
      <c r="AJ73" s="36">
        <f t="shared" si="4"/>
        <v>1.3</v>
      </c>
      <c r="AK73" s="36">
        <f t="shared" si="4"/>
        <v>3379.9733248000002</v>
      </c>
      <c r="AL73" s="36">
        <f t="shared" si="4"/>
        <v>224.8</v>
      </c>
      <c r="AM73" s="36">
        <f t="shared" si="4"/>
        <v>743103.90104666667</v>
      </c>
      <c r="AN73" s="36">
        <f t="shared" si="4"/>
        <v>9.0000000000000045E-3</v>
      </c>
      <c r="AO73" s="36">
        <f t="shared" si="4"/>
        <v>155405.78800000003</v>
      </c>
      <c r="AP73" s="36">
        <f t="shared" si="4"/>
        <v>62.4</v>
      </c>
      <c r="AQ73" s="36">
        <f t="shared" si="4"/>
        <v>740347.8446500001</v>
      </c>
      <c r="AR73" s="36">
        <f t="shared" si="4"/>
        <v>1073.4333333333334</v>
      </c>
      <c r="AS73" s="36">
        <f t="shared" si="4"/>
        <v>189857.4665597667</v>
      </c>
      <c r="AT73" s="36">
        <f t="shared" si="4"/>
        <v>9.0000000000000038E-2</v>
      </c>
      <c r="AU73" s="36">
        <f t="shared" si="4"/>
        <v>38862.573299166666</v>
      </c>
      <c r="AV73" s="36">
        <f t="shared" si="4"/>
        <v>39.766666666666666</v>
      </c>
      <c r="AW73" s="36">
        <f t="shared" si="4"/>
        <v>185993.45988909999</v>
      </c>
      <c r="AX73" s="36">
        <f t="shared" si="4"/>
        <v>6</v>
      </c>
      <c r="AY73" s="36">
        <f t="shared" si="4"/>
        <v>9.8470932339899999</v>
      </c>
      <c r="AZ73" s="36">
        <f t="shared" si="4"/>
        <v>3.4131486551866666E-2</v>
      </c>
      <c r="BA73" s="36">
        <f t="shared" si="4"/>
        <v>5.6704011681633331</v>
      </c>
      <c r="BB73" s="36" t="e">
        <f t="shared" si="4"/>
        <v>#DIV/0!</v>
      </c>
      <c r="BC73" s="36" t="e">
        <f t="shared" si="4"/>
        <v>#DIV/0!</v>
      </c>
      <c r="BD73" s="36">
        <f t="shared" si="4"/>
        <v>101.66666666666667</v>
      </c>
      <c r="BE73" s="36">
        <f t="shared" si="4"/>
        <v>117493.84193400001</v>
      </c>
      <c r="BF73" s="36">
        <f t="shared" si="4"/>
        <v>1.7804E-2</v>
      </c>
      <c r="BG73" s="36">
        <f t="shared" si="4"/>
        <v>49241.636666666673</v>
      </c>
      <c r="BH73" s="36">
        <f t="shared" si="4"/>
        <v>14.241379310344827</v>
      </c>
      <c r="BI73" s="36">
        <f t="shared" si="4"/>
        <v>120622.28413793103</v>
      </c>
      <c r="BJ73" s="36">
        <f t="shared" si="4"/>
        <v>678</v>
      </c>
      <c r="BK73" s="36">
        <f t="shared" si="4"/>
        <v>397476.74752833322</v>
      </c>
      <c r="BL73" s="36">
        <f t="shared" si="4"/>
        <v>0</v>
      </c>
      <c r="BM73" s="36">
        <f t="shared" si="4"/>
        <v>83861.420473333346</v>
      </c>
      <c r="BN73" s="36">
        <f t="shared" si="4"/>
        <v>37.4</v>
      </c>
      <c r="BO73" s="36">
        <f t="shared" ref="BO73:CG73" si="5">AVERAGE(BO6:BO35)</f>
        <v>395060.94969733333</v>
      </c>
      <c r="BP73" s="36">
        <f t="shared" si="5"/>
        <v>524.4666666666667</v>
      </c>
      <c r="BQ73" s="36">
        <f t="shared" si="5"/>
        <v>563772.61031400005</v>
      </c>
      <c r="BR73" s="36">
        <f t="shared" si="5"/>
        <v>2.9333333333333336E-2</v>
      </c>
      <c r="BS73" s="36">
        <f t="shared" si="5"/>
        <v>111656.8506072</v>
      </c>
      <c r="BT73" s="36">
        <f t="shared" si="5"/>
        <v>56.233333333333334</v>
      </c>
      <c r="BU73" s="36">
        <f t="shared" si="5"/>
        <v>560311.78801566677</v>
      </c>
      <c r="BV73" s="36">
        <f t="shared" si="5"/>
        <v>122.93333333333334</v>
      </c>
      <c r="BW73" s="36">
        <f t="shared" si="5"/>
        <v>193641.1964666667</v>
      </c>
      <c r="BX73" s="36">
        <f t="shared" si="5"/>
        <v>6.666666666666668E-3</v>
      </c>
      <c r="BY73" s="36">
        <f t="shared" si="5"/>
        <v>36431.977100000004</v>
      </c>
      <c r="BZ73" s="36">
        <f t="shared" si="5"/>
        <v>31.5</v>
      </c>
      <c r="CA73" s="36">
        <f t="shared" si="5"/>
        <v>192458.6433333334</v>
      </c>
      <c r="CB73" s="36">
        <f t="shared" si="5"/>
        <v>2008.5</v>
      </c>
      <c r="CC73" s="36">
        <f t="shared" si="5"/>
        <v>6853.833333333333</v>
      </c>
      <c r="CD73" s="36">
        <f t="shared" si="5"/>
        <v>3046321.5446954337</v>
      </c>
      <c r="CE73" s="36">
        <f t="shared" si="5"/>
        <v>375829.70035293326</v>
      </c>
      <c r="CF73" s="36">
        <f t="shared" si="5"/>
        <v>362.9</v>
      </c>
      <c r="CG73" s="36">
        <f t="shared" si="5"/>
        <v>3018045.1981001333</v>
      </c>
    </row>
    <row r="74" spans="1:85" s="1" customFormat="1" x14ac:dyDescent="0.25">
      <c r="A74" s="3"/>
      <c r="B74" s="5"/>
      <c r="C74" s="6"/>
      <c r="E74" s="6"/>
      <c r="F74"/>
      <c r="G74" s="6"/>
      <c r="H74" s="5"/>
      <c r="I74" s="6"/>
      <c r="K74" s="6"/>
      <c r="L74"/>
      <c r="M74" s="6"/>
      <c r="N74" s="5"/>
      <c r="O74" s="6"/>
      <c r="Q74" s="6"/>
      <c r="R74"/>
      <c r="S74" s="6"/>
      <c r="T74" s="5"/>
      <c r="U74" s="6"/>
      <c r="W74" s="6"/>
      <c r="X74"/>
      <c r="Y74" s="6"/>
      <c r="Z74" s="5"/>
      <c r="AA74" s="6"/>
      <c r="AC74" s="6"/>
      <c r="AD74"/>
      <c r="AE74" s="6"/>
      <c r="AF74" s="5"/>
      <c r="AG74" s="6"/>
      <c r="AI74" s="6"/>
      <c r="AJ74"/>
      <c r="AK74" s="6"/>
      <c r="AL74" s="5"/>
      <c r="AM74" s="6"/>
      <c r="AO74" s="6"/>
      <c r="AP74"/>
      <c r="AQ74" s="6"/>
      <c r="AR74" s="5"/>
      <c r="AS74" s="6"/>
      <c r="AU74" s="6"/>
      <c r="AV74"/>
      <c r="AW74" s="6"/>
      <c r="AX74" s="5"/>
      <c r="AY74" s="6"/>
      <c r="BA74" s="6"/>
      <c r="BB74"/>
      <c r="BC74" s="6"/>
      <c r="BD74" s="5"/>
      <c r="BE74" s="6"/>
      <c r="BG74" s="6"/>
      <c r="BH74"/>
      <c r="BI74" s="6"/>
      <c r="BJ74" s="5"/>
      <c r="BK74" s="6"/>
      <c r="BM74" s="6"/>
      <c r="BN74"/>
      <c r="BO74" s="6"/>
      <c r="BP74" s="5"/>
      <c r="BQ74" s="6"/>
      <c r="BS74" s="6"/>
      <c r="BT74"/>
      <c r="BU74" s="6"/>
      <c r="BV74" s="5"/>
      <c r="BW74" s="6"/>
      <c r="BY74" s="6"/>
      <c r="BZ74"/>
      <c r="CA74" s="6"/>
      <c r="CB74" s="17"/>
      <c r="CC74" s="6"/>
      <c r="CD74" s="6"/>
      <c r="CE74" s="6"/>
      <c r="CF74"/>
      <c r="CG74" s="13"/>
    </row>
  </sheetData>
  <mergeCells count="44">
    <mergeCell ref="AR3:AW3"/>
    <mergeCell ref="BD3:BI3"/>
    <mergeCell ref="BJ3:BO3"/>
    <mergeCell ref="T3:Y3"/>
    <mergeCell ref="A1:M1"/>
    <mergeCell ref="B3:G3"/>
    <mergeCell ref="H3:M3"/>
    <mergeCell ref="N3:S3"/>
    <mergeCell ref="A2:S2"/>
    <mergeCell ref="AX3:BC3"/>
    <mergeCell ref="R4:S4"/>
    <mergeCell ref="T4:W4"/>
    <mergeCell ref="Z3:AE3"/>
    <mergeCell ref="AF3:AK3"/>
    <mergeCell ref="AL3:AQ3"/>
    <mergeCell ref="AL4:AO4"/>
    <mergeCell ref="AP4:AQ4"/>
    <mergeCell ref="B4:E4"/>
    <mergeCell ref="F4:G4"/>
    <mergeCell ref="H4:K4"/>
    <mergeCell ref="L4:M4"/>
    <mergeCell ref="N4:Q4"/>
    <mergeCell ref="AR4:AU4"/>
    <mergeCell ref="AV4:AW4"/>
    <mergeCell ref="BD4:BG4"/>
    <mergeCell ref="X4:Y4"/>
    <mergeCell ref="Z4:AC4"/>
    <mergeCell ref="AD4:AE4"/>
    <mergeCell ref="AF4:AI4"/>
    <mergeCell ref="AJ4:AK4"/>
    <mergeCell ref="AX4:BA4"/>
    <mergeCell ref="BB4:BC4"/>
    <mergeCell ref="BJ4:BM4"/>
    <mergeCell ref="BH4:BI4"/>
    <mergeCell ref="BP3:BU3"/>
    <mergeCell ref="BV3:CA3"/>
    <mergeCell ref="CC3:CG3"/>
    <mergeCell ref="CF4:CG4"/>
    <mergeCell ref="BN4:BO4"/>
    <mergeCell ref="BP4:BS4"/>
    <mergeCell ref="BT4:BU4"/>
    <mergeCell ref="BV4:BY4"/>
    <mergeCell ref="BZ4:CA4"/>
    <mergeCell ref="CC4:CE4"/>
  </mergeCells>
  <pageMargins left="0.7" right="0.7" top="0.75" bottom="0.75" header="0.3" footer="0.3"/>
  <headerFooter>
    <oddHeader>&amp;R&amp;"Calibri"&amp;12&amp;K000000 UNCLASSIFIED - NON CLASSIFIÉ&amp;1#_x000D_</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9BD1E4-5DB7-4092-BAC5-9690FE905917}">
  <dimension ref="A1:S543"/>
  <sheetViews>
    <sheetView workbookViewId="0">
      <selection activeCell="C4" sqref="C4"/>
    </sheetView>
  </sheetViews>
  <sheetFormatPr defaultRowHeight="15" x14ac:dyDescent="0.25"/>
  <cols>
    <col min="1" max="1" width="7.7109375" customWidth="1"/>
    <col min="4" max="4" width="9.85546875" style="6" customWidth="1"/>
    <col min="5" max="5" width="14.42578125" style="6" customWidth="1"/>
    <col min="6" max="6" width="13.140625" style="6" customWidth="1"/>
    <col min="8" max="8" width="18.42578125" style="6" customWidth="1"/>
  </cols>
  <sheetData>
    <row r="1" spans="1:19" ht="21.75" thickBot="1" x14ac:dyDescent="0.4">
      <c r="A1" s="113" t="s">
        <v>101</v>
      </c>
      <c r="B1" s="114"/>
      <c r="C1" s="114"/>
      <c r="D1" s="114"/>
      <c r="E1" s="114"/>
      <c r="F1" s="114"/>
      <c r="G1" s="114"/>
      <c r="H1" s="115"/>
      <c r="I1" s="115"/>
      <c r="J1" s="115"/>
      <c r="K1" s="115"/>
      <c r="L1" s="115"/>
      <c r="M1" s="115"/>
      <c r="N1" s="115"/>
      <c r="O1" s="115"/>
      <c r="P1" s="115"/>
      <c r="Q1" s="115"/>
      <c r="R1" s="115"/>
      <c r="S1" s="115"/>
    </row>
    <row r="2" spans="1:19" ht="21.75" thickBot="1" x14ac:dyDescent="0.4">
      <c r="A2" s="82"/>
      <c r="B2" s="38"/>
      <c r="C2" s="143" t="s">
        <v>99</v>
      </c>
      <c r="D2" s="144"/>
      <c r="E2" s="144"/>
      <c r="F2" s="145"/>
      <c r="G2" s="143" t="s">
        <v>98</v>
      </c>
      <c r="H2" s="145"/>
    </row>
    <row r="3" spans="1:19" ht="30" x14ac:dyDescent="0.25">
      <c r="A3" s="99" t="s">
        <v>95</v>
      </c>
      <c r="B3" s="95" t="s">
        <v>0</v>
      </c>
      <c r="C3" s="90" t="s">
        <v>11</v>
      </c>
      <c r="D3" s="88" t="s">
        <v>15</v>
      </c>
      <c r="E3" s="88" t="s">
        <v>12</v>
      </c>
      <c r="F3" s="91" t="s">
        <v>13</v>
      </c>
      <c r="G3" s="92" t="s">
        <v>14</v>
      </c>
      <c r="H3" s="93" t="s">
        <v>16</v>
      </c>
    </row>
    <row r="4" spans="1:19" x14ac:dyDescent="0.25">
      <c r="A4" s="101" t="s">
        <v>48</v>
      </c>
      <c r="B4" s="97">
        <v>2023</v>
      </c>
      <c r="C4" s="4">
        <v>16</v>
      </c>
      <c r="D4" s="6">
        <v>27.7</v>
      </c>
      <c r="E4" s="6">
        <v>0</v>
      </c>
      <c r="F4" s="13">
        <v>24</v>
      </c>
      <c r="G4" s="4"/>
      <c r="H4" s="13"/>
    </row>
    <row r="5" spans="1:19" x14ac:dyDescent="0.25">
      <c r="A5" s="101" t="s">
        <v>49</v>
      </c>
      <c r="B5" s="97">
        <v>2023</v>
      </c>
      <c r="C5" s="4">
        <v>6</v>
      </c>
      <c r="D5" s="6">
        <v>12.52</v>
      </c>
      <c r="E5" s="6">
        <v>0.01</v>
      </c>
      <c r="F5" s="13">
        <v>10.5</v>
      </c>
      <c r="G5" s="4"/>
      <c r="H5" s="13"/>
    </row>
    <row r="6" spans="1:19" x14ac:dyDescent="0.25">
      <c r="A6" s="101" t="s">
        <v>50</v>
      </c>
      <c r="B6" s="97">
        <v>2023</v>
      </c>
      <c r="C6" s="4">
        <v>1</v>
      </c>
      <c r="D6" s="6">
        <v>0</v>
      </c>
      <c r="E6" s="6">
        <v>0</v>
      </c>
      <c r="F6" s="13">
        <v>0</v>
      </c>
      <c r="G6" s="4"/>
      <c r="H6" s="13"/>
    </row>
    <row r="7" spans="1:19" x14ac:dyDescent="0.25">
      <c r="A7" s="101" t="s">
        <v>51</v>
      </c>
      <c r="B7" s="97">
        <v>2023</v>
      </c>
      <c r="C7" s="4">
        <v>2</v>
      </c>
      <c r="D7" s="6">
        <v>1958</v>
      </c>
      <c r="E7" s="6">
        <v>2</v>
      </c>
      <c r="F7" s="13">
        <v>1956</v>
      </c>
      <c r="G7" s="4">
        <v>1</v>
      </c>
      <c r="H7" s="13">
        <v>1956</v>
      </c>
    </row>
    <row r="8" spans="1:19" x14ac:dyDescent="0.25">
      <c r="A8" s="101" t="s">
        <v>52</v>
      </c>
      <c r="B8" s="97">
        <v>2023</v>
      </c>
      <c r="C8" s="4">
        <v>1</v>
      </c>
      <c r="D8" s="6">
        <v>0</v>
      </c>
      <c r="E8" s="6">
        <v>0</v>
      </c>
      <c r="F8" s="13">
        <v>0</v>
      </c>
      <c r="G8" s="4"/>
      <c r="H8" s="13"/>
    </row>
    <row r="9" spans="1:19" x14ac:dyDescent="0.25">
      <c r="A9" s="101" t="s">
        <v>53</v>
      </c>
      <c r="B9" s="97">
        <v>2023</v>
      </c>
      <c r="C9" s="4">
        <v>15</v>
      </c>
      <c r="D9" s="6">
        <v>6.96</v>
      </c>
      <c r="E9" s="6">
        <v>0</v>
      </c>
      <c r="F9" s="13">
        <v>2.4</v>
      </c>
      <c r="G9" s="4"/>
      <c r="H9" s="13"/>
    </row>
    <row r="10" spans="1:19" x14ac:dyDescent="0.25">
      <c r="A10" s="101" t="s">
        <v>54</v>
      </c>
      <c r="B10" s="97">
        <v>2023</v>
      </c>
      <c r="C10" s="4">
        <v>11</v>
      </c>
      <c r="D10" s="6">
        <v>315.95</v>
      </c>
      <c r="E10" s="6">
        <v>0.01</v>
      </c>
      <c r="F10" s="13">
        <v>307</v>
      </c>
      <c r="G10" s="4">
        <v>1</v>
      </c>
      <c r="H10" s="13">
        <v>307</v>
      </c>
    </row>
    <row r="11" spans="1:19" x14ac:dyDescent="0.25">
      <c r="A11" s="101" t="s">
        <v>56</v>
      </c>
      <c r="B11" s="97">
        <v>2023</v>
      </c>
      <c r="C11" s="4">
        <v>2</v>
      </c>
      <c r="D11" s="6">
        <v>58530</v>
      </c>
      <c r="E11" s="6">
        <v>1400</v>
      </c>
      <c r="F11" s="13">
        <v>57130</v>
      </c>
      <c r="G11" s="4">
        <v>2</v>
      </c>
      <c r="H11" s="13">
        <v>58530</v>
      </c>
    </row>
    <row r="12" spans="1:19" x14ac:dyDescent="0.25">
      <c r="A12" s="101" t="s">
        <v>58</v>
      </c>
      <c r="B12" s="97">
        <v>2023</v>
      </c>
      <c r="C12" s="4">
        <v>2</v>
      </c>
      <c r="D12" s="6">
        <v>60</v>
      </c>
      <c r="E12" s="6">
        <v>20</v>
      </c>
      <c r="F12" s="13">
        <v>40</v>
      </c>
      <c r="G12" s="4"/>
      <c r="H12" s="13"/>
    </row>
    <row r="13" spans="1:19" x14ac:dyDescent="0.25">
      <c r="A13" s="101" t="s">
        <v>59</v>
      </c>
      <c r="B13" s="97">
        <v>2023</v>
      </c>
      <c r="C13" s="4">
        <v>2</v>
      </c>
      <c r="D13" s="6">
        <v>3.06</v>
      </c>
      <c r="E13" s="6">
        <v>0</v>
      </c>
      <c r="F13" s="13">
        <v>3.06</v>
      </c>
      <c r="G13" s="4"/>
      <c r="H13" s="13"/>
    </row>
    <row r="14" spans="1:19" x14ac:dyDescent="0.25">
      <c r="A14" s="101" t="s">
        <v>60</v>
      </c>
      <c r="B14" s="97">
        <v>2023</v>
      </c>
      <c r="C14" s="4">
        <v>3</v>
      </c>
      <c r="D14" s="6">
        <v>0.04</v>
      </c>
      <c r="E14" s="6">
        <v>0</v>
      </c>
      <c r="F14" s="13">
        <v>0.04</v>
      </c>
      <c r="G14" s="4"/>
      <c r="H14" s="13"/>
    </row>
    <row r="15" spans="1:19" x14ac:dyDescent="0.25">
      <c r="A15" s="101" t="s">
        <v>70</v>
      </c>
      <c r="B15" s="97">
        <v>2023</v>
      </c>
      <c r="C15" s="4">
        <v>10</v>
      </c>
      <c r="D15" s="6">
        <v>2.4</v>
      </c>
      <c r="E15" s="6">
        <v>0.1</v>
      </c>
      <c r="F15" s="13">
        <v>0.9</v>
      </c>
      <c r="G15" s="4"/>
      <c r="H15" s="13"/>
    </row>
    <row r="16" spans="1:19" x14ac:dyDescent="0.25">
      <c r="A16" s="101" t="s">
        <v>61</v>
      </c>
      <c r="B16" s="97">
        <v>2023</v>
      </c>
      <c r="C16" s="4">
        <v>5</v>
      </c>
      <c r="D16" s="6">
        <v>0.5</v>
      </c>
      <c r="E16" s="6">
        <v>0.1</v>
      </c>
      <c r="F16" s="13">
        <v>0.1</v>
      </c>
      <c r="G16" s="4"/>
      <c r="H16" s="13"/>
    </row>
    <row r="17" spans="1:8" x14ac:dyDescent="0.25">
      <c r="A17" s="101" t="s">
        <v>62</v>
      </c>
      <c r="B17" s="97">
        <v>2023</v>
      </c>
      <c r="C17" s="4">
        <v>1</v>
      </c>
      <c r="D17" s="6">
        <v>115.3</v>
      </c>
      <c r="E17" s="6">
        <v>115.3</v>
      </c>
      <c r="F17" s="13">
        <v>115.3</v>
      </c>
      <c r="G17" s="4"/>
      <c r="H17" s="13"/>
    </row>
    <row r="18" spans="1:8" x14ac:dyDescent="0.25">
      <c r="A18" s="101" t="s">
        <v>63</v>
      </c>
      <c r="B18" s="97">
        <v>2023</v>
      </c>
      <c r="C18" s="4">
        <v>5</v>
      </c>
      <c r="D18" s="6">
        <v>7428</v>
      </c>
      <c r="E18" s="6">
        <v>314</v>
      </c>
      <c r="F18" s="13">
        <v>2465</v>
      </c>
      <c r="G18" s="4">
        <v>5</v>
      </c>
      <c r="H18" s="13">
        <v>7428</v>
      </c>
    </row>
    <row r="19" spans="1:8" x14ac:dyDescent="0.25">
      <c r="A19" s="101" t="s">
        <v>65</v>
      </c>
      <c r="B19" s="97">
        <v>2023</v>
      </c>
      <c r="C19" s="4">
        <v>2</v>
      </c>
      <c r="D19" s="6">
        <v>0</v>
      </c>
      <c r="E19" s="6">
        <v>0</v>
      </c>
      <c r="F19" s="13">
        <v>0</v>
      </c>
      <c r="G19" s="4"/>
      <c r="H19" s="13"/>
    </row>
    <row r="20" spans="1:8" x14ac:dyDescent="0.25">
      <c r="A20" s="101" t="s">
        <v>71</v>
      </c>
      <c r="B20" s="97">
        <v>2023</v>
      </c>
      <c r="C20" s="4">
        <v>1</v>
      </c>
      <c r="D20" s="6">
        <v>600</v>
      </c>
      <c r="E20" s="6">
        <v>600</v>
      </c>
      <c r="F20" s="13">
        <v>600</v>
      </c>
      <c r="G20" s="4">
        <v>1</v>
      </c>
      <c r="H20" s="13">
        <v>600</v>
      </c>
    </row>
    <row r="21" spans="1:8" x14ac:dyDescent="0.25">
      <c r="A21" s="101" t="s">
        <v>103</v>
      </c>
      <c r="B21" s="97">
        <v>2023</v>
      </c>
      <c r="C21" s="4">
        <v>3</v>
      </c>
      <c r="D21" s="6">
        <v>8156</v>
      </c>
      <c r="E21" s="6">
        <v>15</v>
      </c>
      <c r="F21" s="13">
        <v>8126</v>
      </c>
      <c r="G21" s="4">
        <v>1</v>
      </c>
      <c r="H21" s="13">
        <v>8126</v>
      </c>
    </row>
    <row r="22" spans="1:8" x14ac:dyDescent="0.25">
      <c r="A22" s="101" t="s">
        <v>66</v>
      </c>
      <c r="B22" s="97">
        <v>2023</v>
      </c>
      <c r="C22" s="4">
        <v>31</v>
      </c>
      <c r="D22" s="6">
        <v>929522.8</v>
      </c>
      <c r="E22" s="6">
        <v>0.3</v>
      </c>
      <c r="F22" s="13">
        <v>348511</v>
      </c>
      <c r="G22" s="4">
        <v>19</v>
      </c>
      <c r="H22" s="13">
        <v>929245</v>
      </c>
    </row>
    <row r="23" spans="1:8" x14ac:dyDescent="0.25">
      <c r="A23" s="101" t="s">
        <v>67</v>
      </c>
      <c r="B23" s="97">
        <v>2023</v>
      </c>
      <c r="C23" s="4">
        <v>2</v>
      </c>
      <c r="D23" s="6">
        <v>340</v>
      </c>
      <c r="E23" s="6">
        <v>100</v>
      </c>
      <c r="F23" s="13">
        <v>240</v>
      </c>
      <c r="G23" s="4">
        <v>1</v>
      </c>
      <c r="H23" s="13">
        <v>240</v>
      </c>
    </row>
    <row r="24" spans="1:8" x14ac:dyDescent="0.25">
      <c r="A24" s="101" t="s">
        <v>72</v>
      </c>
      <c r="B24" s="97">
        <v>2023</v>
      </c>
      <c r="C24" s="4">
        <v>1</v>
      </c>
      <c r="D24" s="6">
        <v>450</v>
      </c>
      <c r="E24" s="6">
        <v>450</v>
      </c>
      <c r="F24" s="13">
        <v>450</v>
      </c>
      <c r="G24" s="4">
        <v>1</v>
      </c>
      <c r="H24" s="13">
        <v>450</v>
      </c>
    </row>
    <row r="25" spans="1:8" x14ac:dyDescent="0.25">
      <c r="A25" s="101" t="s">
        <v>48</v>
      </c>
      <c r="B25" s="97">
        <v>2022</v>
      </c>
      <c r="C25" s="4">
        <v>41</v>
      </c>
      <c r="D25" s="6">
        <v>5939.1965</v>
      </c>
      <c r="E25" s="6">
        <v>1E-3</v>
      </c>
      <c r="F25" s="13">
        <v>3500</v>
      </c>
      <c r="G25" s="4">
        <v>4</v>
      </c>
      <c r="H25" s="13">
        <v>5692</v>
      </c>
    </row>
    <row r="26" spans="1:8" x14ac:dyDescent="0.25">
      <c r="A26" s="101" t="s">
        <v>49</v>
      </c>
      <c r="B26" s="97">
        <v>2022</v>
      </c>
      <c r="C26" s="4">
        <v>3</v>
      </c>
      <c r="D26" s="6">
        <v>110.831</v>
      </c>
      <c r="E26" s="6">
        <v>1E-3</v>
      </c>
      <c r="F26" s="13">
        <v>92</v>
      </c>
      <c r="G26" s="4"/>
      <c r="H26" s="13"/>
    </row>
    <row r="27" spans="1:8" x14ac:dyDescent="0.25">
      <c r="A27" s="101" t="s">
        <v>50</v>
      </c>
      <c r="B27" s="97">
        <v>2022</v>
      </c>
      <c r="C27" s="4">
        <v>2</v>
      </c>
      <c r="D27" s="6">
        <v>0.37</v>
      </c>
      <c r="E27" s="6">
        <v>0.01</v>
      </c>
      <c r="F27" s="13">
        <v>0.36</v>
      </c>
      <c r="G27" s="4"/>
      <c r="H27" s="13"/>
    </row>
    <row r="28" spans="1:8" x14ac:dyDescent="0.25">
      <c r="A28" s="101" t="s">
        <v>51</v>
      </c>
      <c r="B28" s="97">
        <v>2022</v>
      </c>
      <c r="C28" s="4">
        <v>6</v>
      </c>
      <c r="D28" s="6">
        <v>558.05999999999995</v>
      </c>
      <c r="E28" s="6">
        <v>0.1</v>
      </c>
      <c r="F28" s="13">
        <v>388.95</v>
      </c>
      <c r="G28" s="4">
        <v>1</v>
      </c>
      <c r="H28" s="13">
        <v>388.95</v>
      </c>
    </row>
    <row r="29" spans="1:8" x14ac:dyDescent="0.25">
      <c r="A29" s="101" t="s">
        <v>52</v>
      </c>
      <c r="B29" s="97">
        <v>2022</v>
      </c>
      <c r="C29" s="4">
        <v>2</v>
      </c>
      <c r="D29" s="6">
        <v>2E-3</v>
      </c>
      <c r="E29" s="6">
        <v>1E-3</v>
      </c>
      <c r="F29" s="13">
        <v>1E-3</v>
      </c>
      <c r="G29" s="4"/>
      <c r="H29" s="13"/>
    </row>
    <row r="30" spans="1:8" x14ac:dyDescent="0.25">
      <c r="A30" s="101" t="s">
        <v>53</v>
      </c>
      <c r="B30" s="97">
        <v>2022</v>
      </c>
      <c r="C30" s="4">
        <v>9</v>
      </c>
      <c r="D30" s="6">
        <v>6850.4930000000004</v>
      </c>
      <c r="E30" s="6">
        <v>1E-3</v>
      </c>
      <c r="F30" s="13">
        <v>6457</v>
      </c>
      <c r="G30" s="4">
        <v>2</v>
      </c>
      <c r="H30" s="13">
        <v>6843</v>
      </c>
    </row>
    <row r="31" spans="1:8" x14ac:dyDescent="0.25">
      <c r="A31" s="101" t="s">
        <v>54</v>
      </c>
      <c r="B31" s="97">
        <v>2022</v>
      </c>
      <c r="C31" s="4">
        <v>4</v>
      </c>
      <c r="D31" s="6">
        <v>0.31</v>
      </c>
      <c r="E31" s="6">
        <v>0.01</v>
      </c>
      <c r="F31" s="13">
        <v>0.1</v>
      </c>
      <c r="G31" s="4"/>
      <c r="H31" s="13"/>
    </row>
    <row r="32" spans="1:8" x14ac:dyDescent="0.25">
      <c r="A32" s="101" t="s">
        <v>55</v>
      </c>
      <c r="B32" s="97">
        <v>2022</v>
      </c>
      <c r="C32" s="4">
        <v>2</v>
      </c>
      <c r="D32" s="6">
        <v>75.8</v>
      </c>
      <c r="E32" s="6">
        <v>0.1</v>
      </c>
      <c r="F32" s="13">
        <v>75.7</v>
      </c>
      <c r="G32" s="4"/>
      <c r="H32" s="13"/>
    </row>
    <row r="33" spans="1:8" x14ac:dyDescent="0.25">
      <c r="A33" s="101" t="s">
        <v>56</v>
      </c>
      <c r="B33" s="97">
        <v>2022</v>
      </c>
      <c r="C33" s="4">
        <v>9</v>
      </c>
      <c r="D33" s="6">
        <v>15185</v>
      </c>
      <c r="E33" s="6">
        <v>5</v>
      </c>
      <c r="F33" s="13">
        <v>9200</v>
      </c>
      <c r="G33" s="4">
        <v>4</v>
      </c>
      <c r="H33" s="13">
        <v>14875</v>
      </c>
    </row>
    <row r="34" spans="1:8" x14ac:dyDescent="0.25">
      <c r="A34" s="101" t="s">
        <v>57</v>
      </c>
      <c r="B34" s="97">
        <v>2022</v>
      </c>
      <c r="C34" s="4">
        <v>2</v>
      </c>
      <c r="D34" s="6">
        <v>1535</v>
      </c>
      <c r="E34" s="6">
        <v>560</v>
      </c>
      <c r="F34" s="13">
        <v>975</v>
      </c>
      <c r="G34" s="4">
        <v>2</v>
      </c>
      <c r="H34" s="13">
        <v>1535</v>
      </c>
    </row>
    <row r="35" spans="1:8" x14ac:dyDescent="0.25">
      <c r="A35" s="101" t="s">
        <v>58</v>
      </c>
      <c r="B35" s="97">
        <v>2022</v>
      </c>
      <c r="C35" s="4">
        <v>1</v>
      </c>
      <c r="D35" s="6">
        <v>40</v>
      </c>
      <c r="E35" s="6">
        <v>40</v>
      </c>
      <c r="F35" s="13">
        <v>40</v>
      </c>
      <c r="G35" s="4"/>
      <c r="H35" s="13"/>
    </row>
    <row r="36" spans="1:8" x14ac:dyDescent="0.25">
      <c r="A36" s="101" t="s">
        <v>59</v>
      </c>
      <c r="B36" s="97">
        <v>2022</v>
      </c>
      <c r="C36" s="4">
        <v>3</v>
      </c>
      <c r="D36" s="6">
        <v>0.75009999999999999</v>
      </c>
      <c r="E36" s="6">
        <v>1E-4</v>
      </c>
      <c r="F36" s="13">
        <v>0.45</v>
      </c>
      <c r="G36" s="4"/>
      <c r="H36" s="13"/>
    </row>
    <row r="37" spans="1:8" x14ac:dyDescent="0.25">
      <c r="A37" s="101" t="s">
        <v>60</v>
      </c>
      <c r="B37" s="97">
        <v>2022</v>
      </c>
      <c r="C37" s="4">
        <v>2</v>
      </c>
      <c r="D37" s="6">
        <v>1.1000000000000001E-3</v>
      </c>
      <c r="E37" s="6">
        <v>1E-4</v>
      </c>
      <c r="F37" s="13">
        <v>1E-3</v>
      </c>
      <c r="G37" s="4"/>
      <c r="H37" s="13"/>
    </row>
    <row r="38" spans="1:8" x14ac:dyDescent="0.25">
      <c r="A38" s="101" t="s">
        <v>61</v>
      </c>
      <c r="B38" s="97">
        <v>2022</v>
      </c>
      <c r="C38" s="4">
        <v>20</v>
      </c>
      <c r="D38" s="6">
        <v>5.83</v>
      </c>
      <c r="E38" s="6">
        <v>0.03</v>
      </c>
      <c r="F38" s="13">
        <v>2</v>
      </c>
      <c r="G38" s="4"/>
      <c r="H38" s="13"/>
    </row>
    <row r="39" spans="1:8" x14ac:dyDescent="0.25">
      <c r="A39" s="101" t="s">
        <v>62</v>
      </c>
      <c r="B39" s="97">
        <v>2022</v>
      </c>
      <c r="C39" s="4">
        <v>3</v>
      </c>
      <c r="D39" s="6">
        <v>328.60300000000001</v>
      </c>
      <c r="E39" s="6">
        <v>3.0000000000000001E-3</v>
      </c>
      <c r="F39" s="13">
        <v>324</v>
      </c>
      <c r="G39" s="4">
        <v>1</v>
      </c>
      <c r="H39" s="13">
        <v>324</v>
      </c>
    </row>
    <row r="40" spans="1:8" x14ac:dyDescent="0.25">
      <c r="A40" s="101" t="s">
        <v>63</v>
      </c>
      <c r="B40" s="97">
        <v>2022</v>
      </c>
      <c r="C40" s="4">
        <v>3</v>
      </c>
      <c r="D40" s="6">
        <v>1095.5</v>
      </c>
      <c r="E40" s="6">
        <v>22.5</v>
      </c>
      <c r="F40" s="13">
        <v>759</v>
      </c>
      <c r="G40" s="4">
        <v>2</v>
      </c>
      <c r="H40" s="13">
        <v>1073</v>
      </c>
    </row>
    <row r="41" spans="1:8" x14ac:dyDescent="0.25">
      <c r="A41" s="101" t="s">
        <v>64</v>
      </c>
      <c r="B41" s="97">
        <v>2022</v>
      </c>
      <c r="C41" s="4">
        <v>2</v>
      </c>
      <c r="D41" s="6">
        <v>2.0000000000000001E-4</v>
      </c>
      <c r="E41" s="6">
        <v>1E-4</v>
      </c>
      <c r="F41" s="13">
        <v>1E-4</v>
      </c>
      <c r="G41" s="4"/>
      <c r="H41" s="13"/>
    </row>
    <row r="42" spans="1:8" x14ac:dyDescent="0.25">
      <c r="A42" s="101" t="s">
        <v>65</v>
      </c>
      <c r="B42" s="97">
        <v>2022</v>
      </c>
      <c r="C42" s="4">
        <v>21</v>
      </c>
      <c r="D42" s="6">
        <v>0.22</v>
      </c>
      <c r="E42" s="6">
        <v>1E-3</v>
      </c>
      <c r="F42" s="13">
        <v>0.2</v>
      </c>
      <c r="G42" s="4"/>
      <c r="H42" s="13"/>
    </row>
    <row r="43" spans="1:8" x14ac:dyDescent="0.25">
      <c r="A43" s="101" t="s">
        <v>66</v>
      </c>
      <c r="B43" s="97">
        <v>2022</v>
      </c>
      <c r="C43" s="4">
        <v>18</v>
      </c>
      <c r="D43" s="6">
        <v>7309.3</v>
      </c>
      <c r="E43" s="6">
        <v>0.1</v>
      </c>
      <c r="F43" s="13">
        <v>4400</v>
      </c>
      <c r="G43" s="4">
        <v>3</v>
      </c>
      <c r="H43" s="13">
        <v>6955</v>
      </c>
    </row>
    <row r="44" spans="1:8" x14ac:dyDescent="0.25">
      <c r="A44" s="101" t="s">
        <v>67</v>
      </c>
      <c r="B44" s="97">
        <v>2022</v>
      </c>
      <c r="C44" s="4">
        <v>4</v>
      </c>
      <c r="D44" s="6">
        <v>650.01099999999997</v>
      </c>
      <c r="E44" s="6">
        <v>1E-3</v>
      </c>
      <c r="F44" s="13">
        <v>600</v>
      </c>
      <c r="G44" s="4">
        <v>1</v>
      </c>
      <c r="H44" s="13">
        <v>600</v>
      </c>
    </row>
    <row r="45" spans="1:8" x14ac:dyDescent="0.25">
      <c r="A45" s="101" t="s">
        <v>68</v>
      </c>
      <c r="B45" s="97">
        <v>2022</v>
      </c>
      <c r="C45" s="4">
        <v>3</v>
      </c>
      <c r="D45" s="6">
        <v>0.28999999999999998</v>
      </c>
      <c r="E45" s="6">
        <v>0.09</v>
      </c>
      <c r="F45" s="13">
        <v>0.1</v>
      </c>
      <c r="G45" s="4"/>
      <c r="H45" s="13"/>
    </row>
    <row r="46" spans="1:8" x14ac:dyDescent="0.25">
      <c r="A46" s="101" t="s">
        <v>48</v>
      </c>
      <c r="B46" s="97">
        <v>2021</v>
      </c>
      <c r="C46" s="4">
        <v>24</v>
      </c>
      <c r="D46" s="6">
        <v>231.40870000000001</v>
      </c>
      <c r="E46" s="6">
        <v>1E-4</v>
      </c>
      <c r="F46" s="13">
        <v>194</v>
      </c>
      <c r="G46" s="4"/>
      <c r="H46" s="13"/>
    </row>
    <row r="47" spans="1:8" x14ac:dyDescent="0.25">
      <c r="A47" s="101" t="s">
        <v>49</v>
      </c>
      <c r="B47" s="97">
        <v>2021</v>
      </c>
      <c r="C47" s="4">
        <v>1</v>
      </c>
      <c r="D47" s="6">
        <v>10</v>
      </c>
      <c r="E47" s="6">
        <v>10</v>
      </c>
      <c r="F47" s="13">
        <v>10</v>
      </c>
      <c r="G47" s="4"/>
      <c r="H47" s="13"/>
    </row>
    <row r="48" spans="1:8" x14ac:dyDescent="0.25">
      <c r="A48" s="101" t="s">
        <v>51</v>
      </c>
      <c r="B48" s="97">
        <v>2021</v>
      </c>
      <c r="C48" s="4">
        <v>5</v>
      </c>
      <c r="D48" s="6">
        <v>24.602</v>
      </c>
      <c r="E48" s="6">
        <v>1E-3</v>
      </c>
      <c r="F48" s="13">
        <v>24.3</v>
      </c>
      <c r="G48" s="4"/>
      <c r="H48" s="13"/>
    </row>
    <row r="49" spans="1:8" x14ac:dyDescent="0.25">
      <c r="A49" s="101" t="s">
        <v>52</v>
      </c>
      <c r="B49" s="97">
        <v>2021</v>
      </c>
      <c r="C49" s="4">
        <v>2</v>
      </c>
      <c r="D49" s="6">
        <v>184.9</v>
      </c>
      <c r="E49" s="6">
        <v>46.9</v>
      </c>
      <c r="F49" s="13">
        <v>138</v>
      </c>
      <c r="G49" s="4"/>
      <c r="H49" s="13"/>
    </row>
    <row r="50" spans="1:8" x14ac:dyDescent="0.25">
      <c r="A50" s="101" t="s">
        <v>53</v>
      </c>
      <c r="B50" s="97">
        <v>2021</v>
      </c>
      <c r="C50" s="4">
        <v>12</v>
      </c>
      <c r="D50" s="6">
        <v>50.088999999999999</v>
      </c>
      <c r="E50" s="6">
        <v>1E-3</v>
      </c>
      <c r="F50" s="13">
        <v>39.89</v>
      </c>
      <c r="G50" s="4"/>
      <c r="H50" s="13"/>
    </row>
    <row r="51" spans="1:8" x14ac:dyDescent="0.25">
      <c r="A51" s="101" t="s">
        <v>69</v>
      </c>
      <c r="B51" s="97">
        <v>2021</v>
      </c>
      <c r="C51" s="4">
        <v>1</v>
      </c>
      <c r="D51" s="6">
        <v>0.1</v>
      </c>
      <c r="E51" s="6">
        <v>0.1</v>
      </c>
      <c r="F51" s="13">
        <v>0.1</v>
      </c>
      <c r="G51" s="4"/>
      <c r="H51" s="13"/>
    </row>
    <row r="52" spans="1:8" x14ac:dyDescent="0.25">
      <c r="A52" s="101" t="s">
        <v>54</v>
      </c>
      <c r="B52" s="97">
        <v>2021</v>
      </c>
      <c r="C52" s="4">
        <v>7</v>
      </c>
      <c r="D52" s="6">
        <v>1.0900000000000001</v>
      </c>
      <c r="E52" s="6">
        <v>0.01</v>
      </c>
      <c r="F52" s="13">
        <v>0.56999999999999995</v>
      </c>
      <c r="G52" s="4"/>
      <c r="H52" s="13"/>
    </row>
    <row r="53" spans="1:8" x14ac:dyDescent="0.25">
      <c r="A53" s="101" t="s">
        <v>55</v>
      </c>
      <c r="B53" s="97">
        <v>2021</v>
      </c>
      <c r="C53" s="4">
        <v>5</v>
      </c>
      <c r="D53" s="6">
        <v>224.625</v>
      </c>
      <c r="E53" s="6">
        <v>5.0000000000000001E-3</v>
      </c>
      <c r="F53" s="13">
        <v>188.22</v>
      </c>
      <c r="G53" s="4"/>
      <c r="H53" s="13"/>
    </row>
    <row r="54" spans="1:8" x14ac:dyDescent="0.25">
      <c r="A54" s="101" t="s">
        <v>56</v>
      </c>
      <c r="B54" s="97">
        <v>2021</v>
      </c>
      <c r="C54" s="4">
        <v>10</v>
      </c>
      <c r="D54" s="6">
        <v>41951.1</v>
      </c>
      <c r="E54" s="6">
        <v>6.8</v>
      </c>
      <c r="F54" s="13">
        <v>14155.8</v>
      </c>
      <c r="G54" s="4">
        <v>7</v>
      </c>
      <c r="H54" s="13">
        <v>41846.9</v>
      </c>
    </row>
    <row r="55" spans="1:8" x14ac:dyDescent="0.25">
      <c r="A55" s="101" t="s">
        <v>58</v>
      </c>
      <c r="B55" s="97">
        <v>2021</v>
      </c>
      <c r="C55" s="4">
        <v>5</v>
      </c>
      <c r="D55" s="6">
        <v>158.40020000000001</v>
      </c>
      <c r="E55" s="6">
        <v>2.0000000000000001E-4</v>
      </c>
      <c r="F55" s="13">
        <v>77.2</v>
      </c>
      <c r="G55" s="4"/>
      <c r="H55" s="13"/>
    </row>
    <row r="56" spans="1:8" x14ac:dyDescent="0.25">
      <c r="A56" s="101" t="s">
        <v>59</v>
      </c>
      <c r="B56" s="97">
        <v>2021</v>
      </c>
      <c r="C56" s="4">
        <v>4</v>
      </c>
      <c r="D56" s="6">
        <v>2.25</v>
      </c>
      <c r="E56" s="6">
        <v>0.04</v>
      </c>
      <c r="F56" s="13">
        <v>1.21</v>
      </c>
      <c r="G56" s="4"/>
      <c r="H56" s="13"/>
    </row>
    <row r="57" spans="1:8" x14ac:dyDescent="0.25">
      <c r="A57" s="101" t="s">
        <v>70</v>
      </c>
      <c r="B57" s="97">
        <v>2021</v>
      </c>
      <c r="C57" s="4">
        <v>1</v>
      </c>
      <c r="D57" s="6">
        <v>0.2</v>
      </c>
      <c r="E57" s="6">
        <v>0.2</v>
      </c>
      <c r="F57" s="13">
        <v>0.2</v>
      </c>
      <c r="G57" s="4"/>
      <c r="H57" s="13"/>
    </row>
    <row r="58" spans="1:8" x14ac:dyDescent="0.25">
      <c r="A58" s="101" t="s">
        <v>61</v>
      </c>
      <c r="B58" s="97">
        <v>2021</v>
      </c>
      <c r="C58" s="4">
        <v>2</v>
      </c>
      <c r="D58" s="6">
        <v>0.20100000000000001</v>
      </c>
      <c r="E58" s="6">
        <v>1E-3</v>
      </c>
      <c r="F58" s="13">
        <v>0.2</v>
      </c>
      <c r="G58" s="4"/>
      <c r="H58" s="13"/>
    </row>
    <row r="59" spans="1:8" x14ac:dyDescent="0.25">
      <c r="A59" s="101" t="s">
        <v>62</v>
      </c>
      <c r="B59" s="97">
        <v>2021</v>
      </c>
      <c r="C59" s="4">
        <v>2</v>
      </c>
      <c r="D59" s="6">
        <v>44.75</v>
      </c>
      <c r="E59" s="6">
        <v>4.75</v>
      </c>
      <c r="F59" s="13">
        <v>40</v>
      </c>
      <c r="G59" s="4"/>
      <c r="H59" s="13"/>
    </row>
    <row r="60" spans="1:8" x14ac:dyDescent="0.25">
      <c r="A60" s="101" t="s">
        <v>63</v>
      </c>
      <c r="B60" s="97">
        <v>2021</v>
      </c>
      <c r="C60" s="4">
        <v>2</v>
      </c>
      <c r="D60" s="6">
        <v>109.3</v>
      </c>
      <c r="E60" s="6">
        <v>38.1</v>
      </c>
      <c r="F60" s="13">
        <v>71.2</v>
      </c>
      <c r="G60" s="4"/>
      <c r="H60" s="13"/>
    </row>
    <row r="61" spans="1:8" x14ac:dyDescent="0.25">
      <c r="A61" s="101" t="s">
        <v>64</v>
      </c>
      <c r="B61" s="97">
        <v>2021</v>
      </c>
      <c r="C61" s="4">
        <v>1</v>
      </c>
      <c r="D61" s="6">
        <v>5.9999999999999995E-4</v>
      </c>
      <c r="E61" s="6">
        <v>5.9999999999999995E-4</v>
      </c>
      <c r="F61" s="13">
        <v>5.9999999999999995E-4</v>
      </c>
      <c r="G61" s="4"/>
      <c r="H61" s="13"/>
    </row>
    <row r="62" spans="1:8" x14ac:dyDescent="0.25">
      <c r="A62" s="101" t="s">
        <v>65</v>
      </c>
      <c r="B62" s="97">
        <v>2021</v>
      </c>
      <c r="C62" s="4">
        <v>4</v>
      </c>
      <c r="D62" s="6">
        <v>1.502</v>
      </c>
      <c r="E62" s="6">
        <v>1E-3</v>
      </c>
      <c r="F62" s="13">
        <v>1</v>
      </c>
      <c r="G62" s="4"/>
      <c r="H62" s="13"/>
    </row>
    <row r="63" spans="1:8" x14ac:dyDescent="0.25">
      <c r="A63" s="101" t="s">
        <v>71</v>
      </c>
      <c r="B63" s="97">
        <v>2021</v>
      </c>
      <c r="C63" s="4">
        <v>1</v>
      </c>
      <c r="D63" s="6">
        <v>200</v>
      </c>
      <c r="E63" s="6">
        <v>200</v>
      </c>
      <c r="F63" s="13">
        <v>200</v>
      </c>
      <c r="G63" s="4">
        <v>1</v>
      </c>
      <c r="H63" s="13">
        <v>200</v>
      </c>
    </row>
    <row r="64" spans="1:8" x14ac:dyDescent="0.25">
      <c r="A64" s="101" t="s">
        <v>66</v>
      </c>
      <c r="B64" s="97">
        <v>2021</v>
      </c>
      <c r="C64" s="4">
        <v>3</v>
      </c>
      <c r="D64" s="6">
        <v>68.62</v>
      </c>
      <c r="E64" s="6">
        <v>0.02</v>
      </c>
      <c r="F64" s="13">
        <v>65.099999999999994</v>
      </c>
      <c r="G64" s="4"/>
      <c r="H64" s="13"/>
    </row>
    <row r="65" spans="1:8" x14ac:dyDescent="0.25">
      <c r="A65" s="101" t="s">
        <v>67</v>
      </c>
      <c r="B65" s="97">
        <v>2021</v>
      </c>
      <c r="C65" s="4">
        <v>3</v>
      </c>
      <c r="D65" s="6">
        <v>10.5001</v>
      </c>
      <c r="E65" s="6">
        <v>1E-4</v>
      </c>
      <c r="F65" s="13">
        <v>7.6</v>
      </c>
      <c r="G65" s="4"/>
      <c r="H65" s="13"/>
    </row>
    <row r="66" spans="1:8" x14ac:dyDescent="0.25">
      <c r="A66" s="101" t="s">
        <v>72</v>
      </c>
      <c r="B66" s="97">
        <v>2021</v>
      </c>
      <c r="C66" s="4">
        <v>1</v>
      </c>
      <c r="D66" s="6">
        <v>3</v>
      </c>
      <c r="E66" s="6">
        <v>3</v>
      </c>
      <c r="F66" s="13">
        <v>3</v>
      </c>
      <c r="G66" s="4"/>
      <c r="H66" s="13"/>
    </row>
    <row r="67" spans="1:8" x14ac:dyDescent="0.25">
      <c r="A67" s="101" t="s">
        <v>48</v>
      </c>
      <c r="B67" s="97">
        <v>2020</v>
      </c>
      <c r="C67" s="4">
        <v>44</v>
      </c>
      <c r="D67" s="6">
        <v>1250.492</v>
      </c>
      <c r="E67" s="6">
        <v>1E-3</v>
      </c>
      <c r="F67" s="13">
        <v>1100</v>
      </c>
      <c r="G67" s="4">
        <v>1</v>
      </c>
      <c r="H67" s="13">
        <v>1100</v>
      </c>
    </row>
    <row r="68" spans="1:8" x14ac:dyDescent="0.25">
      <c r="A68" s="101" t="s">
        <v>73</v>
      </c>
      <c r="B68" s="97">
        <v>2020</v>
      </c>
      <c r="C68" s="4">
        <v>1</v>
      </c>
      <c r="D68" s="6">
        <v>2.0000000000000001E-4</v>
      </c>
      <c r="E68" s="6">
        <v>2.0000000000000001E-4</v>
      </c>
      <c r="F68" s="13">
        <v>2.0000000000000001E-4</v>
      </c>
      <c r="G68" s="4"/>
      <c r="H68" s="13"/>
    </row>
    <row r="69" spans="1:8" x14ac:dyDescent="0.25">
      <c r="A69" s="101" t="s">
        <v>74</v>
      </c>
      <c r="B69" s="97">
        <v>2020</v>
      </c>
      <c r="C69" s="4">
        <v>1</v>
      </c>
      <c r="D69" s="6">
        <v>0.75</v>
      </c>
      <c r="E69" s="6">
        <v>0.75</v>
      </c>
      <c r="F69" s="13">
        <v>0.75</v>
      </c>
      <c r="G69" s="4"/>
      <c r="H69" s="13"/>
    </row>
    <row r="70" spans="1:8" x14ac:dyDescent="0.25">
      <c r="A70" s="101" t="s">
        <v>49</v>
      </c>
      <c r="B70" s="97">
        <v>2020</v>
      </c>
      <c r="C70" s="4">
        <v>2</v>
      </c>
      <c r="D70" s="6">
        <v>1.2613000000000001</v>
      </c>
      <c r="E70" s="6">
        <v>0.01</v>
      </c>
      <c r="F70" s="13">
        <v>1.2513000000000001</v>
      </c>
      <c r="G70" s="4"/>
      <c r="H70" s="13"/>
    </row>
    <row r="71" spans="1:8" x14ac:dyDescent="0.25">
      <c r="A71" s="101" t="s">
        <v>75</v>
      </c>
      <c r="B71" s="97">
        <v>2020</v>
      </c>
      <c r="C71" s="4">
        <v>3</v>
      </c>
      <c r="D71" s="6">
        <v>1.1020000000000001</v>
      </c>
      <c r="E71" s="6">
        <v>2E-3</v>
      </c>
      <c r="F71" s="13">
        <v>1</v>
      </c>
      <c r="G71" s="4"/>
      <c r="H71" s="13"/>
    </row>
    <row r="72" spans="1:8" x14ac:dyDescent="0.25">
      <c r="A72" s="101" t="s">
        <v>51</v>
      </c>
      <c r="B72" s="97">
        <v>2020</v>
      </c>
      <c r="C72" s="4">
        <v>7</v>
      </c>
      <c r="D72" s="6">
        <v>68.06</v>
      </c>
      <c r="E72" s="6">
        <v>0.01</v>
      </c>
      <c r="F72" s="13">
        <v>68</v>
      </c>
      <c r="G72" s="4"/>
      <c r="H72" s="13"/>
    </row>
    <row r="73" spans="1:8" x14ac:dyDescent="0.25">
      <c r="A73" s="101" t="s">
        <v>52</v>
      </c>
      <c r="B73" s="97">
        <v>2020</v>
      </c>
      <c r="C73" s="4">
        <v>1</v>
      </c>
      <c r="D73" s="6">
        <v>2.1</v>
      </c>
      <c r="E73" s="6">
        <v>2.1</v>
      </c>
      <c r="F73" s="13">
        <v>2.1</v>
      </c>
      <c r="G73" s="4"/>
      <c r="H73" s="13"/>
    </row>
    <row r="74" spans="1:8" x14ac:dyDescent="0.25">
      <c r="A74" s="101" t="s">
        <v>53</v>
      </c>
      <c r="B74" s="97">
        <v>2020</v>
      </c>
      <c r="C74" s="4">
        <v>1</v>
      </c>
      <c r="D74" s="6">
        <v>0.01</v>
      </c>
      <c r="E74" s="6">
        <v>0.01</v>
      </c>
      <c r="F74" s="13">
        <v>0.01</v>
      </c>
      <c r="G74" s="4"/>
      <c r="H74" s="13"/>
    </row>
    <row r="75" spans="1:8" x14ac:dyDescent="0.25">
      <c r="A75" s="101" t="s">
        <v>76</v>
      </c>
      <c r="B75" s="97">
        <v>2020</v>
      </c>
      <c r="C75" s="4">
        <v>1</v>
      </c>
      <c r="D75" s="6">
        <v>0.3</v>
      </c>
      <c r="E75" s="6">
        <v>0.3</v>
      </c>
      <c r="F75" s="13">
        <v>0.3</v>
      </c>
      <c r="G75" s="4"/>
      <c r="H75" s="13"/>
    </row>
    <row r="76" spans="1:8" x14ac:dyDescent="0.25">
      <c r="A76" s="101" t="s">
        <v>77</v>
      </c>
      <c r="B76" s="97">
        <v>2020</v>
      </c>
      <c r="C76" s="4">
        <v>1</v>
      </c>
      <c r="D76" s="6">
        <v>2.2499999999999999E-2</v>
      </c>
      <c r="E76" s="6">
        <v>2.2499999999999999E-2</v>
      </c>
      <c r="F76" s="13">
        <v>2.2499999999999999E-2</v>
      </c>
      <c r="G76" s="4"/>
      <c r="H76" s="13"/>
    </row>
    <row r="77" spans="1:8" x14ac:dyDescent="0.25">
      <c r="A77" s="101" t="s">
        <v>54</v>
      </c>
      <c r="B77" s="97">
        <v>2020</v>
      </c>
      <c r="C77" s="4">
        <v>4</v>
      </c>
      <c r="D77" s="6">
        <v>0.04</v>
      </c>
      <c r="E77" s="6">
        <v>0.01</v>
      </c>
      <c r="F77" s="13">
        <v>0.01</v>
      </c>
      <c r="G77" s="4"/>
      <c r="H77" s="13"/>
    </row>
    <row r="78" spans="1:8" x14ac:dyDescent="0.25">
      <c r="A78" s="101" t="s">
        <v>55</v>
      </c>
      <c r="B78" s="97">
        <v>2020</v>
      </c>
      <c r="C78" s="4">
        <v>5</v>
      </c>
      <c r="D78" s="6">
        <v>15.005000000000001</v>
      </c>
      <c r="E78" s="6">
        <v>1E-3</v>
      </c>
      <c r="F78" s="13">
        <v>13</v>
      </c>
      <c r="G78" s="4"/>
      <c r="H78" s="13"/>
    </row>
    <row r="79" spans="1:8" x14ac:dyDescent="0.25">
      <c r="A79" s="101" t="s">
        <v>78</v>
      </c>
      <c r="B79" s="97">
        <v>2020</v>
      </c>
      <c r="C79" s="4">
        <v>2</v>
      </c>
      <c r="D79" s="6">
        <v>156</v>
      </c>
      <c r="E79" s="6">
        <v>1</v>
      </c>
      <c r="F79" s="13">
        <v>155</v>
      </c>
      <c r="G79" s="4"/>
      <c r="H79" s="13"/>
    </row>
    <row r="80" spans="1:8" x14ac:dyDescent="0.25">
      <c r="A80" s="101" t="s">
        <v>58</v>
      </c>
      <c r="B80" s="97">
        <v>2020</v>
      </c>
      <c r="C80" s="4">
        <v>2</v>
      </c>
      <c r="D80" s="6">
        <v>1.0999999999999999E-2</v>
      </c>
      <c r="E80" s="6">
        <v>1E-3</v>
      </c>
      <c r="F80" s="13">
        <v>0.01</v>
      </c>
      <c r="G80" s="4"/>
      <c r="H80" s="13"/>
    </row>
    <row r="81" spans="1:8" x14ac:dyDescent="0.25">
      <c r="A81" s="101" t="s">
        <v>59</v>
      </c>
      <c r="B81" s="97">
        <v>2020</v>
      </c>
      <c r="C81" s="4">
        <v>3</v>
      </c>
      <c r="D81" s="6">
        <v>3.5701000000000001</v>
      </c>
      <c r="E81" s="6">
        <v>1E-4</v>
      </c>
      <c r="F81" s="13">
        <v>1.88</v>
      </c>
      <c r="G81" s="4"/>
      <c r="H81" s="13"/>
    </row>
    <row r="82" spans="1:8" x14ac:dyDescent="0.25">
      <c r="A82" s="101" t="s">
        <v>61</v>
      </c>
      <c r="B82" s="97">
        <v>2020</v>
      </c>
      <c r="C82" s="4">
        <v>3</v>
      </c>
      <c r="D82" s="6">
        <v>55.55</v>
      </c>
      <c r="E82" s="6">
        <v>0.01</v>
      </c>
      <c r="F82" s="13">
        <v>55.45</v>
      </c>
      <c r="G82" s="4"/>
      <c r="H82" s="13"/>
    </row>
    <row r="83" spans="1:8" x14ac:dyDescent="0.25">
      <c r="A83" s="101" t="s">
        <v>62</v>
      </c>
      <c r="B83" s="97">
        <v>2020</v>
      </c>
      <c r="C83" s="4">
        <v>1</v>
      </c>
      <c r="D83" s="6">
        <v>0.01</v>
      </c>
      <c r="E83" s="6">
        <v>0.01</v>
      </c>
      <c r="F83" s="13">
        <v>0.01</v>
      </c>
      <c r="G83" s="4"/>
      <c r="H83" s="13"/>
    </row>
    <row r="84" spans="1:8" x14ac:dyDescent="0.25">
      <c r="A84" s="101" t="s">
        <v>64</v>
      </c>
      <c r="B84" s="97">
        <v>2020</v>
      </c>
      <c r="C84" s="4">
        <v>2</v>
      </c>
      <c r="D84" s="6">
        <v>1.51</v>
      </c>
      <c r="E84" s="6">
        <v>0.01</v>
      </c>
      <c r="F84" s="13">
        <v>1.5</v>
      </c>
      <c r="G84" s="4"/>
      <c r="H84" s="13"/>
    </row>
    <row r="85" spans="1:8" x14ac:dyDescent="0.25">
      <c r="A85" s="101" t="s">
        <v>65</v>
      </c>
      <c r="B85" s="97">
        <v>2020</v>
      </c>
      <c r="C85" s="4">
        <v>1</v>
      </c>
      <c r="D85" s="6">
        <v>0.01</v>
      </c>
      <c r="E85" s="6">
        <v>0.01</v>
      </c>
      <c r="F85" s="13">
        <v>0.01</v>
      </c>
      <c r="G85" s="4"/>
      <c r="H85" s="13"/>
    </row>
    <row r="86" spans="1:8" x14ac:dyDescent="0.25">
      <c r="A86" s="101" t="s">
        <v>66</v>
      </c>
      <c r="B86" s="97">
        <v>2020</v>
      </c>
      <c r="C86" s="4">
        <v>3</v>
      </c>
      <c r="D86" s="6">
        <v>65.8</v>
      </c>
      <c r="E86" s="6">
        <v>0.1</v>
      </c>
      <c r="F86" s="13">
        <v>64.400000000000006</v>
      </c>
      <c r="G86" s="4"/>
      <c r="H86" s="13"/>
    </row>
    <row r="87" spans="1:8" x14ac:dyDescent="0.25">
      <c r="A87" s="101" t="s">
        <v>67</v>
      </c>
      <c r="B87" s="97">
        <v>2020</v>
      </c>
      <c r="C87" s="4">
        <v>6</v>
      </c>
      <c r="D87" s="6">
        <v>0.06</v>
      </c>
      <c r="E87" s="6">
        <v>0.01</v>
      </c>
      <c r="F87" s="13">
        <v>0.01</v>
      </c>
      <c r="G87" s="4"/>
      <c r="H87" s="13"/>
    </row>
    <row r="88" spans="1:8" x14ac:dyDescent="0.25">
      <c r="A88" s="101" t="s">
        <v>72</v>
      </c>
      <c r="B88" s="97">
        <v>2020</v>
      </c>
      <c r="C88" s="4">
        <v>3</v>
      </c>
      <c r="D88" s="6">
        <v>729.01</v>
      </c>
      <c r="E88" s="6">
        <v>0.01</v>
      </c>
      <c r="F88" s="13">
        <v>690</v>
      </c>
      <c r="G88" s="4">
        <v>1</v>
      </c>
      <c r="H88" s="13">
        <v>690</v>
      </c>
    </row>
    <row r="89" spans="1:8" x14ac:dyDescent="0.25">
      <c r="A89" s="101" t="s">
        <v>68</v>
      </c>
      <c r="B89" s="97">
        <v>2020</v>
      </c>
      <c r="C89" s="4">
        <v>2</v>
      </c>
      <c r="D89" s="6">
        <v>0.02</v>
      </c>
      <c r="E89" s="6">
        <v>0.01</v>
      </c>
      <c r="F89" s="13">
        <v>0.01</v>
      </c>
      <c r="G89" s="4"/>
      <c r="H89" s="13"/>
    </row>
    <row r="90" spans="1:8" x14ac:dyDescent="0.25">
      <c r="A90" s="101" t="s">
        <v>48</v>
      </c>
      <c r="B90" s="97">
        <v>2019</v>
      </c>
      <c r="C90" s="4">
        <v>15</v>
      </c>
      <c r="D90" s="6">
        <v>126.31100000000001</v>
      </c>
      <c r="E90" s="6">
        <v>1E-3</v>
      </c>
      <c r="F90" s="13">
        <v>126</v>
      </c>
      <c r="G90" s="4"/>
      <c r="H90" s="13"/>
    </row>
    <row r="91" spans="1:8" x14ac:dyDescent="0.25">
      <c r="A91" s="101" t="s">
        <v>49</v>
      </c>
      <c r="B91" s="97">
        <v>2019</v>
      </c>
      <c r="C91" s="4">
        <v>1</v>
      </c>
      <c r="D91" s="6">
        <v>0.08</v>
      </c>
      <c r="E91" s="6">
        <v>0.08</v>
      </c>
      <c r="F91" s="13">
        <v>0.08</v>
      </c>
      <c r="G91" s="4"/>
      <c r="H91" s="13"/>
    </row>
    <row r="92" spans="1:8" x14ac:dyDescent="0.25">
      <c r="A92" s="101" t="s">
        <v>51</v>
      </c>
      <c r="B92" s="97">
        <v>2019</v>
      </c>
      <c r="C92" s="4">
        <v>2</v>
      </c>
      <c r="D92" s="6">
        <v>0.2</v>
      </c>
      <c r="E92" s="6">
        <v>0.1</v>
      </c>
      <c r="F92" s="13">
        <v>0.1</v>
      </c>
      <c r="G92" s="4"/>
      <c r="H92" s="13"/>
    </row>
    <row r="93" spans="1:8" x14ac:dyDescent="0.25">
      <c r="A93" s="101" t="s">
        <v>53</v>
      </c>
      <c r="B93" s="97">
        <v>2019</v>
      </c>
      <c r="C93" s="4">
        <v>10</v>
      </c>
      <c r="D93" s="6">
        <v>15.221</v>
      </c>
      <c r="E93" s="6">
        <v>1E-3</v>
      </c>
      <c r="F93" s="13">
        <v>15</v>
      </c>
      <c r="G93" s="4"/>
      <c r="H93" s="13"/>
    </row>
    <row r="94" spans="1:8" x14ac:dyDescent="0.25">
      <c r="A94" s="101" t="s">
        <v>77</v>
      </c>
      <c r="B94" s="97">
        <v>2019</v>
      </c>
      <c r="C94" s="4">
        <v>1</v>
      </c>
      <c r="D94" s="6">
        <v>0.1</v>
      </c>
      <c r="E94" s="6">
        <v>0.1</v>
      </c>
      <c r="F94" s="13">
        <v>0.1</v>
      </c>
      <c r="G94" s="4"/>
      <c r="H94" s="13"/>
    </row>
    <row r="95" spans="1:8" x14ac:dyDescent="0.25">
      <c r="A95" s="101" t="s">
        <v>54</v>
      </c>
      <c r="B95" s="97">
        <v>2019</v>
      </c>
      <c r="C95" s="4">
        <v>6</v>
      </c>
      <c r="D95" s="6">
        <v>36.14</v>
      </c>
      <c r="E95" s="6">
        <v>0.01</v>
      </c>
      <c r="F95" s="13">
        <v>36</v>
      </c>
      <c r="G95" s="4"/>
      <c r="H95" s="13"/>
    </row>
    <row r="96" spans="1:8" x14ac:dyDescent="0.25">
      <c r="A96" s="101" t="s">
        <v>55</v>
      </c>
      <c r="B96" s="97">
        <v>2019</v>
      </c>
      <c r="C96" s="4">
        <v>5</v>
      </c>
      <c r="D96" s="6">
        <v>89.41</v>
      </c>
      <c r="E96" s="6">
        <v>0.2</v>
      </c>
      <c r="F96" s="13">
        <v>35.21</v>
      </c>
      <c r="G96" s="4"/>
      <c r="H96" s="13"/>
    </row>
    <row r="97" spans="1:8" x14ac:dyDescent="0.25">
      <c r="A97" s="101" t="s">
        <v>56</v>
      </c>
      <c r="B97" s="97">
        <v>2019</v>
      </c>
      <c r="C97" s="4">
        <v>1</v>
      </c>
      <c r="D97" s="6">
        <v>0.2</v>
      </c>
      <c r="E97" s="6">
        <v>0.2</v>
      </c>
      <c r="F97" s="13">
        <v>0.2</v>
      </c>
      <c r="G97" s="4"/>
      <c r="H97" s="13"/>
    </row>
    <row r="98" spans="1:8" x14ac:dyDescent="0.25">
      <c r="A98" s="101" t="s">
        <v>58</v>
      </c>
      <c r="B98" s="97">
        <v>2019</v>
      </c>
      <c r="C98" s="4">
        <v>1</v>
      </c>
      <c r="D98" s="6">
        <v>0.1</v>
      </c>
      <c r="E98" s="6">
        <v>0.1</v>
      </c>
      <c r="F98" s="13">
        <v>0.1</v>
      </c>
      <c r="G98" s="4"/>
      <c r="H98" s="13"/>
    </row>
    <row r="99" spans="1:8" x14ac:dyDescent="0.25">
      <c r="A99" s="101" t="s">
        <v>59</v>
      </c>
      <c r="B99" s="97">
        <v>2019</v>
      </c>
      <c r="C99" s="4">
        <v>3</v>
      </c>
      <c r="D99" s="6">
        <v>0.84009999999999996</v>
      </c>
      <c r="E99" s="6">
        <v>1E-4</v>
      </c>
      <c r="F99" s="13">
        <v>0.54</v>
      </c>
      <c r="G99" s="4"/>
      <c r="H99" s="13"/>
    </row>
    <row r="100" spans="1:8" x14ac:dyDescent="0.25">
      <c r="A100" s="101" t="s">
        <v>61</v>
      </c>
      <c r="B100" s="97">
        <v>2019</v>
      </c>
      <c r="C100" s="4">
        <v>1</v>
      </c>
      <c r="D100" s="6">
        <v>1.5</v>
      </c>
      <c r="E100" s="6">
        <v>1.5</v>
      </c>
      <c r="F100" s="13">
        <v>1.5</v>
      </c>
      <c r="G100" s="4"/>
      <c r="H100" s="13"/>
    </row>
    <row r="101" spans="1:8" x14ac:dyDescent="0.25">
      <c r="A101" s="101" t="s">
        <v>62</v>
      </c>
      <c r="B101" s="97">
        <v>2019</v>
      </c>
      <c r="C101" s="4">
        <v>6</v>
      </c>
      <c r="D101" s="6">
        <v>49.690010000000001</v>
      </c>
      <c r="E101" s="6">
        <v>1.0000000000000001E-5</v>
      </c>
      <c r="F101" s="13">
        <v>39.4</v>
      </c>
      <c r="G101" s="4"/>
      <c r="H101" s="13"/>
    </row>
    <row r="102" spans="1:8" x14ac:dyDescent="0.25">
      <c r="A102" s="101" t="s">
        <v>71</v>
      </c>
      <c r="B102" s="97">
        <v>2019</v>
      </c>
      <c r="C102" s="4">
        <v>1</v>
      </c>
      <c r="D102" s="6">
        <v>30</v>
      </c>
      <c r="E102" s="6">
        <v>30</v>
      </c>
      <c r="F102" s="13">
        <v>30</v>
      </c>
      <c r="G102" s="4"/>
      <c r="H102" s="13"/>
    </row>
    <row r="103" spans="1:8" x14ac:dyDescent="0.25">
      <c r="A103" s="101" t="s">
        <v>66</v>
      </c>
      <c r="B103" s="97">
        <v>2019</v>
      </c>
      <c r="C103" s="4">
        <v>31</v>
      </c>
      <c r="D103" s="6">
        <v>117746.3</v>
      </c>
      <c r="E103" s="6">
        <v>0.2</v>
      </c>
      <c r="F103" s="13">
        <v>78752.600000000006</v>
      </c>
      <c r="G103" s="4">
        <v>17</v>
      </c>
      <c r="H103" s="13">
        <v>117477</v>
      </c>
    </row>
    <row r="104" spans="1:8" x14ac:dyDescent="0.25">
      <c r="A104" s="101" t="s">
        <v>67</v>
      </c>
      <c r="B104" s="97">
        <v>2019</v>
      </c>
      <c r="C104" s="4">
        <v>3</v>
      </c>
      <c r="D104" s="6">
        <v>0.1011</v>
      </c>
      <c r="E104" s="6">
        <v>1E-4</v>
      </c>
      <c r="F104" s="13">
        <v>0.1</v>
      </c>
      <c r="G104" s="4"/>
      <c r="H104" s="13"/>
    </row>
    <row r="105" spans="1:8" x14ac:dyDescent="0.25">
      <c r="A105" s="101" t="s">
        <v>48</v>
      </c>
      <c r="B105" s="97">
        <v>2018</v>
      </c>
      <c r="C105" s="4">
        <v>34</v>
      </c>
      <c r="D105" s="6">
        <v>317.74</v>
      </c>
      <c r="E105" s="6">
        <v>0.01</v>
      </c>
      <c r="F105" s="13">
        <v>315</v>
      </c>
      <c r="G105" s="4">
        <v>1</v>
      </c>
      <c r="H105" s="13">
        <v>315</v>
      </c>
    </row>
    <row r="106" spans="1:8" x14ac:dyDescent="0.25">
      <c r="A106" s="101" t="s">
        <v>73</v>
      </c>
      <c r="B106" s="97">
        <v>2018</v>
      </c>
      <c r="C106" s="4">
        <v>2</v>
      </c>
      <c r="D106" s="6">
        <v>0.02</v>
      </c>
      <c r="E106" s="6">
        <v>0.01</v>
      </c>
      <c r="F106" s="13">
        <v>0.01</v>
      </c>
      <c r="G106" s="4"/>
      <c r="H106" s="13"/>
    </row>
    <row r="107" spans="1:8" x14ac:dyDescent="0.25">
      <c r="A107" s="101" t="s">
        <v>74</v>
      </c>
      <c r="B107" s="97">
        <v>2018</v>
      </c>
      <c r="C107" s="4">
        <v>6</v>
      </c>
      <c r="D107" s="6">
        <v>2.96</v>
      </c>
      <c r="E107" s="6">
        <v>0.01</v>
      </c>
      <c r="F107" s="13">
        <v>1.4</v>
      </c>
      <c r="G107" s="4"/>
      <c r="H107" s="13"/>
    </row>
    <row r="108" spans="1:8" x14ac:dyDescent="0.25">
      <c r="A108" s="101" t="s">
        <v>50</v>
      </c>
      <c r="B108" s="97">
        <v>2018</v>
      </c>
      <c r="C108" s="4">
        <v>3</v>
      </c>
      <c r="D108" s="6">
        <v>0.63</v>
      </c>
      <c r="E108" s="6">
        <v>0.03</v>
      </c>
      <c r="F108" s="13">
        <v>0.5</v>
      </c>
      <c r="G108" s="4"/>
      <c r="H108" s="13"/>
    </row>
    <row r="109" spans="1:8" x14ac:dyDescent="0.25">
      <c r="A109" s="101" t="s">
        <v>51</v>
      </c>
      <c r="B109" s="97">
        <v>2018</v>
      </c>
      <c r="C109" s="4">
        <v>10</v>
      </c>
      <c r="D109" s="6">
        <v>2525.94</v>
      </c>
      <c r="E109" s="6">
        <v>0.01</v>
      </c>
      <c r="F109" s="13">
        <v>2324</v>
      </c>
      <c r="G109" s="4">
        <v>2</v>
      </c>
      <c r="H109" s="13">
        <v>2525.5</v>
      </c>
    </row>
    <row r="110" spans="1:8" x14ac:dyDescent="0.25">
      <c r="A110" s="101" t="s">
        <v>52</v>
      </c>
      <c r="B110" s="97">
        <v>2018</v>
      </c>
      <c r="C110" s="4">
        <v>13</v>
      </c>
      <c r="D110" s="6">
        <v>519.80999999999995</v>
      </c>
      <c r="E110" s="6">
        <v>0.01</v>
      </c>
      <c r="F110" s="13">
        <v>330</v>
      </c>
      <c r="G110" s="4">
        <v>1</v>
      </c>
      <c r="H110" s="13">
        <v>330</v>
      </c>
    </row>
    <row r="111" spans="1:8" x14ac:dyDescent="0.25">
      <c r="A111" s="101" t="s">
        <v>53</v>
      </c>
      <c r="B111" s="97">
        <v>2018</v>
      </c>
      <c r="C111" s="4">
        <v>28</v>
      </c>
      <c r="D111" s="6">
        <v>1.4440999999999999</v>
      </c>
      <c r="E111" s="6">
        <v>1E-4</v>
      </c>
      <c r="F111" s="13">
        <v>1.2</v>
      </c>
      <c r="G111" s="4"/>
      <c r="H111" s="13"/>
    </row>
    <row r="112" spans="1:8" x14ac:dyDescent="0.25">
      <c r="A112" s="101" t="s">
        <v>54</v>
      </c>
      <c r="B112" s="97">
        <v>2018</v>
      </c>
      <c r="C112" s="4">
        <v>8</v>
      </c>
      <c r="D112" s="6">
        <v>4060.86</v>
      </c>
      <c r="E112" s="6">
        <v>0.01</v>
      </c>
      <c r="F112" s="13">
        <v>3600</v>
      </c>
      <c r="G112" s="4">
        <v>2</v>
      </c>
      <c r="H112" s="13">
        <v>4045</v>
      </c>
    </row>
    <row r="113" spans="1:8" x14ac:dyDescent="0.25">
      <c r="A113" s="101" t="s">
        <v>55</v>
      </c>
      <c r="B113" s="97">
        <v>2018</v>
      </c>
      <c r="C113" s="4">
        <v>2</v>
      </c>
      <c r="D113" s="6">
        <v>55</v>
      </c>
      <c r="E113" s="6">
        <v>15</v>
      </c>
      <c r="F113" s="13">
        <v>40</v>
      </c>
      <c r="G113" s="4"/>
      <c r="H113" s="13"/>
    </row>
    <row r="114" spans="1:8" x14ac:dyDescent="0.25">
      <c r="A114" s="101" t="s">
        <v>56</v>
      </c>
      <c r="B114" s="97">
        <v>2018</v>
      </c>
      <c r="C114" s="4">
        <v>4</v>
      </c>
      <c r="D114" s="6">
        <v>6439.1</v>
      </c>
      <c r="E114" s="6">
        <v>33.5</v>
      </c>
      <c r="F114" s="13">
        <v>6195.1</v>
      </c>
      <c r="G114" s="4">
        <v>1</v>
      </c>
      <c r="H114" s="13">
        <v>6195.1</v>
      </c>
    </row>
    <row r="115" spans="1:8" x14ac:dyDescent="0.25">
      <c r="A115" s="101" t="s">
        <v>58</v>
      </c>
      <c r="B115" s="97">
        <v>2018</v>
      </c>
      <c r="C115" s="4">
        <v>6</v>
      </c>
      <c r="D115" s="6">
        <v>36516.300000000003</v>
      </c>
      <c r="E115" s="6">
        <v>0.1</v>
      </c>
      <c r="F115" s="13">
        <v>36400</v>
      </c>
      <c r="G115" s="4">
        <v>1</v>
      </c>
      <c r="H115" s="13">
        <v>36400</v>
      </c>
    </row>
    <row r="116" spans="1:8" x14ac:dyDescent="0.25">
      <c r="A116" s="101" t="s">
        <v>59</v>
      </c>
      <c r="B116" s="97">
        <v>2018</v>
      </c>
      <c r="C116" s="4">
        <v>6</v>
      </c>
      <c r="D116" s="6">
        <v>2.0971000000000002</v>
      </c>
      <c r="E116" s="6">
        <v>1E-4</v>
      </c>
      <c r="F116" s="13">
        <v>0.72599999999999998</v>
      </c>
      <c r="G116" s="4"/>
      <c r="H116" s="13"/>
    </row>
    <row r="117" spans="1:8" x14ac:dyDescent="0.25">
      <c r="A117" s="101" t="s">
        <v>70</v>
      </c>
      <c r="B117" s="97">
        <v>2018</v>
      </c>
      <c r="C117" s="4">
        <v>2</v>
      </c>
      <c r="D117" s="6">
        <v>0.11</v>
      </c>
      <c r="E117" s="6">
        <v>0.01</v>
      </c>
      <c r="F117" s="13">
        <v>0.1</v>
      </c>
      <c r="G117" s="4"/>
      <c r="H117" s="13"/>
    </row>
    <row r="118" spans="1:8" x14ac:dyDescent="0.25">
      <c r="A118" s="101" t="s">
        <v>61</v>
      </c>
      <c r="B118" s="97">
        <v>2018</v>
      </c>
      <c r="C118" s="4">
        <v>6</v>
      </c>
      <c r="D118" s="6">
        <v>345.15</v>
      </c>
      <c r="E118" s="6">
        <v>0.1</v>
      </c>
      <c r="F118" s="13">
        <v>340</v>
      </c>
      <c r="G118" s="4">
        <v>1</v>
      </c>
      <c r="H118" s="13">
        <v>340</v>
      </c>
    </row>
    <row r="119" spans="1:8" x14ac:dyDescent="0.25">
      <c r="A119" s="101" t="s">
        <v>62</v>
      </c>
      <c r="B119" s="97">
        <v>2018</v>
      </c>
      <c r="C119" s="4">
        <v>5</v>
      </c>
      <c r="D119" s="6">
        <v>5.62</v>
      </c>
      <c r="E119" s="6">
        <v>0.01</v>
      </c>
      <c r="F119" s="13">
        <v>3</v>
      </c>
      <c r="G119" s="4"/>
      <c r="H119" s="13"/>
    </row>
    <row r="120" spans="1:8" x14ac:dyDescent="0.25">
      <c r="A120" s="101" t="s">
        <v>79</v>
      </c>
      <c r="B120" s="97">
        <v>2018</v>
      </c>
      <c r="C120" s="4">
        <v>1</v>
      </c>
      <c r="D120" s="6">
        <v>24</v>
      </c>
      <c r="E120" s="6">
        <v>24</v>
      </c>
      <c r="F120" s="13">
        <v>24</v>
      </c>
      <c r="G120" s="4"/>
      <c r="H120" s="13"/>
    </row>
    <row r="121" spans="1:8" x14ac:dyDescent="0.25">
      <c r="A121" s="101" t="s">
        <v>64</v>
      </c>
      <c r="B121" s="97">
        <v>2018</v>
      </c>
      <c r="C121" s="4">
        <v>1</v>
      </c>
      <c r="D121" s="6">
        <v>5</v>
      </c>
      <c r="E121" s="6">
        <v>5</v>
      </c>
      <c r="F121" s="13">
        <v>5</v>
      </c>
      <c r="G121" s="4"/>
      <c r="H121" s="13"/>
    </row>
    <row r="122" spans="1:8" x14ac:dyDescent="0.25">
      <c r="A122" s="101" t="s">
        <v>66</v>
      </c>
      <c r="B122" s="97">
        <v>2018</v>
      </c>
      <c r="C122" s="4">
        <v>18</v>
      </c>
      <c r="D122" s="6">
        <v>24217.1</v>
      </c>
      <c r="E122" s="6">
        <v>0.1</v>
      </c>
      <c r="F122" s="13">
        <v>12271.6</v>
      </c>
      <c r="G122" s="4">
        <v>4</v>
      </c>
      <c r="H122" s="13">
        <v>24068.400000000001</v>
      </c>
    </row>
    <row r="123" spans="1:8" x14ac:dyDescent="0.25">
      <c r="A123" s="101" t="s">
        <v>67</v>
      </c>
      <c r="B123" s="97">
        <v>2018</v>
      </c>
      <c r="C123" s="4">
        <v>2</v>
      </c>
      <c r="D123" s="6">
        <v>272.00099999999998</v>
      </c>
      <c r="E123" s="6">
        <v>1E-3</v>
      </c>
      <c r="F123" s="13">
        <v>272</v>
      </c>
      <c r="G123" s="4">
        <v>1</v>
      </c>
      <c r="H123" s="13">
        <v>272</v>
      </c>
    </row>
    <row r="124" spans="1:8" x14ac:dyDescent="0.25">
      <c r="A124" s="101" t="s">
        <v>72</v>
      </c>
      <c r="B124" s="97">
        <v>2018</v>
      </c>
      <c r="C124" s="4">
        <v>2</v>
      </c>
      <c r="D124" s="6">
        <v>250</v>
      </c>
      <c r="E124" s="6">
        <v>50</v>
      </c>
      <c r="F124" s="13">
        <v>200</v>
      </c>
      <c r="G124" s="4">
        <v>1</v>
      </c>
      <c r="H124" s="13">
        <v>200</v>
      </c>
    </row>
    <row r="125" spans="1:8" x14ac:dyDescent="0.25">
      <c r="A125" s="101" t="s">
        <v>68</v>
      </c>
      <c r="B125" s="97">
        <v>2018</v>
      </c>
      <c r="C125" s="4">
        <v>10</v>
      </c>
      <c r="D125" s="6">
        <v>1.343</v>
      </c>
      <c r="E125" s="6">
        <v>1E-3</v>
      </c>
      <c r="F125" s="13">
        <v>1</v>
      </c>
      <c r="G125" s="4"/>
      <c r="H125" s="13"/>
    </row>
    <row r="126" spans="1:8" x14ac:dyDescent="0.25">
      <c r="A126" s="101" t="s">
        <v>48</v>
      </c>
      <c r="B126" s="97">
        <v>2017</v>
      </c>
      <c r="C126" s="4">
        <v>34</v>
      </c>
      <c r="D126" s="6">
        <v>1.06</v>
      </c>
      <c r="E126" s="6">
        <v>0.01</v>
      </c>
      <c r="F126" s="13">
        <v>0.45</v>
      </c>
      <c r="G126" s="4"/>
      <c r="H126" s="13"/>
    </row>
    <row r="127" spans="1:8" x14ac:dyDescent="0.25">
      <c r="A127" s="101" t="s">
        <v>74</v>
      </c>
      <c r="B127" s="97">
        <v>2017</v>
      </c>
      <c r="C127" s="4">
        <v>2</v>
      </c>
      <c r="D127" s="6">
        <v>0.31</v>
      </c>
      <c r="E127" s="6">
        <v>0.01</v>
      </c>
      <c r="F127" s="13">
        <v>0.3</v>
      </c>
      <c r="G127" s="4"/>
      <c r="H127" s="13"/>
    </row>
    <row r="128" spans="1:8" x14ac:dyDescent="0.25">
      <c r="A128" s="101" t="s">
        <v>80</v>
      </c>
      <c r="B128" s="97">
        <v>2017</v>
      </c>
      <c r="C128" s="4">
        <v>2</v>
      </c>
      <c r="D128" s="6">
        <v>20.010000000000002</v>
      </c>
      <c r="E128" s="6">
        <v>0.01</v>
      </c>
      <c r="F128" s="13">
        <v>20</v>
      </c>
      <c r="G128" s="4"/>
      <c r="H128" s="13"/>
    </row>
    <row r="129" spans="1:8" x14ac:dyDescent="0.25">
      <c r="A129" s="101" t="s">
        <v>50</v>
      </c>
      <c r="B129" s="97">
        <v>2017</v>
      </c>
      <c r="C129" s="4">
        <v>1</v>
      </c>
      <c r="D129" s="6">
        <v>1E-3</v>
      </c>
      <c r="E129" s="6">
        <v>1E-3</v>
      </c>
      <c r="F129" s="13">
        <v>1E-3</v>
      </c>
      <c r="G129" s="4"/>
      <c r="H129" s="13"/>
    </row>
    <row r="130" spans="1:8" x14ac:dyDescent="0.25">
      <c r="A130" s="101" t="s">
        <v>51</v>
      </c>
      <c r="B130" s="97">
        <v>2017</v>
      </c>
      <c r="C130" s="4">
        <v>23</v>
      </c>
      <c r="D130" s="6">
        <v>5584.1</v>
      </c>
      <c r="E130" s="6">
        <v>0.01</v>
      </c>
      <c r="F130" s="13">
        <v>3464.52</v>
      </c>
      <c r="G130" s="4">
        <v>2</v>
      </c>
      <c r="H130" s="13">
        <v>5478.27</v>
      </c>
    </row>
    <row r="131" spans="1:8" x14ac:dyDescent="0.25">
      <c r="A131" s="101" t="s">
        <v>52</v>
      </c>
      <c r="B131" s="97">
        <v>2017</v>
      </c>
      <c r="C131" s="4">
        <v>11</v>
      </c>
      <c r="D131" s="6">
        <v>20.204000000000001</v>
      </c>
      <c r="E131" s="6">
        <v>1E-3</v>
      </c>
      <c r="F131" s="13">
        <v>8.8000000000000007</v>
      </c>
      <c r="G131" s="4"/>
      <c r="H131" s="13"/>
    </row>
    <row r="132" spans="1:8" x14ac:dyDescent="0.25">
      <c r="A132" s="101" t="s">
        <v>53</v>
      </c>
      <c r="B132" s="97">
        <v>2017</v>
      </c>
      <c r="C132" s="4">
        <v>9</v>
      </c>
      <c r="D132" s="6">
        <v>80.09</v>
      </c>
      <c r="E132" s="6">
        <v>0.01</v>
      </c>
      <c r="F132" s="13">
        <v>80</v>
      </c>
      <c r="G132" s="4"/>
      <c r="H132" s="13"/>
    </row>
    <row r="133" spans="1:8" x14ac:dyDescent="0.25">
      <c r="A133" s="101" t="s">
        <v>54</v>
      </c>
      <c r="B133" s="97">
        <v>2017</v>
      </c>
      <c r="C133" s="4">
        <v>12</v>
      </c>
      <c r="D133" s="6">
        <v>8134.3942999999999</v>
      </c>
      <c r="E133" s="6">
        <v>1E-4</v>
      </c>
      <c r="F133" s="13">
        <v>8089</v>
      </c>
      <c r="G133" s="4">
        <v>1</v>
      </c>
      <c r="H133" s="13">
        <v>8089</v>
      </c>
    </row>
    <row r="134" spans="1:8" x14ac:dyDescent="0.25">
      <c r="A134" s="101" t="s">
        <v>55</v>
      </c>
      <c r="B134" s="97">
        <v>2017</v>
      </c>
      <c r="C134" s="4">
        <v>2</v>
      </c>
      <c r="D134" s="6">
        <v>32.799999999999997</v>
      </c>
      <c r="E134" s="6">
        <v>1.82</v>
      </c>
      <c r="F134" s="13">
        <v>30.98</v>
      </c>
      <c r="G134" s="4"/>
      <c r="H134" s="13"/>
    </row>
    <row r="135" spans="1:8" x14ac:dyDescent="0.25">
      <c r="A135" s="101" t="s">
        <v>56</v>
      </c>
      <c r="B135" s="97">
        <v>2017</v>
      </c>
      <c r="C135" s="4">
        <v>7</v>
      </c>
      <c r="D135" s="6">
        <v>2818</v>
      </c>
      <c r="E135" s="6">
        <v>3</v>
      </c>
      <c r="F135" s="13">
        <v>970</v>
      </c>
      <c r="G135" s="4">
        <v>3</v>
      </c>
      <c r="H135" s="13">
        <v>2675</v>
      </c>
    </row>
    <row r="136" spans="1:8" x14ac:dyDescent="0.25">
      <c r="A136" s="101" t="s">
        <v>58</v>
      </c>
      <c r="B136" s="97">
        <v>2017</v>
      </c>
      <c r="C136" s="4">
        <v>4</v>
      </c>
      <c r="D136" s="6">
        <v>779.5</v>
      </c>
      <c r="E136" s="6">
        <v>0.5</v>
      </c>
      <c r="F136" s="13">
        <v>693</v>
      </c>
      <c r="G136" s="4">
        <v>1</v>
      </c>
      <c r="H136" s="13">
        <v>693</v>
      </c>
    </row>
    <row r="137" spans="1:8" x14ac:dyDescent="0.25">
      <c r="A137" s="101" t="s">
        <v>59</v>
      </c>
      <c r="B137" s="97">
        <v>2017</v>
      </c>
      <c r="C137" s="4">
        <v>2</v>
      </c>
      <c r="D137" s="6">
        <v>147.65600000000001</v>
      </c>
      <c r="E137" s="6">
        <v>0.35599999999999998</v>
      </c>
      <c r="F137" s="13">
        <v>147.30000000000001</v>
      </c>
      <c r="G137" s="4"/>
      <c r="H137" s="13"/>
    </row>
    <row r="138" spans="1:8" x14ac:dyDescent="0.25">
      <c r="A138" s="101" t="s">
        <v>60</v>
      </c>
      <c r="B138" s="97">
        <v>2017</v>
      </c>
      <c r="C138" s="4">
        <v>1</v>
      </c>
      <c r="D138" s="6">
        <v>0.1</v>
      </c>
      <c r="E138" s="6">
        <v>0.1</v>
      </c>
      <c r="F138" s="13">
        <v>0.1</v>
      </c>
      <c r="G138" s="4"/>
      <c r="H138" s="13"/>
    </row>
    <row r="139" spans="1:8" x14ac:dyDescent="0.25">
      <c r="A139" s="101" t="s">
        <v>61</v>
      </c>
      <c r="B139" s="97">
        <v>2017</v>
      </c>
      <c r="C139" s="4">
        <v>5</v>
      </c>
      <c r="D139" s="6">
        <v>0.23</v>
      </c>
      <c r="E139" s="6">
        <v>0.01</v>
      </c>
      <c r="F139" s="13">
        <v>0.1</v>
      </c>
      <c r="G139" s="4"/>
      <c r="H139" s="13"/>
    </row>
    <row r="140" spans="1:8" x14ac:dyDescent="0.25">
      <c r="A140" s="101" t="s">
        <v>62</v>
      </c>
      <c r="B140" s="97">
        <v>2017</v>
      </c>
      <c r="C140" s="4">
        <v>7</v>
      </c>
      <c r="D140" s="6">
        <v>2.153</v>
      </c>
      <c r="E140" s="6">
        <v>1E-3</v>
      </c>
      <c r="F140" s="13">
        <v>1.3</v>
      </c>
      <c r="G140" s="4"/>
      <c r="H140" s="13"/>
    </row>
    <row r="141" spans="1:8" x14ac:dyDescent="0.25">
      <c r="A141" s="101" t="s">
        <v>65</v>
      </c>
      <c r="B141" s="97">
        <v>2017</v>
      </c>
      <c r="C141" s="4">
        <v>2</v>
      </c>
      <c r="D141" s="6">
        <v>0.151</v>
      </c>
      <c r="E141" s="6">
        <v>1E-3</v>
      </c>
      <c r="F141" s="13">
        <v>0.15</v>
      </c>
      <c r="G141" s="4"/>
      <c r="H141" s="13"/>
    </row>
    <row r="142" spans="1:8" x14ac:dyDescent="0.25">
      <c r="A142" s="101" t="s">
        <v>66</v>
      </c>
      <c r="B142" s="97">
        <v>2017</v>
      </c>
      <c r="C142" s="4">
        <v>30</v>
      </c>
      <c r="D142" s="6">
        <v>80365.5</v>
      </c>
      <c r="E142" s="6">
        <v>0.1</v>
      </c>
      <c r="F142" s="13">
        <v>26446</v>
      </c>
      <c r="G142" s="4">
        <v>9</v>
      </c>
      <c r="H142" s="13">
        <v>80097</v>
      </c>
    </row>
    <row r="143" spans="1:8" x14ac:dyDescent="0.25">
      <c r="A143" s="101" t="s">
        <v>67</v>
      </c>
      <c r="B143" s="97">
        <v>2017</v>
      </c>
      <c r="C143" s="4">
        <v>13</v>
      </c>
      <c r="D143" s="6">
        <v>20089.50361</v>
      </c>
      <c r="E143" s="6">
        <v>1.0000000000000001E-5</v>
      </c>
      <c r="F143" s="13">
        <v>19302.900000000001</v>
      </c>
      <c r="G143" s="4">
        <v>2</v>
      </c>
      <c r="H143" s="13">
        <v>20080.900000000001</v>
      </c>
    </row>
    <row r="144" spans="1:8" x14ac:dyDescent="0.25">
      <c r="A144" s="101" t="s">
        <v>72</v>
      </c>
      <c r="B144" s="97">
        <v>2017</v>
      </c>
      <c r="C144" s="4">
        <v>2</v>
      </c>
      <c r="D144" s="6">
        <v>1242</v>
      </c>
      <c r="E144" s="6">
        <v>242</v>
      </c>
      <c r="F144" s="13">
        <v>1000</v>
      </c>
      <c r="G144" s="4">
        <v>2</v>
      </c>
      <c r="H144" s="13">
        <v>1242</v>
      </c>
    </row>
    <row r="145" spans="1:8" x14ac:dyDescent="0.25">
      <c r="A145" s="101" t="s">
        <v>68</v>
      </c>
      <c r="B145" s="97">
        <v>2017</v>
      </c>
      <c r="C145" s="4">
        <v>10</v>
      </c>
      <c r="D145" s="6">
        <v>2.1501999999999999</v>
      </c>
      <c r="E145" s="6">
        <v>1E-4</v>
      </c>
      <c r="F145" s="13">
        <v>1</v>
      </c>
      <c r="G145" s="4"/>
      <c r="H145" s="13"/>
    </row>
    <row r="146" spans="1:8" x14ac:dyDescent="0.25">
      <c r="A146" s="101" t="s">
        <v>48</v>
      </c>
      <c r="B146" s="97">
        <v>2016</v>
      </c>
      <c r="C146" s="4">
        <v>15</v>
      </c>
      <c r="D146" s="6">
        <v>41.32</v>
      </c>
      <c r="E146" s="6">
        <v>0.01</v>
      </c>
      <c r="F146" s="13">
        <v>41</v>
      </c>
      <c r="G146" s="4"/>
      <c r="H146" s="13"/>
    </row>
    <row r="147" spans="1:8" x14ac:dyDescent="0.25">
      <c r="A147" s="101" t="s">
        <v>73</v>
      </c>
      <c r="B147" s="97">
        <v>2016</v>
      </c>
      <c r="C147" s="4">
        <v>3</v>
      </c>
      <c r="D147" s="6">
        <v>1.0002</v>
      </c>
      <c r="E147" s="6">
        <v>1E-4</v>
      </c>
      <c r="F147" s="13">
        <v>1</v>
      </c>
      <c r="G147" s="4"/>
      <c r="H147" s="13"/>
    </row>
    <row r="148" spans="1:8" x14ac:dyDescent="0.25">
      <c r="A148" s="101" t="s">
        <v>49</v>
      </c>
      <c r="B148" s="97">
        <v>2016</v>
      </c>
      <c r="C148" s="4">
        <v>2</v>
      </c>
      <c r="D148" s="6">
        <v>0.02</v>
      </c>
      <c r="E148" s="6">
        <v>0.01</v>
      </c>
      <c r="F148" s="13">
        <v>0.01</v>
      </c>
      <c r="G148" s="4"/>
      <c r="H148" s="13"/>
    </row>
    <row r="149" spans="1:8" x14ac:dyDescent="0.25">
      <c r="A149" s="101" t="s">
        <v>50</v>
      </c>
      <c r="B149" s="97">
        <v>2016</v>
      </c>
      <c r="C149" s="4">
        <v>2</v>
      </c>
      <c r="D149" s="6">
        <v>1.51</v>
      </c>
      <c r="E149" s="6">
        <v>0.01</v>
      </c>
      <c r="F149" s="13">
        <v>1.5</v>
      </c>
      <c r="G149" s="4"/>
      <c r="H149" s="13"/>
    </row>
    <row r="150" spans="1:8" x14ac:dyDescent="0.25">
      <c r="A150" s="101" t="s">
        <v>51</v>
      </c>
      <c r="B150" s="97">
        <v>2016</v>
      </c>
      <c r="C150" s="4">
        <v>3</v>
      </c>
      <c r="D150" s="6">
        <v>68.900000000000006</v>
      </c>
      <c r="E150" s="6">
        <v>0.2</v>
      </c>
      <c r="F150" s="13">
        <v>65.7</v>
      </c>
      <c r="G150" s="4"/>
      <c r="H150" s="13"/>
    </row>
    <row r="151" spans="1:8" x14ac:dyDescent="0.25">
      <c r="A151" s="101" t="s">
        <v>52</v>
      </c>
      <c r="B151" s="97">
        <v>2016</v>
      </c>
      <c r="C151" s="4">
        <v>4</v>
      </c>
      <c r="D151" s="6">
        <v>150.02000000000001</v>
      </c>
      <c r="E151" s="6">
        <v>0.01</v>
      </c>
      <c r="F151" s="13">
        <v>137</v>
      </c>
      <c r="G151" s="4"/>
      <c r="H151" s="13"/>
    </row>
    <row r="152" spans="1:8" x14ac:dyDescent="0.25">
      <c r="A152" s="101" t="s">
        <v>53</v>
      </c>
      <c r="B152" s="97">
        <v>2016</v>
      </c>
      <c r="C152" s="4">
        <v>6</v>
      </c>
      <c r="D152" s="6">
        <v>120.7002</v>
      </c>
      <c r="E152" s="6">
        <v>1E-4</v>
      </c>
      <c r="F152" s="13">
        <v>120</v>
      </c>
      <c r="G152" s="4"/>
      <c r="H152" s="13"/>
    </row>
    <row r="153" spans="1:8" x14ac:dyDescent="0.25">
      <c r="A153" s="101" t="s">
        <v>76</v>
      </c>
      <c r="B153" s="97">
        <v>2016</v>
      </c>
      <c r="C153" s="4">
        <v>2</v>
      </c>
      <c r="D153" s="6">
        <v>4.5</v>
      </c>
      <c r="E153" s="6">
        <v>2.21</v>
      </c>
      <c r="F153" s="13">
        <v>2.29</v>
      </c>
      <c r="G153" s="4"/>
      <c r="H153" s="13"/>
    </row>
    <row r="154" spans="1:8" x14ac:dyDescent="0.25">
      <c r="A154" s="101" t="s">
        <v>54</v>
      </c>
      <c r="B154" s="97">
        <v>2016</v>
      </c>
      <c r="C154" s="4">
        <v>3</v>
      </c>
      <c r="D154" s="6">
        <v>0.27</v>
      </c>
      <c r="E154" s="6">
        <v>0.01</v>
      </c>
      <c r="F154" s="13">
        <v>0.25</v>
      </c>
      <c r="G154" s="4"/>
      <c r="H154" s="13"/>
    </row>
    <row r="155" spans="1:8" x14ac:dyDescent="0.25">
      <c r="A155" s="101" t="s">
        <v>55</v>
      </c>
      <c r="B155" s="97">
        <v>2016</v>
      </c>
      <c r="C155" s="4">
        <v>3</v>
      </c>
      <c r="D155" s="6">
        <v>561.005</v>
      </c>
      <c r="E155" s="6">
        <v>5.0000000000000001E-3</v>
      </c>
      <c r="F155" s="13">
        <v>374</v>
      </c>
      <c r="G155" s="4">
        <v>1</v>
      </c>
      <c r="H155" s="13">
        <v>374</v>
      </c>
    </row>
    <row r="156" spans="1:8" x14ac:dyDescent="0.25">
      <c r="A156" s="101" t="s">
        <v>56</v>
      </c>
      <c r="B156" s="97">
        <v>2016</v>
      </c>
      <c r="C156" s="4">
        <v>5</v>
      </c>
      <c r="D156" s="6">
        <v>524.5</v>
      </c>
      <c r="E156" s="6">
        <v>0.5</v>
      </c>
      <c r="F156" s="13">
        <v>500</v>
      </c>
      <c r="G156" s="4">
        <v>1</v>
      </c>
      <c r="H156" s="13">
        <v>500</v>
      </c>
    </row>
    <row r="157" spans="1:8" x14ac:dyDescent="0.25">
      <c r="A157" s="101" t="s">
        <v>58</v>
      </c>
      <c r="B157" s="97">
        <v>2016</v>
      </c>
      <c r="C157" s="4">
        <v>2</v>
      </c>
      <c r="D157" s="6">
        <v>875</v>
      </c>
      <c r="E157" s="6">
        <v>45</v>
      </c>
      <c r="F157" s="13">
        <v>830</v>
      </c>
      <c r="G157" s="4">
        <v>1</v>
      </c>
      <c r="H157" s="13">
        <v>830</v>
      </c>
    </row>
    <row r="158" spans="1:8" x14ac:dyDescent="0.25">
      <c r="A158" s="101" t="s">
        <v>59</v>
      </c>
      <c r="B158" s="97">
        <v>2016</v>
      </c>
      <c r="C158" s="4">
        <v>3</v>
      </c>
      <c r="D158" s="6">
        <v>0.3538</v>
      </c>
      <c r="E158" s="6">
        <v>3.6900000000000002E-2</v>
      </c>
      <c r="F158" s="13">
        <v>0.2394</v>
      </c>
      <c r="G158" s="4"/>
      <c r="H158" s="13"/>
    </row>
    <row r="159" spans="1:8" x14ac:dyDescent="0.25">
      <c r="A159" s="101" t="s">
        <v>62</v>
      </c>
      <c r="B159" s="97">
        <v>2016</v>
      </c>
      <c r="C159" s="4">
        <v>5</v>
      </c>
      <c r="D159" s="6">
        <v>750.03</v>
      </c>
      <c r="E159" s="6">
        <v>0.01</v>
      </c>
      <c r="F159" s="13">
        <v>400</v>
      </c>
      <c r="G159" s="4">
        <v>2</v>
      </c>
      <c r="H159" s="13">
        <v>750</v>
      </c>
    </row>
    <row r="160" spans="1:8" x14ac:dyDescent="0.25">
      <c r="A160" s="101" t="s">
        <v>79</v>
      </c>
      <c r="B160" s="97">
        <v>2016</v>
      </c>
      <c r="C160" s="4">
        <v>1</v>
      </c>
      <c r="D160" s="6">
        <v>22</v>
      </c>
      <c r="E160" s="6">
        <v>22</v>
      </c>
      <c r="F160" s="13">
        <v>22</v>
      </c>
      <c r="G160" s="4"/>
      <c r="H160" s="13"/>
    </row>
    <row r="161" spans="1:8" x14ac:dyDescent="0.25">
      <c r="A161" s="101" t="s">
        <v>64</v>
      </c>
      <c r="B161" s="97">
        <v>2016</v>
      </c>
      <c r="C161" s="4">
        <v>3</v>
      </c>
      <c r="D161" s="6">
        <v>0.15110000000000001</v>
      </c>
      <c r="E161" s="6">
        <v>1E-4</v>
      </c>
      <c r="F161" s="13">
        <v>0.15</v>
      </c>
      <c r="G161" s="4"/>
      <c r="H161" s="13"/>
    </row>
    <row r="162" spans="1:8" x14ac:dyDescent="0.25">
      <c r="A162" s="101" t="s">
        <v>65</v>
      </c>
      <c r="B162" s="97">
        <v>2016</v>
      </c>
      <c r="C162" s="4">
        <v>1</v>
      </c>
      <c r="D162" s="6">
        <v>134</v>
      </c>
      <c r="E162" s="6">
        <v>134</v>
      </c>
      <c r="F162" s="13">
        <v>134</v>
      </c>
      <c r="G162" s="4"/>
      <c r="H162" s="13"/>
    </row>
    <row r="163" spans="1:8" x14ac:dyDescent="0.25">
      <c r="A163" s="101" t="s">
        <v>66</v>
      </c>
      <c r="B163" s="97">
        <v>2016</v>
      </c>
      <c r="C163" s="4">
        <v>21</v>
      </c>
      <c r="D163" s="6">
        <v>7269.6</v>
      </c>
      <c r="E163" s="6">
        <v>0.1</v>
      </c>
      <c r="F163" s="13">
        <v>5797.3</v>
      </c>
      <c r="G163" s="4">
        <v>4</v>
      </c>
      <c r="H163" s="13">
        <v>7180.2</v>
      </c>
    </row>
    <row r="164" spans="1:8" x14ac:dyDescent="0.25">
      <c r="A164" s="101" t="s">
        <v>67</v>
      </c>
      <c r="B164" s="97">
        <v>2016</v>
      </c>
      <c r="C164" s="4">
        <v>4</v>
      </c>
      <c r="D164" s="6">
        <v>654.61</v>
      </c>
      <c r="E164" s="6">
        <v>0.01</v>
      </c>
      <c r="F164" s="13">
        <v>620</v>
      </c>
      <c r="G164" s="4">
        <v>1</v>
      </c>
      <c r="H164" s="13">
        <v>620</v>
      </c>
    </row>
    <row r="165" spans="1:8" x14ac:dyDescent="0.25">
      <c r="A165" s="101" t="s">
        <v>68</v>
      </c>
      <c r="B165" s="97">
        <v>2016</v>
      </c>
      <c r="C165" s="4">
        <v>1</v>
      </c>
      <c r="D165" s="6">
        <v>0.01</v>
      </c>
      <c r="E165" s="6">
        <v>0.01</v>
      </c>
      <c r="F165" s="13">
        <v>0.01</v>
      </c>
      <c r="G165" s="4"/>
      <c r="H165" s="13"/>
    </row>
    <row r="166" spans="1:8" x14ac:dyDescent="0.25">
      <c r="A166" s="101" t="s">
        <v>48</v>
      </c>
      <c r="B166" s="97">
        <v>2015</v>
      </c>
      <c r="C166" s="4">
        <v>27</v>
      </c>
      <c r="D166" s="6">
        <v>2205.7089999999998</v>
      </c>
      <c r="E166" s="6">
        <v>8.9999999999999993E-3</v>
      </c>
      <c r="F166" s="13">
        <v>844</v>
      </c>
      <c r="G166" s="4">
        <v>3</v>
      </c>
      <c r="H166" s="13">
        <v>2204</v>
      </c>
    </row>
    <row r="167" spans="1:8" x14ac:dyDescent="0.25">
      <c r="A167" s="101" t="s">
        <v>74</v>
      </c>
      <c r="B167" s="97">
        <v>2015</v>
      </c>
      <c r="C167" s="4">
        <v>1</v>
      </c>
      <c r="D167" s="6">
        <v>0.1</v>
      </c>
      <c r="E167" s="6">
        <v>0.1</v>
      </c>
      <c r="F167" s="13">
        <v>0.1</v>
      </c>
      <c r="G167" s="4"/>
      <c r="H167" s="13"/>
    </row>
    <row r="168" spans="1:8" x14ac:dyDescent="0.25">
      <c r="A168" s="101" t="s">
        <v>49</v>
      </c>
      <c r="B168" s="97">
        <v>2015</v>
      </c>
      <c r="C168" s="4">
        <v>1</v>
      </c>
      <c r="D168" s="6">
        <v>1.1000000000000001</v>
      </c>
      <c r="E168" s="6">
        <v>1.1000000000000001</v>
      </c>
      <c r="F168" s="13">
        <v>1.1000000000000001</v>
      </c>
      <c r="G168" s="4"/>
      <c r="H168" s="13"/>
    </row>
    <row r="169" spans="1:8" x14ac:dyDescent="0.25">
      <c r="A169" s="101" t="s">
        <v>80</v>
      </c>
      <c r="B169" s="97">
        <v>2015</v>
      </c>
      <c r="C169" s="4">
        <v>2</v>
      </c>
      <c r="D169" s="6">
        <v>1.4</v>
      </c>
      <c r="E169" s="6">
        <v>0.4</v>
      </c>
      <c r="F169" s="13">
        <v>1</v>
      </c>
      <c r="G169" s="4"/>
      <c r="H169" s="13"/>
    </row>
    <row r="170" spans="1:8" x14ac:dyDescent="0.25">
      <c r="A170" s="101" t="s">
        <v>81</v>
      </c>
      <c r="B170" s="97">
        <v>2015</v>
      </c>
      <c r="C170" s="4">
        <v>1</v>
      </c>
      <c r="D170" s="6">
        <v>0.01</v>
      </c>
      <c r="E170" s="6">
        <v>0.01</v>
      </c>
      <c r="F170" s="13">
        <v>0.01</v>
      </c>
      <c r="G170" s="4"/>
      <c r="H170" s="13"/>
    </row>
    <row r="171" spans="1:8" x14ac:dyDescent="0.25">
      <c r="A171" s="101" t="s">
        <v>52</v>
      </c>
      <c r="B171" s="97">
        <v>2015</v>
      </c>
      <c r="C171" s="4">
        <v>3</v>
      </c>
      <c r="D171" s="6">
        <v>108.4</v>
      </c>
      <c r="E171" s="6">
        <v>0.4</v>
      </c>
      <c r="F171" s="13">
        <v>82</v>
      </c>
      <c r="G171" s="4"/>
      <c r="H171" s="13"/>
    </row>
    <row r="172" spans="1:8" x14ac:dyDescent="0.25">
      <c r="A172" s="101" t="s">
        <v>53</v>
      </c>
      <c r="B172" s="97">
        <v>2015</v>
      </c>
      <c r="C172" s="4">
        <v>12</v>
      </c>
      <c r="D172" s="6">
        <v>1784.7</v>
      </c>
      <c r="E172" s="6">
        <v>0.1</v>
      </c>
      <c r="F172" s="13">
        <v>1000</v>
      </c>
      <c r="G172" s="4">
        <v>2</v>
      </c>
      <c r="H172" s="13">
        <v>1500</v>
      </c>
    </row>
    <row r="173" spans="1:8" x14ac:dyDescent="0.25">
      <c r="A173" s="101" t="s">
        <v>77</v>
      </c>
      <c r="B173" s="97">
        <v>2015</v>
      </c>
      <c r="C173" s="4">
        <v>1</v>
      </c>
      <c r="D173" s="6">
        <v>0.2</v>
      </c>
      <c r="E173" s="6">
        <v>0.2</v>
      </c>
      <c r="F173" s="13">
        <v>0.2</v>
      </c>
      <c r="G173" s="4"/>
      <c r="H173" s="13"/>
    </row>
    <row r="174" spans="1:8" x14ac:dyDescent="0.25">
      <c r="A174" s="101" t="s">
        <v>69</v>
      </c>
      <c r="B174" s="97">
        <v>2015</v>
      </c>
      <c r="C174" s="4">
        <v>1</v>
      </c>
      <c r="D174" s="6">
        <v>1</v>
      </c>
      <c r="E174" s="6">
        <v>1</v>
      </c>
      <c r="F174" s="13">
        <v>1</v>
      </c>
      <c r="G174" s="4"/>
      <c r="H174" s="13"/>
    </row>
    <row r="175" spans="1:8" x14ac:dyDescent="0.25">
      <c r="A175" s="101" t="s">
        <v>54</v>
      </c>
      <c r="B175" s="97">
        <v>2015</v>
      </c>
      <c r="C175" s="4">
        <v>3</v>
      </c>
      <c r="D175" s="6">
        <v>93.2</v>
      </c>
      <c r="E175" s="6">
        <v>0.2</v>
      </c>
      <c r="F175" s="13">
        <v>90</v>
      </c>
      <c r="G175" s="4"/>
      <c r="H175" s="13"/>
    </row>
    <row r="176" spans="1:8" x14ac:dyDescent="0.25">
      <c r="A176" s="101" t="s">
        <v>55</v>
      </c>
      <c r="B176" s="97">
        <v>2015</v>
      </c>
      <c r="C176" s="4">
        <v>6</v>
      </c>
      <c r="D176" s="6">
        <v>777.20010000000002</v>
      </c>
      <c r="E176" s="6">
        <v>1E-4</v>
      </c>
      <c r="F176" s="13">
        <v>728</v>
      </c>
      <c r="G176" s="4">
        <v>1</v>
      </c>
      <c r="H176" s="13">
        <v>728</v>
      </c>
    </row>
    <row r="177" spans="1:8" x14ac:dyDescent="0.25">
      <c r="A177" s="101" t="s">
        <v>82</v>
      </c>
      <c r="B177" s="97">
        <v>2015</v>
      </c>
      <c r="C177" s="4">
        <v>1</v>
      </c>
      <c r="D177" s="6">
        <v>33.799999999999997</v>
      </c>
      <c r="E177" s="6">
        <v>33.799999999999997</v>
      </c>
      <c r="F177" s="13">
        <v>33.799999999999997</v>
      </c>
      <c r="G177" s="4"/>
      <c r="H177" s="13"/>
    </row>
    <row r="178" spans="1:8" x14ac:dyDescent="0.25">
      <c r="A178" s="101" t="s">
        <v>56</v>
      </c>
      <c r="B178" s="97">
        <v>2015</v>
      </c>
      <c r="C178" s="4">
        <v>10</v>
      </c>
      <c r="D178" s="6">
        <v>74819</v>
      </c>
      <c r="E178" s="6">
        <v>50</v>
      </c>
      <c r="F178" s="13">
        <v>39924</v>
      </c>
      <c r="G178" s="4">
        <v>8</v>
      </c>
      <c r="H178" s="13">
        <v>74714</v>
      </c>
    </row>
    <row r="179" spans="1:8" x14ac:dyDescent="0.25">
      <c r="A179" s="101" t="s">
        <v>83</v>
      </c>
      <c r="B179" s="97">
        <v>2015</v>
      </c>
      <c r="C179" s="4">
        <v>1</v>
      </c>
      <c r="D179" s="6">
        <v>200</v>
      </c>
      <c r="E179" s="6">
        <v>200</v>
      </c>
      <c r="F179" s="13">
        <v>200</v>
      </c>
      <c r="G179" s="4">
        <v>1</v>
      </c>
      <c r="H179" s="13">
        <v>200</v>
      </c>
    </row>
    <row r="180" spans="1:8" x14ac:dyDescent="0.25">
      <c r="A180" s="101" t="s">
        <v>58</v>
      </c>
      <c r="B180" s="97">
        <v>2015</v>
      </c>
      <c r="C180" s="4">
        <v>9</v>
      </c>
      <c r="D180" s="6">
        <v>10186.5</v>
      </c>
      <c r="E180" s="6">
        <v>0.1</v>
      </c>
      <c r="F180" s="13">
        <v>8620</v>
      </c>
      <c r="G180" s="4">
        <v>3</v>
      </c>
      <c r="H180" s="13">
        <v>9992</v>
      </c>
    </row>
    <row r="181" spans="1:8" x14ac:dyDescent="0.25">
      <c r="A181" s="101" t="s">
        <v>70</v>
      </c>
      <c r="B181" s="97">
        <v>2015</v>
      </c>
      <c r="C181" s="4">
        <v>1</v>
      </c>
      <c r="D181" s="6">
        <v>5</v>
      </c>
      <c r="E181" s="6">
        <v>5</v>
      </c>
      <c r="F181" s="13">
        <v>5</v>
      </c>
      <c r="G181" s="4"/>
      <c r="H181" s="13"/>
    </row>
    <row r="182" spans="1:8" x14ac:dyDescent="0.25">
      <c r="A182" s="101" t="s">
        <v>84</v>
      </c>
      <c r="B182" s="97">
        <v>2015</v>
      </c>
      <c r="C182" s="4">
        <v>3</v>
      </c>
      <c r="D182" s="6">
        <v>0.3</v>
      </c>
      <c r="E182" s="6">
        <v>0.1</v>
      </c>
      <c r="F182" s="13">
        <v>0.1</v>
      </c>
      <c r="G182" s="4"/>
      <c r="H182" s="13"/>
    </row>
    <row r="183" spans="1:8" x14ac:dyDescent="0.25">
      <c r="A183" s="101" t="s">
        <v>62</v>
      </c>
      <c r="B183" s="97">
        <v>2015</v>
      </c>
      <c r="C183" s="4">
        <v>4</v>
      </c>
      <c r="D183" s="6">
        <v>1061.0999999999999</v>
      </c>
      <c r="E183" s="6">
        <v>0.1</v>
      </c>
      <c r="F183" s="13">
        <v>1050</v>
      </c>
      <c r="G183" s="4">
        <v>1</v>
      </c>
      <c r="H183" s="13">
        <v>1050</v>
      </c>
    </row>
    <row r="184" spans="1:8" x14ac:dyDescent="0.25">
      <c r="A184" s="101" t="s">
        <v>85</v>
      </c>
      <c r="B184" s="97">
        <v>2015</v>
      </c>
      <c r="C184" s="4">
        <v>1</v>
      </c>
      <c r="D184" s="6">
        <v>100</v>
      </c>
      <c r="E184" s="6">
        <v>100</v>
      </c>
      <c r="F184" s="13">
        <v>100</v>
      </c>
      <c r="G184" s="4"/>
      <c r="H184" s="13"/>
    </row>
    <row r="185" spans="1:8" x14ac:dyDescent="0.25">
      <c r="A185" s="101" t="s">
        <v>64</v>
      </c>
      <c r="B185" s="97">
        <v>2015</v>
      </c>
      <c r="C185" s="4">
        <v>3</v>
      </c>
      <c r="D185" s="6">
        <v>5.1001000000000003</v>
      </c>
      <c r="E185" s="6">
        <v>1E-4</v>
      </c>
      <c r="F185" s="13">
        <v>5</v>
      </c>
      <c r="G185" s="4"/>
      <c r="H185" s="13"/>
    </row>
    <row r="186" spans="1:8" x14ac:dyDescent="0.25">
      <c r="A186" s="101" t="s">
        <v>65</v>
      </c>
      <c r="B186" s="97">
        <v>2015</v>
      </c>
      <c r="C186" s="4">
        <v>2</v>
      </c>
      <c r="D186" s="6">
        <v>81.5</v>
      </c>
      <c r="E186" s="6">
        <v>37.5</v>
      </c>
      <c r="F186" s="13">
        <v>44</v>
      </c>
      <c r="G186" s="4"/>
      <c r="H186" s="13"/>
    </row>
    <row r="187" spans="1:8" x14ac:dyDescent="0.25">
      <c r="A187" s="101" t="s">
        <v>66</v>
      </c>
      <c r="B187" s="97">
        <v>2015</v>
      </c>
      <c r="C187" s="4">
        <v>54</v>
      </c>
      <c r="D187" s="6">
        <v>372563.9</v>
      </c>
      <c r="E187" s="6">
        <v>0</v>
      </c>
      <c r="F187" s="13">
        <v>214381.4</v>
      </c>
      <c r="G187" s="4">
        <v>22</v>
      </c>
      <c r="H187" s="13">
        <v>371765.4</v>
      </c>
    </row>
    <row r="188" spans="1:8" x14ac:dyDescent="0.25">
      <c r="A188" s="101" t="s">
        <v>67</v>
      </c>
      <c r="B188" s="97">
        <v>2015</v>
      </c>
      <c r="C188" s="4">
        <v>2</v>
      </c>
      <c r="D188" s="6">
        <v>1000.4</v>
      </c>
      <c r="E188" s="6">
        <v>0.4</v>
      </c>
      <c r="F188" s="13">
        <v>1000</v>
      </c>
      <c r="G188" s="4">
        <v>1</v>
      </c>
      <c r="H188" s="13">
        <v>1000</v>
      </c>
    </row>
    <row r="189" spans="1:8" x14ac:dyDescent="0.25">
      <c r="A189" s="101" t="s">
        <v>68</v>
      </c>
      <c r="B189" s="97">
        <v>2015</v>
      </c>
      <c r="C189" s="4">
        <v>1</v>
      </c>
      <c r="D189" s="6">
        <v>1E-3</v>
      </c>
      <c r="E189" s="6">
        <v>1E-3</v>
      </c>
      <c r="F189" s="13">
        <v>1E-3</v>
      </c>
      <c r="G189" s="4"/>
      <c r="H189" s="13"/>
    </row>
    <row r="190" spans="1:8" x14ac:dyDescent="0.25">
      <c r="A190" s="101" t="s">
        <v>48</v>
      </c>
      <c r="B190" s="97">
        <v>2014</v>
      </c>
      <c r="C190" s="4">
        <v>6</v>
      </c>
      <c r="D190" s="6">
        <v>2343.1</v>
      </c>
      <c r="E190" s="6">
        <v>0.05</v>
      </c>
      <c r="F190" s="13">
        <v>2300</v>
      </c>
      <c r="G190" s="4">
        <v>1</v>
      </c>
      <c r="H190" s="13">
        <v>2300</v>
      </c>
    </row>
    <row r="191" spans="1:8" x14ac:dyDescent="0.25">
      <c r="A191" s="101" t="s">
        <v>51</v>
      </c>
      <c r="B191" s="97">
        <v>2014</v>
      </c>
      <c r="C191" s="4">
        <v>1</v>
      </c>
      <c r="D191" s="6">
        <v>0.2</v>
      </c>
      <c r="E191" s="6">
        <v>0.2</v>
      </c>
      <c r="F191" s="13">
        <v>0.2</v>
      </c>
      <c r="G191" s="4"/>
      <c r="H191" s="13"/>
    </row>
    <row r="192" spans="1:8" x14ac:dyDescent="0.25">
      <c r="A192" s="101" t="s">
        <v>53</v>
      </c>
      <c r="B192" s="97">
        <v>2014</v>
      </c>
      <c r="C192" s="4">
        <v>12</v>
      </c>
      <c r="D192" s="6">
        <v>153.53100000000001</v>
      </c>
      <c r="E192" s="6">
        <v>1E-3</v>
      </c>
      <c r="F192" s="13">
        <v>150</v>
      </c>
      <c r="G192" s="4"/>
      <c r="H192" s="13"/>
    </row>
    <row r="193" spans="1:8" x14ac:dyDescent="0.25">
      <c r="A193" s="101" t="s">
        <v>76</v>
      </c>
      <c r="B193" s="97">
        <v>2014</v>
      </c>
      <c r="C193" s="4">
        <v>1</v>
      </c>
      <c r="D193" s="6">
        <v>0.01</v>
      </c>
      <c r="E193" s="6">
        <v>0.01</v>
      </c>
      <c r="F193" s="13">
        <v>0.01</v>
      </c>
      <c r="G193" s="4"/>
      <c r="H193" s="13"/>
    </row>
    <row r="194" spans="1:8" x14ac:dyDescent="0.25">
      <c r="A194" s="101" t="s">
        <v>54</v>
      </c>
      <c r="B194" s="97">
        <v>2014</v>
      </c>
      <c r="C194" s="4">
        <v>6</v>
      </c>
      <c r="D194" s="6">
        <v>1.3501000000000001</v>
      </c>
      <c r="E194" s="6">
        <v>1E-4</v>
      </c>
      <c r="F194" s="13">
        <v>1</v>
      </c>
      <c r="G194" s="4"/>
      <c r="H194" s="13"/>
    </row>
    <row r="195" spans="1:8" x14ac:dyDescent="0.25">
      <c r="A195" s="101" t="s">
        <v>55</v>
      </c>
      <c r="B195" s="97">
        <v>2014</v>
      </c>
      <c r="C195" s="4">
        <v>4</v>
      </c>
      <c r="D195" s="6">
        <v>182.001</v>
      </c>
      <c r="E195" s="6">
        <v>1E-3</v>
      </c>
      <c r="F195" s="13">
        <v>170</v>
      </c>
      <c r="G195" s="4"/>
      <c r="H195" s="13"/>
    </row>
    <row r="196" spans="1:8" x14ac:dyDescent="0.25">
      <c r="A196" s="101" t="s">
        <v>56</v>
      </c>
      <c r="B196" s="97">
        <v>2014</v>
      </c>
      <c r="C196" s="4">
        <v>2</v>
      </c>
      <c r="D196" s="6">
        <v>2922</v>
      </c>
      <c r="E196" s="6">
        <v>50</v>
      </c>
      <c r="F196" s="13">
        <v>2872</v>
      </c>
      <c r="G196" s="4">
        <v>1</v>
      </c>
      <c r="H196" s="13">
        <v>2872</v>
      </c>
    </row>
    <row r="197" spans="1:8" x14ac:dyDescent="0.25">
      <c r="A197" s="101" t="s">
        <v>58</v>
      </c>
      <c r="B197" s="97">
        <v>2014</v>
      </c>
      <c r="C197" s="4">
        <v>2</v>
      </c>
      <c r="D197" s="6">
        <v>2425</v>
      </c>
      <c r="E197" s="6">
        <v>125</v>
      </c>
      <c r="F197" s="13">
        <v>2300</v>
      </c>
      <c r="G197" s="4">
        <v>1</v>
      </c>
      <c r="H197" s="13">
        <v>2300</v>
      </c>
    </row>
    <row r="198" spans="1:8" x14ac:dyDescent="0.25">
      <c r="A198" s="101" t="s">
        <v>70</v>
      </c>
      <c r="B198" s="97">
        <v>2014</v>
      </c>
      <c r="C198" s="4">
        <v>1</v>
      </c>
      <c r="D198" s="6">
        <v>226</v>
      </c>
      <c r="E198" s="6">
        <v>226</v>
      </c>
      <c r="F198" s="13">
        <v>226</v>
      </c>
      <c r="G198" s="4">
        <v>1</v>
      </c>
      <c r="H198" s="13">
        <v>226</v>
      </c>
    </row>
    <row r="199" spans="1:8" x14ac:dyDescent="0.25">
      <c r="A199" s="101" t="s">
        <v>62</v>
      </c>
      <c r="B199" s="97">
        <v>2014</v>
      </c>
      <c r="C199" s="4">
        <v>1</v>
      </c>
      <c r="D199" s="6">
        <v>100</v>
      </c>
      <c r="E199" s="6">
        <v>100</v>
      </c>
      <c r="F199" s="13">
        <v>100</v>
      </c>
      <c r="G199" s="4"/>
      <c r="H199" s="13"/>
    </row>
    <row r="200" spans="1:8" x14ac:dyDescent="0.25">
      <c r="A200" s="101" t="s">
        <v>86</v>
      </c>
      <c r="B200" s="97">
        <v>2014</v>
      </c>
      <c r="C200" s="4">
        <v>1</v>
      </c>
      <c r="D200" s="6">
        <v>100</v>
      </c>
      <c r="E200" s="6">
        <v>100</v>
      </c>
      <c r="F200" s="13">
        <v>100</v>
      </c>
      <c r="G200" s="4"/>
      <c r="H200" s="13"/>
    </row>
    <row r="201" spans="1:8" x14ac:dyDescent="0.25">
      <c r="A201" s="101" t="s">
        <v>65</v>
      </c>
      <c r="B201" s="97">
        <v>2014</v>
      </c>
      <c r="C201" s="4">
        <v>1</v>
      </c>
      <c r="D201" s="6">
        <v>4.3600000000000003</v>
      </c>
      <c r="E201" s="6">
        <v>4.3600000000000003</v>
      </c>
      <c r="F201" s="13">
        <v>4.3600000000000003</v>
      </c>
      <c r="G201" s="4"/>
      <c r="H201" s="13"/>
    </row>
    <row r="202" spans="1:8" x14ac:dyDescent="0.25">
      <c r="A202" s="101" t="s">
        <v>66</v>
      </c>
      <c r="B202" s="97">
        <v>2014</v>
      </c>
      <c r="C202" s="4">
        <v>36</v>
      </c>
      <c r="D202" s="6">
        <v>261850.9</v>
      </c>
      <c r="E202" s="6">
        <v>0.2</v>
      </c>
      <c r="F202" s="13">
        <v>85917.7</v>
      </c>
      <c r="G202" s="4">
        <v>11</v>
      </c>
      <c r="H202" s="13">
        <v>261277.3</v>
      </c>
    </row>
    <row r="203" spans="1:8" x14ac:dyDescent="0.25">
      <c r="A203" s="101" t="s">
        <v>67</v>
      </c>
      <c r="B203" s="97">
        <v>2014</v>
      </c>
      <c r="C203" s="4">
        <v>1</v>
      </c>
      <c r="D203" s="6">
        <v>9</v>
      </c>
      <c r="E203" s="6">
        <v>9</v>
      </c>
      <c r="F203" s="13">
        <v>9</v>
      </c>
      <c r="G203" s="4"/>
      <c r="H203" s="13"/>
    </row>
    <row r="204" spans="1:8" x14ac:dyDescent="0.25">
      <c r="A204" s="101" t="s">
        <v>68</v>
      </c>
      <c r="B204" s="97">
        <v>2014</v>
      </c>
      <c r="C204" s="4">
        <v>2</v>
      </c>
      <c r="D204" s="6">
        <v>0.251</v>
      </c>
      <c r="E204" s="6">
        <v>1E-3</v>
      </c>
      <c r="F204" s="13">
        <v>0.25</v>
      </c>
      <c r="G204" s="4"/>
      <c r="H204" s="13"/>
    </row>
    <row r="205" spans="1:8" x14ac:dyDescent="0.25">
      <c r="A205" s="101" t="s">
        <v>48</v>
      </c>
      <c r="B205" s="97">
        <v>2013</v>
      </c>
      <c r="C205" s="4">
        <v>3</v>
      </c>
      <c r="D205" s="6">
        <v>55.2</v>
      </c>
      <c r="E205" s="6">
        <v>0.1</v>
      </c>
      <c r="F205" s="13">
        <v>55</v>
      </c>
      <c r="G205" s="4"/>
      <c r="H205" s="13"/>
    </row>
    <row r="206" spans="1:8" x14ac:dyDescent="0.25">
      <c r="A206" s="101" t="s">
        <v>87</v>
      </c>
      <c r="B206" s="97">
        <v>2013</v>
      </c>
      <c r="C206" s="4">
        <v>3</v>
      </c>
      <c r="D206" s="6">
        <v>5</v>
      </c>
      <c r="E206" s="6">
        <v>0</v>
      </c>
      <c r="F206" s="13">
        <v>5</v>
      </c>
      <c r="G206" s="4"/>
      <c r="H206" s="13"/>
    </row>
    <row r="207" spans="1:8" x14ac:dyDescent="0.25">
      <c r="A207" s="101" t="s">
        <v>50</v>
      </c>
      <c r="B207" s="97">
        <v>2013</v>
      </c>
      <c r="C207" s="4">
        <v>13</v>
      </c>
      <c r="D207" s="6">
        <v>0.13</v>
      </c>
      <c r="E207" s="6">
        <v>0.01</v>
      </c>
      <c r="F207" s="13">
        <v>0.01</v>
      </c>
      <c r="G207" s="4"/>
      <c r="H207" s="13"/>
    </row>
    <row r="208" spans="1:8" x14ac:dyDescent="0.25">
      <c r="A208" s="101" t="s">
        <v>51</v>
      </c>
      <c r="B208" s="97">
        <v>2013</v>
      </c>
      <c r="C208" s="4">
        <v>4</v>
      </c>
      <c r="D208" s="6">
        <v>82.91</v>
      </c>
      <c r="E208" s="6">
        <v>0.01</v>
      </c>
      <c r="F208" s="13">
        <v>82</v>
      </c>
      <c r="G208" s="4"/>
      <c r="H208" s="13"/>
    </row>
    <row r="209" spans="1:8" x14ac:dyDescent="0.25">
      <c r="A209" s="101" t="s">
        <v>52</v>
      </c>
      <c r="B209" s="97">
        <v>2013</v>
      </c>
      <c r="C209" s="4">
        <v>12</v>
      </c>
      <c r="D209" s="6">
        <v>4746.43</v>
      </c>
      <c r="E209" s="6">
        <v>0</v>
      </c>
      <c r="F209" s="13">
        <v>4664</v>
      </c>
      <c r="G209" s="4">
        <v>1</v>
      </c>
      <c r="H209" s="13">
        <v>4664</v>
      </c>
    </row>
    <row r="210" spans="1:8" x14ac:dyDescent="0.25">
      <c r="A210" s="101" t="s">
        <v>53</v>
      </c>
      <c r="B210" s="97">
        <v>2013</v>
      </c>
      <c r="C210" s="4">
        <v>3</v>
      </c>
      <c r="D210" s="6">
        <v>100.11</v>
      </c>
      <c r="E210" s="6">
        <v>0.01</v>
      </c>
      <c r="F210" s="13">
        <v>100</v>
      </c>
      <c r="G210" s="4"/>
      <c r="H210" s="13"/>
    </row>
    <row r="211" spans="1:8" x14ac:dyDescent="0.25">
      <c r="A211" s="101" t="s">
        <v>76</v>
      </c>
      <c r="B211" s="97">
        <v>2013</v>
      </c>
      <c r="C211" s="4">
        <v>3</v>
      </c>
      <c r="D211" s="6">
        <v>6.06</v>
      </c>
      <c r="E211" s="6">
        <v>1.72</v>
      </c>
      <c r="F211" s="13">
        <v>2.21</v>
      </c>
      <c r="G211" s="4"/>
      <c r="H211" s="13"/>
    </row>
    <row r="212" spans="1:8" x14ac:dyDescent="0.25">
      <c r="A212" s="101" t="s">
        <v>54</v>
      </c>
      <c r="B212" s="97">
        <v>2013</v>
      </c>
      <c r="C212" s="4">
        <v>5</v>
      </c>
      <c r="D212" s="6">
        <v>450.22</v>
      </c>
      <c r="E212" s="6">
        <v>0</v>
      </c>
      <c r="F212" s="13">
        <v>450</v>
      </c>
      <c r="G212" s="4">
        <v>1</v>
      </c>
      <c r="H212" s="13">
        <v>450</v>
      </c>
    </row>
    <row r="213" spans="1:8" x14ac:dyDescent="0.25">
      <c r="A213" s="101" t="s">
        <v>56</v>
      </c>
      <c r="B213" s="97">
        <v>2013</v>
      </c>
      <c r="C213" s="4">
        <v>9</v>
      </c>
      <c r="D213" s="6">
        <v>17186.5</v>
      </c>
      <c r="E213" s="6">
        <v>0.5</v>
      </c>
      <c r="F213" s="13">
        <v>8819.1</v>
      </c>
      <c r="G213" s="4">
        <v>4</v>
      </c>
      <c r="H213" s="13">
        <v>17153.099999999999</v>
      </c>
    </row>
    <row r="214" spans="1:8" x14ac:dyDescent="0.25">
      <c r="A214" s="101" t="s">
        <v>58</v>
      </c>
      <c r="B214" s="97">
        <v>2013</v>
      </c>
      <c r="C214" s="4">
        <v>5</v>
      </c>
      <c r="D214" s="6">
        <v>1170</v>
      </c>
      <c r="E214" s="6">
        <v>10</v>
      </c>
      <c r="F214" s="13">
        <v>750</v>
      </c>
      <c r="G214" s="4">
        <v>2</v>
      </c>
      <c r="H214" s="13">
        <v>1090</v>
      </c>
    </row>
    <row r="215" spans="1:8" x14ac:dyDescent="0.25">
      <c r="A215" s="101" t="s">
        <v>88</v>
      </c>
      <c r="B215" s="97">
        <v>2013</v>
      </c>
      <c r="C215" s="4">
        <v>1</v>
      </c>
      <c r="D215" s="6">
        <v>0</v>
      </c>
      <c r="E215" s="6">
        <v>0</v>
      </c>
      <c r="F215" s="13">
        <v>0</v>
      </c>
      <c r="G215" s="4"/>
      <c r="H215" s="13"/>
    </row>
    <row r="216" spans="1:8" x14ac:dyDescent="0.25">
      <c r="A216" s="101" t="s">
        <v>59</v>
      </c>
      <c r="B216" s="97">
        <v>2013</v>
      </c>
      <c r="C216" s="4">
        <v>1</v>
      </c>
      <c r="D216" s="6">
        <v>0.5</v>
      </c>
      <c r="E216" s="6">
        <v>0.5</v>
      </c>
      <c r="F216" s="13">
        <v>0.5</v>
      </c>
      <c r="G216" s="4"/>
      <c r="H216" s="13"/>
    </row>
    <row r="217" spans="1:8" x14ac:dyDescent="0.25">
      <c r="A217" s="101" t="s">
        <v>61</v>
      </c>
      <c r="B217" s="97">
        <v>2013</v>
      </c>
      <c r="C217" s="4">
        <v>2</v>
      </c>
      <c r="D217" s="6">
        <v>0.11</v>
      </c>
      <c r="E217" s="6">
        <v>0.01</v>
      </c>
      <c r="F217" s="13">
        <v>0.1</v>
      </c>
      <c r="G217" s="4"/>
      <c r="H217" s="13"/>
    </row>
    <row r="218" spans="1:8" x14ac:dyDescent="0.25">
      <c r="A218" s="101" t="s">
        <v>62</v>
      </c>
      <c r="B218" s="97">
        <v>2013</v>
      </c>
      <c r="C218" s="4">
        <v>2</v>
      </c>
      <c r="D218" s="6">
        <v>42</v>
      </c>
      <c r="E218" s="6">
        <v>2</v>
      </c>
      <c r="F218" s="13">
        <v>40</v>
      </c>
      <c r="G218" s="4"/>
      <c r="H218" s="13"/>
    </row>
    <row r="219" spans="1:8" x14ac:dyDescent="0.25">
      <c r="A219" s="101" t="s">
        <v>66</v>
      </c>
      <c r="B219" s="97">
        <v>2013</v>
      </c>
      <c r="C219" s="4">
        <v>50</v>
      </c>
      <c r="D219" s="6">
        <v>35986.800000000003</v>
      </c>
      <c r="E219" s="6">
        <v>0.1</v>
      </c>
      <c r="F219" s="13">
        <v>10307.299999999999</v>
      </c>
      <c r="G219" s="4">
        <v>12</v>
      </c>
      <c r="H219" s="13">
        <v>35207.599999999999</v>
      </c>
    </row>
    <row r="220" spans="1:8" x14ac:dyDescent="0.25">
      <c r="A220" s="101" t="s">
        <v>67</v>
      </c>
      <c r="B220" s="97">
        <v>2013</v>
      </c>
      <c r="C220" s="4">
        <v>5</v>
      </c>
      <c r="D220" s="6">
        <v>11.8</v>
      </c>
      <c r="E220" s="6">
        <v>0.4</v>
      </c>
      <c r="F220" s="13">
        <v>4</v>
      </c>
      <c r="G220" s="4"/>
      <c r="H220" s="13"/>
    </row>
    <row r="221" spans="1:8" x14ac:dyDescent="0.25">
      <c r="A221" s="101" t="s">
        <v>68</v>
      </c>
      <c r="B221" s="97">
        <v>2013</v>
      </c>
      <c r="C221" s="4">
        <v>1</v>
      </c>
      <c r="D221" s="6">
        <v>1.1999999999999999E-3</v>
      </c>
      <c r="E221" s="6">
        <v>1.1999999999999999E-3</v>
      </c>
      <c r="F221" s="13">
        <v>1.1999999999999999E-3</v>
      </c>
      <c r="G221" s="4"/>
      <c r="H221" s="13"/>
    </row>
    <row r="222" spans="1:8" x14ac:dyDescent="0.25">
      <c r="A222" s="101" t="s">
        <v>48</v>
      </c>
      <c r="B222" s="97">
        <v>2012</v>
      </c>
      <c r="C222" s="4">
        <v>3</v>
      </c>
      <c r="D222" s="6">
        <v>2.7010000000000001</v>
      </c>
      <c r="E222" s="6">
        <v>1E-3</v>
      </c>
      <c r="F222" s="13">
        <v>2</v>
      </c>
      <c r="G222" s="4"/>
      <c r="H222" s="13"/>
    </row>
    <row r="223" spans="1:8" x14ac:dyDescent="0.25">
      <c r="A223" s="101" t="s">
        <v>73</v>
      </c>
      <c r="B223" s="97">
        <v>2012</v>
      </c>
      <c r="C223" s="4">
        <v>1</v>
      </c>
      <c r="D223" s="6">
        <v>0.25</v>
      </c>
      <c r="E223" s="6">
        <v>0.25</v>
      </c>
      <c r="F223" s="13">
        <v>0.25</v>
      </c>
      <c r="G223" s="4"/>
      <c r="H223" s="13"/>
    </row>
    <row r="224" spans="1:8" x14ac:dyDescent="0.25">
      <c r="A224" s="101" t="s">
        <v>74</v>
      </c>
      <c r="B224" s="97">
        <v>2012</v>
      </c>
      <c r="C224" s="4">
        <v>1</v>
      </c>
      <c r="D224" s="6">
        <v>2.5</v>
      </c>
      <c r="E224" s="6">
        <v>2.5</v>
      </c>
      <c r="F224" s="13">
        <v>2.5</v>
      </c>
      <c r="G224" s="4"/>
      <c r="H224" s="13"/>
    </row>
    <row r="225" spans="1:8" x14ac:dyDescent="0.25">
      <c r="A225" s="101" t="s">
        <v>49</v>
      </c>
      <c r="B225" s="97">
        <v>2012</v>
      </c>
      <c r="C225" s="4">
        <v>1</v>
      </c>
      <c r="D225" s="6">
        <v>0.1</v>
      </c>
      <c r="E225" s="6">
        <v>0.1</v>
      </c>
      <c r="F225" s="13">
        <v>0.1</v>
      </c>
      <c r="G225" s="4"/>
      <c r="H225" s="13"/>
    </row>
    <row r="226" spans="1:8" x14ac:dyDescent="0.25">
      <c r="A226" s="101" t="s">
        <v>89</v>
      </c>
      <c r="B226" s="97">
        <v>2012</v>
      </c>
      <c r="C226" s="4">
        <v>1</v>
      </c>
      <c r="D226" s="6">
        <v>0.1</v>
      </c>
      <c r="E226" s="6">
        <v>0.1</v>
      </c>
      <c r="F226" s="13">
        <v>0.1</v>
      </c>
      <c r="G226" s="4"/>
      <c r="H226" s="13"/>
    </row>
    <row r="227" spans="1:8" x14ac:dyDescent="0.25">
      <c r="A227" s="101" t="s">
        <v>81</v>
      </c>
      <c r="B227" s="97">
        <v>2012</v>
      </c>
      <c r="C227" s="4">
        <v>7</v>
      </c>
      <c r="D227" s="6">
        <v>2.4E-2</v>
      </c>
      <c r="E227" s="6">
        <v>1E-3</v>
      </c>
      <c r="F227" s="13">
        <v>0.01</v>
      </c>
      <c r="G227" s="4"/>
      <c r="H227" s="13"/>
    </row>
    <row r="228" spans="1:8" x14ac:dyDescent="0.25">
      <c r="A228" s="101" t="s">
        <v>51</v>
      </c>
      <c r="B228" s="97">
        <v>2012</v>
      </c>
      <c r="C228" s="4">
        <v>2</v>
      </c>
      <c r="D228" s="6">
        <v>85.1</v>
      </c>
      <c r="E228" s="6">
        <v>0.1</v>
      </c>
      <c r="F228" s="13">
        <v>85</v>
      </c>
      <c r="G228" s="4"/>
      <c r="H228" s="13"/>
    </row>
    <row r="229" spans="1:8" x14ac:dyDescent="0.25">
      <c r="A229" s="101" t="s">
        <v>52</v>
      </c>
      <c r="B229" s="97">
        <v>2012</v>
      </c>
      <c r="C229" s="4">
        <v>13</v>
      </c>
      <c r="D229" s="6">
        <v>418.62</v>
      </c>
      <c r="E229" s="6">
        <v>0.01</v>
      </c>
      <c r="F229" s="13">
        <v>135</v>
      </c>
      <c r="G229" s="4"/>
      <c r="H229" s="13"/>
    </row>
    <row r="230" spans="1:8" x14ac:dyDescent="0.25">
      <c r="A230" s="101" t="s">
        <v>53</v>
      </c>
      <c r="B230" s="97">
        <v>2012</v>
      </c>
      <c r="C230" s="4">
        <v>4</v>
      </c>
      <c r="D230" s="6">
        <v>0.22</v>
      </c>
      <c r="E230" s="6">
        <v>0.01</v>
      </c>
      <c r="F230" s="13">
        <v>0.1</v>
      </c>
      <c r="G230" s="4"/>
      <c r="H230" s="13"/>
    </row>
    <row r="231" spans="1:8" x14ac:dyDescent="0.25">
      <c r="A231" s="101" t="s">
        <v>69</v>
      </c>
      <c r="B231" s="97">
        <v>2012</v>
      </c>
      <c r="C231" s="4">
        <v>1</v>
      </c>
      <c r="D231" s="6">
        <v>0.5</v>
      </c>
      <c r="E231" s="6">
        <v>0.5</v>
      </c>
      <c r="F231" s="13">
        <v>0.5</v>
      </c>
      <c r="G231" s="4"/>
      <c r="H231" s="13"/>
    </row>
    <row r="232" spans="1:8" x14ac:dyDescent="0.25">
      <c r="A232" s="101" t="s">
        <v>54</v>
      </c>
      <c r="B232" s="97">
        <v>2012</v>
      </c>
      <c r="C232" s="4">
        <v>8</v>
      </c>
      <c r="D232" s="6">
        <v>1016.84</v>
      </c>
      <c r="E232" s="6">
        <v>0.01</v>
      </c>
      <c r="F232" s="13">
        <v>1014</v>
      </c>
      <c r="G232" s="4">
        <v>1</v>
      </c>
      <c r="H232" s="13">
        <v>1014</v>
      </c>
    </row>
    <row r="233" spans="1:8" x14ac:dyDescent="0.25">
      <c r="A233" s="101" t="s">
        <v>55</v>
      </c>
      <c r="B233" s="97">
        <v>2012</v>
      </c>
      <c r="C233" s="4">
        <v>3</v>
      </c>
      <c r="D233" s="6">
        <v>1.101</v>
      </c>
      <c r="E233" s="6">
        <v>1E-3</v>
      </c>
      <c r="F233" s="13">
        <v>1</v>
      </c>
      <c r="G233" s="4"/>
      <c r="H233" s="13"/>
    </row>
    <row r="234" spans="1:8" x14ac:dyDescent="0.25">
      <c r="A234" s="101" t="s">
        <v>56</v>
      </c>
      <c r="B234" s="97">
        <v>2012</v>
      </c>
      <c r="C234" s="4">
        <v>7</v>
      </c>
      <c r="D234" s="6">
        <v>4629</v>
      </c>
      <c r="E234" s="6">
        <v>1</v>
      </c>
      <c r="F234" s="13">
        <v>4036</v>
      </c>
      <c r="G234" s="4">
        <v>1</v>
      </c>
      <c r="H234" s="13">
        <v>4036</v>
      </c>
    </row>
    <row r="235" spans="1:8" x14ac:dyDescent="0.25">
      <c r="A235" s="101" t="s">
        <v>58</v>
      </c>
      <c r="B235" s="97">
        <v>2012</v>
      </c>
      <c r="C235" s="4">
        <v>5</v>
      </c>
      <c r="D235" s="6">
        <v>1026.2</v>
      </c>
      <c r="E235" s="6">
        <v>0.2</v>
      </c>
      <c r="F235" s="13">
        <v>880</v>
      </c>
      <c r="G235" s="4">
        <v>1</v>
      </c>
      <c r="H235" s="13">
        <v>880</v>
      </c>
    </row>
    <row r="236" spans="1:8" x14ac:dyDescent="0.25">
      <c r="A236" s="101" t="s">
        <v>59</v>
      </c>
      <c r="B236" s="97">
        <v>2012</v>
      </c>
      <c r="C236" s="4">
        <v>2</v>
      </c>
      <c r="D236" s="6">
        <v>2.2000000000000002</v>
      </c>
      <c r="E236" s="6">
        <v>0.2</v>
      </c>
      <c r="F236" s="13">
        <v>2</v>
      </c>
      <c r="G236" s="4"/>
      <c r="H236" s="13"/>
    </row>
    <row r="237" spans="1:8" x14ac:dyDescent="0.25">
      <c r="A237" s="101" t="s">
        <v>70</v>
      </c>
      <c r="B237" s="97">
        <v>2012</v>
      </c>
      <c r="C237" s="4">
        <v>10</v>
      </c>
      <c r="D237" s="6">
        <v>284.8</v>
      </c>
      <c r="E237" s="6">
        <v>0.1</v>
      </c>
      <c r="F237" s="13">
        <v>214</v>
      </c>
      <c r="G237" s="4">
        <v>1</v>
      </c>
      <c r="H237" s="13">
        <v>214</v>
      </c>
    </row>
    <row r="238" spans="1:8" x14ac:dyDescent="0.25">
      <c r="A238" s="101" t="s">
        <v>61</v>
      </c>
      <c r="B238" s="97">
        <v>2012</v>
      </c>
      <c r="C238" s="4">
        <v>1</v>
      </c>
      <c r="D238" s="6">
        <v>0.1</v>
      </c>
      <c r="E238" s="6">
        <v>0.1</v>
      </c>
      <c r="F238" s="13">
        <v>0.1</v>
      </c>
      <c r="G238" s="4"/>
      <c r="H238" s="13"/>
    </row>
    <row r="239" spans="1:8" x14ac:dyDescent="0.25">
      <c r="A239" s="101" t="s">
        <v>62</v>
      </c>
      <c r="B239" s="97">
        <v>2012</v>
      </c>
      <c r="C239" s="4">
        <v>2</v>
      </c>
      <c r="D239" s="6">
        <v>620.1</v>
      </c>
      <c r="E239" s="6">
        <v>0.1</v>
      </c>
      <c r="F239" s="13">
        <v>620</v>
      </c>
      <c r="G239" s="4">
        <v>1</v>
      </c>
      <c r="H239" s="13">
        <v>620</v>
      </c>
    </row>
    <row r="240" spans="1:8" x14ac:dyDescent="0.25">
      <c r="A240" s="101" t="s">
        <v>90</v>
      </c>
      <c r="B240" s="97">
        <v>2012</v>
      </c>
      <c r="C240" s="4">
        <v>1</v>
      </c>
      <c r="D240" s="6">
        <v>1E-4</v>
      </c>
      <c r="E240" s="6">
        <v>1E-4</v>
      </c>
      <c r="F240" s="13">
        <v>1E-4</v>
      </c>
      <c r="G240" s="4"/>
      <c r="H240" s="13"/>
    </row>
    <row r="241" spans="1:8" x14ac:dyDescent="0.25">
      <c r="A241" s="101" t="s">
        <v>86</v>
      </c>
      <c r="B241" s="97">
        <v>2012</v>
      </c>
      <c r="C241" s="4">
        <v>1</v>
      </c>
      <c r="D241" s="6">
        <v>150</v>
      </c>
      <c r="E241" s="6">
        <v>150</v>
      </c>
      <c r="F241" s="13">
        <v>150</v>
      </c>
      <c r="G241" s="4"/>
      <c r="H241" s="13"/>
    </row>
    <row r="242" spans="1:8" x14ac:dyDescent="0.25">
      <c r="A242" s="101" t="s">
        <v>66</v>
      </c>
      <c r="B242" s="97">
        <v>2012</v>
      </c>
      <c r="C242" s="4">
        <v>33</v>
      </c>
      <c r="D242" s="6">
        <v>266263.01</v>
      </c>
      <c r="E242" s="6">
        <v>0.01</v>
      </c>
      <c r="F242" s="13">
        <v>114628</v>
      </c>
      <c r="G242" s="4">
        <v>16</v>
      </c>
      <c r="H242" s="13">
        <v>266020</v>
      </c>
    </row>
    <row r="243" spans="1:8" x14ac:dyDescent="0.25">
      <c r="A243" s="101" t="s">
        <v>68</v>
      </c>
      <c r="B243" s="97">
        <v>2012</v>
      </c>
      <c r="C243" s="4">
        <v>1</v>
      </c>
      <c r="D243" s="6">
        <v>0.05</v>
      </c>
      <c r="E243" s="6">
        <v>0.05</v>
      </c>
      <c r="F243" s="13">
        <v>0.05</v>
      </c>
      <c r="G243" s="4"/>
      <c r="H243" s="13"/>
    </row>
    <row r="244" spans="1:8" x14ac:dyDescent="0.25">
      <c r="A244" s="101" t="s">
        <v>48</v>
      </c>
      <c r="B244" s="97">
        <v>2011</v>
      </c>
      <c r="C244" s="4">
        <v>2</v>
      </c>
      <c r="D244" s="6">
        <v>1250.3</v>
      </c>
      <c r="E244" s="6">
        <v>0.3</v>
      </c>
      <c r="F244" s="13">
        <v>1250</v>
      </c>
      <c r="G244" s="4">
        <v>1</v>
      </c>
      <c r="H244" s="13">
        <v>1250</v>
      </c>
    </row>
    <row r="245" spans="1:8" x14ac:dyDescent="0.25">
      <c r="A245" s="101" t="s">
        <v>73</v>
      </c>
      <c r="B245" s="97">
        <v>2011</v>
      </c>
      <c r="C245" s="4">
        <v>1</v>
      </c>
      <c r="D245" s="6">
        <v>1</v>
      </c>
      <c r="E245" s="6">
        <v>1</v>
      </c>
      <c r="F245" s="13">
        <v>1</v>
      </c>
      <c r="G245" s="4"/>
      <c r="H245" s="13"/>
    </row>
    <row r="246" spans="1:8" x14ac:dyDescent="0.25">
      <c r="A246" s="101" t="s">
        <v>80</v>
      </c>
      <c r="B246" s="97">
        <v>2011</v>
      </c>
      <c r="C246" s="4">
        <v>1</v>
      </c>
      <c r="D246" s="6">
        <v>1.2</v>
      </c>
      <c r="E246" s="6">
        <v>1.2</v>
      </c>
      <c r="F246" s="13">
        <v>1.2</v>
      </c>
      <c r="G246" s="4"/>
      <c r="H246" s="13"/>
    </row>
    <row r="247" spans="1:8" x14ac:dyDescent="0.25">
      <c r="A247" s="101" t="s">
        <v>91</v>
      </c>
      <c r="B247" s="97">
        <v>2011</v>
      </c>
      <c r="C247" s="4">
        <v>1</v>
      </c>
      <c r="D247" s="6">
        <v>1E-3</v>
      </c>
      <c r="E247" s="6">
        <v>1E-3</v>
      </c>
      <c r="F247" s="13">
        <v>1E-3</v>
      </c>
      <c r="G247" s="4"/>
      <c r="H247" s="13"/>
    </row>
    <row r="248" spans="1:8" x14ac:dyDescent="0.25">
      <c r="A248" s="101" t="s">
        <v>81</v>
      </c>
      <c r="B248" s="97">
        <v>2011</v>
      </c>
      <c r="C248" s="4">
        <v>31</v>
      </c>
      <c r="D248" s="6">
        <v>3.1E-2</v>
      </c>
      <c r="E248" s="6">
        <v>1E-3</v>
      </c>
      <c r="F248" s="13">
        <v>1E-3</v>
      </c>
      <c r="G248" s="4"/>
      <c r="H248" s="13"/>
    </row>
    <row r="249" spans="1:8" x14ac:dyDescent="0.25">
      <c r="A249" s="101" t="s">
        <v>50</v>
      </c>
      <c r="B249" s="97">
        <v>2011</v>
      </c>
      <c r="C249" s="4">
        <v>1</v>
      </c>
      <c r="D249" s="6">
        <v>1E-3</v>
      </c>
      <c r="E249" s="6">
        <v>1E-3</v>
      </c>
      <c r="F249" s="13">
        <v>1E-3</v>
      </c>
      <c r="G249" s="4"/>
      <c r="H249" s="13"/>
    </row>
    <row r="250" spans="1:8" x14ac:dyDescent="0.25">
      <c r="A250" s="101" t="s">
        <v>52</v>
      </c>
      <c r="B250" s="97">
        <v>2011</v>
      </c>
      <c r="C250" s="4">
        <v>2</v>
      </c>
      <c r="D250" s="6">
        <v>92.4</v>
      </c>
      <c r="E250" s="6">
        <v>0.2</v>
      </c>
      <c r="F250" s="13">
        <v>92.2</v>
      </c>
      <c r="G250" s="4"/>
      <c r="H250" s="13"/>
    </row>
    <row r="251" spans="1:8" x14ac:dyDescent="0.25">
      <c r="A251" s="101" t="s">
        <v>53</v>
      </c>
      <c r="B251" s="97">
        <v>2011</v>
      </c>
      <c r="C251" s="4">
        <v>11</v>
      </c>
      <c r="D251" s="6">
        <v>167.7</v>
      </c>
      <c r="E251" s="6">
        <v>0.2</v>
      </c>
      <c r="F251" s="13">
        <v>62</v>
      </c>
      <c r="G251" s="4"/>
      <c r="H251" s="13"/>
    </row>
    <row r="252" spans="1:8" x14ac:dyDescent="0.25">
      <c r="A252" s="101" t="s">
        <v>54</v>
      </c>
      <c r="B252" s="97">
        <v>2011</v>
      </c>
      <c r="C252" s="4">
        <v>1</v>
      </c>
      <c r="D252" s="6">
        <v>23</v>
      </c>
      <c r="E252" s="6">
        <v>23</v>
      </c>
      <c r="F252" s="13">
        <v>23</v>
      </c>
      <c r="G252" s="4"/>
      <c r="H252" s="13"/>
    </row>
    <row r="253" spans="1:8" x14ac:dyDescent="0.25">
      <c r="A253" s="101" t="s">
        <v>56</v>
      </c>
      <c r="B253" s="97">
        <v>2011</v>
      </c>
      <c r="C253" s="4">
        <v>1</v>
      </c>
      <c r="D253" s="6">
        <v>100</v>
      </c>
      <c r="E253" s="6">
        <v>100</v>
      </c>
      <c r="F253" s="13">
        <v>100</v>
      </c>
      <c r="G253" s="4"/>
      <c r="H253" s="13"/>
    </row>
    <row r="254" spans="1:8" x14ac:dyDescent="0.25">
      <c r="A254" s="101" t="s">
        <v>58</v>
      </c>
      <c r="B254" s="97">
        <v>2011</v>
      </c>
      <c r="C254" s="4">
        <v>3</v>
      </c>
      <c r="D254" s="6">
        <v>275</v>
      </c>
      <c r="E254" s="6">
        <v>10</v>
      </c>
      <c r="F254" s="13">
        <v>240</v>
      </c>
      <c r="G254" s="4">
        <v>1</v>
      </c>
      <c r="H254" s="13">
        <v>240</v>
      </c>
    </row>
    <row r="255" spans="1:8" x14ac:dyDescent="0.25">
      <c r="A255" s="101" t="s">
        <v>70</v>
      </c>
      <c r="B255" s="97">
        <v>2011</v>
      </c>
      <c r="C255" s="4">
        <v>1</v>
      </c>
      <c r="D255" s="6">
        <v>600</v>
      </c>
      <c r="E255" s="6">
        <v>600</v>
      </c>
      <c r="F255" s="13">
        <v>600</v>
      </c>
      <c r="G255" s="4">
        <v>1</v>
      </c>
      <c r="H255" s="13">
        <v>600</v>
      </c>
    </row>
    <row r="256" spans="1:8" x14ac:dyDescent="0.25">
      <c r="A256" s="101" t="s">
        <v>61</v>
      </c>
      <c r="B256" s="97">
        <v>2011</v>
      </c>
      <c r="C256" s="4">
        <v>1</v>
      </c>
      <c r="D256" s="6">
        <v>0.01</v>
      </c>
      <c r="E256" s="6">
        <v>0.01</v>
      </c>
      <c r="F256" s="13">
        <v>0.01</v>
      </c>
      <c r="G256" s="4"/>
      <c r="H256" s="13"/>
    </row>
    <row r="257" spans="1:8" x14ac:dyDescent="0.25">
      <c r="A257" s="101" t="s">
        <v>62</v>
      </c>
      <c r="B257" s="97">
        <v>2011</v>
      </c>
      <c r="C257" s="4">
        <v>8</v>
      </c>
      <c r="D257" s="6">
        <v>1967.45</v>
      </c>
      <c r="E257" s="6">
        <v>0.1</v>
      </c>
      <c r="F257" s="13">
        <v>1825</v>
      </c>
      <c r="G257" s="4">
        <v>1</v>
      </c>
      <c r="H257" s="13">
        <v>1825</v>
      </c>
    </row>
    <row r="258" spans="1:8" x14ac:dyDescent="0.25">
      <c r="A258" s="101" t="s">
        <v>90</v>
      </c>
      <c r="B258" s="97">
        <v>2011</v>
      </c>
      <c r="C258" s="4">
        <v>1</v>
      </c>
      <c r="D258" s="6">
        <v>0.4</v>
      </c>
      <c r="E258" s="6">
        <v>0.4</v>
      </c>
      <c r="F258" s="13">
        <v>0.4</v>
      </c>
      <c r="G258" s="4"/>
      <c r="H258" s="13"/>
    </row>
    <row r="259" spans="1:8" x14ac:dyDescent="0.25">
      <c r="A259" s="101" t="s">
        <v>86</v>
      </c>
      <c r="B259" s="97">
        <v>2011</v>
      </c>
      <c r="C259" s="4">
        <v>1</v>
      </c>
      <c r="D259" s="6">
        <v>4</v>
      </c>
      <c r="E259" s="6">
        <v>4</v>
      </c>
      <c r="F259" s="13">
        <v>4</v>
      </c>
      <c r="G259" s="4"/>
      <c r="H259" s="13"/>
    </row>
    <row r="260" spans="1:8" x14ac:dyDescent="0.25">
      <c r="A260" s="101" t="s">
        <v>65</v>
      </c>
      <c r="B260" s="97">
        <v>2011</v>
      </c>
      <c r="C260" s="4">
        <v>1</v>
      </c>
      <c r="D260" s="6">
        <v>0.1</v>
      </c>
      <c r="E260" s="6">
        <v>0.1</v>
      </c>
      <c r="F260" s="13">
        <v>0.1</v>
      </c>
      <c r="G260" s="4"/>
      <c r="H260" s="13"/>
    </row>
    <row r="261" spans="1:8" x14ac:dyDescent="0.25">
      <c r="A261" s="101" t="s">
        <v>66</v>
      </c>
      <c r="B261" s="97">
        <v>2011</v>
      </c>
      <c r="C261" s="4">
        <v>19</v>
      </c>
      <c r="D261" s="6">
        <v>84920.2</v>
      </c>
      <c r="E261" s="6">
        <v>0.1</v>
      </c>
      <c r="F261" s="13">
        <v>46793</v>
      </c>
      <c r="G261" s="4">
        <v>6</v>
      </c>
      <c r="H261" s="13">
        <v>84762</v>
      </c>
    </row>
    <row r="262" spans="1:8" x14ac:dyDescent="0.25">
      <c r="A262" s="101" t="s">
        <v>67</v>
      </c>
      <c r="B262" s="97">
        <v>2011</v>
      </c>
      <c r="C262" s="4">
        <v>3</v>
      </c>
      <c r="D262" s="6">
        <v>5.9</v>
      </c>
      <c r="E262" s="6">
        <v>0.3</v>
      </c>
      <c r="F262" s="13">
        <v>4.8</v>
      </c>
      <c r="G262" s="4"/>
      <c r="H262" s="13"/>
    </row>
    <row r="263" spans="1:8" x14ac:dyDescent="0.25">
      <c r="A263" s="101" t="s">
        <v>68</v>
      </c>
      <c r="B263" s="97">
        <v>2011</v>
      </c>
      <c r="C263" s="4">
        <v>4</v>
      </c>
      <c r="D263" s="6">
        <v>567.1</v>
      </c>
      <c r="E263" s="6">
        <v>0.1</v>
      </c>
      <c r="F263" s="13">
        <v>385</v>
      </c>
      <c r="G263" s="4">
        <v>1</v>
      </c>
      <c r="H263" s="13">
        <v>385</v>
      </c>
    </row>
    <row r="264" spans="1:8" x14ac:dyDescent="0.25">
      <c r="A264" s="101" t="s">
        <v>48</v>
      </c>
      <c r="B264" s="97">
        <v>2010</v>
      </c>
      <c r="C264" s="4">
        <v>12</v>
      </c>
      <c r="D264" s="6">
        <v>2.4300000000000002</v>
      </c>
      <c r="E264" s="6">
        <v>0.01</v>
      </c>
      <c r="F264" s="13">
        <v>1</v>
      </c>
      <c r="G264" s="4"/>
      <c r="H264" s="13"/>
    </row>
    <row r="265" spans="1:8" x14ac:dyDescent="0.25">
      <c r="A265" s="101" t="s">
        <v>92</v>
      </c>
      <c r="B265" s="97">
        <v>2010</v>
      </c>
      <c r="C265" s="4">
        <v>1</v>
      </c>
      <c r="D265" s="6">
        <v>4</v>
      </c>
      <c r="E265" s="6">
        <v>4</v>
      </c>
      <c r="F265" s="13">
        <v>4</v>
      </c>
      <c r="G265" s="4"/>
      <c r="H265" s="13"/>
    </row>
    <row r="266" spans="1:8" x14ac:dyDescent="0.25">
      <c r="A266" s="101" t="s">
        <v>81</v>
      </c>
      <c r="B266" s="97">
        <v>2010</v>
      </c>
      <c r="C266" s="4">
        <v>31</v>
      </c>
      <c r="D266" s="6">
        <v>1.0900000000000001</v>
      </c>
      <c r="E266" s="6">
        <v>0.01</v>
      </c>
      <c r="F266" s="13">
        <v>0.4</v>
      </c>
      <c r="G266" s="4"/>
      <c r="H266" s="13"/>
    </row>
    <row r="267" spans="1:8" x14ac:dyDescent="0.25">
      <c r="A267" s="101" t="s">
        <v>52</v>
      </c>
      <c r="B267" s="97">
        <v>2010</v>
      </c>
      <c r="C267" s="4">
        <v>6</v>
      </c>
      <c r="D267" s="6">
        <v>158.94040000000001</v>
      </c>
      <c r="E267" s="6">
        <v>4.0000000000000002E-4</v>
      </c>
      <c r="F267" s="13">
        <v>97.7</v>
      </c>
      <c r="G267" s="4"/>
      <c r="H267" s="13"/>
    </row>
    <row r="268" spans="1:8" x14ac:dyDescent="0.25">
      <c r="A268" s="101" t="s">
        <v>53</v>
      </c>
      <c r="B268" s="97">
        <v>2010</v>
      </c>
      <c r="C268" s="4">
        <v>10</v>
      </c>
      <c r="D268" s="6">
        <v>7.72</v>
      </c>
      <c r="E268" s="6">
        <v>0.01</v>
      </c>
      <c r="F268" s="13">
        <v>7</v>
      </c>
      <c r="G268" s="4"/>
      <c r="H268" s="13"/>
    </row>
    <row r="269" spans="1:8" x14ac:dyDescent="0.25">
      <c r="A269" s="101" t="s">
        <v>76</v>
      </c>
      <c r="B269" s="97">
        <v>2010</v>
      </c>
      <c r="C269" s="4">
        <v>2</v>
      </c>
      <c r="D269" s="6">
        <v>2.6</v>
      </c>
      <c r="E269" s="6">
        <v>0.3</v>
      </c>
      <c r="F269" s="13">
        <v>2.2999999999999998</v>
      </c>
      <c r="G269" s="4"/>
      <c r="H269" s="13"/>
    </row>
    <row r="270" spans="1:8" x14ac:dyDescent="0.25">
      <c r="A270" s="101" t="s">
        <v>69</v>
      </c>
      <c r="B270" s="97">
        <v>2010</v>
      </c>
      <c r="C270" s="4">
        <v>1</v>
      </c>
      <c r="D270" s="6">
        <v>0.1</v>
      </c>
      <c r="E270" s="6">
        <v>0.1</v>
      </c>
      <c r="F270" s="13">
        <v>0.1</v>
      </c>
      <c r="G270" s="4"/>
      <c r="H270" s="13"/>
    </row>
    <row r="271" spans="1:8" x14ac:dyDescent="0.25">
      <c r="A271" s="101" t="s">
        <v>54</v>
      </c>
      <c r="B271" s="97">
        <v>2010</v>
      </c>
      <c r="C271" s="4">
        <v>2</v>
      </c>
      <c r="D271" s="6">
        <v>12.1</v>
      </c>
      <c r="E271" s="6">
        <v>0.1</v>
      </c>
      <c r="F271" s="13">
        <v>12</v>
      </c>
      <c r="G271" s="4"/>
      <c r="H271" s="13"/>
    </row>
    <row r="272" spans="1:8" x14ac:dyDescent="0.25">
      <c r="A272" s="101" t="s">
        <v>55</v>
      </c>
      <c r="B272" s="97">
        <v>2010</v>
      </c>
      <c r="C272" s="4">
        <v>3</v>
      </c>
      <c r="D272" s="6">
        <v>30.2</v>
      </c>
      <c r="E272" s="6">
        <v>0.1</v>
      </c>
      <c r="F272" s="13">
        <v>30</v>
      </c>
      <c r="G272" s="4"/>
      <c r="H272" s="13"/>
    </row>
    <row r="273" spans="1:8" x14ac:dyDescent="0.25">
      <c r="A273" s="101" t="s">
        <v>58</v>
      </c>
      <c r="B273" s="97">
        <v>2010</v>
      </c>
      <c r="C273" s="4">
        <v>4</v>
      </c>
      <c r="D273" s="6">
        <v>366</v>
      </c>
      <c r="E273" s="6">
        <v>1</v>
      </c>
      <c r="F273" s="13">
        <v>205</v>
      </c>
      <c r="G273" s="4">
        <v>1</v>
      </c>
      <c r="H273" s="13">
        <v>205</v>
      </c>
    </row>
    <row r="274" spans="1:8" x14ac:dyDescent="0.25">
      <c r="A274" s="101" t="s">
        <v>61</v>
      </c>
      <c r="B274" s="97">
        <v>2010</v>
      </c>
      <c r="C274" s="4">
        <v>2</v>
      </c>
      <c r="D274" s="6">
        <v>0.03</v>
      </c>
      <c r="E274" s="6">
        <v>0.01</v>
      </c>
      <c r="F274" s="13">
        <v>0.02</v>
      </c>
      <c r="G274" s="4"/>
      <c r="H274" s="13"/>
    </row>
    <row r="275" spans="1:8" x14ac:dyDescent="0.25">
      <c r="A275" s="101" t="s">
        <v>62</v>
      </c>
      <c r="B275" s="97">
        <v>2010</v>
      </c>
      <c r="C275" s="4">
        <v>6</v>
      </c>
      <c r="D275" s="6">
        <v>1766.2</v>
      </c>
      <c r="E275" s="6">
        <v>0.1</v>
      </c>
      <c r="F275" s="13">
        <v>1475</v>
      </c>
      <c r="G275" s="4">
        <v>2</v>
      </c>
      <c r="H275" s="13">
        <v>1755</v>
      </c>
    </row>
    <row r="276" spans="1:8" x14ac:dyDescent="0.25">
      <c r="A276" s="101" t="s">
        <v>90</v>
      </c>
      <c r="B276" s="97">
        <v>2010</v>
      </c>
      <c r="C276" s="4">
        <v>2</v>
      </c>
      <c r="D276" s="6">
        <v>12</v>
      </c>
      <c r="E276" s="6">
        <v>5</v>
      </c>
      <c r="F276" s="13">
        <v>7</v>
      </c>
      <c r="G276" s="4"/>
      <c r="H276" s="13"/>
    </row>
    <row r="277" spans="1:8" x14ac:dyDescent="0.25">
      <c r="A277" s="101" t="s">
        <v>66</v>
      </c>
      <c r="B277" s="97">
        <v>2010</v>
      </c>
      <c r="C277" s="4">
        <v>34</v>
      </c>
      <c r="D277" s="6">
        <v>5617</v>
      </c>
      <c r="E277" s="6">
        <v>0.1</v>
      </c>
      <c r="F277" s="13">
        <v>3988</v>
      </c>
      <c r="G277" s="4">
        <v>4</v>
      </c>
      <c r="H277" s="13">
        <v>5018.6000000000004</v>
      </c>
    </row>
    <row r="278" spans="1:8" x14ac:dyDescent="0.25">
      <c r="A278" s="101" t="s">
        <v>67</v>
      </c>
      <c r="B278" s="97">
        <v>2010</v>
      </c>
      <c r="C278" s="4">
        <v>1</v>
      </c>
      <c r="D278" s="6">
        <v>2.5</v>
      </c>
      <c r="E278" s="6">
        <v>2.5</v>
      </c>
      <c r="F278" s="13">
        <v>2.5</v>
      </c>
      <c r="G278" s="4"/>
      <c r="H278" s="13"/>
    </row>
    <row r="279" spans="1:8" x14ac:dyDescent="0.25">
      <c r="A279" s="101" t="s">
        <v>68</v>
      </c>
      <c r="B279" s="97">
        <v>2010</v>
      </c>
      <c r="C279" s="4">
        <v>7</v>
      </c>
      <c r="D279" s="6">
        <v>0.43099999999999999</v>
      </c>
      <c r="E279" s="6">
        <v>1E-3</v>
      </c>
      <c r="F279" s="13">
        <v>0.2</v>
      </c>
      <c r="G279" s="4"/>
      <c r="H279" s="13"/>
    </row>
    <row r="280" spans="1:8" x14ac:dyDescent="0.25">
      <c r="A280" s="101" t="s">
        <v>48</v>
      </c>
      <c r="B280" s="97">
        <v>2009</v>
      </c>
      <c r="C280" s="4">
        <v>13</v>
      </c>
      <c r="D280" s="6">
        <v>5203.37</v>
      </c>
      <c r="E280" s="6">
        <v>0.1</v>
      </c>
      <c r="F280" s="13">
        <v>1850</v>
      </c>
      <c r="G280" s="4">
        <v>4</v>
      </c>
      <c r="H280" s="13">
        <v>5201.12</v>
      </c>
    </row>
    <row r="281" spans="1:8" x14ac:dyDescent="0.25">
      <c r="A281" s="101" t="s">
        <v>87</v>
      </c>
      <c r="B281" s="97">
        <v>2009</v>
      </c>
      <c r="C281" s="4">
        <v>1</v>
      </c>
      <c r="D281" s="6">
        <v>74</v>
      </c>
      <c r="E281" s="6">
        <v>74</v>
      </c>
      <c r="F281" s="13">
        <v>74</v>
      </c>
      <c r="G281" s="4"/>
      <c r="H281" s="13"/>
    </row>
    <row r="282" spans="1:8" x14ac:dyDescent="0.25">
      <c r="A282" s="101" t="s">
        <v>80</v>
      </c>
      <c r="B282" s="97">
        <v>2009</v>
      </c>
      <c r="C282" s="4">
        <v>1</v>
      </c>
      <c r="D282" s="6">
        <v>0.8</v>
      </c>
      <c r="E282" s="6">
        <v>0.8</v>
      </c>
      <c r="F282" s="13">
        <v>0.8</v>
      </c>
      <c r="G282" s="4"/>
      <c r="H282" s="13"/>
    </row>
    <row r="283" spans="1:8" x14ac:dyDescent="0.25">
      <c r="A283" s="101" t="s">
        <v>81</v>
      </c>
      <c r="B283" s="97">
        <v>2009</v>
      </c>
      <c r="C283" s="4">
        <v>30</v>
      </c>
      <c r="D283" s="6">
        <v>0.246</v>
      </c>
      <c r="E283" s="6">
        <v>1E-3</v>
      </c>
      <c r="F283" s="13">
        <v>0.01</v>
      </c>
      <c r="G283" s="4"/>
      <c r="H283" s="13"/>
    </row>
    <row r="284" spans="1:8" x14ac:dyDescent="0.25">
      <c r="A284" s="101" t="s">
        <v>51</v>
      </c>
      <c r="B284" s="97">
        <v>2009</v>
      </c>
      <c r="C284" s="4">
        <v>7</v>
      </c>
      <c r="D284" s="6">
        <v>73.3</v>
      </c>
      <c r="E284" s="6">
        <v>0.1</v>
      </c>
      <c r="F284" s="13">
        <v>60</v>
      </c>
      <c r="G284" s="4"/>
      <c r="H284" s="13"/>
    </row>
    <row r="285" spans="1:8" x14ac:dyDescent="0.25">
      <c r="A285" s="101" t="s">
        <v>52</v>
      </c>
      <c r="B285" s="97">
        <v>2009</v>
      </c>
      <c r="C285" s="4">
        <v>9</v>
      </c>
      <c r="D285" s="6">
        <v>92.15</v>
      </c>
      <c r="E285" s="6">
        <v>0.1</v>
      </c>
      <c r="F285" s="13">
        <v>60</v>
      </c>
      <c r="G285" s="4"/>
      <c r="H285" s="13"/>
    </row>
    <row r="286" spans="1:8" x14ac:dyDescent="0.25">
      <c r="A286" s="101" t="s">
        <v>53</v>
      </c>
      <c r="B286" s="97">
        <v>2009</v>
      </c>
      <c r="C286" s="4">
        <v>14</v>
      </c>
      <c r="D286" s="6">
        <v>1406.55</v>
      </c>
      <c r="E286" s="6">
        <v>0.1</v>
      </c>
      <c r="F286" s="13">
        <v>1375</v>
      </c>
      <c r="G286" s="4">
        <v>1</v>
      </c>
      <c r="H286" s="13">
        <v>1375</v>
      </c>
    </row>
    <row r="287" spans="1:8" x14ac:dyDescent="0.25">
      <c r="A287" s="101" t="s">
        <v>54</v>
      </c>
      <c r="B287" s="97">
        <v>2009</v>
      </c>
      <c r="C287" s="4">
        <v>4</v>
      </c>
      <c r="D287" s="6">
        <v>100.31</v>
      </c>
      <c r="E287" s="6">
        <v>0.01</v>
      </c>
      <c r="F287" s="13">
        <v>100</v>
      </c>
      <c r="G287" s="4"/>
      <c r="H287" s="13"/>
    </row>
    <row r="288" spans="1:8" x14ac:dyDescent="0.25">
      <c r="A288" s="101" t="s">
        <v>55</v>
      </c>
      <c r="B288" s="97">
        <v>2009</v>
      </c>
      <c r="C288" s="4">
        <v>1</v>
      </c>
      <c r="D288" s="6">
        <v>28</v>
      </c>
      <c r="E288" s="6">
        <v>28</v>
      </c>
      <c r="F288" s="13">
        <v>28</v>
      </c>
      <c r="G288" s="4"/>
      <c r="H288" s="13"/>
    </row>
    <row r="289" spans="1:8" x14ac:dyDescent="0.25">
      <c r="A289" s="101" t="s">
        <v>82</v>
      </c>
      <c r="B289" s="97">
        <v>2009</v>
      </c>
      <c r="C289" s="4">
        <v>1</v>
      </c>
      <c r="D289" s="6">
        <v>33.299999999999997</v>
      </c>
      <c r="E289" s="6">
        <v>33.299999999999997</v>
      </c>
      <c r="F289" s="13">
        <v>33.299999999999997</v>
      </c>
      <c r="G289" s="4"/>
      <c r="H289" s="13"/>
    </row>
    <row r="290" spans="1:8" x14ac:dyDescent="0.25">
      <c r="A290" s="101" t="s">
        <v>56</v>
      </c>
      <c r="B290" s="97">
        <v>2009</v>
      </c>
      <c r="C290" s="4">
        <v>18</v>
      </c>
      <c r="D290" s="6">
        <v>8280.2000000000007</v>
      </c>
      <c r="E290" s="6">
        <v>0.2</v>
      </c>
      <c r="F290" s="13">
        <v>3150</v>
      </c>
      <c r="G290" s="4">
        <v>8</v>
      </c>
      <c r="H290" s="13">
        <v>8050</v>
      </c>
    </row>
    <row r="291" spans="1:8" x14ac:dyDescent="0.25">
      <c r="A291" s="101" t="s">
        <v>58</v>
      </c>
      <c r="B291" s="97">
        <v>2009</v>
      </c>
      <c r="C291" s="4">
        <v>21</v>
      </c>
      <c r="D291" s="6">
        <v>6083</v>
      </c>
      <c r="E291" s="6">
        <v>0.1</v>
      </c>
      <c r="F291" s="13">
        <v>4200</v>
      </c>
      <c r="G291" s="4">
        <v>4</v>
      </c>
      <c r="H291" s="13">
        <v>5887</v>
      </c>
    </row>
    <row r="292" spans="1:8" x14ac:dyDescent="0.25">
      <c r="A292" s="101" t="s">
        <v>59</v>
      </c>
      <c r="B292" s="97">
        <v>2009</v>
      </c>
      <c r="C292" s="4">
        <v>2</v>
      </c>
      <c r="D292" s="6">
        <v>1.982</v>
      </c>
      <c r="E292" s="6">
        <v>0.48199999999999998</v>
      </c>
      <c r="F292" s="13">
        <v>1.5</v>
      </c>
      <c r="G292" s="4"/>
      <c r="H292" s="13"/>
    </row>
    <row r="293" spans="1:8" x14ac:dyDescent="0.25">
      <c r="A293" s="101" t="s">
        <v>70</v>
      </c>
      <c r="B293" s="97">
        <v>2009</v>
      </c>
      <c r="C293" s="4">
        <v>1</v>
      </c>
      <c r="D293" s="6">
        <v>0.2</v>
      </c>
      <c r="E293" s="6">
        <v>0.2</v>
      </c>
      <c r="F293" s="13">
        <v>0.2</v>
      </c>
      <c r="G293" s="4"/>
      <c r="H293" s="13"/>
    </row>
    <row r="294" spans="1:8" x14ac:dyDescent="0.25">
      <c r="A294" s="101" t="s">
        <v>61</v>
      </c>
      <c r="B294" s="97">
        <v>2009</v>
      </c>
      <c r="C294" s="4">
        <v>9</v>
      </c>
      <c r="D294" s="6">
        <v>0.96</v>
      </c>
      <c r="E294" s="6">
        <v>0.01</v>
      </c>
      <c r="F294" s="13">
        <v>0.2</v>
      </c>
      <c r="G294" s="4"/>
      <c r="H294" s="13"/>
    </row>
    <row r="295" spans="1:8" x14ac:dyDescent="0.25">
      <c r="A295" s="101" t="s">
        <v>62</v>
      </c>
      <c r="B295" s="97">
        <v>2009</v>
      </c>
      <c r="C295" s="4">
        <v>2</v>
      </c>
      <c r="D295" s="6">
        <v>420</v>
      </c>
      <c r="E295" s="6">
        <v>40</v>
      </c>
      <c r="F295" s="13">
        <v>380</v>
      </c>
      <c r="G295" s="4">
        <v>1</v>
      </c>
      <c r="H295" s="13">
        <v>380</v>
      </c>
    </row>
    <row r="296" spans="1:8" x14ac:dyDescent="0.25">
      <c r="A296" s="101" t="s">
        <v>90</v>
      </c>
      <c r="B296" s="97">
        <v>2009</v>
      </c>
      <c r="C296" s="4">
        <v>1</v>
      </c>
      <c r="D296" s="6">
        <v>1</v>
      </c>
      <c r="E296" s="6">
        <v>1</v>
      </c>
      <c r="F296" s="13">
        <v>1</v>
      </c>
      <c r="G296" s="4"/>
      <c r="H296" s="13"/>
    </row>
    <row r="297" spans="1:8" x14ac:dyDescent="0.25">
      <c r="A297" s="101" t="s">
        <v>65</v>
      </c>
      <c r="B297" s="97">
        <v>2009</v>
      </c>
      <c r="C297" s="4">
        <v>1</v>
      </c>
      <c r="D297" s="6">
        <v>15</v>
      </c>
      <c r="E297" s="6">
        <v>15</v>
      </c>
      <c r="F297" s="13">
        <v>15</v>
      </c>
      <c r="G297" s="4"/>
      <c r="H297" s="13"/>
    </row>
    <row r="298" spans="1:8" x14ac:dyDescent="0.25">
      <c r="A298" s="101" t="s">
        <v>66</v>
      </c>
      <c r="B298" s="97">
        <v>2009</v>
      </c>
      <c r="C298" s="4">
        <v>14</v>
      </c>
      <c r="D298" s="6">
        <v>21039.71</v>
      </c>
      <c r="E298" s="6">
        <v>0.01</v>
      </c>
      <c r="F298" s="13">
        <v>19352</v>
      </c>
      <c r="G298" s="4">
        <v>2</v>
      </c>
      <c r="H298" s="13">
        <v>20706</v>
      </c>
    </row>
    <row r="299" spans="1:8" x14ac:dyDescent="0.25">
      <c r="A299" s="101" t="s">
        <v>67</v>
      </c>
      <c r="B299" s="97">
        <v>2009</v>
      </c>
      <c r="C299" s="4">
        <v>1</v>
      </c>
      <c r="D299" s="6">
        <v>6</v>
      </c>
      <c r="E299" s="6">
        <v>6</v>
      </c>
      <c r="F299" s="13">
        <v>6</v>
      </c>
      <c r="G299" s="4"/>
      <c r="H299" s="13"/>
    </row>
    <row r="300" spans="1:8" x14ac:dyDescent="0.25">
      <c r="A300" s="101" t="s">
        <v>68</v>
      </c>
      <c r="B300" s="97">
        <v>2009</v>
      </c>
      <c r="C300" s="4">
        <v>2</v>
      </c>
      <c r="D300" s="6">
        <v>1.5</v>
      </c>
      <c r="E300" s="6">
        <v>0.5</v>
      </c>
      <c r="F300" s="13">
        <v>1</v>
      </c>
      <c r="G300" s="4"/>
      <c r="H300" s="13"/>
    </row>
    <row r="301" spans="1:8" x14ac:dyDescent="0.25">
      <c r="A301" s="101" t="s">
        <v>48</v>
      </c>
      <c r="B301" s="97">
        <v>2008</v>
      </c>
      <c r="C301" s="4">
        <v>9</v>
      </c>
      <c r="D301" s="6">
        <v>1410.71</v>
      </c>
      <c r="E301" s="6">
        <v>0.01</v>
      </c>
      <c r="F301" s="13">
        <v>640</v>
      </c>
      <c r="G301" s="4">
        <v>2</v>
      </c>
      <c r="H301" s="13">
        <v>1205</v>
      </c>
    </row>
    <row r="302" spans="1:8" x14ac:dyDescent="0.25">
      <c r="A302" s="101" t="s">
        <v>73</v>
      </c>
      <c r="B302" s="97">
        <v>2008</v>
      </c>
      <c r="C302" s="4">
        <v>1</v>
      </c>
      <c r="D302" s="6">
        <v>1E-3</v>
      </c>
      <c r="E302" s="6">
        <v>1E-3</v>
      </c>
      <c r="F302" s="13">
        <v>1E-3</v>
      </c>
      <c r="G302" s="4"/>
      <c r="H302" s="13"/>
    </row>
    <row r="303" spans="1:8" x14ac:dyDescent="0.25">
      <c r="A303" s="101" t="s">
        <v>74</v>
      </c>
      <c r="B303" s="97">
        <v>2008</v>
      </c>
      <c r="C303" s="4">
        <v>1</v>
      </c>
      <c r="D303" s="6">
        <v>0.01</v>
      </c>
      <c r="E303" s="6">
        <v>0.01</v>
      </c>
      <c r="F303" s="13">
        <v>0.01</v>
      </c>
      <c r="G303" s="4"/>
      <c r="H303" s="13"/>
    </row>
    <row r="304" spans="1:8" x14ac:dyDescent="0.25">
      <c r="A304" s="101" t="s">
        <v>49</v>
      </c>
      <c r="B304" s="97">
        <v>2008</v>
      </c>
      <c r="C304" s="4">
        <v>3</v>
      </c>
      <c r="D304" s="6">
        <v>8500.1</v>
      </c>
      <c r="E304" s="6">
        <v>0.1</v>
      </c>
      <c r="F304" s="13">
        <v>8000</v>
      </c>
      <c r="G304" s="4">
        <v>2</v>
      </c>
      <c r="H304" s="13">
        <v>8500</v>
      </c>
    </row>
    <row r="305" spans="1:8" x14ac:dyDescent="0.25">
      <c r="A305" s="101" t="s">
        <v>89</v>
      </c>
      <c r="B305" s="97">
        <v>2008</v>
      </c>
      <c r="C305" s="4">
        <v>1</v>
      </c>
      <c r="D305" s="6">
        <v>0.5</v>
      </c>
      <c r="E305" s="6">
        <v>0.5</v>
      </c>
      <c r="F305" s="13">
        <v>0.5</v>
      </c>
      <c r="G305" s="4"/>
      <c r="H305" s="13"/>
    </row>
    <row r="306" spans="1:8" x14ac:dyDescent="0.25">
      <c r="A306" s="101" t="s">
        <v>81</v>
      </c>
      <c r="B306" s="97">
        <v>2008</v>
      </c>
      <c r="C306" s="4">
        <v>25</v>
      </c>
      <c r="D306" s="6">
        <v>0.23200000000000001</v>
      </c>
      <c r="E306" s="6">
        <v>0</v>
      </c>
      <c r="F306" s="13">
        <v>0.02</v>
      </c>
      <c r="G306" s="4"/>
      <c r="H306" s="13"/>
    </row>
    <row r="307" spans="1:8" x14ac:dyDescent="0.25">
      <c r="A307" s="101" t="s">
        <v>51</v>
      </c>
      <c r="B307" s="97">
        <v>2008</v>
      </c>
      <c r="C307" s="4">
        <v>1</v>
      </c>
      <c r="D307" s="6">
        <v>140</v>
      </c>
      <c r="E307" s="6">
        <v>140</v>
      </c>
      <c r="F307" s="13">
        <v>140</v>
      </c>
      <c r="G307" s="4"/>
      <c r="H307" s="13"/>
    </row>
    <row r="308" spans="1:8" x14ac:dyDescent="0.25">
      <c r="A308" s="101" t="s">
        <v>52</v>
      </c>
      <c r="B308" s="97">
        <v>2008</v>
      </c>
      <c r="C308" s="4">
        <v>8</v>
      </c>
      <c r="D308" s="6">
        <v>131.86000000000001</v>
      </c>
      <c r="E308" s="6">
        <v>0.36</v>
      </c>
      <c r="F308" s="13">
        <v>35.5</v>
      </c>
      <c r="G308" s="4"/>
      <c r="H308" s="13"/>
    </row>
    <row r="309" spans="1:8" x14ac:dyDescent="0.25">
      <c r="A309" s="101" t="s">
        <v>53</v>
      </c>
      <c r="B309" s="97">
        <v>2008</v>
      </c>
      <c r="C309" s="4">
        <v>22</v>
      </c>
      <c r="D309" s="6">
        <v>437</v>
      </c>
      <c r="E309" s="6">
        <v>0.1</v>
      </c>
      <c r="F309" s="13">
        <v>356</v>
      </c>
      <c r="G309" s="4">
        <v>1</v>
      </c>
      <c r="H309" s="13">
        <v>356</v>
      </c>
    </row>
    <row r="310" spans="1:8" x14ac:dyDescent="0.25">
      <c r="A310" s="101" t="s">
        <v>54</v>
      </c>
      <c r="B310" s="97">
        <v>2008</v>
      </c>
      <c r="C310" s="4">
        <v>6</v>
      </c>
      <c r="D310" s="6">
        <v>1800.41</v>
      </c>
      <c r="E310" s="6">
        <v>0.01</v>
      </c>
      <c r="F310" s="13">
        <v>1800</v>
      </c>
      <c r="G310" s="4">
        <v>1</v>
      </c>
      <c r="H310" s="13">
        <v>1800</v>
      </c>
    </row>
    <row r="311" spans="1:8" x14ac:dyDescent="0.25">
      <c r="A311" s="101" t="s">
        <v>55</v>
      </c>
      <c r="B311" s="97">
        <v>2008</v>
      </c>
      <c r="C311" s="4">
        <v>1</v>
      </c>
      <c r="D311" s="6">
        <v>115</v>
      </c>
      <c r="E311" s="6">
        <v>115</v>
      </c>
      <c r="F311" s="13">
        <v>115</v>
      </c>
      <c r="G311" s="4"/>
      <c r="H311" s="13"/>
    </row>
    <row r="312" spans="1:8" x14ac:dyDescent="0.25">
      <c r="A312" s="101" t="s">
        <v>58</v>
      </c>
      <c r="B312" s="97">
        <v>2008</v>
      </c>
      <c r="C312" s="4">
        <v>4</v>
      </c>
      <c r="D312" s="6">
        <v>11.2</v>
      </c>
      <c r="E312" s="6">
        <v>0.1</v>
      </c>
      <c r="F312" s="13">
        <v>7</v>
      </c>
      <c r="G312" s="4"/>
      <c r="H312" s="13"/>
    </row>
    <row r="313" spans="1:8" x14ac:dyDescent="0.25">
      <c r="A313" s="101" t="s">
        <v>88</v>
      </c>
      <c r="B313" s="97">
        <v>2008</v>
      </c>
      <c r="C313" s="4">
        <v>2</v>
      </c>
      <c r="D313" s="6">
        <v>1</v>
      </c>
      <c r="E313" s="6">
        <v>0.5</v>
      </c>
      <c r="F313" s="13">
        <v>0.5</v>
      </c>
      <c r="G313" s="4"/>
      <c r="H313" s="13"/>
    </row>
    <row r="314" spans="1:8" x14ac:dyDescent="0.25">
      <c r="A314" s="101" t="s">
        <v>70</v>
      </c>
      <c r="B314" s="97">
        <v>2008</v>
      </c>
      <c r="C314" s="4">
        <v>1</v>
      </c>
      <c r="D314" s="6">
        <v>100</v>
      </c>
      <c r="E314" s="6">
        <v>100</v>
      </c>
      <c r="F314" s="13">
        <v>100</v>
      </c>
      <c r="G314" s="4"/>
      <c r="H314" s="13"/>
    </row>
    <row r="315" spans="1:8" x14ac:dyDescent="0.25">
      <c r="A315" s="101" t="s">
        <v>62</v>
      </c>
      <c r="B315" s="97">
        <v>2008</v>
      </c>
      <c r="C315" s="4">
        <v>1</v>
      </c>
      <c r="D315" s="6">
        <v>4250</v>
      </c>
      <c r="E315" s="6">
        <v>4250</v>
      </c>
      <c r="F315" s="13">
        <v>4250</v>
      </c>
      <c r="G315" s="4">
        <v>1</v>
      </c>
      <c r="H315" s="13">
        <v>4250</v>
      </c>
    </row>
    <row r="316" spans="1:8" x14ac:dyDescent="0.25">
      <c r="A316" s="101" t="s">
        <v>90</v>
      </c>
      <c r="B316" s="97">
        <v>2008</v>
      </c>
      <c r="C316" s="4">
        <v>1</v>
      </c>
      <c r="D316" s="6">
        <v>0.1</v>
      </c>
      <c r="E316" s="6">
        <v>0.1</v>
      </c>
      <c r="F316" s="13">
        <v>0.1</v>
      </c>
      <c r="G316" s="4"/>
      <c r="H316" s="13"/>
    </row>
    <row r="317" spans="1:8" x14ac:dyDescent="0.25">
      <c r="A317" s="101" t="s">
        <v>65</v>
      </c>
      <c r="B317" s="97">
        <v>2008</v>
      </c>
      <c r="C317" s="4">
        <v>1</v>
      </c>
      <c r="D317" s="6">
        <v>29</v>
      </c>
      <c r="E317" s="6">
        <v>29</v>
      </c>
      <c r="F317" s="13">
        <v>29</v>
      </c>
      <c r="G317" s="4"/>
      <c r="H317" s="13"/>
    </row>
    <row r="318" spans="1:8" x14ac:dyDescent="0.25">
      <c r="A318" s="101" t="s">
        <v>66</v>
      </c>
      <c r="B318" s="97">
        <v>2008</v>
      </c>
      <c r="C318" s="4">
        <v>38</v>
      </c>
      <c r="D318" s="6">
        <v>4358.6000000000004</v>
      </c>
      <c r="E318" s="6">
        <v>0</v>
      </c>
      <c r="F318" s="13">
        <v>1886</v>
      </c>
      <c r="G318" s="4">
        <v>4</v>
      </c>
      <c r="H318" s="13">
        <v>4072</v>
      </c>
    </row>
    <row r="319" spans="1:8" x14ac:dyDescent="0.25">
      <c r="A319" s="101" t="s">
        <v>67</v>
      </c>
      <c r="B319" s="97">
        <v>2008</v>
      </c>
      <c r="C319" s="4">
        <v>1</v>
      </c>
      <c r="D319" s="6">
        <v>1040</v>
      </c>
      <c r="E319" s="6">
        <v>1040</v>
      </c>
      <c r="F319" s="13">
        <v>1040</v>
      </c>
      <c r="G319" s="4">
        <v>1</v>
      </c>
      <c r="H319" s="13">
        <v>1040</v>
      </c>
    </row>
    <row r="320" spans="1:8" x14ac:dyDescent="0.25">
      <c r="A320" s="101" t="s">
        <v>68</v>
      </c>
      <c r="B320" s="97">
        <v>2008</v>
      </c>
      <c r="C320" s="4">
        <v>1</v>
      </c>
      <c r="D320" s="6">
        <v>13</v>
      </c>
      <c r="E320" s="6">
        <v>13</v>
      </c>
      <c r="F320" s="13">
        <v>13</v>
      </c>
      <c r="G320" s="4"/>
      <c r="H320" s="13"/>
    </row>
    <row r="321" spans="1:8" x14ac:dyDescent="0.25">
      <c r="A321" s="101" t="s">
        <v>48</v>
      </c>
      <c r="B321" s="97">
        <v>2007</v>
      </c>
      <c r="C321" s="4">
        <v>14</v>
      </c>
      <c r="D321" s="6">
        <v>394.31</v>
      </c>
      <c r="E321" s="6">
        <v>0.01</v>
      </c>
      <c r="F321" s="13">
        <v>300</v>
      </c>
      <c r="G321" s="4">
        <v>1</v>
      </c>
      <c r="H321" s="13">
        <v>300</v>
      </c>
    </row>
    <row r="322" spans="1:8" x14ac:dyDescent="0.25">
      <c r="A322" s="101" t="s">
        <v>74</v>
      </c>
      <c r="B322" s="97">
        <v>2007</v>
      </c>
      <c r="C322" s="4">
        <v>1</v>
      </c>
      <c r="D322" s="6">
        <v>2</v>
      </c>
      <c r="E322" s="6">
        <v>2</v>
      </c>
      <c r="F322" s="13">
        <v>2</v>
      </c>
      <c r="G322" s="4"/>
      <c r="H322" s="13"/>
    </row>
    <row r="323" spans="1:8" x14ac:dyDescent="0.25">
      <c r="A323" s="101" t="s">
        <v>91</v>
      </c>
      <c r="B323" s="97">
        <v>2007</v>
      </c>
      <c r="C323" s="4">
        <v>1</v>
      </c>
      <c r="D323" s="6">
        <v>0.35</v>
      </c>
      <c r="E323" s="6">
        <v>0.35</v>
      </c>
      <c r="F323" s="13">
        <v>0.35</v>
      </c>
      <c r="G323" s="4"/>
      <c r="H323" s="13"/>
    </row>
    <row r="324" spans="1:8" x14ac:dyDescent="0.25">
      <c r="A324" s="101" t="s">
        <v>81</v>
      </c>
      <c r="B324" s="97">
        <v>2007</v>
      </c>
      <c r="C324" s="4">
        <v>28</v>
      </c>
      <c r="D324" s="6">
        <v>0.28999999999999998</v>
      </c>
      <c r="E324" s="6">
        <v>0.01</v>
      </c>
      <c r="F324" s="13">
        <v>0.02</v>
      </c>
      <c r="G324" s="4"/>
      <c r="H324" s="13"/>
    </row>
    <row r="325" spans="1:8" x14ac:dyDescent="0.25">
      <c r="A325" s="101" t="s">
        <v>51</v>
      </c>
      <c r="B325" s="97">
        <v>2007</v>
      </c>
      <c r="C325" s="4">
        <v>1</v>
      </c>
      <c r="D325" s="6">
        <v>0.01</v>
      </c>
      <c r="E325" s="6">
        <v>0.01</v>
      </c>
      <c r="F325" s="13">
        <v>0.01</v>
      </c>
      <c r="G325" s="4"/>
      <c r="H325" s="13"/>
    </row>
    <row r="326" spans="1:8" x14ac:dyDescent="0.25">
      <c r="A326" s="101" t="s">
        <v>52</v>
      </c>
      <c r="B326" s="97">
        <v>2007</v>
      </c>
      <c r="C326" s="4">
        <v>5</v>
      </c>
      <c r="D326" s="6">
        <v>164.6</v>
      </c>
      <c r="E326" s="6">
        <v>0.1</v>
      </c>
      <c r="F326" s="13">
        <v>144</v>
      </c>
      <c r="G326" s="4"/>
      <c r="H326" s="13"/>
    </row>
    <row r="327" spans="1:8" x14ac:dyDescent="0.25">
      <c r="A327" s="101" t="s">
        <v>53</v>
      </c>
      <c r="B327" s="97">
        <v>2007</v>
      </c>
      <c r="C327" s="4">
        <v>16</v>
      </c>
      <c r="D327" s="6">
        <v>515.5</v>
      </c>
      <c r="E327" s="6">
        <v>0.1</v>
      </c>
      <c r="F327" s="13">
        <v>450</v>
      </c>
      <c r="G327" s="4">
        <v>1</v>
      </c>
      <c r="H327" s="13">
        <v>450</v>
      </c>
    </row>
    <row r="328" spans="1:8" x14ac:dyDescent="0.25">
      <c r="A328" s="101" t="s">
        <v>77</v>
      </c>
      <c r="B328" s="97">
        <v>2007</v>
      </c>
      <c r="C328" s="4">
        <v>2</v>
      </c>
      <c r="D328" s="6">
        <v>2</v>
      </c>
      <c r="E328" s="6">
        <v>1</v>
      </c>
      <c r="F328" s="13">
        <v>1</v>
      </c>
      <c r="G328" s="4"/>
      <c r="H328" s="13"/>
    </row>
    <row r="329" spans="1:8" x14ac:dyDescent="0.25">
      <c r="A329" s="101" t="s">
        <v>54</v>
      </c>
      <c r="B329" s="97">
        <v>2007</v>
      </c>
      <c r="C329" s="4">
        <v>3</v>
      </c>
      <c r="D329" s="6">
        <v>500.6</v>
      </c>
      <c r="E329" s="6">
        <v>0.1</v>
      </c>
      <c r="F329" s="13">
        <v>500</v>
      </c>
      <c r="G329" s="4">
        <v>1</v>
      </c>
      <c r="H329" s="13">
        <v>500</v>
      </c>
    </row>
    <row r="330" spans="1:8" x14ac:dyDescent="0.25">
      <c r="A330" s="101" t="s">
        <v>55</v>
      </c>
      <c r="B330" s="97">
        <v>2007</v>
      </c>
      <c r="C330" s="4">
        <v>4</v>
      </c>
      <c r="D330" s="6">
        <v>33.200000000000003</v>
      </c>
      <c r="E330" s="6">
        <v>0.1</v>
      </c>
      <c r="F330" s="13">
        <v>30</v>
      </c>
      <c r="G330" s="4"/>
      <c r="H330" s="13"/>
    </row>
    <row r="331" spans="1:8" x14ac:dyDescent="0.25">
      <c r="A331" s="101" t="s">
        <v>58</v>
      </c>
      <c r="B331" s="97">
        <v>2007</v>
      </c>
      <c r="C331" s="4">
        <v>3</v>
      </c>
      <c r="D331" s="6">
        <v>34.5</v>
      </c>
      <c r="E331" s="6">
        <v>0.5</v>
      </c>
      <c r="F331" s="13">
        <v>27</v>
      </c>
      <c r="G331" s="4"/>
      <c r="H331" s="13"/>
    </row>
    <row r="332" spans="1:8" x14ac:dyDescent="0.25">
      <c r="A332" s="101" t="s">
        <v>88</v>
      </c>
      <c r="B332" s="97">
        <v>2007</v>
      </c>
      <c r="C332" s="4">
        <v>1</v>
      </c>
      <c r="D332" s="6">
        <v>0.02</v>
      </c>
      <c r="E332" s="6">
        <v>0.02</v>
      </c>
      <c r="F332" s="13">
        <v>0.02</v>
      </c>
      <c r="G332" s="4"/>
      <c r="H332" s="13"/>
    </row>
    <row r="333" spans="1:8" x14ac:dyDescent="0.25">
      <c r="A333" s="101" t="s">
        <v>62</v>
      </c>
      <c r="B333" s="97">
        <v>2007</v>
      </c>
      <c r="C333" s="4">
        <v>1</v>
      </c>
      <c r="D333" s="6">
        <v>600</v>
      </c>
      <c r="E333" s="6">
        <v>600</v>
      </c>
      <c r="F333" s="13">
        <v>600</v>
      </c>
      <c r="G333" s="4">
        <v>1</v>
      </c>
      <c r="H333" s="13">
        <v>600</v>
      </c>
    </row>
    <row r="334" spans="1:8" x14ac:dyDescent="0.25">
      <c r="A334" s="101" t="s">
        <v>90</v>
      </c>
      <c r="B334" s="97">
        <v>2007</v>
      </c>
      <c r="C334" s="4">
        <v>2</v>
      </c>
      <c r="D334" s="6">
        <v>0.6</v>
      </c>
      <c r="E334" s="6">
        <v>0.1</v>
      </c>
      <c r="F334" s="13">
        <v>0.5</v>
      </c>
      <c r="G334" s="4"/>
      <c r="H334" s="13"/>
    </row>
    <row r="335" spans="1:8" x14ac:dyDescent="0.25">
      <c r="A335" s="101" t="s">
        <v>71</v>
      </c>
      <c r="B335" s="97">
        <v>2007</v>
      </c>
      <c r="C335" s="4">
        <v>1</v>
      </c>
      <c r="D335" s="6">
        <v>650</v>
      </c>
      <c r="E335" s="6">
        <v>650</v>
      </c>
      <c r="F335" s="13">
        <v>650</v>
      </c>
      <c r="G335" s="4">
        <v>1</v>
      </c>
      <c r="H335" s="13">
        <v>650</v>
      </c>
    </row>
    <row r="336" spans="1:8" x14ac:dyDescent="0.25">
      <c r="A336" s="101" t="s">
        <v>66</v>
      </c>
      <c r="B336" s="97">
        <v>2007</v>
      </c>
      <c r="C336" s="4">
        <v>10</v>
      </c>
      <c r="D336" s="6">
        <v>221465.4</v>
      </c>
      <c r="E336" s="6">
        <v>0.2</v>
      </c>
      <c r="F336" s="13">
        <v>125208</v>
      </c>
      <c r="G336" s="4">
        <v>3</v>
      </c>
      <c r="H336" s="13">
        <v>221112</v>
      </c>
    </row>
    <row r="337" spans="1:8" x14ac:dyDescent="0.25">
      <c r="A337" s="101" t="s">
        <v>67</v>
      </c>
      <c r="B337" s="97">
        <v>2007</v>
      </c>
      <c r="C337" s="4">
        <v>1</v>
      </c>
      <c r="D337" s="6">
        <v>0.1</v>
      </c>
      <c r="E337" s="6">
        <v>0.1</v>
      </c>
      <c r="F337" s="13">
        <v>0.1</v>
      </c>
      <c r="G337" s="4"/>
      <c r="H337" s="13"/>
    </row>
    <row r="338" spans="1:8" x14ac:dyDescent="0.25">
      <c r="A338" s="101" t="s">
        <v>68</v>
      </c>
      <c r="B338" s="97">
        <v>2007</v>
      </c>
      <c r="C338" s="4">
        <v>1</v>
      </c>
      <c r="D338" s="6">
        <v>0.1</v>
      </c>
      <c r="E338" s="6">
        <v>0.1</v>
      </c>
      <c r="F338" s="13">
        <v>0.1</v>
      </c>
      <c r="G338" s="4"/>
      <c r="H338" s="13"/>
    </row>
    <row r="339" spans="1:8" x14ac:dyDescent="0.25">
      <c r="A339" s="101" t="s">
        <v>48</v>
      </c>
      <c r="B339" s="97">
        <v>2006</v>
      </c>
      <c r="C339" s="4">
        <v>12</v>
      </c>
      <c r="D339" s="6">
        <v>1301.1199999999999</v>
      </c>
      <c r="E339" s="6">
        <v>0.01</v>
      </c>
      <c r="F339" s="13">
        <v>1300</v>
      </c>
      <c r="G339" s="4">
        <v>1</v>
      </c>
      <c r="H339" s="13">
        <v>1300</v>
      </c>
    </row>
    <row r="340" spans="1:8" x14ac:dyDescent="0.25">
      <c r="A340" s="101" t="s">
        <v>73</v>
      </c>
      <c r="B340" s="97">
        <v>2006</v>
      </c>
      <c r="C340" s="4">
        <v>2</v>
      </c>
      <c r="D340" s="6">
        <v>0.2</v>
      </c>
      <c r="E340" s="6">
        <v>0.1</v>
      </c>
      <c r="F340" s="13">
        <v>0.1</v>
      </c>
      <c r="G340" s="4"/>
      <c r="H340" s="13"/>
    </row>
    <row r="341" spans="1:8" x14ac:dyDescent="0.25">
      <c r="A341" s="101" t="s">
        <v>87</v>
      </c>
      <c r="B341" s="97">
        <v>2006</v>
      </c>
      <c r="C341" s="4">
        <v>1</v>
      </c>
      <c r="D341" s="6">
        <v>0.5</v>
      </c>
      <c r="E341" s="6">
        <v>0.5</v>
      </c>
      <c r="F341" s="13">
        <v>0.5</v>
      </c>
      <c r="G341" s="4"/>
      <c r="H341" s="13"/>
    </row>
    <row r="342" spans="1:8" x14ac:dyDescent="0.25">
      <c r="A342" s="101" t="s">
        <v>49</v>
      </c>
      <c r="B342" s="97">
        <v>2006</v>
      </c>
      <c r="C342" s="4">
        <v>1</v>
      </c>
      <c r="D342" s="6">
        <v>0.2</v>
      </c>
      <c r="E342" s="6">
        <v>0.2</v>
      </c>
      <c r="F342" s="13">
        <v>0.2</v>
      </c>
      <c r="G342" s="4"/>
      <c r="H342" s="13"/>
    </row>
    <row r="343" spans="1:8" x14ac:dyDescent="0.25">
      <c r="A343" s="101" t="s">
        <v>81</v>
      </c>
      <c r="B343" s="97">
        <v>2006</v>
      </c>
      <c r="C343" s="4">
        <v>9</v>
      </c>
      <c r="D343" s="6">
        <v>0.9</v>
      </c>
      <c r="E343" s="6">
        <v>0.1</v>
      </c>
      <c r="F343" s="13">
        <v>0.1</v>
      </c>
      <c r="G343" s="4"/>
      <c r="H343" s="13"/>
    </row>
    <row r="344" spans="1:8" x14ac:dyDescent="0.25">
      <c r="A344" s="101" t="s">
        <v>51</v>
      </c>
      <c r="B344" s="97">
        <v>2006</v>
      </c>
      <c r="C344" s="4">
        <v>10</v>
      </c>
      <c r="D344" s="6">
        <v>7.86</v>
      </c>
      <c r="E344" s="6">
        <v>0.01</v>
      </c>
      <c r="F344" s="13">
        <v>6</v>
      </c>
      <c r="G344" s="4"/>
      <c r="H344" s="13"/>
    </row>
    <row r="345" spans="1:8" x14ac:dyDescent="0.25">
      <c r="A345" s="101" t="s">
        <v>52</v>
      </c>
      <c r="B345" s="97">
        <v>2006</v>
      </c>
      <c r="C345" s="4">
        <v>17</v>
      </c>
      <c r="D345" s="6">
        <v>1835.82</v>
      </c>
      <c r="E345" s="6">
        <v>0.5</v>
      </c>
      <c r="F345" s="13">
        <v>895</v>
      </c>
      <c r="G345" s="4">
        <v>3</v>
      </c>
      <c r="H345" s="13">
        <v>1442</v>
      </c>
    </row>
    <row r="346" spans="1:8" x14ac:dyDescent="0.25">
      <c r="A346" s="101" t="s">
        <v>53</v>
      </c>
      <c r="B346" s="97">
        <v>2006</v>
      </c>
      <c r="C346" s="4">
        <v>19</v>
      </c>
      <c r="D346" s="6">
        <v>1670.75</v>
      </c>
      <c r="E346" s="6">
        <v>0.1</v>
      </c>
      <c r="F346" s="13">
        <v>1600</v>
      </c>
      <c r="G346" s="4">
        <v>1</v>
      </c>
      <c r="H346" s="13">
        <v>1600</v>
      </c>
    </row>
    <row r="347" spans="1:8" x14ac:dyDescent="0.25">
      <c r="A347" s="101" t="s">
        <v>76</v>
      </c>
      <c r="B347" s="97">
        <v>2006</v>
      </c>
      <c r="C347" s="4">
        <v>2</v>
      </c>
      <c r="D347" s="6">
        <v>474.01</v>
      </c>
      <c r="E347" s="6">
        <v>0.01</v>
      </c>
      <c r="F347" s="13">
        <v>474</v>
      </c>
      <c r="G347" s="4">
        <v>1</v>
      </c>
      <c r="H347" s="13">
        <v>474</v>
      </c>
    </row>
    <row r="348" spans="1:8" x14ac:dyDescent="0.25">
      <c r="A348" s="101" t="s">
        <v>77</v>
      </c>
      <c r="B348" s="97">
        <v>2006</v>
      </c>
      <c r="C348" s="4">
        <v>2</v>
      </c>
      <c r="D348" s="6">
        <v>2</v>
      </c>
      <c r="E348" s="6">
        <v>1</v>
      </c>
      <c r="F348" s="13">
        <v>1</v>
      </c>
      <c r="G348" s="4"/>
      <c r="H348" s="13"/>
    </row>
    <row r="349" spans="1:8" x14ac:dyDescent="0.25">
      <c r="A349" s="101" t="s">
        <v>54</v>
      </c>
      <c r="B349" s="97">
        <v>2006</v>
      </c>
      <c r="C349" s="4">
        <v>5</v>
      </c>
      <c r="D349" s="6">
        <v>260.7</v>
      </c>
      <c r="E349" s="6">
        <v>0.1</v>
      </c>
      <c r="F349" s="13">
        <v>250</v>
      </c>
      <c r="G349" s="4">
        <v>1</v>
      </c>
      <c r="H349" s="13">
        <v>250</v>
      </c>
    </row>
    <row r="350" spans="1:8" x14ac:dyDescent="0.25">
      <c r="A350" s="101" t="s">
        <v>55</v>
      </c>
      <c r="B350" s="97">
        <v>2006</v>
      </c>
      <c r="C350" s="4">
        <v>1</v>
      </c>
      <c r="D350" s="6">
        <v>1.5</v>
      </c>
      <c r="E350" s="6">
        <v>1.5</v>
      </c>
      <c r="F350" s="13">
        <v>1.5</v>
      </c>
      <c r="G350" s="4"/>
      <c r="H350" s="13"/>
    </row>
    <row r="351" spans="1:8" x14ac:dyDescent="0.25">
      <c r="A351" s="101" t="s">
        <v>56</v>
      </c>
      <c r="B351" s="97">
        <v>2006</v>
      </c>
      <c r="C351" s="4">
        <v>1</v>
      </c>
      <c r="D351" s="6">
        <v>8000</v>
      </c>
      <c r="E351" s="6">
        <v>8000</v>
      </c>
      <c r="F351" s="13">
        <v>8000</v>
      </c>
      <c r="G351" s="4">
        <v>1</v>
      </c>
      <c r="H351" s="13">
        <v>8000</v>
      </c>
    </row>
    <row r="352" spans="1:8" x14ac:dyDescent="0.25">
      <c r="A352" s="101" t="s">
        <v>58</v>
      </c>
      <c r="B352" s="97">
        <v>2006</v>
      </c>
      <c r="C352" s="4">
        <v>7</v>
      </c>
      <c r="D352" s="6">
        <v>2871.7</v>
      </c>
      <c r="E352" s="6">
        <v>0.1</v>
      </c>
      <c r="F352" s="13">
        <v>2112</v>
      </c>
      <c r="G352" s="4">
        <v>2</v>
      </c>
      <c r="H352" s="13">
        <v>2854</v>
      </c>
    </row>
    <row r="353" spans="1:8" x14ac:dyDescent="0.25">
      <c r="A353" s="101" t="s">
        <v>70</v>
      </c>
      <c r="B353" s="97">
        <v>2006</v>
      </c>
      <c r="C353" s="4">
        <v>7</v>
      </c>
      <c r="D353" s="6">
        <v>366.5</v>
      </c>
      <c r="E353" s="6">
        <v>0.1</v>
      </c>
      <c r="F353" s="13">
        <v>350</v>
      </c>
      <c r="G353" s="4">
        <v>1</v>
      </c>
      <c r="H353" s="13">
        <v>350</v>
      </c>
    </row>
    <row r="354" spans="1:8" x14ac:dyDescent="0.25">
      <c r="A354" s="101" t="s">
        <v>62</v>
      </c>
      <c r="B354" s="97">
        <v>2006</v>
      </c>
      <c r="C354" s="4">
        <v>2</v>
      </c>
      <c r="D354" s="6">
        <v>1500.1</v>
      </c>
      <c r="E354" s="6">
        <v>0.1</v>
      </c>
      <c r="F354" s="13">
        <v>1500</v>
      </c>
      <c r="G354" s="4">
        <v>1</v>
      </c>
      <c r="H354" s="13">
        <v>1500</v>
      </c>
    </row>
    <row r="355" spans="1:8" x14ac:dyDescent="0.25">
      <c r="A355" s="101" t="s">
        <v>66</v>
      </c>
      <c r="B355" s="97">
        <v>2006</v>
      </c>
      <c r="C355" s="4">
        <v>44</v>
      </c>
      <c r="D355" s="6">
        <v>13136.81</v>
      </c>
      <c r="E355" s="6">
        <v>0.01</v>
      </c>
      <c r="F355" s="13">
        <v>6000</v>
      </c>
      <c r="G355" s="4">
        <v>8</v>
      </c>
      <c r="H355" s="13">
        <v>12615</v>
      </c>
    </row>
    <row r="356" spans="1:8" x14ac:dyDescent="0.25">
      <c r="A356" s="101" t="s">
        <v>67</v>
      </c>
      <c r="B356" s="97">
        <v>2006</v>
      </c>
      <c r="C356" s="4">
        <v>4</v>
      </c>
      <c r="D356" s="6">
        <v>1401.2</v>
      </c>
      <c r="E356" s="6">
        <v>0.1</v>
      </c>
      <c r="F356" s="13">
        <v>1400</v>
      </c>
      <c r="G356" s="4">
        <v>1</v>
      </c>
      <c r="H356" s="13">
        <v>1400</v>
      </c>
    </row>
    <row r="357" spans="1:8" x14ac:dyDescent="0.25">
      <c r="A357" s="101" t="s">
        <v>68</v>
      </c>
      <c r="B357" s="97">
        <v>2006</v>
      </c>
      <c r="C357" s="4">
        <v>3</v>
      </c>
      <c r="D357" s="6">
        <v>4.2</v>
      </c>
      <c r="E357" s="6">
        <v>0.1</v>
      </c>
      <c r="F357" s="13">
        <v>4</v>
      </c>
      <c r="G357" s="4"/>
      <c r="H357" s="13"/>
    </row>
    <row r="358" spans="1:8" x14ac:dyDescent="0.25">
      <c r="A358" s="101" t="s">
        <v>48</v>
      </c>
      <c r="B358" s="97">
        <v>2005</v>
      </c>
      <c r="C358" s="4">
        <v>7</v>
      </c>
      <c r="D358" s="6">
        <v>660.21100000000001</v>
      </c>
      <c r="E358" s="6">
        <v>0</v>
      </c>
      <c r="F358" s="13">
        <v>650</v>
      </c>
      <c r="G358" s="4">
        <v>1</v>
      </c>
      <c r="H358" s="13">
        <v>650</v>
      </c>
    </row>
    <row r="359" spans="1:8" x14ac:dyDescent="0.25">
      <c r="A359" s="101" t="s">
        <v>49</v>
      </c>
      <c r="B359" s="97">
        <v>2005</v>
      </c>
      <c r="C359" s="4">
        <v>1</v>
      </c>
      <c r="D359" s="6">
        <v>0.2</v>
      </c>
      <c r="E359" s="6">
        <v>0.2</v>
      </c>
      <c r="F359" s="13">
        <v>0.2</v>
      </c>
      <c r="G359" s="4"/>
      <c r="H359" s="13"/>
    </row>
    <row r="360" spans="1:8" x14ac:dyDescent="0.25">
      <c r="A360" s="101" t="s">
        <v>91</v>
      </c>
      <c r="B360" s="97">
        <v>2005</v>
      </c>
      <c r="C360" s="4">
        <v>1</v>
      </c>
      <c r="D360" s="6">
        <v>0.1</v>
      </c>
      <c r="E360" s="6">
        <v>0.1</v>
      </c>
      <c r="F360" s="13">
        <v>0.1</v>
      </c>
      <c r="G360" s="4"/>
      <c r="H360" s="13"/>
    </row>
    <row r="361" spans="1:8" x14ac:dyDescent="0.25">
      <c r="A361" s="101" t="s">
        <v>81</v>
      </c>
      <c r="B361" s="97">
        <v>2005</v>
      </c>
      <c r="C361" s="4">
        <v>4</v>
      </c>
      <c r="D361" s="6">
        <v>0.4</v>
      </c>
      <c r="E361" s="6">
        <v>0.1</v>
      </c>
      <c r="F361" s="13">
        <v>0.1</v>
      </c>
      <c r="G361" s="4"/>
      <c r="H361" s="13"/>
    </row>
    <row r="362" spans="1:8" x14ac:dyDescent="0.25">
      <c r="A362" s="101" t="s">
        <v>52</v>
      </c>
      <c r="B362" s="97">
        <v>2005</v>
      </c>
      <c r="C362" s="4">
        <v>13</v>
      </c>
      <c r="D362" s="6">
        <v>1124.45</v>
      </c>
      <c r="E362" s="6">
        <v>0.05</v>
      </c>
      <c r="F362" s="13">
        <v>1030</v>
      </c>
      <c r="G362" s="4">
        <v>1</v>
      </c>
      <c r="H362" s="13">
        <v>1030</v>
      </c>
    </row>
    <row r="363" spans="1:8" x14ac:dyDescent="0.25">
      <c r="A363" s="101" t="s">
        <v>53</v>
      </c>
      <c r="B363" s="97">
        <v>2005</v>
      </c>
      <c r="C363" s="4">
        <v>3</v>
      </c>
      <c r="D363" s="6">
        <v>18.100000000000001</v>
      </c>
      <c r="E363" s="6">
        <v>0.1</v>
      </c>
      <c r="F363" s="13">
        <v>12</v>
      </c>
      <c r="G363" s="4"/>
      <c r="H363" s="13"/>
    </row>
    <row r="364" spans="1:8" x14ac:dyDescent="0.25">
      <c r="A364" s="101" t="s">
        <v>77</v>
      </c>
      <c r="B364" s="97">
        <v>2005</v>
      </c>
      <c r="C364" s="4">
        <v>3</v>
      </c>
      <c r="D364" s="6">
        <v>4</v>
      </c>
      <c r="E364" s="6">
        <v>1</v>
      </c>
      <c r="F364" s="13">
        <v>2</v>
      </c>
      <c r="G364" s="4"/>
      <c r="H364" s="13"/>
    </row>
    <row r="365" spans="1:8" x14ac:dyDescent="0.25">
      <c r="A365" s="101" t="s">
        <v>54</v>
      </c>
      <c r="B365" s="97">
        <v>2005</v>
      </c>
      <c r="C365" s="4">
        <v>3</v>
      </c>
      <c r="D365" s="6">
        <v>90.2</v>
      </c>
      <c r="E365" s="6">
        <v>0.1</v>
      </c>
      <c r="F365" s="13">
        <v>90</v>
      </c>
      <c r="G365" s="4"/>
      <c r="H365" s="13"/>
    </row>
    <row r="366" spans="1:8" x14ac:dyDescent="0.25">
      <c r="A366" s="101" t="s">
        <v>55</v>
      </c>
      <c r="B366" s="97">
        <v>2005</v>
      </c>
      <c r="C366" s="4">
        <v>1</v>
      </c>
      <c r="D366" s="6">
        <v>10</v>
      </c>
      <c r="E366" s="6">
        <v>10</v>
      </c>
      <c r="F366" s="13">
        <v>10</v>
      </c>
      <c r="G366" s="4"/>
      <c r="H366" s="13"/>
    </row>
    <row r="367" spans="1:8" x14ac:dyDescent="0.25">
      <c r="A367" s="101" t="s">
        <v>58</v>
      </c>
      <c r="B367" s="97">
        <v>2005</v>
      </c>
      <c r="C367" s="4">
        <v>2</v>
      </c>
      <c r="D367" s="6">
        <v>20.5</v>
      </c>
      <c r="E367" s="6">
        <v>4.5</v>
      </c>
      <c r="F367" s="13">
        <v>16</v>
      </c>
      <c r="G367" s="4"/>
      <c r="H367" s="13"/>
    </row>
    <row r="368" spans="1:8" x14ac:dyDescent="0.25">
      <c r="A368" s="101" t="s">
        <v>70</v>
      </c>
      <c r="B368" s="97">
        <v>2005</v>
      </c>
      <c r="C368" s="4">
        <v>19</v>
      </c>
      <c r="D368" s="6">
        <v>12.25</v>
      </c>
      <c r="E368" s="6">
        <v>0.1</v>
      </c>
      <c r="F368" s="13">
        <v>6</v>
      </c>
      <c r="G368" s="4"/>
      <c r="H368" s="13"/>
    </row>
    <row r="369" spans="1:8" x14ac:dyDescent="0.25">
      <c r="A369" s="101" t="s">
        <v>62</v>
      </c>
      <c r="B369" s="97">
        <v>2005</v>
      </c>
      <c r="C369" s="4">
        <v>6</v>
      </c>
      <c r="D369" s="6">
        <v>2611.1</v>
      </c>
      <c r="E369" s="6">
        <v>0.1</v>
      </c>
      <c r="F369" s="13">
        <v>2500</v>
      </c>
      <c r="G369" s="4">
        <v>1</v>
      </c>
      <c r="H369" s="13">
        <v>2500</v>
      </c>
    </row>
    <row r="370" spans="1:8" x14ac:dyDescent="0.25">
      <c r="A370" s="101" t="s">
        <v>66</v>
      </c>
      <c r="B370" s="97">
        <v>2005</v>
      </c>
      <c r="C370" s="4">
        <v>36</v>
      </c>
      <c r="D370" s="6">
        <v>30963.9</v>
      </c>
      <c r="E370" s="6">
        <v>0.1</v>
      </c>
      <c r="F370" s="13">
        <v>13750</v>
      </c>
      <c r="G370" s="4">
        <v>10</v>
      </c>
      <c r="H370" s="13">
        <v>30462</v>
      </c>
    </row>
    <row r="371" spans="1:8" x14ac:dyDescent="0.25">
      <c r="A371" s="101" t="s">
        <v>67</v>
      </c>
      <c r="B371" s="97">
        <v>2005</v>
      </c>
      <c r="C371" s="4">
        <v>4</v>
      </c>
      <c r="D371" s="6">
        <v>0.4</v>
      </c>
      <c r="E371" s="6">
        <v>0.1</v>
      </c>
      <c r="F371" s="13">
        <v>0.1</v>
      </c>
      <c r="G371" s="4"/>
      <c r="H371" s="13"/>
    </row>
    <row r="372" spans="1:8" x14ac:dyDescent="0.25">
      <c r="A372" s="101" t="s">
        <v>68</v>
      </c>
      <c r="B372" s="97">
        <v>2005</v>
      </c>
      <c r="C372" s="4">
        <v>4</v>
      </c>
      <c r="D372" s="6">
        <v>1800.21</v>
      </c>
      <c r="E372" s="6">
        <v>0.01</v>
      </c>
      <c r="F372" s="13">
        <v>1800</v>
      </c>
      <c r="G372" s="4">
        <v>1</v>
      </c>
      <c r="H372" s="13">
        <v>1800</v>
      </c>
    </row>
    <row r="373" spans="1:8" x14ac:dyDescent="0.25">
      <c r="A373" s="101" t="s">
        <v>48</v>
      </c>
      <c r="B373" s="97">
        <v>2004</v>
      </c>
      <c r="C373" s="4">
        <v>8</v>
      </c>
      <c r="D373" s="6">
        <v>2.21</v>
      </c>
      <c r="E373" s="6">
        <v>0.01</v>
      </c>
      <c r="F373" s="13">
        <v>1</v>
      </c>
      <c r="G373" s="4"/>
      <c r="H373" s="13"/>
    </row>
    <row r="374" spans="1:8" x14ac:dyDescent="0.25">
      <c r="A374" s="101" t="s">
        <v>49</v>
      </c>
      <c r="B374" s="97">
        <v>2004</v>
      </c>
      <c r="C374" s="4">
        <v>2</v>
      </c>
      <c r="D374" s="6">
        <v>2432.1</v>
      </c>
      <c r="E374" s="6">
        <v>0.1</v>
      </c>
      <c r="F374" s="13">
        <v>2432</v>
      </c>
      <c r="G374" s="4">
        <v>1</v>
      </c>
      <c r="H374" s="13">
        <v>2432</v>
      </c>
    </row>
    <row r="375" spans="1:8" x14ac:dyDescent="0.25">
      <c r="A375" s="101" t="s">
        <v>81</v>
      </c>
      <c r="B375" s="97">
        <v>2004</v>
      </c>
      <c r="C375" s="4">
        <v>1</v>
      </c>
      <c r="D375" s="6">
        <v>0.01</v>
      </c>
      <c r="E375" s="6">
        <v>0.01</v>
      </c>
      <c r="F375" s="13">
        <v>0.01</v>
      </c>
      <c r="G375" s="4"/>
      <c r="H375" s="13"/>
    </row>
    <row r="376" spans="1:8" x14ac:dyDescent="0.25">
      <c r="A376" s="101" t="s">
        <v>51</v>
      </c>
      <c r="B376" s="97">
        <v>2004</v>
      </c>
      <c r="C376" s="4">
        <v>4</v>
      </c>
      <c r="D376" s="6">
        <v>8.1999999999999993</v>
      </c>
      <c r="E376" s="6">
        <v>0.1</v>
      </c>
      <c r="F376" s="13">
        <v>7.5</v>
      </c>
      <c r="G376" s="4"/>
      <c r="H376" s="13"/>
    </row>
    <row r="377" spans="1:8" x14ac:dyDescent="0.25">
      <c r="A377" s="101" t="s">
        <v>93</v>
      </c>
      <c r="B377" s="97">
        <v>2004</v>
      </c>
      <c r="C377" s="4">
        <v>1</v>
      </c>
      <c r="D377" s="6">
        <v>3.2000000000000001E-2</v>
      </c>
      <c r="E377" s="6">
        <v>3.2000000000000001E-2</v>
      </c>
      <c r="F377" s="13">
        <v>3.2000000000000001E-2</v>
      </c>
      <c r="G377" s="4"/>
      <c r="H377" s="13"/>
    </row>
    <row r="378" spans="1:8" x14ac:dyDescent="0.25">
      <c r="A378" s="101" t="s">
        <v>52</v>
      </c>
      <c r="B378" s="97">
        <v>2004</v>
      </c>
      <c r="C378" s="4">
        <v>3</v>
      </c>
      <c r="D378" s="6">
        <v>7</v>
      </c>
      <c r="E378" s="6">
        <v>1</v>
      </c>
      <c r="F378" s="13">
        <v>5</v>
      </c>
      <c r="G378" s="4"/>
      <c r="H378" s="13"/>
    </row>
    <row r="379" spans="1:8" x14ac:dyDescent="0.25">
      <c r="A379" s="101" t="s">
        <v>53</v>
      </c>
      <c r="B379" s="97">
        <v>2004</v>
      </c>
      <c r="C379" s="4">
        <v>11</v>
      </c>
      <c r="D379" s="6">
        <v>8</v>
      </c>
      <c r="E379" s="6">
        <v>0</v>
      </c>
      <c r="F379" s="13">
        <v>5</v>
      </c>
      <c r="G379" s="4"/>
      <c r="H379" s="13"/>
    </row>
    <row r="380" spans="1:8" x14ac:dyDescent="0.25">
      <c r="A380" s="101" t="s">
        <v>76</v>
      </c>
      <c r="B380" s="97">
        <v>2004</v>
      </c>
      <c r="C380" s="4">
        <v>1</v>
      </c>
      <c r="D380" s="6">
        <v>0.01</v>
      </c>
      <c r="E380" s="6">
        <v>0.01</v>
      </c>
      <c r="F380" s="13">
        <v>0.01</v>
      </c>
      <c r="G380" s="4"/>
      <c r="H380" s="13"/>
    </row>
    <row r="381" spans="1:8" x14ac:dyDescent="0.25">
      <c r="A381" s="101" t="s">
        <v>77</v>
      </c>
      <c r="B381" s="97">
        <v>2004</v>
      </c>
      <c r="C381" s="4">
        <v>3</v>
      </c>
      <c r="D381" s="6">
        <v>3</v>
      </c>
      <c r="E381" s="6">
        <v>1</v>
      </c>
      <c r="F381" s="13">
        <v>1</v>
      </c>
      <c r="G381" s="4"/>
      <c r="H381" s="13"/>
    </row>
    <row r="382" spans="1:8" x14ac:dyDescent="0.25">
      <c r="A382" s="101" t="s">
        <v>54</v>
      </c>
      <c r="B382" s="97">
        <v>2004</v>
      </c>
      <c r="C382" s="4">
        <v>6</v>
      </c>
      <c r="D382" s="6">
        <v>0.67</v>
      </c>
      <c r="E382" s="6">
        <v>0.01</v>
      </c>
      <c r="F382" s="13">
        <v>0.25</v>
      </c>
      <c r="G382" s="4"/>
      <c r="H382" s="13"/>
    </row>
    <row r="383" spans="1:8" x14ac:dyDescent="0.25">
      <c r="A383" s="101" t="s">
        <v>55</v>
      </c>
      <c r="B383" s="97">
        <v>2004</v>
      </c>
      <c r="C383" s="4">
        <v>3</v>
      </c>
      <c r="D383" s="6">
        <v>13.5006</v>
      </c>
      <c r="E383" s="6">
        <v>5.9999999999999995E-4</v>
      </c>
      <c r="F383" s="13">
        <v>12</v>
      </c>
      <c r="G383" s="4"/>
      <c r="H383" s="13"/>
    </row>
    <row r="384" spans="1:8" x14ac:dyDescent="0.25">
      <c r="A384" s="101" t="s">
        <v>56</v>
      </c>
      <c r="B384" s="97">
        <v>2004</v>
      </c>
      <c r="C384" s="4">
        <v>2</v>
      </c>
      <c r="D384" s="6">
        <v>1735</v>
      </c>
      <c r="E384" s="6">
        <v>584</v>
      </c>
      <c r="F384" s="13">
        <v>1151</v>
      </c>
      <c r="G384" s="4">
        <v>2</v>
      </c>
      <c r="H384" s="13">
        <v>1735</v>
      </c>
    </row>
    <row r="385" spans="1:8" x14ac:dyDescent="0.25">
      <c r="A385" s="101" t="s">
        <v>70</v>
      </c>
      <c r="B385" s="97">
        <v>2004</v>
      </c>
      <c r="C385" s="4">
        <v>1</v>
      </c>
      <c r="D385" s="6">
        <v>100</v>
      </c>
      <c r="E385" s="6">
        <v>100</v>
      </c>
      <c r="F385" s="13">
        <v>100</v>
      </c>
      <c r="G385" s="4"/>
      <c r="H385" s="13"/>
    </row>
    <row r="386" spans="1:8" x14ac:dyDescent="0.25">
      <c r="A386" s="101" t="s">
        <v>62</v>
      </c>
      <c r="B386" s="97">
        <v>2004</v>
      </c>
      <c r="C386" s="4">
        <v>2</v>
      </c>
      <c r="D386" s="6">
        <v>700</v>
      </c>
      <c r="E386" s="6">
        <v>6</v>
      </c>
      <c r="F386" s="13">
        <v>694</v>
      </c>
      <c r="G386" s="4">
        <v>1</v>
      </c>
      <c r="H386" s="13">
        <v>694</v>
      </c>
    </row>
    <row r="387" spans="1:8" x14ac:dyDescent="0.25">
      <c r="A387" s="101" t="s">
        <v>66</v>
      </c>
      <c r="B387" s="97">
        <v>2004</v>
      </c>
      <c r="C387" s="4">
        <v>51</v>
      </c>
      <c r="D387" s="6">
        <v>193719.9</v>
      </c>
      <c r="E387" s="6">
        <v>0</v>
      </c>
      <c r="F387" s="13">
        <v>90960</v>
      </c>
      <c r="G387" s="4">
        <v>14</v>
      </c>
      <c r="H387" s="13">
        <v>193489</v>
      </c>
    </row>
    <row r="388" spans="1:8" x14ac:dyDescent="0.25">
      <c r="A388" s="101" t="s">
        <v>68</v>
      </c>
      <c r="B388" s="97">
        <v>2004</v>
      </c>
      <c r="C388" s="4">
        <v>2</v>
      </c>
      <c r="D388" s="6">
        <v>0.11</v>
      </c>
      <c r="E388" s="6">
        <v>0.01</v>
      </c>
      <c r="F388" s="13">
        <v>0.1</v>
      </c>
      <c r="G388" s="4"/>
      <c r="H388" s="13"/>
    </row>
    <row r="389" spans="1:8" x14ac:dyDescent="0.25">
      <c r="A389" s="101" t="s">
        <v>48</v>
      </c>
      <c r="B389" s="97">
        <v>2003</v>
      </c>
      <c r="C389" s="4">
        <v>26</v>
      </c>
      <c r="D389" s="6">
        <v>5357.9</v>
      </c>
      <c r="E389" s="6">
        <v>0.1</v>
      </c>
      <c r="F389" s="13">
        <v>5319</v>
      </c>
      <c r="G389" s="4">
        <v>1</v>
      </c>
      <c r="H389" s="13">
        <v>5319</v>
      </c>
    </row>
    <row r="390" spans="1:8" x14ac:dyDescent="0.25">
      <c r="A390" s="101" t="s">
        <v>73</v>
      </c>
      <c r="B390" s="97">
        <v>2003</v>
      </c>
      <c r="C390" s="4">
        <v>1</v>
      </c>
      <c r="D390" s="6">
        <v>0.5</v>
      </c>
      <c r="E390" s="6">
        <v>0.5</v>
      </c>
      <c r="F390" s="13">
        <v>0.5</v>
      </c>
      <c r="G390" s="4"/>
      <c r="H390" s="13"/>
    </row>
    <row r="391" spans="1:8" x14ac:dyDescent="0.25">
      <c r="A391" s="101" t="s">
        <v>49</v>
      </c>
      <c r="B391" s="97">
        <v>2003</v>
      </c>
      <c r="C391" s="4">
        <v>2</v>
      </c>
      <c r="D391" s="6">
        <v>3.1</v>
      </c>
      <c r="E391" s="6">
        <v>0.1</v>
      </c>
      <c r="F391" s="13">
        <v>3</v>
      </c>
      <c r="G391" s="4"/>
      <c r="H391" s="13"/>
    </row>
    <row r="392" spans="1:8" x14ac:dyDescent="0.25">
      <c r="A392" s="101" t="s">
        <v>51</v>
      </c>
      <c r="B392" s="97">
        <v>2003</v>
      </c>
      <c r="C392" s="4">
        <v>9</v>
      </c>
      <c r="D392" s="6">
        <v>518.9</v>
      </c>
      <c r="E392" s="6">
        <v>0.1</v>
      </c>
      <c r="F392" s="13">
        <v>500</v>
      </c>
      <c r="G392" s="4">
        <v>1</v>
      </c>
      <c r="H392" s="13">
        <v>500</v>
      </c>
    </row>
    <row r="393" spans="1:8" x14ac:dyDescent="0.25">
      <c r="A393" s="101" t="s">
        <v>52</v>
      </c>
      <c r="B393" s="97">
        <v>2003</v>
      </c>
      <c r="C393" s="4">
        <v>9</v>
      </c>
      <c r="D393" s="6">
        <v>369.2</v>
      </c>
      <c r="E393" s="6">
        <v>0.1</v>
      </c>
      <c r="F393" s="13">
        <v>165</v>
      </c>
      <c r="G393" s="4"/>
      <c r="H393" s="13"/>
    </row>
    <row r="394" spans="1:8" x14ac:dyDescent="0.25">
      <c r="A394" s="101" t="s">
        <v>53</v>
      </c>
      <c r="B394" s="97">
        <v>2003</v>
      </c>
      <c r="C394" s="4">
        <v>19</v>
      </c>
      <c r="D394" s="6">
        <v>30213.5</v>
      </c>
      <c r="E394" s="6">
        <v>0.1</v>
      </c>
      <c r="F394" s="13">
        <v>28123</v>
      </c>
      <c r="G394" s="4">
        <v>3</v>
      </c>
      <c r="H394" s="13">
        <v>30198</v>
      </c>
    </row>
    <row r="395" spans="1:8" x14ac:dyDescent="0.25">
      <c r="A395" s="101" t="s">
        <v>77</v>
      </c>
      <c r="B395" s="97">
        <v>2003</v>
      </c>
      <c r="C395" s="4">
        <v>2</v>
      </c>
      <c r="D395" s="6">
        <v>1.2</v>
      </c>
      <c r="E395" s="6">
        <v>0.2</v>
      </c>
      <c r="F395" s="13">
        <v>1</v>
      </c>
      <c r="G395" s="4"/>
      <c r="H395" s="13"/>
    </row>
    <row r="396" spans="1:8" x14ac:dyDescent="0.25">
      <c r="A396" s="101" t="s">
        <v>54</v>
      </c>
      <c r="B396" s="97">
        <v>2003</v>
      </c>
      <c r="C396" s="4">
        <v>7</v>
      </c>
      <c r="D396" s="6">
        <v>17417.8</v>
      </c>
      <c r="E396" s="6">
        <v>0.1</v>
      </c>
      <c r="F396" s="13">
        <v>9781</v>
      </c>
      <c r="G396" s="4">
        <v>2</v>
      </c>
      <c r="H396" s="13">
        <v>17409</v>
      </c>
    </row>
    <row r="397" spans="1:8" x14ac:dyDescent="0.25">
      <c r="A397" s="101" t="s">
        <v>55</v>
      </c>
      <c r="B397" s="97">
        <v>2003</v>
      </c>
      <c r="C397" s="4">
        <v>4</v>
      </c>
      <c r="D397" s="6">
        <v>385.101</v>
      </c>
      <c r="E397" s="6">
        <v>1E-3</v>
      </c>
      <c r="F397" s="13">
        <v>335.5</v>
      </c>
      <c r="G397" s="4">
        <v>1</v>
      </c>
      <c r="H397" s="13">
        <v>335.5</v>
      </c>
    </row>
    <row r="398" spans="1:8" x14ac:dyDescent="0.25">
      <c r="A398" s="101" t="s">
        <v>58</v>
      </c>
      <c r="B398" s="97">
        <v>2003</v>
      </c>
      <c r="C398" s="4">
        <v>9</v>
      </c>
      <c r="D398" s="6">
        <v>56.3</v>
      </c>
      <c r="E398" s="6">
        <v>0.1</v>
      </c>
      <c r="F398" s="13">
        <v>30</v>
      </c>
      <c r="G398" s="4"/>
      <c r="H398" s="13"/>
    </row>
    <row r="399" spans="1:8" x14ac:dyDescent="0.25">
      <c r="A399" s="101" t="s">
        <v>70</v>
      </c>
      <c r="B399" s="97">
        <v>2003</v>
      </c>
      <c r="C399" s="4">
        <v>3</v>
      </c>
      <c r="D399" s="6">
        <v>5.0999999999999996</v>
      </c>
      <c r="E399" s="6">
        <v>0.1</v>
      </c>
      <c r="F399" s="13">
        <v>4</v>
      </c>
      <c r="G399" s="4"/>
      <c r="H399" s="13"/>
    </row>
    <row r="400" spans="1:8" x14ac:dyDescent="0.25">
      <c r="A400" s="101" t="s">
        <v>61</v>
      </c>
      <c r="B400" s="97">
        <v>2003</v>
      </c>
      <c r="C400" s="4">
        <v>11</v>
      </c>
      <c r="D400" s="6">
        <v>451.95</v>
      </c>
      <c r="E400" s="6">
        <v>0.1</v>
      </c>
      <c r="F400" s="13">
        <v>450</v>
      </c>
      <c r="G400" s="4">
        <v>1</v>
      </c>
      <c r="H400" s="13">
        <v>450</v>
      </c>
    </row>
    <row r="401" spans="1:8" x14ac:dyDescent="0.25">
      <c r="A401" s="101" t="s">
        <v>62</v>
      </c>
      <c r="B401" s="97">
        <v>2003</v>
      </c>
      <c r="C401" s="4">
        <v>2</v>
      </c>
      <c r="D401" s="6">
        <v>3203</v>
      </c>
      <c r="E401" s="6">
        <v>3</v>
      </c>
      <c r="F401" s="13">
        <v>3200</v>
      </c>
      <c r="G401" s="4">
        <v>1</v>
      </c>
      <c r="H401" s="13">
        <v>3200</v>
      </c>
    </row>
    <row r="402" spans="1:8" x14ac:dyDescent="0.25">
      <c r="A402" s="101" t="s">
        <v>66</v>
      </c>
      <c r="B402" s="97">
        <v>2003</v>
      </c>
      <c r="C402" s="4">
        <v>17</v>
      </c>
      <c r="D402" s="6">
        <v>93764.2</v>
      </c>
      <c r="E402" s="6">
        <v>0.2</v>
      </c>
      <c r="F402" s="13">
        <v>84790</v>
      </c>
      <c r="G402" s="4">
        <v>8</v>
      </c>
      <c r="H402" s="13">
        <v>93615</v>
      </c>
    </row>
    <row r="403" spans="1:8" x14ac:dyDescent="0.25">
      <c r="A403" s="101" t="s">
        <v>67</v>
      </c>
      <c r="B403" s="97">
        <v>2003</v>
      </c>
      <c r="C403" s="4">
        <v>2</v>
      </c>
      <c r="D403" s="6">
        <v>100.1</v>
      </c>
      <c r="E403" s="6">
        <v>0.1</v>
      </c>
      <c r="F403" s="13">
        <v>100</v>
      </c>
      <c r="G403" s="4"/>
      <c r="H403" s="13"/>
    </row>
    <row r="404" spans="1:8" x14ac:dyDescent="0.25">
      <c r="A404" s="101" t="s">
        <v>68</v>
      </c>
      <c r="B404" s="97">
        <v>2003</v>
      </c>
      <c r="C404" s="4">
        <v>6</v>
      </c>
      <c r="D404" s="6">
        <v>100.6</v>
      </c>
      <c r="E404" s="6">
        <v>0.1</v>
      </c>
      <c r="F404" s="13">
        <v>100</v>
      </c>
      <c r="G404" s="4"/>
      <c r="H404" s="13"/>
    </row>
    <row r="405" spans="1:8" x14ac:dyDescent="0.25">
      <c r="A405" s="101" t="s">
        <v>48</v>
      </c>
      <c r="B405" s="97">
        <v>2002</v>
      </c>
      <c r="C405" s="4">
        <v>12</v>
      </c>
      <c r="D405" s="6">
        <v>1.2</v>
      </c>
      <c r="E405" s="6">
        <v>0</v>
      </c>
      <c r="F405" s="13">
        <v>0.2</v>
      </c>
      <c r="G405" s="4"/>
      <c r="H405" s="13"/>
    </row>
    <row r="406" spans="1:8" x14ac:dyDescent="0.25">
      <c r="A406" s="101" t="s">
        <v>74</v>
      </c>
      <c r="B406" s="97">
        <v>2002</v>
      </c>
      <c r="C406" s="4">
        <v>2</v>
      </c>
      <c r="D406" s="6">
        <v>0.81</v>
      </c>
      <c r="E406" s="6">
        <v>0.01</v>
      </c>
      <c r="F406" s="13">
        <v>0.8</v>
      </c>
      <c r="G406" s="4"/>
      <c r="H406" s="13"/>
    </row>
    <row r="407" spans="1:8" x14ac:dyDescent="0.25">
      <c r="A407" s="101" t="s">
        <v>49</v>
      </c>
      <c r="B407" s="97">
        <v>2002</v>
      </c>
      <c r="C407" s="4">
        <v>8</v>
      </c>
      <c r="D407" s="6">
        <v>26.1</v>
      </c>
      <c r="E407" s="6">
        <v>0.1</v>
      </c>
      <c r="F407" s="13">
        <v>10</v>
      </c>
      <c r="G407" s="4"/>
      <c r="H407" s="13"/>
    </row>
    <row r="408" spans="1:8" x14ac:dyDescent="0.25">
      <c r="A408" s="101" t="s">
        <v>51</v>
      </c>
      <c r="B408" s="97">
        <v>2002</v>
      </c>
      <c r="C408" s="4">
        <v>5</v>
      </c>
      <c r="D408" s="6">
        <v>0.7</v>
      </c>
      <c r="E408" s="6">
        <v>0.1</v>
      </c>
      <c r="F408" s="13">
        <v>0.2</v>
      </c>
      <c r="G408" s="4"/>
      <c r="H408" s="13"/>
    </row>
    <row r="409" spans="1:8" x14ac:dyDescent="0.25">
      <c r="A409" s="101" t="s">
        <v>52</v>
      </c>
      <c r="B409" s="97">
        <v>2002</v>
      </c>
      <c r="C409" s="4">
        <v>2</v>
      </c>
      <c r="D409" s="6">
        <v>1.78</v>
      </c>
      <c r="E409" s="6">
        <v>0.09</v>
      </c>
      <c r="F409" s="13">
        <v>1.69</v>
      </c>
      <c r="G409" s="4"/>
      <c r="H409" s="13"/>
    </row>
    <row r="410" spans="1:8" x14ac:dyDescent="0.25">
      <c r="A410" s="101" t="s">
        <v>53</v>
      </c>
      <c r="B410" s="97">
        <v>2002</v>
      </c>
      <c r="C410" s="4">
        <v>10</v>
      </c>
      <c r="D410" s="6">
        <v>2.11</v>
      </c>
      <c r="E410" s="6">
        <v>0.01</v>
      </c>
      <c r="F410" s="13">
        <v>1</v>
      </c>
      <c r="G410" s="4"/>
      <c r="H410" s="13"/>
    </row>
    <row r="411" spans="1:8" x14ac:dyDescent="0.25">
      <c r="A411" s="101" t="s">
        <v>76</v>
      </c>
      <c r="B411" s="97">
        <v>2002</v>
      </c>
      <c r="C411" s="4">
        <v>1</v>
      </c>
      <c r="D411" s="6">
        <v>0.5</v>
      </c>
      <c r="E411" s="6">
        <v>0.5</v>
      </c>
      <c r="F411" s="13">
        <v>0.5</v>
      </c>
      <c r="G411" s="4"/>
      <c r="H411" s="13"/>
    </row>
    <row r="412" spans="1:8" x14ac:dyDescent="0.25">
      <c r="A412" s="101" t="s">
        <v>69</v>
      </c>
      <c r="B412" s="97">
        <v>2002</v>
      </c>
      <c r="C412" s="4">
        <v>1</v>
      </c>
      <c r="D412" s="6">
        <v>0.1</v>
      </c>
      <c r="E412" s="6">
        <v>0.1</v>
      </c>
      <c r="F412" s="13">
        <v>0.1</v>
      </c>
      <c r="G412" s="4"/>
      <c r="H412" s="13"/>
    </row>
    <row r="413" spans="1:8" x14ac:dyDescent="0.25">
      <c r="A413" s="101" t="s">
        <v>54</v>
      </c>
      <c r="B413" s="97">
        <v>2002</v>
      </c>
      <c r="C413" s="4">
        <v>9</v>
      </c>
      <c r="D413" s="6">
        <v>14.2</v>
      </c>
      <c r="E413" s="6">
        <v>0.1</v>
      </c>
      <c r="F413" s="13">
        <v>12</v>
      </c>
      <c r="G413" s="4"/>
      <c r="H413" s="13"/>
    </row>
    <row r="414" spans="1:8" x14ac:dyDescent="0.25">
      <c r="A414" s="101" t="s">
        <v>55</v>
      </c>
      <c r="B414" s="97">
        <v>2002</v>
      </c>
      <c r="C414" s="4">
        <v>4</v>
      </c>
      <c r="D414" s="6">
        <v>0.32</v>
      </c>
      <c r="E414" s="6">
        <v>0.01</v>
      </c>
      <c r="F414" s="13">
        <v>0.2</v>
      </c>
      <c r="G414" s="4"/>
      <c r="H414" s="13"/>
    </row>
    <row r="415" spans="1:8" x14ac:dyDescent="0.25">
      <c r="A415" s="101" t="s">
        <v>58</v>
      </c>
      <c r="B415" s="97">
        <v>2002</v>
      </c>
      <c r="C415" s="4">
        <v>15</v>
      </c>
      <c r="D415" s="6">
        <v>3044.5</v>
      </c>
      <c r="E415" s="6">
        <v>0.1</v>
      </c>
      <c r="F415" s="13">
        <v>2830</v>
      </c>
      <c r="G415" s="4">
        <v>1</v>
      </c>
      <c r="H415" s="13">
        <v>2830</v>
      </c>
    </row>
    <row r="416" spans="1:8" x14ac:dyDescent="0.25">
      <c r="A416" s="101" t="s">
        <v>70</v>
      </c>
      <c r="B416" s="97">
        <v>2002</v>
      </c>
      <c r="C416" s="4">
        <v>1</v>
      </c>
      <c r="D416" s="6">
        <v>25</v>
      </c>
      <c r="E416" s="6">
        <v>25</v>
      </c>
      <c r="F416" s="13">
        <v>25</v>
      </c>
      <c r="G416" s="4"/>
      <c r="H416" s="13"/>
    </row>
    <row r="417" spans="1:8" x14ac:dyDescent="0.25">
      <c r="A417" s="101" t="s">
        <v>62</v>
      </c>
      <c r="B417" s="97">
        <v>2002</v>
      </c>
      <c r="C417" s="4">
        <v>5</v>
      </c>
      <c r="D417" s="6">
        <v>1535</v>
      </c>
      <c r="E417" s="6">
        <v>5</v>
      </c>
      <c r="F417" s="13">
        <v>1200</v>
      </c>
      <c r="G417" s="4">
        <v>2</v>
      </c>
      <c r="H417" s="13">
        <v>1400</v>
      </c>
    </row>
    <row r="418" spans="1:8" x14ac:dyDescent="0.25">
      <c r="A418" s="101" t="s">
        <v>65</v>
      </c>
      <c r="B418" s="97">
        <v>2002</v>
      </c>
      <c r="C418" s="4">
        <v>1</v>
      </c>
      <c r="D418" s="6">
        <v>125</v>
      </c>
      <c r="E418" s="6">
        <v>125</v>
      </c>
      <c r="F418" s="13">
        <v>125</v>
      </c>
      <c r="G418" s="4"/>
      <c r="H418" s="13"/>
    </row>
    <row r="419" spans="1:8" x14ac:dyDescent="0.25">
      <c r="A419" s="101" t="s">
        <v>66</v>
      </c>
      <c r="B419" s="97">
        <v>2002</v>
      </c>
      <c r="C419" s="4">
        <v>16</v>
      </c>
      <c r="D419" s="6">
        <v>4034.8</v>
      </c>
      <c r="E419" s="6">
        <v>0.1</v>
      </c>
      <c r="F419" s="13">
        <v>3780</v>
      </c>
      <c r="G419" s="4">
        <v>1</v>
      </c>
      <c r="H419" s="13">
        <v>3780</v>
      </c>
    </row>
    <row r="420" spans="1:8" x14ac:dyDescent="0.25">
      <c r="A420" s="101" t="s">
        <v>67</v>
      </c>
      <c r="B420" s="97">
        <v>2002</v>
      </c>
      <c r="C420" s="4">
        <v>2</v>
      </c>
      <c r="D420" s="6">
        <v>71</v>
      </c>
      <c r="E420" s="6">
        <v>1</v>
      </c>
      <c r="F420" s="13">
        <v>70</v>
      </c>
      <c r="G420" s="4"/>
      <c r="H420" s="13"/>
    </row>
    <row r="421" spans="1:8" x14ac:dyDescent="0.25">
      <c r="A421" s="101" t="s">
        <v>68</v>
      </c>
      <c r="B421" s="97">
        <v>2002</v>
      </c>
      <c r="C421" s="4">
        <v>9</v>
      </c>
      <c r="D421" s="6">
        <v>1.1000000000000001</v>
      </c>
      <c r="E421" s="6">
        <v>0.1</v>
      </c>
      <c r="F421" s="13">
        <v>0.3</v>
      </c>
      <c r="G421" s="4"/>
      <c r="H421" s="13"/>
    </row>
    <row r="422" spans="1:8" x14ac:dyDescent="0.25">
      <c r="A422" s="101" t="s">
        <v>48</v>
      </c>
      <c r="B422" s="97">
        <v>2001</v>
      </c>
      <c r="C422" s="4">
        <v>19</v>
      </c>
      <c r="D422" s="6">
        <v>2509.239</v>
      </c>
      <c r="E422" s="6">
        <v>0</v>
      </c>
      <c r="F422" s="13">
        <v>1082</v>
      </c>
      <c r="G422" s="4">
        <v>3</v>
      </c>
      <c r="H422" s="13">
        <v>2507</v>
      </c>
    </row>
    <row r="423" spans="1:8" x14ac:dyDescent="0.25">
      <c r="A423" s="101" t="s">
        <v>87</v>
      </c>
      <c r="B423" s="97">
        <v>2001</v>
      </c>
      <c r="C423" s="4">
        <v>1</v>
      </c>
      <c r="D423" s="6">
        <v>72</v>
      </c>
      <c r="E423" s="6">
        <v>72</v>
      </c>
      <c r="F423" s="13">
        <v>72</v>
      </c>
      <c r="G423" s="4"/>
      <c r="H423" s="13"/>
    </row>
    <row r="424" spans="1:8" x14ac:dyDescent="0.25">
      <c r="A424" s="101" t="s">
        <v>74</v>
      </c>
      <c r="B424" s="97">
        <v>2001</v>
      </c>
      <c r="C424" s="4">
        <v>2</v>
      </c>
      <c r="D424" s="6">
        <v>0.6</v>
      </c>
      <c r="E424" s="6">
        <v>0.1</v>
      </c>
      <c r="F424" s="13">
        <v>0.5</v>
      </c>
      <c r="G424" s="4"/>
      <c r="H424" s="13"/>
    </row>
    <row r="425" spans="1:8" x14ac:dyDescent="0.25">
      <c r="A425" s="101" t="s">
        <v>49</v>
      </c>
      <c r="B425" s="97">
        <v>2001</v>
      </c>
      <c r="C425" s="4">
        <v>3</v>
      </c>
      <c r="D425" s="6">
        <v>62</v>
      </c>
      <c r="E425" s="6">
        <v>5</v>
      </c>
      <c r="F425" s="13">
        <v>49</v>
      </c>
      <c r="G425" s="4"/>
      <c r="H425" s="13"/>
    </row>
    <row r="426" spans="1:8" x14ac:dyDescent="0.25">
      <c r="A426" s="101" t="s">
        <v>51</v>
      </c>
      <c r="B426" s="97">
        <v>2001</v>
      </c>
      <c r="C426" s="4">
        <v>7</v>
      </c>
      <c r="D426" s="6">
        <v>175.9</v>
      </c>
      <c r="E426" s="6">
        <v>0.1</v>
      </c>
      <c r="F426" s="13">
        <v>170</v>
      </c>
      <c r="G426" s="4"/>
      <c r="H426" s="13"/>
    </row>
    <row r="427" spans="1:8" x14ac:dyDescent="0.25">
      <c r="A427" s="101" t="s">
        <v>52</v>
      </c>
      <c r="B427" s="97">
        <v>2001</v>
      </c>
      <c r="C427" s="4">
        <v>8</v>
      </c>
      <c r="D427" s="6">
        <v>1592.5</v>
      </c>
      <c r="E427" s="6">
        <v>1</v>
      </c>
      <c r="F427" s="13">
        <v>1000</v>
      </c>
      <c r="G427" s="4">
        <v>2</v>
      </c>
      <c r="H427" s="13">
        <v>1259</v>
      </c>
    </row>
    <row r="428" spans="1:8" x14ac:dyDescent="0.25">
      <c r="A428" s="101" t="s">
        <v>53</v>
      </c>
      <c r="B428" s="97">
        <v>2001</v>
      </c>
      <c r="C428" s="4">
        <v>5</v>
      </c>
      <c r="D428" s="6">
        <v>136.44</v>
      </c>
      <c r="E428" s="6">
        <v>0.04</v>
      </c>
      <c r="F428" s="13">
        <v>112</v>
      </c>
      <c r="G428" s="4"/>
      <c r="H428" s="13"/>
    </row>
    <row r="429" spans="1:8" x14ac:dyDescent="0.25">
      <c r="A429" s="101" t="s">
        <v>76</v>
      </c>
      <c r="B429" s="97">
        <v>2001</v>
      </c>
      <c r="C429" s="4">
        <v>1</v>
      </c>
      <c r="D429" s="6">
        <v>0.1</v>
      </c>
      <c r="E429" s="6">
        <v>0.1</v>
      </c>
      <c r="F429" s="13">
        <v>0.1</v>
      </c>
      <c r="G429" s="4"/>
      <c r="H429" s="13"/>
    </row>
    <row r="430" spans="1:8" x14ac:dyDescent="0.25">
      <c r="A430" s="101" t="s">
        <v>77</v>
      </c>
      <c r="B430" s="97">
        <v>2001</v>
      </c>
      <c r="C430" s="4">
        <v>6</v>
      </c>
      <c r="D430" s="6">
        <v>13.403</v>
      </c>
      <c r="E430" s="6">
        <v>3.0000000000000001E-3</v>
      </c>
      <c r="F430" s="13">
        <v>9.4499999999999993</v>
      </c>
      <c r="G430" s="4"/>
      <c r="H430" s="13"/>
    </row>
    <row r="431" spans="1:8" x14ac:dyDescent="0.25">
      <c r="A431" s="101" t="s">
        <v>54</v>
      </c>
      <c r="B431" s="97">
        <v>2001</v>
      </c>
      <c r="C431" s="4">
        <v>19</v>
      </c>
      <c r="D431" s="6">
        <v>4153.0600000000004</v>
      </c>
      <c r="E431" s="6">
        <v>0.01</v>
      </c>
      <c r="F431" s="13">
        <v>3820.1</v>
      </c>
      <c r="G431" s="4">
        <v>2</v>
      </c>
      <c r="H431" s="13">
        <v>4131.3999999999996</v>
      </c>
    </row>
    <row r="432" spans="1:8" x14ac:dyDescent="0.25">
      <c r="A432" s="101" t="s">
        <v>55</v>
      </c>
      <c r="B432" s="97">
        <v>2001</v>
      </c>
      <c r="C432" s="4">
        <v>2</v>
      </c>
      <c r="D432" s="6">
        <v>24</v>
      </c>
      <c r="E432" s="6">
        <v>8</v>
      </c>
      <c r="F432" s="13">
        <v>16</v>
      </c>
      <c r="G432" s="4"/>
      <c r="H432" s="13"/>
    </row>
    <row r="433" spans="1:8" x14ac:dyDescent="0.25">
      <c r="A433" s="101" t="s">
        <v>82</v>
      </c>
      <c r="B433" s="97">
        <v>2001</v>
      </c>
      <c r="C433" s="4">
        <v>1</v>
      </c>
      <c r="D433" s="6">
        <v>3.0000000000000001E-3</v>
      </c>
      <c r="E433" s="6">
        <v>3.0000000000000001E-3</v>
      </c>
      <c r="F433" s="13">
        <v>3.0000000000000001E-3</v>
      </c>
      <c r="G433" s="4"/>
      <c r="H433" s="13"/>
    </row>
    <row r="434" spans="1:8" x14ac:dyDescent="0.25">
      <c r="A434" s="101" t="s">
        <v>56</v>
      </c>
      <c r="B434" s="97">
        <v>2001</v>
      </c>
      <c r="C434" s="4">
        <v>1</v>
      </c>
      <c r="D434" s="6">
        <v>5500</v>
      </c>
      <c r="E434" s="6">
        <v>5500</v>
      </c>
      <c r="F434" s="13">
        <v>5500</v>
      </c>
      <c r="G434" s="4">
        <v>1</v>
      </c>
      <c r="H434" s="13">
        <v>5500</v>
      </c>
    </row>
    <row r="435" spans="1:8" x14ac:dyDescent="0.25">
      <c r="A435" s="101" t="s">
        <v>58</v>
      </c>
      <c r="B435" s="97">
        <v>2001</v>
      </c>
      <c r="C435" s="4">
        <v>10</v>
      </c>
      <c r="D435" s="6">
        <v>40.799999999999997</v>
      </c>
      <c r="E435" s="6">
        <v>0.1</v>
      </c>
      <c r="F435" s="13">
        <v>30</v>
      </c>
      <c r="G435" s="4"/>
      <c r="H435" s="13"/>
    </row>
    <row r="436" spans="1:8" x14ac:dyDescent="0.25">
      <c r="A436" s="101" t="s">
        <v>70</v>
      </c>
      <c r="B436" s="97">
        <v>2001</v>
      </c>
      <c r="C436" s="4">
        <v>10</v>
      </c>
      <c r="D436" s="6">
        <v>20.6</v>
      </c>
      <c r="E436" s="6">
        <v>0.1</v>
      </c>
      <c r="F436" s="13">
        <v>17</v>
      </c>
      <c r="G436" s="4"/>
      <c r="H436" s="13"/>
    </row>
    <row r="437" spans="1:8" x14ac:dyDescent="0.25">
      <c r="A437" s="101" t="s">
        <v>62</v>
      </c>
      <c r="B437" s="97">
        <v>2001</v>
      </c>
      <c r="C437" s="4">
        <v>6</v>
      </c>
      <c r="D437" s="6">
        <v>499.3</v>
      </c>
      <c r="E437" s="6">
        <v>0.1</v>
      </c>
      <c r="F437" s="13">
        <v>450</v>
      </c>
      <c r="G437" s="4">
        <v>1</v>
      </c>
      <c r="H437" s="13">
        <v>450</v>
      </c>
    </row>
    <row r="438" spans="1:8" x14ac:dyDescent="0.25">
      <c r="A438" s="101" t="s">
        <v>65</v>
      </c>
      <c r="B438" s="97">
        <v>2001</v>
      </c>
      <c r="C438" s="4">
        <v>1</v>
      </c>
      <c r="D438" s="6">
        <v>0.1</v>
      </c>
      <c r="E438" s="6">
        <v>0.1</v>
      </c>
      <c r="F438" s="13">
        <v>0.1</v>
      </c>
      <c r="G438" s="4"/>
      <c r="H438" s="13"/>
    </row>
    <row r="439" spans="1:8" x14ac:dyDescent="0.25">
      <c r="A439" s="101" t="s">
        <v>66</v>
      </c>
      <c r="B439" s="97">
        <v>2001</v>
      </c>
      <c r="C439" s="4">
        <v>21</v>
      </c>
      <c r="D439" s="6">
        <v>10175.5</v>
      </c>
      <c r="E439" s="6">
        <v>0.1</v>
      </c>
      <c r="F439" s="13">
        <v>4760</v>
      </c>
      <c r="G439" s="4">
        <v>5</v>
      </c>
      <c r="H439" s="13">
        <v>9903</v>
      </c>
    </row>
    <row r="440" spans="1:8" x14ac:dyDescent="0.25">
      <c r="A440" s="101" t="s">
        <v>67</v>
      </c>
      <c r="B440" s="97">
        <v>2001</v>
      </c>
      <c r="C440" s="4">
        <v>2</v>
      </c>
      <c r="D440" s="6">
        <v>0.2</v>
      </c>
      <c r="E440" s="6">
        <v>0.1</v>
      </c>
      <c r="F440" s="13">
        <v>0.1</v>
      </c>
      <c r="G440" s="4"/>
      <c r="H440" s="13"/>
    </row>
    <row r="441" spans="1:8" x14ac:dyDescent="0.25">
      <c r="A441" s="101" t="s">
        <v>68</v>
      </c>
      <c r="B441" s="97">
        <v>2001</v>
      </c>
      <c r="C441" s="4">
        <v>3</v>
      </c>
      <c r="D441" s="6">
        <v>17.3</v>
      </c>
      <c r="E441" s="6">
        <v>0.1</v>
      </c>
      <c r="F441" s="13">
        <v>16.5</v>
      </c>
      <c r="G441" s="4"/>
      <c r="H441" s="13"/>
    </row>
    <row r="442" spans="1:8" x14ac:dyDescent="0.25">
      <c r="A442" s="101" t="s">
        <v>48</v>
      </c>
      <c r="B442" s="97">
        <v>2000</v>
      </c>
      <c r="C442" s="4">
        <v>12</v>
      </c>
      <c r="D442" s="6">
        <v>741.43</v>
      </c>
      <c r="E442" s="6">
        <v>0.01</v>
      </c>
      <c r="F442" s="13">
        <v>650</v>
      </c>
      <c r="G442" s="4">
        <v>1</v>
      </c>
      <c r="H442" s="13">
        <v>650</v>
      </c>
    </row>
    <row r="443" spans="1:8" x14ac:dyDescent="0.25">
      <c r="A443" s="101" t="s">
        <v>87</v>
      </c>
      <c r="B443" s="97">
        <v>2000</v>
      </c>
      <c r="C443" s="4">
        <v>2</v>
      </c>
      <c r="D443" s="6">
        <v>8</v>
      </c>
      <c r="E443" s="6">
        <v>3</v>
      </c>
      <c r="F443" s="13">
        <v>5</v>
      </c>
      <c r="G443" s="4"/>
      <c r="H443" s="13"/>
    </row>
    <row r="444" spans="1:8" x14ac:dyDescent="0.25">
      <c r="A444" s="101" t="s">
        <v>49</v>
      </c>
      <c r="B444" s="97">
        <v>2000</v>
      </c>
      <c r="C444" s="4">
        <v>7</v>
      </c>
      <c r="D444" s="6">
        <v>3120</v>
      </c>
      <c r="E444" s="6">
        <v>4</v>
      </c>
      <c r="F444" s="13">
        <v>1900</v>
      </c>
      <c r="G444" s="4">
        <v>2</v>
      </c>
      <c r="H444" s="13">
        <v>3000</v>
      </c>
    </row>
    <row r="445" spans="1:8" x14ac:dyDescent="0.25">
      <c r="A445" s="101" t="s">
        <v>51</v>
      </c>
      <c r="B445" s="97">
        <v>2000</v>
      </c>
      <c r="C445" s="4">
        <v>2</v>
      </c>
      <c r="D445" s="6">
        <v>0.2</v>
      </c>
      <c r="E445" s="6">
        <v>0.1</v>
      </c>
      <c r="F445" s="13">
        <v>0.1</v>
      </c>
      <c r="G445" s="4"/>
      <c r="H445" s="13"/>
    </row>
    <row r="446" spans="1:8" x14ac:dyDescent="0.25">
      <c r="A446" s="101" t="s">
        <v>52</v>
      </c>
      <c r="B446" s="97">
        <v>2000</v>
      </c>
      <c r="C446" s="4">
        <v>4</v>
      </c>
      <c r="D446" s="6">
        <v>603.94000000000005</v>
      </c>
      <c r="E446" s="6">
        <v>0.97</v>
      </c>
      <c r="F446" s="13">
        <v>600</v>
      </c>
      <c r="G446" s="4">
        <v>1</v>
      </c>
      <c r="H446" s="13">
        <v>600</v>
      </c>
    </row>
    <row r="447" spans="1:8" x14ac:dyDescent="0.25">
      <c r="A447" s="101" t="s">
        <v>53</v>
      </c>
      <c r="B447" s="97">
        <v>2000</v>
      </c>
      <c r="C447" s="4">
        <v>13</v>
      </c>
      <c r="D447" s="6">
        <v>1087.5999999999999</v>
      </c>
      <c r="E447" s="6">
        <v>0.1</v>
      </c>
      <c r="F447" s="13">
        <v>1050</v>
      </c>
      <c r="G447" s="4">
        <v>1</v>
      </c>
      <c r="H447" s="13">
        <v>1050</v>
      </c>
    </row>
    <row r="448" spans="1:8" x14ac:dyDescent="0.25">
      <c r="A448" s="101" t="s">
        <v>77</v>
      </c>
      <c r="B448" s="97">
        <v>2000</v>
      </c>
      <c r="C448" s="4">
        <v>9</v>
      </c>
      <c r="D448" s="6">
        <v>1.98</v>
      </c>
      <c r="E448" s="6">
        <v>0.01</v>
      </c>
      <c r="F448" s="13">
        <v>0.5</v>
      </c>
      <c r="G448" s="4"/>
      <c r="H448" s="13"/>
    </row>
    <row r="449" spans="1:8" x14ac:dyDescent="0.25">
      <c r="A449" s="101" t="s">
        <v>54</v>
      </c>
      <c r="B449" s="97">
        <v>2000</v>
      </c>
      <c r="C449" s="4">
        <v>17</v>
      </c>
      <c r="D449" s="6">
        <v>255.8</v>
      </c>
      <c r="E449" s="6">
        <v>0.1</v>
      </c>
      <c r="F449" s="13">
        <v>200</v>
      </c>
      <c r="G449" s="4">
        <v>1</v>
      </c>
      <c r="H449" s="13">
        <v>200</v>
      </c>
    </row>
    <row r="450" spans="1:8" x14ac:dyDescent="0.25">
      <c r="A450" s="101" t="s">
        <v>55</v>
      </c>
      <c r="B450" s="97">
        <v>2000</v>
      </c>
      <c r="C450" s="4">
        <v>1</v>
      </c>
      <c r="D450" s="6">
        <v>0.12</v>
      </c>
      <c r="E450" s="6">
        <v>0.12</v>
      </c>
      <c r="F450" s="13">
        <v>0.12</v>
      </c>
      <c r="G450" s="4"/>
      <c r="H450" s="13"/>
    </row>
    <row r="451" spans="1:8" x14ac:dyDescent="0.25">
      <c r="A451" s="101" t="s">
        <v>58</v>
      </c>
      <c r="B451" s="97">
        <v>2000</v>
      </c>
      <c r="C451" s="4">
        <v>2</v>
      </c>
      <c r="D451" s="6">
        <v>5</v>
      </c>
      <c r="E451" s="6">
        <v>1</v>
      </c>
      <c r="F451" s="13">
        <v>4</v>
      </c>
      <c r="G451" s="4"/>
      <c r="H451" s="13"/>
    </row>
    <row r="452" spans="1:8" x14ac:dyDescent="0.25">
      <c r="A452" s="101" t="s">
        <v>61</v>
      </c>
      <c r="B452" s="97">
        <v>2000</v>
      </c>
      <c r="C452" s="4">
        <v>4</v>
      </c>
      <c r="D452" s="6">
        <v>0.5</v>
      </c>
      <c r="E452" s="6">
        <v>0.1</v>
      </c>
      <c r="F452" s="13">
        <v>0.2</v>
      </c>
      <c r="G452" s="4"/>
      <c r="H452" s="13"/>
    </row>
    <row r="453" spans="1:8" x14ac:dyDescent="0.25">
      <c r="A453" s="101" t="s">
        <v>62</v>
      </c>
      <c r="B453" s="97">
        <v>2000</v>
      </c>
      <c r="C453" s="4">
        <v>4</v>
      </c>
      <c r="D453" s="6">
        <v>1616</v>
      </c>
      <c r="E453" s="6">
        <v>10</v>
      </c>
      <c r="F453" s="13">
        <v>1535</v>
      </c>
      <c r="G453" s="4">
        <v>1</v>
      </c>
      <c r="H453" s="13">
        <v>1535</v>
      </c>
    </row>
    <row r="454" spans="1:8" x14ac:dyDescent="0.25">
      <c r="A454" s="101" t="s">
        <v>66</v>
      </c>
      <c r="B454" s="97">
        <v>2000</v>
      </c>
      <c r="C454" s="4">
        <v>45</v>
      </c>
      <c r="D454" s="6">
        <v>5566.15</v>
      </c>
      <c r="E454" s="6">
        <v>0.1</v>
      </c>
      <c r="F454" s="13">
        <v>1381</v>
      </c>
      <c r="G454" s="4">
        <v>7</v>
      </c>
      <c r="H454" s="13">
        <v>5036</v>
      </c>
    </row>
    <row r="455" spans="1:8" x14ac:dyDescent="0.25">
      <c r="A455" s="101" t="s">
        <v>67</v>
      </c>
      <c r="B455" s="97">
        <v>2000</v>
      </c>
      <c r="C455" s="4">
        <v>4</v>
      </c>
      <c r="D455" s="6">
        <v>0.5</v>
      </c>
      <c r="E455" s="6">
        <v>0.1</v>
      </c>
      <c r="F455" s="13">
        <v>0.2</v>
      </c>
      <c r="G455" s="4"/>
      <c r="H455" s="13"/>
    </row>
    <row r="456" spans="1:8" x14ac:dyDescent="0.25">
      <c r="A456" s="101" t="s">
        <v>68</v>
      </c>
      <c r="B456" s="97">
        <v>2000</v>
      </c>
      <c r="C456" s="4">
        <v>2</v>
      </c>
      <c r="D456" s="6">
        <v>0.2</v>
      </c>
      <c r="E456" s="6">
        <v>0.1</v>
      </c>
      <c r="F456" s="13">
        <v>0.1</v>
      </c>
      <c r="G456" s="4"/>
      <c r="H456" s="13"/>
    </row>
    <row r="457" spans="1:8" x14ac:dyDescent="0.25">
      <c r="A457" s="101" t="s">
        <v>48</v>
      </c>
      <c r="B457" s="97">
        <v>1999</v>
      </c>
      <c r="C457" s="4">
        <v>2</v>
      </c>
      <c r="D457" s="6">
        <v>2150</v>
      </c>
      <c r="E457" s="6">
        <v>350</v>
      </c>
      <c r="F457" s="13">
        <v>1800</v>
      </c>
      <c r="G457" s="4">
        <v>2</v>
      </c>
      <c r="H457" s="13">
        <v>2150</v>
      </c>
    </row>
    <row r="458" spans="1:8" x14ac:dyDescent="0.25">
      <c r="A458" s="101" t="s">
        <v>53</v>
      </c>
      <c r="B458" s="97">
        <v>1999</v>
      </c>
      <c r="C458" s="4">
        <v>1</v>
      </c>
      <c r="D458" s="6">
        <v>250</v>
      </c>
      <c r="E458" s="6">
        <v>250</v>
      </c>
      <c r="F458" s="13">
        <v>250</v>
      </c>
      <c r="G458" s="4">
        <v>1</v>
      </c>
      <c r="H458" s="13">
        <v>250</v>
      </c>
    </row>
    <row r="459" spans="1:8" x14ac:dyDescent="0.25">
      <c r="A459" s="101" t="s">
        <v>66</v>
      </c>
      <c r="B459" s="97">
        <v>1999</v>
      </c>
      <c r="C459" s="4">
        <v>13</v>
      </c>
      <c r="D459" s="6">
        <v>67090.5</v>
      </c>
      <c r="E459" s="6">
        <v>0.1</v>
      </c>
      <c r="F459" s="13">
        <v>65803</v>
      </c>
      <c r="G459" s="4">
        <v>3</v>
      </c>
      <c r="H459" s="13">
        <v>66741</v>
      </c>
    </row>
    <row r="460" spans="1:8" x14ac:dyDescent="0.25">
      <c r="A460" s="101" t="s">
        <v>54</v>
      </c>
      <c r="B460" s="97">
        <v>1998</v>
      </c>
      <c r="C460" s="4">
        <v>1</v>
      </c>
      <c r="D460" s="6">
        <v>200</v>
      </c>
      <c r="E460" s="6">
        <v>200</v>
      </c>
      <c r="F460" s="13">
        <v>200</v>
      </c>
      <c r="G460" s="4">
        <v>1</v>
      </c>
      <c r="H460" s="13">
        <v>200</v>
      </c>
    </row>
    <row r="461" spans="1:8" x14ac:dyDescent="0.25">
      <c r="A461" s="101" t="s">
        <v>58</v>
      </c>
      <c r="B461" s="97">
        <v>1998</v>
      </c>
      <c r="C461" s="4">
        <v>2</v>
      </c>
      <c r="D461" s="6">
        <v>6000</v>
      </c>
      <c r="E461" s="6">
        <v>1800</v>
      </c>
      <c r="F461" s="13">
        <v>4200</v>
      </c>
      <c r="G461" s="4">
        <v>2</v>
      </c>
      <c r="H461" s="13">
        <v>6000</v>
      </c>
    </row>
    <row r="462" spans="1:8" x14ac:dyDescent="0.25">
      <c r="A462" s="101" t="s">
        <v>66</v>
      </c>
      <c r="B462" s="97">
        <v>1998</v>
      </c>
      <c r="C462" s="4">
        <v>39</v>
      </c>
      <c r="D462" s="6">
        <v>20287.2</v>
      </c>
      <c r="E462" s="6">
        <v>0.1</v>
      </c>
      <c r="F462" s="13">
        <v>9445</v>
      </c>
      <c r="G462" s="4">
        <v>6</v>
      </c>
      <c r="H462" s="13">
        <v>19723</v>
      </c>
    </row>
    <row r="463" spans="1:8" x14ac:dyDescent="0.25">
      <c r="A463" s="101" t="s">
        <v>67</v>
      </c>
      <c r="B463" s="97">
        <v>1998</v>
      </c>
      <c r="C463" s="4">
        <v>1</v>
      </c>
      <c r="D463" s="6">
        <v>1521</v>
      </c>
      <c r="E463" s="6">
        <v>1521</v>
      </c>
      <c r="F463" s="13">
        <v>1521</v>
      </c>
      <c r="G463" s="4">
        <v>1</v>
      </c>
      <c r="H463" s="13">
        <v>1521</v>
      </c>
    </row>
    <row r="464" spans="1:8" x14ac:dyDescent="0.25">
      <c r="A464" s="101" t="s">
        <v>66</v>
      </c>
      <c r="B464" s="97">
        <v>1997</v>
      </c>
      <c r="C464" s="4">
        <v>7</v>
      </c>
      <c r="D464" s="6">
        <v>199</v>
      </c>
      <c r="E464" s="6">
        <v>0</v>
      </c>
      <c r="F464" s="13">
        <v>137</v>
      </c>
      <c r="G464" s="4"/>
      <c r="H464" s="13"/>
    </row>
    <row r="465" spans="1:8" x14ac:dyDescent="0.25">
      <c r="A465" s="101" t="s">
        <v>66</v>
      </c>
      <c r="B465" s="97">
        <v>1996</v>
      </c>
      <c r="C465" s="4">
        <v>22</v>
      </c>
      <c r="D465" s="6">
        <v>13635.7</v>
      </c>
      <c r="E465" s="6">
        <v>0.1</v>
      </c>
      <c r="F465" s="13">
        <v>9977</v>
      </c>
      <c r="G465" s="4">
        <v>2</v>
      </c>
      <c r="H465" s="13">
        <v>13577</v>
      </c>
    </row>
    <row r="466" spans="1:8" x14ac:dyDescent="0.25">
      <c r="A466" s="101" t="s">
        <v>58</v>
      </c>
      <c r="B466" s="97">
        <v>1995</v>
      </c>
      <c r="C466" s="4">
        <v>1</v>
      </c>
      <c r="D466" s="6">
        <v>375</v>
      </c>
      <c r="E466" s="6">
        <v>375</v>
      </c>
      <c r="F466" s="13">
        <v>375</v>
      </c>
      <c r="G466" s="4">
        <v>1</v>
      </c>
      <c r="H466" s="13">
        <v>375</v>
      </c>
    </row>
    <row r="467" spans="1:8" x14ac:dyDescent="0.25">
      <c r="A467" s="101" t="s">
        <v>66</v>
      </c>
      <c r="B467" s="97">
        <v>1995</v>
      </c>
      <c r="C467" s="4">
        <v>10</v>
      </c>
      <c r="D467" s="6">
        <v>4029.8</v>
      </c>
      <c r="E467" s="6">
        <v>0.1</v>
      </c>
      <c r="F467" s="13">
        <v>2720</v>
      </c>
      <c r="G467" s="4">
        <v>2</v>
      </c>
      <c r="H467" s="13">
        <v>3844</v>
      </c>
    </row>
    <row r="468" spans="1:8" x14ac:dyDescent="0.25">
      <c r="A468" s="101" t="s">
        <v>66</v>
      </c>
      <c r="B468" s="97">
        <v>1994</v>
      </c>
      <c r="C468" s="4">
        <v>54</v>
      </c>
      <c r="D468" s="6">
        <v>67144.5</v>
      </c>
      <c r="E468" s="6">
        <v>0.1</v>
      </c>
      <c r="F468" s="13">
        <v>31549</v>
      </c>
      <c r="G468" s="4">
        <v>9</v>
      </c>
      <c r="H468" s="13">
        <v>66496</v>
      </c>
    </row>
    <row r="469" spans="1:8" x14ac:dyDescent="0.25">
      <c r="A469" s="101" t="s">
        <v>66</v>
      </c>
      <c r="B469" s="97">
        <v>1993</v>
      </c>
      <c r="C469" s="4">
        <v>34</v>
      </c>
      <c r="D469" s="6">
        <v>1631.8</v>
      </c>
      <c r="E469" s="6">
        <v>0.1</v>
      </c>
      <c r="F469" s="13">
        <v>525</v>
      </c>
      <c r="G469" s="4">
        <v>4</v>
      </c>
      <c r="H469" s="13">
        <v>1325</v>
      </c>
    </row>
    <row r="470" spans="1:8" x14ac:dyDescent="0.25">
      <c r="A470" s="101" t="s">
        <v>66</v>
      </c>
      <c r="B470" s="97">
        <v>1992</v>
      </c>
      <c r="C470" s="4">
        <v>5</v>
      </c>
      <c r="D470" s="6">
        <v>13.3</v>
      </c>
      <c r="E470" s="6">
        <v>0.1</v>
      </c>
      <c r="F470" s="13">
        <v>12</v>
      </c>
      <c r="G470" s="4"/>
      <c r="H470" s="13"/>
    </row>
    <row r="471" spans="1:8" x14ac:dyDescent="0.25">
      <c r="A471" s="101" t="s">
        <v>53</v>
      </c>
      <c r="B471" s="97">
        <v>1991</v>
      </c>
      <c r="C471" s="4">
        <v>1</v>
      </c>
      <c r="D471" s="6">
        <v>200</v>
      </c>
      <c r="E471" s="6">
        <v>200</v>
      </c>
      <c r="F471" s="13">
        <v>200</v>
      </c>
      <c r="G471" s="4">
        <v>1</v>
      </c>
      <c r="H471" s="13">
        <v>200</v>
      </c>
    </row>
    <row r="472" spans="1:8" x14ac:dyDescent="0.25">
      <c r="A472" s="101" t="s">
        <v>54</v>
      </c>
      <c r="B472" s="97">
        <v>1991</v>
      </c>
      <c r="C472" s="4">
        <v>1</v>
      </c>
      <c r="D472" s="6">
        <v>480</v>
      </c>
      <c r="E472" s="6">
        <v>480</v>
      </c>
      <c r="F472" s="13">
        <v>480</v>
      </c>
      <c r="G472" s="4">
        <v>1</v>
      </c>
      <c r="H472" s="13">
        <v>480</v>
      </c>
    </row>
    <row r="473" spans="1:8" x14ac:dyDescent="0.25">
      <c r="A473" s="101" t="s">
        <v>66</v>
      </c>
      <c r="B473" s="97">
        <v>1991</v>
      </c>
      <c r="C473" s="4">
        <v>19</v>
      </c>
      <c r="D473" s="6">
        <v>349.7</v>
      </c>
      <c r="E473" s="6">
        <v>0.1</v>
      </c>
      <c r="F473" s="13">
        <v>310</v>
      </c>
      <c r="G473" s="4">
        <v>1</v>
      </c>
      <c r="H473" s="13">
        <v>310</v>
      </c>
    </row>
    <row r="474" spans="1:8" x14ac:dyDescent="0.25">
      <c r="A474" s="101" t="s">
        <v>66</v>
      </c>
      <c r="B474" s="97">
        <v>1990</v>
      </c>
      <c r="C474" s="4">
        <v>65</v>
      </c>
      <c r="D474" s="6">
        <v>24800.3</v>
      </c>
      <c r="E474" s="6">
        <v>0</v>
      </c>
      <c r="F474" s="13">
        <v>12000</v>
      </c>
      <c r="G474" s="4">
        <v>4</v>
      </c>
      <c r="H474" s="13">
        <v>24600</v>
      </c>
    </row>
    <row r="475" spans="1:8" x14ac:dyDescent="0.25">
      <c r="A475" s="101" t="s">
        <v>53</v>
      </c>
      <c r="B475" s="97">
        <v>1989</v>
      </c>
      <c r="C475" s="4">
        <v>2</v>
      </c>
      <c r="D475" s="6">
        <v>2050</v>
      </c>
      <c r="E475" s="6">
        <v>500</v>
      </c>
      <c r="F475" s="13">
        <v>1550</v>
      </c>
      <c r="G475" s="4">
        <v>2</v>
      </c>
      <c r="H475" s="13">
        <v>2050</v>
      </c>
    </row>
    <row r="476" spans="1:8" x14ac:dyDescent="0.25">
      <c r="A476" s="101" t="s">
        <v>66</v>
      </c>
      <c r="B476" s="97">
        <v>1989</v>
      </c>
      <c r="C476" s="4">
        <v>52</v>
      </c>
      <c r="D476" s="6">
        <v>696.1</v>
      </c>
      <c r="E476" s="6">
        <v>0.1</v>
      </c>
      <c r="F476" s="13">
        <v>280</v>
      </c>
      <c r="G476" s="4">
        <v>1</v>
      </c>
      <c r="H476" s="13">
        <v>280</v>
      </c>
    </row>
    <row r="477" spans="1:8" x14ac:dyDescent="0.25">
      <c r="A477" s="101" t="s">
        <v>66</v>
      </c>
      <c r="B477" s="97">
        <v>1988</v>
      </c>
      <c r="C477" s="4">
        <v>7</v>
      </c>
      <c r="D477" s="6">
        <v>38.4</v>
      </c>
      <c r="E477" s="6">
        <v>0.1</v>
      </c>
      <c r="F477" s="13">
        <v>35</v>
      </c>
      <c r="G477" s="4"/>
      <c r="H477" s="13"/>
    </row>
    <row r="478" spans="1:8" x14ac:dyDescent="0.25">
      <c r="A478" s="101" t="s">
        <v>66</v>
      </c>
      <c r="B478" s="97">
        <v>1987</v>
      </c>
      <c r="C478" s="4">
        <v>14</v>
      </c>
      <c r="D478" s="6">
        <v>23.3</v>
      </c>
      <c r="E478" s="6">
        <v>0.1</v>
      </c>
      <c r="F478" s="13">
        <v>16</v>
      </c>
      <c r="G478" s="4"/>
      <c r="H478" s="13"/>
    </row>
    <row r="479" spans="1:8" x14ac:dyDescent="0.25">
      <c r="A479" s="101" t="s">
        <v>58</v>
      </c>
      <c r="B479" s="97">
        <v>1986</v>
      </c>
      <c r="C479" s="4">
        <v>1</v>
      </c>
      <c r="D479" s="6">
        <v>300</v>
      </c>
      <c r="E479" s="6">
        <v>300</v>
      </c>
      <c r="F479" s="13">
        <v>300</v>
      </c>
      <c r="G479" s="4">
        <v>1</v>
      </c>
      <c r="H479" s="13">
        <v>300</v>
      </c>
    </row>
    <row r="480" spans="1:8" x14ac:dyDescent="0.25">
      <c r="A480" s="101" t="s">
        <v>66</v>
      </c>
      <c r="B480" s="97">
        <v>1986</v>
      </c>
      <c r="C480" s="4">
        <v>27</v>
      </c>
      <c r="D480" s="6">
        <v>19.399999999999999</v>
      </c>
      <c r="E480" s="6">
        <v>0.1</v>
      </c>
      <c r="F480" s="13">
        <v>8</v>
      </c>
      <c r="G480" s="4"/>
      <c r="H480" s="13"/>
    </row>
    <row r="481" spans="1:8" x14ac:dyDescent="0.25">
      <c r="A481" s="101" t="s">
        <v>53</v>
      </c>
      <c r="B481" s="97">
        <v>1985</v>
      </c>
      <c r="C481" s="4">
        <v>2</v>
      </c>
      <c r="D481" s="6">
        <v>483</v>
      </c>
      <c r="E481" s="6">
        <v>200</v>
      </c>
      <c r="F481" s="13">
        <v>283</v>
      </c>
      <c r="G481" s="4">
        <v>2</v>
      </c>
      <c r="H481" s="13">
        <v>483</v>
      </c>
    </row>
    <row r="482" spans="1:8" x14ac:dyDescent="0.25">
      <c r="A482" s="101" t="s">
        <v>66</v>
      </c>
      <c r="B482" s="97">
        <v>1985</v>
      </c>
      <c r="C482" s="4">
        <v>33</v>
      </c>
      <c r="D482" s="6">
        <v>4897.2</v>
      </c>
      <c r="E482" s="6">
        <v>0.1</v>
      </c>
      <c r="F482" s="13">
        <v>4672</v>
      </c>
      <c r="G482" s="4">
        <v>1</v>
      </c>
      <c r="H482" s="13">
        <v>4672</v>
      </c>
    </row>
    <row r="483" spans="1:8" x14ac:dyDescent="0.25">
      <c r="A483" s="101" t="s">
        <v>66</v>
      </c>
      <c r="B483" s="97">
        <v>1984</v>
      </c>
      <c r="C483" s="4">
        <v>71</v>
      </c>
      <c r="D483" s="6">
        <v>19707.5</v>
      </c>
      <c r="E483" s="6">
        <v>0.1</v>
      </c>
      <c r="F483" s="13">
        <v>11783</v>
      </c>
      <c r="G483" s="4">
        <v>6</v>
      </c>
      <c r="H483" s="13">
        <v>19386.8</v>
      </c>
    </row>
    <row r="484" spans="1:8" x14ac:dyDescent="0.25">
      <c r="A484" s="101" t="s">
        <v>66</v>
      </c>
      <c r="B484" s="97">
        <v>1983</v>
      </c>
      <c r="C484" s="4">
        <v>32</v>
      </c>
      <c r="D484" s="6">
        <v>763.8</v>
      </c>
      <c r="E484" s="6">
        <v>0.1</v>
      </c>
      <c r="F484" s="13">
        <v>632.79999999999995</v>
      </c>
      <c r="G484" s="4">
        <v>1</v>
      </c>
      <c r="H484" s="13">
        <v>632.79999999999995</v>
      </c>
    </row>
    <row r="485" spans="1:8" x14ac:dyDescent="0.25">
      <c r="A485" s="101" t="s">
        <v>66</v>
      </c>
      <c r="B485" s="97">
        <v>1982</v>
      </c>
      <c r="C485" s="4">
        <v>53</v>
      </c>
      <c r="D485" s="6">
        <v>668.1</v>
      </c>
      <c r="E485" s="6">
        <v>0.1</v>
      </c>
      <c r="F485" s="13">
        <v>200</v>
      </c>
      <c r="G485" s="4">
        <v>1</v>
      </c>
      <c r="H485" s="13">
        <v>200</v>
      </c>
    </row>
    <row r="486" spans="1:8" x14ac:dyDescent="0.25">
      <c r="A486" s="101" t="s">
        <v>66</v>
      </c>
      <c r="B486" s="97">
        <v>1981</v>
      </c>
      <c r="C486" s="4">
        <v>91</v>
      </c>
      <c r="D486" s="6">
        <v>651907.1</v>
      </c>
      <c r="E486" s="6">
        <v>0.1</v>
      </c>
      <c r="F486" s="13">
        <v>181248</v>
      </c>
      <c r="G486" s="4">
        <v>26</v>
      </c>
      <c r="H486" s="13">
        <v>650481</v>
      </c>
    </row>
    <row r="487" spans="1:8" x14ac:dyDescent="0.25">
      <c r="A487" s="101" t="s">
        <v>53</v>
      </c>
      <c r="B487" s="97">
        <v>1980</v>
      </c>
      <c r="C487" s="4">
        <v>1</v>
      </c>
      <c r="D487" s="6">
        <v>222</v>
      </c>
      <c r="E487" s="6">
        <v>222</v>
      </c>
      <c r="F487" s="13">
        <v>222</v>
      </c>
      <c r="G487" s="4">
        <v>1</v>
      </c>
      <c r="H487" s="13">
        <v>222</v>
      </c>
    </row>
    <row r="488" spans="1:8" x14ac:dyDescent="0.25">
      <c r="A488" s="101" t="s">
        <v>62</v>
      </c>
      <c r="B488" s="97">
        <v>1980</v>
      </c>
      <c r="C488" s="4">
        <v>2</v>
      </c>
      <c r="D488" s="6">
        <v>20705</v>
      </c>
      <c r="E488" s="6">
        <v>470</v>
      </c>
      <c r="F488" s="13">
        <v>20235</v>
      </c>
      <c r="G488" s="4">
        <v>2</v>
      </c>
      <c r="H488" s="13">
        <v>20705</v>
      </c>
    </row>
    <row r="489" spans="1:8" x14ac:dyDescent="0.25">
      <c r="A489" s="101" t="s">
        <v>66</v>
      </c>
      <c r="B489" s="97">
        <v>1980</v>
      </c>
      <c r="C489" s="4">
        <v>59</v>
      </c>
      <c r="D489" s="6">
        <v>264168.5</v>
      </c>
      <c r="E489" s="6">
        <v>0.1</v>
      </c>
      <c r="F489" s="13">
        <v>102484</v>
      </c>
      <c r="G489" s="4">
        <v>15</v>
      </c>
      <c r="H489" s="13">
        <v>263925</v>
      </c>
    </row>
    <row r="490" spans="1:8" x14ac:dyDescent="0.25">
      <c r="A490" s="101" t="s">
        <v>62</v>
      </c>
      <c r="B490" s="97">
        <v>1979</v>
      </c>
      <c r="C490" s="4">
        <v>1</v>
      </c>
      <c r="D490" s="6">
        <v>813</v>
      </c>
      <c r="E490" s="6">
        <v>813</v>
      </c>
      <c r="F490" s="13">
        <v>813</v>
      </c>
      <c r="G490" s="4">
        <v>1</v>
      </c>
      <c r="H490" s="13">
        <v>813</v>
      </c>
    </row>
    <row r="491" spans="1:8" x14ac:dyDescent="0.25">
      <c r="A491" s="101" t="s">
        <v>66</v>
      </c>
      <c r="B491" s="97">
        <v>1979</v>
      </c>
      <c r="C491" s="4">
        <v>106</v>
      </c>
      <c r="D491" s="6">
        <v>66210</v>
      </c>
      <c r="E491" s="6">
        <v>0</v>
      </c>
      <c r="F491" s="13">
        <v>24038</v>
      </c>
      <c r="G491" s="4">
        <v>12</v>
      </c>
      <c r="H491" s="13">
        <v>65812</v>
      </c>
    </row>
    <row r="492" spans="1:8" x14ac:dyDescent="0.25">
      <c r="A492" s="101" t="s">
        <v>66</v>
      </c>
      <c r="B492" s="97">
        <v>1978</v>
      </c>
      <c r="C492" s="4">
        <v>42</v>
      </c>
      <c r="D492" s="6">
        <v>46.9</v>
      </c>
      <c r="E492" s="6">
        <v>0.1</v>
      </c>
      <c r="F492" s="13">
        <v>17</v>
      </c>
      <c r="G492" s="4"/>
      <c r="H492" s="13"/>
    </row>
    <row r="493" spans="1:8" x14ac:dyDescent="0.25">
      <c r="A493" s="101" t="s">
        <v>62</v>
      </c>
      <c r="B493" s="97">
        <v>1977</v>
      </c>
      <c r="C493" s="4">
        <v>1</v>
      </c>
      <c r="D493" s="6">
        <v>316</v>
      </c>
      <c r="E493" s="6">
        <v>316</v>
      </c>
      <c r="F493" s="13">
        <v>316</v>
      </c>
      <c r="G493" s="4">
        <v>1</v>
      </c>
      <c r="H493" s="13">
        <v>316</v>
      </c>
    </row>
    <row r="494" spans="1:8" x14ac:dyDescent="0.25">
      <c r="A494" s="101" t="s">
        <v>66</v>
      </c>
      <c r="B494" s="97">
        <v>1977</v>
      </c>
      <c r="C494" s="4">
        <v>12</v>
      </c>
      <c r="D494" s="6">
        <v>4818</v>
      </c>
      <c r="E494" s="6">
        <v>0.1</v>
      </c>
      <c r="F494" s="13">
        <v>4810</v>
      </c>
      <c r="G494" s="4">
        <v>1</v>
      </c>
      <c r="H494" s="13">
        <v>4810</v>
      </c>
    </row>
    <row r="495" spans="1:8" x14ac:dyDescent="0.25">
      <c r="A495" s="101" t="s">
        <v>62</v>
      </c>
      <c r="B495" s="97">
        <v>1976</v>
      </c>
      <c r="C495" s="4">
        <v>1</v>
      </c>
      <c r="D495" s="6">
        <v>470</v>
      </c>
      <c r="E495" s="6">
        <v>470</v>
      </c>
      <c r="F495" s="13">
        <v>470</v>
      </c>
      <c r="G495" s="4">
        <v>1</v>
      </c>
      <c r="H495" s="13">
        <v>470</v>
      </c>
    </row>
    <row r="496" spans="1:8" x14ac:dyDescent="0.25">
      <c r="A496" s="101" t="s">
        <v>66</v>
      </c>
      <c r="B496" s="97">
        <v>1976</v>
      </c>
      <c r="C496" s="4">
        <v>31</v>
      </c>
      <c r="D496" s="6">
        <v>18.2</v>
      </c>
      <c r="E496" s="6">
        <v>0.1</v>
      </c>
      <c r="F496" s="13">
        <v>3.6</v>
      </c>
      <c r="G496" s="4"/>
      <c r="H496" s="13"/>
    </row>
    <row r="497" spans="1:8" x14ac:dyDescent="0.25">
      <c r="A497" s="101" t="s">
        <v>66</v>
      </c>
      <c r="B497" s="97">
        <v>1975</v>
      </c>
      <c r="C497" s="4">
        <v>26</v>
      </c>
      <c r="D497" s="6">
        <v>20.3</v>
      </c>
      <c r="E497" s="6">
        <v>0.1</v>
      </c>
      <c r="F497" s="13">
        <v>3.2</v>
      </c>
      <c r="G497" s="4"/>
      <c r="H497" s="13"/>
    </row>
    <row r="498" spans="1:8" x14ac:dyDescent="0.25">
      <c r="A498" s="101" t="s">
        <v>66</v>
      </c>
      <c r="B498" s="97">
        <v>1974</v>
      </c>
      <c r="C498" s="4">
        <v>17</v>
      </c>
      <c r="D498" s="6">
        <v>21.8</v>
      </c>
      <c r="E498" s="6">
        <v>0</v>
      </c>
      <c r="F498" s="13">
        <v>7.5</v>
      </c>
      <c r="G498" s="4"/>
      <c r="H498" s="13"/>
    </row>
    <row r="499" spans="1:8" x14ac:dyDescent="0.25">
      <c r="A499" s="101" t="s">
        <v>51</v>
      </c>
      <c r="B499" s="97">
        <v>1973</v>
      </c>
      <c r="C499" s="4">
        <v>1</v>
      </c>
      <c r="D499" s="6">
        <v>360</v>
      </c>
      <c r="E499" s="6">
        <v>360</v>
      </c>
      <c r="F499" s="13">
        <v>360</v>
      </c>
      <c r="G499" s="4">
        <v>1</v>
      </c>
      <c r="H499" s="13">
        <v>360</v>
      </c>
    </row>
    <row r="500" spans="1:8" x14ac:dyDescent="0.25">
      <c r="A500" s="101" t="s">
        <v>62</v>
      </c>
      <c r="B500" s="97">
        <v>1973</v>
      </c>
      <c r="C500" s="4">
        <v>2</v>
      </c>
      <c r="D500" s="6">
        <v>730</v>
      </c>
      <c r="E500" s="6">
        <v>260</v>
      </c>
      <c r="F500" s="13">
        <v>470</v>
      </c>
      <c r="G500" s="4">
        <v>2</v>
      </c>
      <c r="H500" s="13">
        <v>730</v>
      </c>
    </row>
    <row r="501" spans="1:8" x14ac:dyDescent="0.25">
      <c r="A501" s="101" t="s">
        <v>66</v>
      </c>
      <c r="B501" s="97">
        <v>1973</v>
      </c>
      <c r="C501" s="4">
        <v>42</v>
      </c>
      <c r="D501" s="6">
        <v>809.5</v>
      </c>
      <c r="E501" s="6">
        <v>0.1</v>
      </c>
      <c r="F501" s="13">
        <v>583</v>
      </c>
      <c r="G501" s="4">
        <v>1</v>
      </c>
      <c r="H501" s="13">
        <v>583</v>
      </c>
    </row>
    <row r="502" spans="1:8" x14ac:dyDescent="0.25">
      <c r="A502" s="101" t="s">
        <v>66</v>
      </c>
      <c r="B502" s="97">
        <v>1972</v>
      </c>
      <c r="C502" s="4">
        <v>32</v>
      </c>
      <c r="D502" s="6">
        <v>458</v>
      </c>
      <c r="E502" s="6">
        <v>0.1</v>
      </c>
      <c r="F502" s="13">
        <v>129.5</v>
      </c>
      <c r="G502" s="4"/>
      <c r="H502" s="13"/>
    </row>
    <row r="503" spans="1:8" x14ac:dyDescent="0.25">
      <c r="A503" s="101" t="s">
        <v>51</v>
      </c>
      <c r="B503" s="97">
        <v>1971</v>
      </c>
      <c r="C503" s="4">
        <v>2</v>
      </c>
      <c r="D503" s="6">
        <v>2385</v>
      </c>
      <c r="E503" s="6">
        <v>785</v>
      </c>
      <c r="F503" s="13">
        <v>1600</v>
      </c>
      <c r="G503" s="4">
        <v>2</v>
      </c>
      <c r="H503" s="13">
        <v>2385</v>
      </c>
    </row>
    <row r="504" spans="1:8" x14ac:dyDescent="0.25">
      <c r="A504" s="101" t="s">
        <v>53</v>
      </c>
      <c r="B504" s="97">
        <v>1971</v>
      </c>
      <c r="C504" s="4">
        <v>1</v>
      </c>
      <c r="D504" s="6">
        <v>243</v>
      </c>
      <c r="E504" s="6">
        <v>243</v>
      </c>
      <c r="F504" s="13">
        <v>243</v>
      </c>
      <c r="G504" s="4">
        <v>1</v>
      </c>
      <c r="H504" s="13">
        <v>243</v>
      </c>
    </row>
    <row r="505" spans="1:8" x14ac:dyDescent="0.25">
      <c r="A505" s="101" t="s">
        <v>61</v>
      </c>
      <c r="B505" s="97">
        <v>1971</v>
      </c>
      <c r="C505" s="4">
        <v>1</v>
      </c>
      <c r="D505" s="6">
        <v>208</v>
      </c>
      <c r="E505" s="6">
        <v>208</v>
      </c>
      <c r="F505" s="13">
        <v>208</v>
      </c>
      <c r="G505" s="4">
        <v>1</v>
      </c>
      <c r="H505" s="13">
        <v>208</v>
      </c>
    </row>
    <row r="506" spans="1:8" x14ac:dyDescent="0.25">
      <c r="A506" s="101" t="s">
        <v>66</v>
      </c>
      <c r="B506" s="97">
        <v>1971</v>
      </c>
      <c r="C506" s="4">
        <v>84</v>
      </c>
      <c r="D506" s="6">
        <v>164266.6</v>
      </c>
      <c r="E506" s="6">
        <v>0.1</v>
      </c>
      <c r="F506" s="13">
        <v>40405</v>
      </c>
      <c r="G506" s="4">
        <v>15</v>
      </c>
      <c r="H506" s="13">
        <v>163775.5</v>
      </c>
    </row>
    <row r="507" spans="1:8" x14ac:dyDescent="0.25">
      <c r="A507" s="101" t="s">
        <v>68</v>
      </c>
      <c r="B507" s="97">
        <v>1971</v>
      </c>
      <c r="C507" s="4">
        <v>2</v>
      </c>
      <c r="D507" s="6">
        <v>3052</v>
      </c>
      <c r="E507" s="6">
        <v>447</v>
      </c>
      <c r="F507" s="13">
        <v>2605</v>
      </c>
      <c r="G507" s="4">
        <v>2</v>
      </c>
      <c r="H507" s="13">
        <v>3052</v>
      </c>
    </row>
    <row r="508" spans="1:8" x14ac:dyDescent="0.25">
      <c r="A508" s="101" t="s">
        <v>66</v>
      </c>
      <c r="B508" s="97">
        <v>1970</v>
      </c>
      <c r="C508" s="4">
        <v>50</v>
      </c>
      <c r="D508" s="6">
        <v>84099.3</v>
      </c>
      <c r="E508" s="6">
        <v>0.1</v>
      </c>
      <c r="F508" s="13">
        <v>40469</v>
      </c>
      <c r="G508" s="4">
        <v>7</v>
      </c>
      <c r="H508" s="13">
        <v>83662.2</v>
      </c>
    </row>
    <row r="509" spans="1:8" x14ac:dyDescent="0.25">
      <c r="A509" s="101" t="s">
        <v>66</v>
      </c>
      <c r="B509" s="97">
        <v>1969</v>
      </c>
      <c r="C509" s="4">
        <v>42</v>
      </c>
      <c r="D509" s="6">
        <v>3220.7</v>
      </c>
      <c r="E509" s="6">
        <v>0.1</v>
      </c>
      <c r="F509" s="13">
        <v>2802.1</v>
      </c>
      <c r="G509" s="4">
        <v>1</v>
      </c>
      <c r="H509" s="13">
        <v>2802.1</v>
      </c>
    </row>
    <row r="510" spans="1:8" x14ac:dyDescent="0.25">
      <c r="A510" s="101" t="s">
        <v>54</v>
      </c>
      <c r="B510" s="97">
        <v>1968</v>
      </c>
      <c r="C510" s="4">
        <v>1</v>
      </c>
      <c r="D510" s="6">
        <v>2430</v>
      </c>
      <c r="E510" s="6">
        <v>2430</v>
      </c>
      <c r="F510" s="13">
        <v>2430</v>
      </c>
      <c r="G510" s="4">
        <v>1</v>
      </c>
      <c r="H510" s="13">
        <v>2430</v>
      </c>
    </row>
    <row r="511" spans="1:8" x14ac:dyDescent="0.25">
      <c r="A511" s="101" t="s">
        <v>66</v>
      </c>
      <c r="B511" s="97">
        <v>1968</v>
      </c>
      <c r="C511" s="4">
        <v>2</v>
      </c>
      <c r="D511" s="6">
        <v>25.5</v>
      </c>
      <c r="E511" s="6">
        <v>1.2</v>
      </c>
      <c r="F511" s="13">
        <v>24.3</v>
      </c>
      <c r="G511" s="4"/>
      <c r="H511" s="13"/>
    </row>
    <row r="512" spans="1:8" x14ac:dyDescent="0.25">
      <c r="A512" s="101" t="s">
        <v>58</v>
      </c>
      <c r="B512" s="97">
        <v>1967</v>
      </c>
      <c r="C512" s="4">
        <v>1</v>
      </c>
      <c r="D512" s="6">
        <v>2066</v>
      </c>
      <c r="E512" s="6">
        <v>2066</v>
      </c>
      <c r="F512" s="13">
        <v>2066</v>
      </c>
      <c r="G512" s="4">
        <v>1</v>
      </c>
      <c r="H512" s="13">
        <v>2066</v>
      </c>
    </row>
    <row r="513" spans="1:8" x14ac:dyDescent="0.25">
      <c r="A513" s="101" t="s">
        <v>66</v>
      </c>
      <c r="B513" s="97">
        <v>1967</v>
      </c>
      <c r="C513" s="4">
        <v>1</v>
      </c>
      <c r="D513" s="6">
        <v>265.10000000000002</v>
      </c>
      <c r="E513" s="6">
        <v>265.10000000000002</v>
      </c>
      <c r="F513" s="13">
        <v>265.10000000000002</v>
      </c>
      <c r="G513" s="4">
        <v>1</v>
      </c>
      <c r="H513" s="13">
        <v>265.10000000000002</v>
      </c>
    </row>
    <row r="514" spans="1:8" x14ac:dyDescent="0.25">
      <c r="A514" s="101" t="s">
        <v>66</v>
      </c>
      <c r="B514" s="97">
        <v>1966</v>
      </c>
      <c r="C514" s="4">
        <v>5</v>
      </c>
      <c r="D514" s="6">
        <v>9123.5</v>
      </c>
      <c r="E514" s="6">
        <v>0.1</v>
      </c>
      <c r="F514" s="13">
        <v>9116.1</v>
      </c>
      <c r="G514" s="4">
        <v>1</v>
      </c>
      <c r="H514" s="13">
        <v>9116.1</v>
      </c>
    </row>
    <row r="515" spans="1:8" x14ac:dyDescent="0.25">
      <c r="A515" s="101" t="s">
        <v>62</v>
      </c>
      <c r="B515" s="97">
        <v>1965</v>
      </c>
      <c r="C515" s="4">
        <v>1</v>
      </c>
      <c r="D515" s="6">
        <v>283</v>
      </c>
      <c r="E515" s="6">
        <v>283</v>
      </c>
      <c r="F515" s="13">
        <v>283</v>
      </c>
      <c r="G515" s="4">
        <v>1</v>
      </c>
      <c r="H515" s="13">
        <v>283</v>
      </c>
    </row>
    <row r="516" spans="1:8" x14ac:dyDescent="0.25">
      <c r="A516" s="101" t="s">
        <v>66</v>
      </c>
      <c r="B516" s="97">
        <v>1965</v>
      </c>
      <c r="C516" s="4">
        <v>5</v>
      </c>
      <c r="D516" s="6">
        <v>1431.5</v>
      </c>
      <c r="E516" s="6">
        <v>0.1</v>
      </c>
      <c r="F516" s="13">
        <v>1392.1</v>
      </c>
      <c r="G516" s="4">
        <v>1</v>
      </c>
      <c r="H516" s="13">
        <v>1392.1</v>
      </c>
    </row>
    <row r="517" spans="1:8" x14ac:dyDescent="0.25">
      <c r="A517" s="101" t="s">
        <v>58</v>
      </c>
      <c r="B517" s="97">
        <v>1964</v>
      </c>
      <c r="C517" s="4">
        <v>2</v>
      </c>
      <c r="D517" s="6">
        <v>10205</v>
      </c>
      <c r="E517" s="6">
        <v>5025</v>
      </c>
      <c r="F517" s="13">
        <v>5180</v>
      </c>
      <c r="G517" s="4">
        <v>2</v>
      </c>
      <c r="H517" s="13">
        <v>10205</v>
      </c>
    </row>
    <row r="518" spans="1:8" x14ac:dyDescent="0.25">
      <c r="A518" s="101" t="s">
        <v>66</v>
      </c>
      <c r="B518" s="97">
        <v>1964</v>
      </c>
      <c r="C518" s="4">
        <v>7</v>
      </c>
      <c r="D518" s="6">
        <v>593.79999999999995</v>
      </c>
      <c r="E518" s="6">
        <v>0.2</v>
      </c>
      <c r="F518" s="13">
        <v>541.5</v>
      </c>
      <c r="G518" s="4">
        <v>1</v>
      </c>
      <c r="H518" s="13">
        <v>541.5</v>
      </c>
    </row>
    <row r="519" spans="1:8" x14ac:dyDescent="0.25">
      <c r="A519" s="101" t="s">
        <v>66</v>
      </c>
      <c r="B519" s="97">
        <v>1963</v>
      </c>
      <c r="C519" s="4">
        <v>5</v>
      </c>
      <c r="D519" s="6">
        <v>1428.1</v>
      </c>
      <c r="E519" s="6">
        <v>0.3</v>
      </c>
      <c r="F519" s="13">
        <v>1355.7</v>
      </c>
      <c r="G519" s="4">
        <v>1</v>
      </c>
      <c r="H519" s="13">
        <v>1355.7</v>
      </c>
    </row>
    <row r="520" spans="1:8" x14ac:dyDescent="0.25">
      <c r="A520" s="101" t="s">
        <v>58</v>
      </c>
      <c r="B520" s="97">
        <v>1962</v>
      </c>
      <c r="C520" s="4">
        <v>1</v>
      </c>
      <c r="D520" s="6">
        <v>265</v>
      </c>
      <c r="E520" s="6">
        <v>265</v>
      </c>
      <c r="F520" s="13">
        <v>265</v>
      </c>
      <c r="G520" s="4">
        <v>1</v>
      </c>
      <c r="H520" s="13">
        <v>265</v>
      </c>
    </row>
    <row r="521" spans="1:8" x14ac:dyDescent="0.25">
      <c r="A521" s="101" t="s">
        <v>58</v>
      </c>
      <c r="B521" s="97">
        <v>1961</v>
      </c>
      <c r="C521" s="4">
        <v>1</v>
      </c>
      <c r="D521" s="6">
        <v>344</v>
      </c>
      <c r="E521" s="6">
        <v>344</v>
      </c>
      <c r="F521" s="13">
        <v>344</v>
      </c>
      <c r="G521" s="4">
        <v>1</v>
      </c>
      <c r="H521" s="13">
        <v>344</v>
      </c>
    </row>
    <row r="522" spans="1:8" x14ac:dyDescent="0.25">
      <c r="A522" s="101" t="s">
        <v>62</v>
      </c>
      <c r="B522" s="97">
        <v>1961</v>
      </c>
      <c r="C522" s="4">
        <v>4</v>
      </c>
      <c r="D522" s="6">
        <v>7911</v>
      </c>
      <c r="E522" s="6">
        <v>324</v>
      </c>
      <c r="F522" s="13">
        <v>6475</v>
      </c>
      <c r="G522" s="4">
        <v>4</v>
      </c>
      <c r="H522" s="13">
        <v>7911</v>
      </c>
    </row>
    <row r="523" spans="1:8" x14ac:dyDescent="0.25">
      <c r="A523" s="101" t="s">
        <v>65</v>
      </c>
      <c r="B523" s="97">
        <v>1961</v>
      </c>
      <c r="C523" s="4">
        <v>1</v>
      </c>
      <c r="D523" s="6">
        <v>466</v>
      </c>
      <c r="E523" s="6">
        <v>466</v>
      </c>
      <c r="F523" s="13">
        <v>466</v>
      </c>
      <c r="G523" s="4">
        <v>1</v>
      </c>
      <c r="H523" s="13">
        <v>466</v>
      </c>
    </row>
    <row r="524" spans="1:8" x14ac:dyDescent="0.25">
      <c r="A524" s="101" t="s">
        <v>66</v>
      </c>
      <c r="B524" s="97">
        <v>1961</v>
      </c>
      <c r="C524" s="4">
        <v>11</v>
      </c>
      <c r="D524" s="6">
        <v>11369.4</v>
      </c>
      <c r="E524" s="6">
        <v>0.1</v>
      </c>
      <c r="F524" s="13">
        <v>5261</v>
      </c>
      <c r="G524" s="4">
        <v>3</v>
      </c>
      <c r="H524" s="13">
        <v>11234.3</v>
      </c>
    </row>
    <row r="525" spans="1:8" x14ac:dyDescent="0.25">
      <c r="A525" s="101" t="s">
        <v>53</v>
      </c>
      <c r="B525" s="97">
        <v>1960</v>
      </c>
      <c r="C525" s="4">
        <v>1</v>
      </c>
      <c r="D525" s="6">
        <v>2000</v>
      </c>
      <c r="E525" s="6">
        <v>2000</v>
      </c>
      <c r="F525" s="13">
        <v>2000</v>
      </c>
      <c r="G525" s="4">
        <v>1</v>
      </c>
      <c r="H525" s="13">
        <v>2000</v>
      </c>
    </row>
    <row r="526" spans="1:8" x14ac:dyDescent="0.25">
      <c r="A526" s="101" t="s">
        <v>61</v>
      </c>
      <c r="B526" s="97">
        <v>1960</v>
      </c>
      <c r="C526" s="4">
        <v>1</v>
      </c>
      <c r="D526" s="6">
        <v>520</v>
      </c>
      <c r="E526" s="6">
        <v>520</v>
      </c>
      <c r="F526" s="13">
        <v>520</v>
      </c>
      <c r="G526" s="4">
        <v>1</v>
      </c>
      <c r="H526" s="13">
        <v>520</v>
      </c>
    </row>
    <row r="527" spans="1:8" x14ac:dyDescent="0.25">
      <c r="A527" s="101" t="s">
        <v>66</v>
      </c>
      <c r="B527" s="97">
        <v>1960</v>
      </c>
      <c r="C527" s="4">
        <v>9</v>
      </c>
      <c r="D527" s="6">
        <v>32.1</v>
      </c>
      <c r="E527" s="6">
        <v>0.1</v>
      </c>
      <c r="F527" s="13">
        <v>27.5</v>
      </c>
      <c r="G527" s="4"/>
      <c r="H527" s="13"/>
    </row>
    <row r="528" spans="1:8" x14ac:dyDescent="0.25">
      <c r="A528" s="101" t="s">
        <v>68</v>
      </c>
      <c r="B528" s="97">
        <v>1960</v>
      </c>
      <c r="C528" s="4">
        <v>1</v>
      </c>
      <c r="D528" s="6">
        <v>1000</v>
      </c>
      <c r="E528" s="6">
        <v>1000</v>
      </c>
      <c r="F528" s="13">
        <v>1000</v>
      </c>
      <c r="G528" s="4">
        <v>1</v>
      </c>
      <c r="H528" s="13">
        <v>1000</v>
      </c>
    </row>
    <row r="529" spans="1:8" x14ac:dyDescent="0.25">
      <c r="A529" s="101" t="s">
        <v>66</v>
      </c>
      <c r="B529" s="97">
        <v>1959</v>
      </c>
      <c r="C529" s="4">
        <v>11</v>
      </c>
      <c r="D529" s="6">
        <v>836.5</v>
      </c>
      <c r="E529" s="6">
        <v>0.1</v>
      </c>
      <c r="F529" s="13">
        <v>202.3</v>
      </c>
      <c r="G529" s="4">
        <v>1</v>
      </c>
      <c r="H529" s="13">
        <v>202.3</v>
      </c>
    </row>
    <row r="530" spans="1:8" x14ac:dyDescent="0.25">
      <c r="A530" s="101" t="s">
        <v>66</v>
      </c>
      <c r="B530" s="97">
        <v>1958</v>
      </c>
      <c r="C530" s="4">
        <v>1</v>
      </c>
      <c r="D530" s="6">
        <v>0.1</v>
      </c>
      <c r="E530" s="6">
        <v>0.1</v>
      </c>
      <c r="F530" s="13">
        <v>0.1</v>
      </c>
      <c r="G530" s="4"/>
      <c r="H530" s="13"/>
    </row>
    <row r="531" spans="1:8" x14ac:dyDescent="0.25">
      <c r="A531" s="101" t="s">
        <v>66</v>
      </c>
      <c r="B531" s="97">
        <v>1957</v>
      </c>
      <c r="C531" s="4">
        <v>3</v>
      </c>
      <c r="D531" s="6">
        <v>1</v>
      </c>
      <c r="E531" s="6">
        <v>0.1</v>
      </c>
      <c r="F531" s="13">
        <v>0.8</v>
      </c>
      <c r="G531" s="4"/>
      <c r="H531" s="13"/>
    </row>
    <row r="532" spans="1:8" x14ac:dyDescent="0.25">
      <c r="A532" s="101" t="s">
        <v>66</v>
      </c>
      <c r="B532" s="97">
        <v>1956</v>
      </c>
      <c r="C532" s="4">
        <v>4</v>
      </c>
      <c r="D532" s="6">
        <v>647.70000000000005</v>
      </c>
      <c r="E532" s="6">
        <v>0.1</v>
      </c>
      <c r="F532" s="13">
        <v>445.2</v>
      </c>
      <c r="G532" s="4">
        <v>2</v>
      </c>
      <c r="H532" s="13">
        <v>647.5</v>
      </c>
    </row>
    <row r="533" spans="1:8" x14ac:dyDescent="0.25">
      <c r="A533" s="101" t="s">
        <v>66</v>
      </c>
      <c r="B533" s="97">
        <v>1955</v>
      </c>
      <c r="C533" s="4">
        <v>19</v>
      </c>
      <c r="D533" s="6">
        <v>46506.2</v>
      </c>
      <c r="E533" s="6">
        <v>0.1</v>
      </c>
      <c r="F533" s="13">
        <v>24282</v>
      </c>
      <c r="G533" s="4">
        <v>8</v>
      </c>
      <c r="H533" s="13">
        <v>46190.9</v>
      </c>
    </row>
    <row r="534" spans="1:8" x14ac:dyDescent="0.25">
      <c r="A534" s="101" t="s">
        <v>66</v>
      </c>
      <c r="B534" s="97">
        <v>1954</v>
      </c>
      <c r="C534" s="4">
        <v>4</v>
      </c>
      <c r="D534" s="6">
        <v>433.9</v>
      </c>
      <c r="E534" s="6">
        <v>0.1</v>
      </c>
      <c r="F534" s="13">
        <v>364.2</v>
      </c>
      <c r="G534" s="4">
        <v>1</v>
      </c>
      <c r="H534" s="13">
        <v>364.2</v>
      </c>
    </row>
    <row r="535" spans="1:8" x14ac:dyDescent="0.25">
      <c r="A535" s="101" t="s">
        <v>66</v>
      </c>
      <c r="B535" s="97">
        <v>1953</v>
      </c>
      <c r="C535" s="4">
        <v>18</v>
      </c>
      <c r="D535" s="6">
        <v>400588.4</v>
      </c>
      <c r="E535" s="6">
        <v>0.1</v>
      </c>
      <c r="F535" s="13">
        <v>134156</v>
      </c>
      <c r="G535" s="4">
        <v>10</v>
      </c>
      <c r="H535" s="13">
        <v>400329.4</v>
      </c>
    </row>
    <row r="536" spans="1:8" x14ac:dyDescent="0.25">
      <c r="A536" s="101" t="s">
        <v>66</v>
      </c>
      <c r="B536" s="97">
        <v>1952</v>
      </c>
      <c r="C536" s="4">
        <v>5</v>
      </c>
      <c r="D536" s="6">
        <v>65588.899999999994</v>
      </c>
      <c r="E536" s="6">
        <v>0.1</v>
      </c>
      <c r="F536" s="13">
        <v>64751</v>
      </c>
      <c r="G536" s="4">
        <v>2</v>
      </c>
      <c r="H536" s="13">
        <v>65528</v>
      </c>
    </row>
    <row r="537" spans="1:8" x14ac:dyDescent="0.25">
      <c r="A537" s="101" t="s">
        <v>66</v>
      </c>
      <c r="B537" s="97">
        <v>1951</v>
      </c>
      <c r="C537" s="4">
        <v>6</v>
      </c>
      <c r="D537" s="6">
        <v>1671.8</v>
      </c>
      <c r="E537" s="6">
        <v>0.4</v>
      </c>
      <c r="F537" s="13">
        <v>777</v>
      </c>
      <c r="G537" s="4">
        <v>3</v>
      </c>
      <c r="H537" s="13">
        <v>1570.2</v>
      </c>
    </row>
    <row r="538" spans="1:8" x14ac:dyDescent="0.25">
      <c r="A538" s="101" t="s">
        <v>66</v>
      </c>
      <c r="B538" s="97">
        <v>1950</v>
      </c>
      <c r="C538" s="4">
        <v>18</v>
      </c>
      <c r="D538" s="6">
        <v>94362.3</v>
      </c>
      <c r="E538" s="6">
        <v>0.1</v>
      </c>
      <c r="F538" s="13">
        <v>48563</v>
      </c>
      <c r="G538" s="4">
        <v>8</v>
      </c>
      <c r="H538" s="13">
        <v>94324.1</v>
      </c>
    </row>
    <row r="539" spans="1:8" x14ac:dyDescent="0.25">
      <c r="A539" s="101" t="s">
        <v>66</v>
      </c>
      <c r="B539" s="97">
        <v>1949</v>
      </c>
      <c r="C539" s="4">
        <v>1</v>
      </c>
      <c r="D539" s="6">
        <v>0.1</v>
      </c>
      <c r="E539" s="6">
        <v>0.1</v>
      </c>
      <c r="F539" s="13">
        <v>0.1</v>
      </c>
      <c r="G539" s="4"/>
      <c r="H539" s="13"/>
    </row>
    <row r="540" spans="1:8" x14ac:dyDescent="0.25">
      <c r="A540" s="101" t="s">
        <v>66</v>
      </c>
      <c r="B540" s="97">
        <v>1948</v>
      </c>
      <c r="C540" s="4">
        <v>4</v>
      </c>
      <c r="D540" s="6">
        <v>4902.5</v>
      </c>
      <c r="E540" s="6">
        <v>2.5</v>
      </c>
      <c r="F540" s="13">
        <v>1700</v>
      </c>
      <c r="G540" s="4">
        <v>3</v>
      </c>
      <c r="H540" s="13">
        <v>4900</v>
      </c>
    </row>
    <row r="541" spans="1:8" x14ac:dyDescent="0.25">
      <c r="A541" s="101" t="s">
        <v>66</v>
      </c>
      <c r="B541" s="97">
        <v>1947</v>
      </c>
      <c r="C541" s="4">
        <v>4</v>
      </c>
      <c r="D541" s="6">
        <v>2400</v>
      </c>
      <c r="E541" s="6">
        <v>200</v>
      </c>
      <c r="F541" s="13">
        <v>1400</v>
      </c>
      <c r="G541" s="4">
        <v>4</v>
      </c>
      <c r="H541" s="13">
        <v>2400</v>
      </c>
    </row>
    <row r="542" spans="1:8" ht="15.75" thickBot="1" x14ac:dyDescent="0.3">
      <c r="A542" s="102" t="s">
        <v>66</v>
      </c>
      <c r="B542" s="98">
        <v>1946</v>
      </c>
      <c r="C542" s="84">
        <v>3</v>
      </c>
      <c r="D542" s="85">
        <v>117906</v>
      </c>
      <c r="E542" s="85">
        <v>3</v>
      </c>
      <c r="F542" s="87">
        <v>117900</v>
      </c>
      <c r="G542" s="84">
        <v>1</v>
      </c>
      <c r="H542" s="87">
        <v>117900</v>
      </c>
    </row>
    <row r="543" spans="1:8" x14ac:dyDescent="0.25">
      <c r="C543" s="103">
        <f>SUBTOTAL(9,C4:C542)</f>
        <v>4279</v>
      </c>
      <c r="D543" s="103">
        <f t="shared" ref="D543:H543" si="0">SUBTOTAL(9,D4:D542)</f>
        <v>5639110.4580200026</v>
      </c>
      <c r="E543" s="103">
        <f t="shared" si="0"/>
        <v>54138.039519999882</v>
      </c>
      <c r="F543" s="103">
        <f t="shared" si="0"/>
        <v>2742250.7944000028</v>
      </c>
      <c r="G543" s="103">
        <f t="shared" si="0"/>
        <v>598</v>
      </c>
      <c r="H543" s="103">
        <f t="shared" si="0"/>
        <v>5604072.0399999991</v>
      </c>
    </row>
  </sheetData>
  <autoFilter ref="A3:H542" xr:uid="{BF9BD1E4-5DB7-4092-BAC5-9690FE905917}"/>
  <mergeCells count="3">
    <mergeCell ref="A1:S1"/>
    <mergeCell ref="C2:F2"/>
    <mergeCell ref="G2:H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FD12BF-A301-4728-BC43-A511569D51C6}">
  <dimension ref="A1:H543"/>
  <sheetViews>
    <sheetView workbookViewId="0">
      <selection activeCell="C4" sqref="C4"/>
    </sheetView>
  </sheetViews>
  <sheetFormatPr defaultRowHeight="15" x14ac:dyDescent="0.25"/>
  <cols>
    <col min="1" max="1" width="7.7109375" customWidth="1"/>
    <col min="3" max="3" width="12.42578125" customWidth="1"/>
    <col min="4" max="6" width="12.42578125" style="6" customWidth="1"/>
    <col min="7" max="7" width="12.42578125" customWidth="1"/>
    <col min="8" max="8" width="12.42578125" style="6" customWidth="1"/>
  </cols>
  <sheetData>
    <row r="1" spans="1:8" ht="21.75" thickBot="1" x14ac:dyDescent="0.4">
      <c r="A1" s="82" t="s">
        <v>102</v>
      </c>
      <c r="B1" s="38"/>
      <c r="C1" s="38"/>
      <c r="D1" s="38"/>
      <c r="E1" s="38"/>
      <c r="F1" s="38"/>
      <c r="G1" s="38"/>
    </row>
    <row r="2" spans="1:8" ht="21" x14ac:dyDescent="0.35">
      <c r="A2" s="82"/>
      <c r="B2" s="38"/>
      <c r="C2" s="143" t="s">
        <v>99</v>
      </c>
      <c r="D2" s="144"/>
      <c r="E2" s="144"/>
      <c r="F2" s="145"/>
      <c r="G2" s="143" t="s">
        <v>98</v>
      </c>
      <c r="H2" s="145"/>
    </row>
    <row r="3" spans="1:8" ht="45" x14ac:dyDescent="0.25">
      <c r="A3" s="100" t="s">
        <v>94</v>
      </c>
      <c r="B3" s="96" t="s">
        <v>22</v>
      </c>
      <c r="C3" s="90" t="s">
        <v>23</v>
      </c>
      <c r="D3" s="88" t="s">
        <v>24</v>
      </c>
      <c r="E3" s="89" t="s">
        <v>32</v>
      </c>
      <c r="F3" s="91" t="s">
        <v>28</v>
      </c>
      <c r="G3" s="94" t="s">
        <v>26</v>
      </c>
      <c r="H3" s="91" t="s">
        <v>25</v>
      </c>
    </row>
    <row r="4" spans="1:8" x14ac:dyDescent="0.25">
      <c r="A4" s="101" t="s">
        <v>48</v>
      </c>
      <c r="B4" s="97">
        <v>2023</v>
      </c>
      <c r="C4" s="4">
        <v>16</v>
      </c>
      <c r="D4" s="6">
        <v>27.7</v>
      </c>
      <c r="E4" s="6">
        <v>0</v>
      </c>
      <c r="F4" s="13">
        <v>24</v>
      </c>
      <c r="G4" s="4"/>
      <c r="H4" s="13"/>
    </row>
    <row r="5" spans="1:8" x14ac:dyDescent="0.25">
      <c r="A5" s="101" t="s">
        <v>49</v>
      </c>
      <c r="B5" s="97">
        <v>2023</v>
      </c>
      <c r="C5" s="4">
        <v>6</v>
      </c>
      <c r="D5" s="6">
        <v>12.52</v>
      </c>
      <c r="E5" s="6">
        <v>0.01</v>
      </c>
      <c r="F5" s="13">
        <v>10.5</v>
      </c>
      <c r="G5" s="4"/>
      <c r="H5" s="13"/>
    </row>
    <row r="6" spans="1:8" x14ac:dyDescent="0.25">
      <c r="A6" s="101" t="s">
        <v>50</v>
      </c>
      <c r="B6" s="97">
        <v>2023</v>
      </c>
      <c r="C6" s="4">
        <v>1</v>
      </c>
      <c r="D6" s="6">
        <v>0</v>
      </c>
      <c r="E6" s="6">
        <v>0</v>
      </c>
      <c r="F6" s="13">
        <v>0</v>
      </c>
      <c r="G6" s="4"/>
      <c r="H6" s="13"/>
    </row>
    <row r="7" spans="1:8" x14ac:dyDescent="0.25">
      <c r="A7" s="101" t="s">
        <v>51</v>
      </c>
      <c r="B7" s="97">
        <v>2023</v>
      </c>
      <c r="C7" s="4">
        <v>2</v>
      </c>
      <c r="D7" s="6">
        <v>1958</v>
      </c>
      <c r="E7" s="6">
        <v>2</v>
      </c>
      <c r="F7" s="13">
        <v>1956</v>
      </c>
      <c r="G7" s="4">
        <v>1</v>
      </c>
      <c r="H7" s="13">
        <v>1956</v>
      </c>
    </row>
    <row r="8" spans="1:8" x14ac:dyDescent="0.25">
      <c r="A8" s="101" t="s">
        <v>52</v>
      </c>
      <c r="B8" s="97">
        <v>2023</v>
      </c>
      <c r="C8" s="4">
        <v>1</v>
      </c>
      <c r="D8" s="6">
        <v>0</v>
      </c>
      <c r="E8" s="6">
        <v>0</v>
      </c>
      <c r="F8" s="13">
        <v>0</v>
      </c>
      <c r="G8" s="4"/>
      <c r="H8" s="13"/>
    </row>
    <row r="9" spans="1:8" x14ac:dyDescent="0.25">
      <c r="A9" s="101" t="s">
        <v>53</v>
      </c>
      <c r="B9" s="97">
        <v>2023</v>
      </c>
      <c r="C9" s="4">
        <v>15</v>
      </c>
      <c r="D9" s="6">
        <v>6.96</v>
      </c>
      <c r="E9" s="6">
        <v>0</v>
      </c>
      <c r="F9" s="13">
        <v>2.4</v>
      </c>
      <c r="G9" s="4"/>
      <c r="H9" s="13"/>
    </row>
    <row r="10" spans="1:8" x14ac:dyDescent="0.25">
      <c r="A10" s="101" t="s">
        <v>54</v>
      </c>
      <c r="B10" s="97">
        <v>2023</v>
      </c>
      <c r="C10" s="4">
        <v>11</v>
      </c>
      <c r="D10" s="6">
        <v>315.95</v>
      </c>
      <c r="E10" s="6">
        <v>0.01</v>
      </c>
      <c r="F10" s="13">
        <v>307</v>
      </c>
      <c r="G10" s="4">
        <v>1</v>
      </c>
      <c r="H10" s="13">
        <v>307</v>
      </c>
    </row>
    <row r="11" spans="1:8" x14ac:dyDescent="0.25">
      <c r="A11" s="101" t="s">
        <v>56</v>
      </c>
      <c r="B11" s="97">
        <v>2023</v>
      </c>
      <c r="C11" s="4">
        <v>2</v>
      </c>
      <c r="D11" s="6">
        <v>58530</v>
      </c>
      <c r="E11" s="6">
        <v>1400</v>
      </c>
      <c r="F11" s="13">
        <v>57130</v>
      </c>
      <c r="G11" s="4">
        <v>2</v>
      </c>
      <c r="H11" s="13">
        <v>58530</v>
      </c>
    </row>
    <row r="12" spans="1:8" x14ac:dyDescent="0.25">
      <c r="A12" s="101" t="s">
        <v>58</v>
      </c>
      <c r="B12" s="97">
        <v>2023</v>
      </c>
      <c r="C12" s="4">
        <v>2</v>
      </c>
      <c r="D12" s="6">
        <v>60</v>
      </c>
      <c r="E12" s="6">
        <v>20</v>
      </c>
      <c r="F12" s="13">
        <v>40</v>
      </c>
      <c r="G12" s="4"/>
      <c r="H12" s="13"/>
    </row>
    <row r="13" spans="1:8" x14ac:dyDescent="0.25">
      <c r="A13" s="101" t="s">
        <v>59</v>
      </c>
      <c r="B13" s="97">
        <v>2023</v>
      </c>
      <c r="C13" s="4">
        <v>2</v>
      </c>
      <c r="D13" s="6">
        <v>3.06</v>
      </c>
      <c r="E13" s="6">
        <v>0</v>
      </c>
      <c r="F13" s="13">
        <v>3.06</v>
      </c>
      <c r="G13" s="4"/>
      <c r="H13" s="13"/>
    </row>
    <row r="14" spans="1:8" x14ac:dyDescent="0.25">
      <c r="A14" s="101" t="s">
        <v>60</v>
      </c>
      <c r="B14" s="97">
        <v>2023</v>
      </c>
      <c r="C14" s="4">
        <v>3</v>
      </c>
      <c r="D14" s="6">
        <v>0.04</v>
      </c>
      <c r="E14" s="6">
        <v>0</v>
      </c>
      <c r="F14" s="13">
        <v>0.04</v>
      </c>
      <c r="G14" s="4"/>
      <c r="H14" s="13"/>
    </row>
    <row r="15" spans="1:8" x14ac:dyDescent="0.25">
      <c r="A15" s="101" t="s">
        <v>70</v>
      </c>
      <c r="B15" s="97">
        <v>2023</v>
      </c>
      <c r="C15" s="4">
        <v>10</v>
      </c>
      <c r="D15" s="6">
        <v>2.4</v>
      </c>
      <c r="E15" s="6">
        <v>0.1</v>
      </c>
      <c r="F15" s="13">
        <v>0.9</v>
      </c>
      <c r="G15" s="4"/>
      <c r="H15" s="13"/>
    </row>
    <row r="16" spans="1:8" x14ac:dyDescent="0.25">
      <c r="A16" s="101" t="s">
        <v>61</v>
      </c>
      <c r="B16" s="97">
        <v>2023</v>
      </c>
      <c r="C16" s="4">
        <v>5</v>
      </c>
      <c r="D16" s="6">
        <v>0.5</v>
      </c>
      <c r="E16" s="6">
        <v>0.1</v>
      </c>
      <c r="F16" s="13">
        <v>0.1</v>
      </c>
      <c r="G16" s="4"/>
      <c r="H16" s="13"/>
    </row>
    <row r="17" spans="1:8" x14ac:dyDescent="0.25">
      <c r="A17" s="101" t="s">
        <v>62</v>
      </c>
      <c r="B17" s="97">
        <v>2023</v>
      </c>
      <c r="C17" s="4">
        <v>1</v>
      </c>
      <c r="D17" s="6">
        <v>115.3</v>
      </c>
      <c r="E17" s="6">
        <v>115.3</v>
      </c>
      <c r="F17" s="13">
        <v>115.3</v>
      </c>
      <c r="G17" s="4"/>
      <c r="H17" s="13"/>
    </row>
    <row r="18" spans="1:8" x14ac:dyDescent="0.25">
      <c r="A18" s="101" t="s">
        <v>63</v>
      </c>
      <c r="B18" s="97">
        <v>2023</v>
      </c>
      <c r="C18" s="4">
        <v>5</v>
      </c>
      <c r="D18" s="6">
        <v>7428</v>
      </c>
      <c r="E18" s="6">
        <v>314</v>
      </c>
      <c r="F18" s="13">
        <v>2465</v>
      </c>
      <c r="G18" s="4">
        <v>5</v>
      </c>
      <c r="H18" s="13">
        <v>7428</v>
      </c>
    </row>
    <row r="19" spans="1:8" x14ac:dyDescent="0.25">
      <c r="A19" s="101" t="s">
        <v>65</v>
      </c>
      <c r="B19" s="97">
        <v>2023</v>
      </c>
      <c r="C19" s="4">
        <v>2</v>
      </c>
      <c r="D19" s="6">
        <v>0</v>
      </c>
      <c r="E19" s="6">
        <v>0</v>
      </c>
      <c r="F19" s="13">
        <v>0</v>
      </c>
      <c r="G19" s="4"/>
      <c r="H19" s="13"/>
    </row>
    <row r="20" spans="1:8" x14ac:dyDescent="0.25">
      <c r="A20" s="101" t="s">
        <v>71</v>
      </c>
      <c r="B20" s="97">
        <v>2023</v>
      </c>
      <c r="C20" s="4">
        <v>1</v>
      </c>
      <c r="D20" s="6">
        <v>600</v>
      </c>
      <c r="E20" s="6">
        <v>600</v>
      </c>
      <c r="F20" s="13">
        <v>600</v>
      </c>
      <c r="G20" s="4">
        <v>1</v>
      </c>
      <c r="H20" s="13">
        <v>600</v>
      </c>
    </row>
    <row r="21" spans="1:8" x14ac:dyDescent="0.25">
      <c r="A21" s="101" t="s">
        <v>103</v>
      </c>
      <c r="B21" s="97">
        <v>2023</v>
      </c>
      <c r="C21" s="4">
        <v>3</v>
      </c>
      <c r="D21" s="6">
        <v>8156</v>
      </c>
      <c r="E21" s="6">
        <v>15</v>
      </c>
      <c r="F21" s="13">
        <v>8126</v>
      </c>
      <c r="G21" s="4">
        <v>1</v>
      </c>
      <c r="H21" s="13">
        <v>8126</v>
      </c>
    </row>
    <row r="22" spans="1:8" x14ac:dyDescent="0.25">
      <c r="A22" s="101" t="s">
        <v>66</v>
      </c>
      <c r="B22" s="97">
        <v>2023</v>
      </c>
      <c r="C22" s="4">
        <v>31</v>
      </c>
      <c r="D22" s="6">
        <v>929522.8</v>
      </c>
      <c r="E22" s="6">
        <v>0.3</v>
      </c>
      <c r="F22" s="13">
        <v>348511</v>
      </c>
      <c r="G22" s="4">
        <v>19</v>
      </c>
      <c r="H22" s="13">
        <v>929245</v>
      </c>
    </row>
    <row r="23" spans="1:8" x14ac:dyDescent="0.25">
      <c r="A23" s="101" t="s">
        <v>67</v>
      </c>
      <c r="B23" s="97">
        <v>2023</v>
      </c>
      <c r="C23" s="4">
        <v>2</v>
      </c>
      <c r="D23" s="6">
        <v>340</v>
      </c>
      <c r="E23" s="6">
        <v>100</v>
      </c>
      <c r="F23" s="13">
        <v>240</v>
      </c>
      <c r="G23" s="4">
        <v>1</v>
      </c>
      <c r="H23" s="13">
        <v>240</v>
      </c>
    </row>
    <row r="24" spans="1:8" x14ac:dyDescent="0.25">
      <c r="A24" s="101" t="s">
        <v>72</v>
      </c>
      <c r="B24" s="97">
        <v>2023</v>
      </c>
      <c r="C24" s="4">
        <v>1</v>
      </c>
      <c r="D24" s="6">
        <v>450</v>
      </c>
      <c r="E24" s="6">
        <v>450</v>
      </c>
      <c r="F24" s="13">
        <v>450</v>
      </c>
      <c r="G24" s="4">
        <v>1</v>
      </c>
      <c r="H24" s="13">
        <v>450</v>
      </c>
    </row>
    <row r="25" spans="1:8" x14ac:dyDescent="0.25">
      <c r="A25" s="101" t="s">
        <v>48</v>
      </c>
      <c r="B25" s="97">
        <v>2022</v>
      </c>
      <c r="C25" s="4">
        <v>41</v>
      </c>
      <c r="D25" s="6">
        <v>5939.1965</v>
      </c>
      <c r="E25" s="6">
        <v>1E-3</v>
      </c>
      <c r="F25" s="13">
        <v>3500</v>
      </c>
      <c r="G25" s="4">
        <v>4</v>
      </c>
      <c r="H25" s="13">
        <v>5692</v>
      </c>
    </row>
    <row r="26" spans="1:8" x14ac:dyDescent="0.25">
      <c r="A26" s="101" t="s">
        <v>49</v>
      </c>
      <c r="B26" s="97">
        <v>2022</v>
      </c>
      <c r="C26" s="4">
        <v>3</v>
      </c>
      <c r="D26" s="6">
        <v>110.831</v>
      </c>
      <c r="E26" s="6">
        <v>1E-3</v>
      </c>
      <c r="F26" s="13">
        <v>92</v>
      </c>
      <c r="G26" s="4"/>
      <c r="H26" s="13"/>
    </row>
    <row r="27" spans="1:8" x14ac:dyDescent="0.25">
      <c r="A27" s="101" t="s">
        <v>50</v>
      </c>
      <c r="B27" s="97">
        <v>2022</v>
      </c>
      <c r="C27" s="4">
        <v>2</v>
      </c>
      <c r="D27" s="6">
        <v>0.37</v>
      </c>
      <c r="E27" s="6">
        <v>0.01</v>
      </c>
      <c r="F27" s="13">
        <v>0.36</v>
      </c>
      <c r="G27" s="4"/>
      <c r="H27" s="13"/>
    </row>
    <row r="28" spans="1:8" x14ac:dyDescent="0.25">
      <c r="A28" s="101" t="s">
        <v>51</v>
      </c>
      <c r="B28" s="97">
        <v>2022</v>
      </c>
      <c r="C28" s="4">
        <v>6</v>
      </c>
      <c r="D28" s="6">
        <v>558.05999999999995</v>
      </c>
      <c r="E28" s="6">
        <v>0.1</v>
      </c>
      <c r="F28" s="13">
        <v>388.95</v>
      </c>
      <c r="G28" s="4">
        <v>1</v>
      </c>
      <c r="H28" s="13">
        <v>388.95</v>
      </c>
    </row>
    <row r="29" spans="1:8" x14ac:dyDescent="0.25">
      <c r="A29" s="101" t="s">
        <v>52</v>
      </c>
      <c r="B29" s="97">
        <v>2022</v>
      </c>
      <c r="C29" s="4">
        <v>2</v>
      </c>
      <c r="D29" s="6">
        <v>2E-3</v>
      </c>
      <c r="E29" s="6">
        <v>1E-3</v>
      </c>
      <c r="F29" s="13">
        <v>1E-3</v>
      </c>
      <c r="G29" s="4"/>
      <c r="H29" s="13"/>
    </row>
    <row r="30" spans="1:8" x14ac:dyDescent="0.25">
      <c r="A30" s="101" t="s">
        <v>53</v>
      </c>
      <c r="B30" s="97">
        <v>2022</v>
      </c>
      <c r="C30" s="4">
        <v>9</v>
      </c>
      <c r="D30" s="6">
        <v>6850.4930000000004</v>
      </c>
      <c r="E30" s="6">
        <v>1E-3</v>
      </c>
      <c r="F30" s="13">
        <v>6457</v>
      </c>
      <c r="G30" s="4">
        <v>2</v>
      </c>
      <c r="H30" s="13">
        <v>6843</v>
      </c>
    </row>
    <row r="31" spans="1:8" x14ac:dyDescent="0.25">
      <c r="A31" s="101" t="s">
        <v>54</v>
      </c>
      <c r="B31" s="97">
        <v>2022</v>
      </c>
      <c r="C31" s="4">
        <v>4</v>
      </c>
      <c r="D31" s="6">
        <v>0.31</v>
      </c>
      <c r="E31" s="6">
        <v>0.01</v>
      </c>
      <c r="F31" s="13">
        <v>0.1</v>
      </c>
      <c r="G31" s="4"/>
      <c r="H31" s="13"/>
    </row>
    <row r="32" spans="1:8" x14ac:dyDescent="0.25">
      <c r="A32" s="101" t="s">
        <v>55</v>
      </c>
      <c r="B32" s="97">
        <v>2022</v>
      </c>
      <c r="C32" s="4">
        <v>2</v>
      </c>
      <c r="D32" s="6">
        <v>75.8</v>
      </c>
      <c r="E32" s="6">
        <v>0.1</v>
      </c>
      <c r="F32" s="13">
        <v>75.7</v>
      </c>
      <c r="G32" s="4"/>
      <c r="H32" s="13"/>
    </row>
    <row r="33" spans="1:8" x14ac:dyDescent="0.25">
      <c r="A33" s="101" t="s">
        <v>56</v>
      </c>
      <c r="B33" s="97">
        <v>2022</v>
      </c>
      <c r="C33" s="4">
        <v>9</v>
      </c>
      <c r="D33" s="6">
        <v>15185</v>
      </c>
      <c r="E33" s="6">
        <v>5</v>
      </c>
      <c r="F33" s="13">
        <v>9200</v>
      </c>
      <c r="G33" s="4">
        <v>4</v>
      </c>
      <c r="H33" s="13">
        <v>14875</v>
      </c>
    </row>
    <row r="34" spans="1:8" x14ac:dyDescent="0.25">
      <c r="A34" s="101" t="s">
        <v>57</v>
      </c>
      <c r="B34" s="97">
        <v>2022</v>
      </c>
      <c r="C34" s="4">
        <v>2</v>
      </c>
      <c r="D34" s="6">
        <v>1535</v>
      </c>
      <c r="E34" s="6">
        <v>560</v>
      </c>
      <c r="F34" s="13">
        <v>975</v>
      </c>
      <c r="G34" s="4">
        <v>2</v>
      </c>
      <c r="H34" s="13">
        <v>1535</v>
      </c>
    </row>
    <row r="35" spans="1:8" x14ac:dyDescent="0.25">
      <c r="A35" s="101" t="s">
        <v>58</v>
      </c>
      <c r="B35" s="97">
        <v>2022</v>
      </c>
      <c r="C35" s="4">
        <v>1</v>
      </c>
      <c r="D35" s="6">
        <v>40</v>
      </c>
      <c r="E35" s="6">
        <v>40</v>
      </c>
      <c r="F35" s="13">
        <v>40</v>
      </c>
      <c r="G35" s="4"/>
      <c r="H35" s="13"/>
    </row>
    <row r="36" spans="1:8" x14ac:dyDescent="0.25">
      <c r="A36" s="101" t="s">
        <v>59</v>
      </c>
      <c r="B36" s="97">
        <v>2022</v>
      </c>
      <c r="C36" s="4">
        <v>3</v>
      </c>
      <c r="D36" s="6">
        <v>0.75009999999999999</v>
      </c>
      <c r="E36" s="6">
        <v>1E-4</v>
      </c>
      <c r="F36" s="13">
        <v>0.45</v>
      </c>
      <c r="G36" s="4"/>
      <c r="H36" s="13"/>
    </row>
    <row r="37" spans="1:8" x14ac:dyDescent="0.25">
      <c r="A37" s="101" t="s">
        <v>60</v>
      </c>
      <c r="B37" s="97">
        <v>2022</v>
      </c>
      <c r="C37" s="4">
        <v>2</v>
      </c>
      <c r="D37" s="6">
        <v>1.1000000000000001E-3</v>
      </c>
      <c r="E37" s="6">
        <v>1E-4</v>
      </c>
      <c r="F37" s="13">
        <v>1E-3</v>
      </c>
      <c r="G37" s="4"/>
      <c r="H37" s="13"/>
    </row>
    <row r="38" spans="1:8" x14ac:dyDescent="0.25">
      <c r="A38" s="101" t="s">
        <v>61</v>
      </c>
      <c r="B38" s="97">
        <v>2022</v>
      </c>
      <c r="C38" s="4">
        <v>20</v>
      </c>
      <c r="D38" s="6">
        <v>5.83</v>
      </c>
      <c r="E38" s="6">
        <v>0.03</v>
      </c>
      <c r="F38" s="13">
        <v>2</v>
      </c>
      <c r="G38" s="4"/>
      <c r="H38" s="13"/>
    </row>
    <row r="39" spans="1:8" x14ac:dyDescent="0.25">
      <c r="A39" s="101" t="s">
        <v>62</v>
      </c>
      <c r="B39" s="97">
        <v>2022</v>
      </c>
      <c r="C39" s="4">
        <v>3</v>
      </c>
      <c r="D39" s="6">
        <v>328.60300000000001</v>
      </c>
      <c r="E39" s="6">
        <v>3.0000000000000001E-3</v>
      </c>
      <c r="F39" s="13">
        <v>324</v>
      </c>
      <c r="G39" s="4">
        <v>1</v>
      </c>
      <c r="H39" s="13">
        <v>324</v>
      </c>
    </row>
    <row r="40" spans="1:8" x14ac:dyDescent="0.25">
      <c r="A40" s="101" t="s">
        <v>63</v>
      </c>
      <c r="B40" s="97">
        <v>2022</v>
      </c>
      <c r="C40" s="4">
        <v>3</v>
      </c>
      <c r="D40" s="6">
        <v>1095.5</v>
      </c>
      <c r="E40" s="6">
        <v>22.5</v>
      </c>
      <c r="F40" s="13">
        <v>759</v>
      </c>
      <c r="G40" s="4">
        <v>2</v>
      </c>
      <c r="H40" s="13">
        <v>1073</v>
      </c>
    </row>
    <row r="41" spans="1:8" x14ac:dyDescent="0.25">
      <c r="A41" s="101" t="s">
        <v>64</v>
      </c>
      <c r="B41" s="97">
        <v>2022</v>
      </c>
      <c r="C41" s="4">
        <v>2</v>
      </c>
      <c r="D41" s="6">
        <v>2.0000000000000001E-4</v>
      </c>
      <c r="E41" s="6">
        <v>1E-4</v>
      </c>
      <c r="F41" s="13">
        <v>1E-4</v>
      </c>
      <c r="G41" s="4"/>
      <c r="H41" s="13"/>
    </row>
    <row r="42" spans="1:8" x14ac:dyDescent="0.25">
      <c r="A42" s="101" t="s">
        <v>65</v>
      </c>
      <c r="B42" s="97">
        <v>2022</v>
      </c>
      <c r="C42" s="4">
        <v>21</v>
      </c>
      <c r="D42" s="6">
        <v>0.22</v>
      </c>
      <c r="E42" s="6">
        <v>1E-3</v>
      </c>
      <c r="F42" s="13">
        <v>0.2</v>
      </c>
      <c r="G42" s="4"/>
      <c r="H42" s="13"/>
    </row>
    <row r="43" spans="1:8" x14ac:dyDescent="0.25">
      <c r="A43" s="101" t="s">
        <v>66</v>
      </c>
      <c r="B43" s="97">
        <v>2022</v>
      </c>
      <c r="C43" s="4">
        <v>18</v>
      </c>
      <c r="D43" s="6">
        <v>7309.3</v>
      </c>
      <c r="E43" s="6">
        <v>0.1</v>
      </c>
      <c r="F43" s="13">
        <v>4400</v>
      </c>
      <c r="G43" s="4">
        <v>3</v>
      </c>
      <c r="H43" s="13">
        <v>6955</v>
      </c>
    </row>
    <row r="44" spans="1:8" x14ac:dyDescent="0.25">
      <c r="A44" s="101" t="s">
        <v>67</v>
      </c>
      <c r="B44" s="97">
        <v>2022</v>
      </c>
      <c r="C44" s="4">
        <v>4</v>
      </c>
      <c r="D44" s="6">
        <v>650.01099999999997</v>
      </c>
      <c r="E44" s="6">
        <v>1E-3</v>
      </c>
      <c r="F44" s="13">
        <v>600</v>
      </c>
      <c r="G44" s="4">
        <v>1</v>
      </c>
      <c r="H44" s="13">
        <v>600</v>
      </c>
    </row>
    <row r="45" spans="1:8" x14ac:dyDescent="0.25">
      <c r="A45" s="101" t="s">
        <v>68</v>
      </c>
      <c r="B45" s="97">
        <v>2022</v>
      </c>
      <c r="C45" s="4">
        <v>3</v>
      </c>
      <c r="D45" s="6">
        <v>0.28999999999999998</v>
      </c>
      <c r="E45" s="6">
        <v>0.09</v>
      </c>
      <c r="F45" s="13">
        <v>0.1</v>
      </c>
      <c r="G45" s="4"/>
      <c r="H45" s="13"/>
    </row>
    <row r="46" spans="1:8" x14ac:dyDescent="0.25">
      <c r="A46" s="101" t="s">
        <v>48</v>
      </c>
      <c r="B46" s="97">
        <v>2021</v>
      </c>
      <c r="C46" s="4">
        <v>24</v>
      </c>
      <c r="D46" s="6">
        <v>231.40870000000001</v>
      </c>
      <c r="E46" s="6">
        <v>1E-4</v>
      </c>
      <c r="F46" s="13">
        <v>194</v>
      </c>
      <c r="G46" s="4"/>
      <c r="H46" s="13"/>
    </row>
    <row r="47" spans="1:8" x14ac:dyDescent="0.25">
      <c r="A47" s="101" t="s">
        <v>49</v>
      </c>
      <c r="B47" s="97">
        <v>2021</v>
      </c>
      <c r="C47" s="4">
        <v>1</v>
      </c>
      <c r="D47" s="6">
        <v>10</v>
      </c>
      <c r="E47" s="6">
        <v>10</v>
      </c>
      <c r="F47" s="13">
        <v>10</v>
      </c>
      <c r="G47" s="4"/>
      <c r="H47" s="13"/>
    </row>
    <row r="48" spans="1:8" x14ac:dyDescent="0.25">
      <c r="A48" s="101" t="s">
        <v>51</v>
      </c>
      <c r="B48" s="97">
        <v>2021</v>
      </c>
      <c r="C48" s="4">
        <v>5</v>
      </c>
      <c r="D48" s="6">
        <v>24.602</v>
      </c>
      <c r="E48" s="6">
        <v>1E-3</v>
      </c>
      <c r="F48" s="13">
        <v>24.3</v>
      </c>
      <c r="G48" s="4"/>
      <c r="H48" s="13"/>
    </row>
    <row r="49" spans="1:8" x14ac:dyDescent="0.25">
      <c r="A49" s="101" t="s">
        <v>52</v>
      </c>
      <c r="B49" s="97">
        <v>2021</v>
      </c>
      <c r="C49" s="4">
        <v>2</v>
      </c>
      <c r="D49" s="6">
        <v>184.9</v>
      </c>
      <c r="E49" s="6">
        <v>46.9</v>
      </c>
      <c r="F49" s="13">
        <v>138</v>
      </c>
      <c r="G49" s="4"/>
      <c r="H49" s="13"/>
    </row>
    <row r="50" spans="1:8" x14ac:dyDescent="0.25">
      <c r="A50" s="101" t="s">
        <v>53</v>
      </c>
      <c r="B50" s="97">
        <v>2021</v>
      </c>
      <c r="C50" s="4">
        <v>12</v>
      </c>
      <c r="D50" s="6">
        <v>50.088999999999999</v>
      </c>
      <c r="E50" s="6">
        <v>1E-3</v>
      </c>
      <c r="F50" s="13">
        <v>39.89</v>
      </c>
      <c r="G50" s="4"/>
      <c r="H50" s="13"/>
    </row>
    <row r="51" spans="1:8" x14ac:dyDescent="0.25">
      <c r="A51" s="101" t="s">
        <v>69</v>
      </c>
      <c r="B51" s="97">
        <v>2021</v>
      </c>
      <c r="C51" s="4">
        <v>1</v>
      </c>
      <c r="D51" s="6">
        <v>0.1</v>
      </c>
      <c r="E51" s="6">
        <v>0.1</v>
      </c>
      <c r="F51" s="13">
        <v>0.1</v>
      </c>
      <c r="G51" s="4"/>
      <c r="H51" s="13"/>
    </row>
    <row r="52" spans="1:8" x14ac:dyDescent="0.25">
      <c r="A52" s="101" t="s">
        <v>54</v>
      </c>
      <c r="B52" s="97">
        <v>2021</v>
      </c>
      <c r="C52" s="4">
        <v>7</v>
      </c>
      <c r="D52" s="6">
        <v>1.0900000000000001</v>
      </c>
      <c r="E52" s="6">
        <v>0.01</v>
      </c>
      <c r="F52" s="13">
        <v>0.56999999999999995</v>
      </c>
      <c r="G52" s="4"/>
      <c r="H52" s="13"/>
    </row>
    <row r="53" spans="1:8" x14ac:dyDescent="0.25">
      <c r="A53" s="101" t="s">
        <v>55</v>
      </c>
      <c r="B53" s="97">
        <v>2021</v>
      </c>
      <c r="C53" s="4">
        <v>5</v>
      </c>
      <c r="D53" s="6">
        <v>224.625</v>
      </c>
      <c r="E53" s="6">
        <v>5.0000000000000001E-3</v>
      </c>
      <c r="F53" s="13">
        <v>188.22</v>
      </c>
      <c r="G53" s="4"/>
      <c r="H53" s="13"/>
    </row>
    <row r="54" spans="1:8" x14ac:dyDescent="0.25">
      <c r="A54" s="101" t="s">
        <v>56</v>
      </c>
      <c r="B54" s="97">
        <v>2021</v>
      </c>
      <c r="C54" s="4">
        <v>10</v>
      </c>
      <c r="D54" s="6">
        <v>41951.1</v>
      </c>
      <c r="E54" s="6">
        <v>6.8</v>
      </c>
      <c r="F54" s="13">
        <v>14155.8</v>
      </c>
      <c r="G54" s="4">
        <v>7</v>
      </c>
      <c r="H54" s="13">
        <v>41846.9</v>
      </c>
    </row>
    <row r="55" spans="1:8" x14ac:dyDescent="0.25">
      <c r="A55" s="101" t="s">
        <v>58</v>
      </c>
      <c r="B55" s="97">
        <v>2021</v>
      </c>
      <c r="C55" s="4">
        <v>5</v>
      </c>
      <c r="D55" s="6">
        <v>158.40020000000001</v>
      </c>
      <c r="E55" s="6">
        <v>2.0000000000000001E-4</v>
      </c>
      <c r="F55" s="13">
        <v>77.2</v>
      </c>
      <c r="G55" s="4"/>
      <c r="H55" s="13"/>
    </row>
    <row r="56" spans="1:8" x14ac:dyDescent="0.25">
      <c r="A56" s="101" t="s">
        <v>59</v>
      </c>
      <c r="B56" s="97">
        <v>2021</v>
      </c>
      <c r="C56" s="4">
        <v>4</v>
      </c>
      <c r="D56" s="6">
        <v>2.25</v>
      </c>
      <c r="E56" s="6">
        <v>0.04</v>
      </c>
      <c r="F56" s="13">
        <v>1.21</v>
      </c>
      <c r="G56" s="4"/>
      <c r="H56" s="13"/>
    </row>
    <row r="57" spans="1:8" x14ac:dyDescent="0.25">
      <c r="A57" s="101" t="s">
        <v>70</v>
      </c>
      <c r="B57" s="97">
        <v>2021</v>
      </c>
      <c r="C57" s="4">
        <v>1</v>
      </c>
      <c r="D57" s="6">
        <v>0.2</v>
      </c>
      <c r="E57" s="6">
        <v>0.2</v>
      </c>
      <c r="F57" s="13">
        <v>0.2</v>
      </c>
      <c r="G57" s="4"/>
      <c r="H57" s="13"/>
    </row>
    <row r="58" spans="1:8" x14ac:dyDescent="0.25">
      <c r="A58" s="101" t="s">
        <v>61</v>
      </c>
      <c r="B58" s="97">
        <v>2021</v>
      </c>
      <c r="C58" s="4">
        <v>2</v>
      </c>
      <c r="D58" s="6">
        <v>0.20100000000000001</v>
      </c>
      <c r="E58" s="6">
        <v>1E-3</v>
      </c>
      <c r="F58" s="13">
        <v>0.2</v>
      </c>
      <c r="G58" s="4"/>
      <c r="H58" s="13"/>
    </row>
    <row r="59" spans="1:8" x14ac:dyDescent="0.25">
      <c r="A59" s="101" t="s">
        <v>62</v>
      </c>
      <c r="B59" s="97">
        <v>2021</v>
      </c>
      <c r="C59" s="4">
        <v>2</v>
      </c>
      <c r="D59" s="6">
        <v>44.75</v>
      </c>
      <c r="E59" s="6">
        <v>4.75</v>
      </c>
      <c r="F59" s="13">
        <v>40</v>
      </c>
      <c r="G59" s="4"/>
      <c r="H59" s="13"/>
    </row>
    <row r="60" spans="1:8" x14ac:dyDescent="0.25">
      <c r="A60" s="101" t="s">
        <v>63</v>
      </c>
      <c r="B60" s="97">
        <v>2021</v>
      </c>
      <c r="C60" s="4">
        <v>2</v>
      </c>
      <c r="D60" s="6">
        <v>109.3</v>
      </c>
      <c r="E60" s="6">
        <v>38.1</v>
      </c>
      <c r="F60" s="13">
        <v>71.2</v>
      </c>
      <c r="G60" s="4"/>
      <c r="H60" s="13"/>
    </row>
    <row r="61" spans="1:8" x14ac:dyDescent="0.25">
      <c r="A61" s="101" t="s">
        <v>64</v>
      </c>
      <c r="B61" s="97">
        <v>2021</v>
      </c>
      <c r="C61" s="4">
        <v>1</v>
      </c>
      <c r="D61" s="6">
        <v>5.9999999999999995E-4</v>
      </c>
      <c r="E61" s="6">
        <v>5.9999999999999995E-4</v>
      </c>
      <c r="F61" s="13">
        <v>5.9999999999999995E-4</v>
      </c>
      <c r="G61" s="4"/>
      <c r="H61" s="13"/>
    </row>
    <row r="62" spans="1:8" x14ac:dyDescent="0.25">
      <c r="A62" s="101" t="s">
        <v>65</v>
      </c>
      <c r="B62" s="97">
        <v>2021</v>
      </c>
      <c r="C62" s="4">
        <v>4</v>
      </c>
      <c r="D62" s="6">
        <v>1.502</v>
      </c>
      <c r="E62" s="6">
        <v>1E-3</v>
      </c>
      <c r="F62" s="13">
        <v>1</v>
      </c>
      <c r="G62" s="4"/>
      <c r="H62" s="13"/>
    </row>
    <row r="63" spans="1:8" x14ac:dyDescent="0.25">
      <c r="A63" s="101" t="s">
        <v>71</v>
      </c>
      <c r="B63" s="97">
        <v>2021</v>
      </c>
      <c r="C63" s="4">
        <v>1</v>
      </c>
      <c r="D63" s="6">
        <v>200</v>
      </c>
      <c r="E63" s="6">
        <v>200</v>
      </c>
      <c r="F63" s="13">
        <v>200</v>
      </c>
      <c r="G63" s="4">
        <v>1</v>
      </c>
      <c r="H63" s="13">
        <v>200</v>
      </c>
    </row>
    <row r="64" spans="1:8" x14ac:dyDescent="0.25">
      <c r="A64" s="101" t="s">
        <v>66</v>
      </c>
      <c r="B64" s="97">
        <v>2021</v>
      </c>
      <c r="C64" s="4">
        <v>3</v>
      </c>
      <c r="D64" s="6">
        <v>68.62</v>
      </c>
      <c r="E64" s="6">
        <v>0.02</v>
      </c>
      <c r="F64" s="13">
        <v>65.099999999999994</v>
      </c>
      <c r="G64" s="4"/>
      <c r="H64" s="13"/>
    </row>
    <row r="65" spans="1:8" x14ac:dyDescent="0.25">
      <c r="A65" s="101" t="s">
        <v>67</v>
      </c>
      <c r="B65" s="97">
        <v>2021</v>
      </c>
      <c r="C65" s="4">
        <v>3</v>
      </c>
      <c r="D65" s="6">
        <v>10.5001</v>
      </c>
      <c r="E65" s="6">
        <v>1E-4</v>
      </c>
      <c r="F65" s="13">
        <v>7.6</v>
      </c>
      <c r="G65" s="4"/>
      <c r="H65" s="13"/>
    </row>
    <row r="66" spans="1:8" x14ac:dyDescent="0.25">
      <c r="A66" s="101" t="s">
        <v>72</v>
      </c>
      <c r="B66" s="97">
        <v>2021</v>
      </c>
      <c r="C66" s="4">
        <v>1</v>
      </c>
      <c r="D66" s="6">
        <v>3</v>
      </c>
      <c r="E66" s="6">
        <v>3</v>
      </c>
      <c r="F66" s="13">
        <v>3</v>
      </c>
      <c r="G66" s="4"/>
      <c r="H66" s="13"/>
    </row>
    <row r="67" spans="1:8" x14ac:dyDescent="0.25">
      <c r="A67" s="101" t="s">
        <v>48</v>
      </c>
      <c r="B67" s="97">
        <v>2020</v>
      </c>
      <c r="C67" s="4">
        <v>44</v>
      </c>
      <c r="D67" s="6">
        <v>1250.492</v>
      </c>
      <c r="E67" s="6">
        <v>1E-3</v>
      </c>
      <c r="F67" s="13">
        <v>1100</v>
      </c>
      <c r="G67" s="4">
        <v>1</v>
      </c>
      <c r="H67" s="13">
        <v>1100</v>
      </c>
    </row>
    <row r="68" spans="1:8" x14ac:dyDescent="0.25">
      <c r="A68" s="101" t="s">
        <v>73</v>
      </c>
      <c r="B68" s="97">
        <v>2020</v>
      </c>
      <c r="C68" s="4">
        <v>1</v>
      </c>
      <c r="D68" s="6">
        <v>2.0000000000000001E-4</v>
      </c>
      <c r="E68" s="6">
        <v>2.0000000000000001E-4</v>
      </c>
      <c r="F68" s="13">
        <v>2.0000000000000001E-4</v>
      </c>
      <c r="G68" s="4"/>
      <c r="H68" s="13"/>
    </row>
    <row r="69" spans="1:8" x14ac:dyDescent="0.25">
      <c r="A69" s="101" t="s">
        <v>74</v>
      </c>
      <c r="B69" s="97">
        <v>2020</v>
      </c>
      <c r="C69" s="4">
        <v>1</v>
      </c>
      <c r="D69" s="6">
        <v>0.75</v>
      </c>
      <c r="E69" s="6">
        <v>0.75</v>
      </c>
      <c r="F69" s="13">
        <v>0.75</v>
      </c>
      <c r="G69" s="4"/>
      <c r="H69" s="13"/>
    </row>
    <row r="70" spans="1:8" x14ac:dyDescent="0.25">
      <c r="A70" s="101" t="s">
        <v>49</v>
      </c>
      <c r="B70" s="97">
        <v>2020</v>
      </c>
      <c r="C70" s="4">
        <v>2</v>
      </c>
      <c r="D70" s="6">
        <v>1.2613000000000001</v>
      </c>
      <c r="E70" s="6">
        <v>0.01</v>
      </c>
      <c r="F70" s="13">
        <v>1.2513000000000001</v>
      </c>
      <c r="G70" s="4"/>
      <c r="H70" s="13"/>
    </row>
    <row r="71" spans="1:8" x14ac:dyDescent="0.25">
      <c r="A71" s="101" t="s">
        <v>75</v>
      </c>
      <c r="B71" s="97">
        <v>2020</v>
      </c>
      <c r="C71" s="4">
        <v>3</v>
      </c>
      <c r="D71" s="6">
        <v>1.1020000000000001</v>
      </c>
      <c r="E71" s="6">
        <v>2E-3</v>
      </c>
      <c r="F71" s="13">
        <v>1</v>
      </c>
      <c r="G71" s="4"/>
      <c r="H71" s="13"/>
    </row>
    <row r="72" spans="1:8" x14ac:dyDescent="0.25">
      <c r="A72" s="101" t="s">
        <v>51</v>
      </c>
      <c r="B72" s="97">
        <v>2020</v>
      </c>
      <c r="C72" s="4">
        <v>7</v>
      </c>
      <c r="D72" s="6">
        <v>68.06</v>
      </c>
      <c r="E72" s="6">
        <v>0.01</v>
      </c>
      <c r="F72" s="13">
        <v>68</v>
      </c>
      <c r="G72" s="4"/>
      <c r="H72" s="13"/>
    </row>
    <row r="73" spans="1:8" x14ac:dyDescent="0.25">
      <c r="A73" s="101" t="s">
        <v>52</v>
      </c>
      <c r="B73" s="97">
        <v>2020</v>
      </c>
      <c r="C73" s="4">
        <v>1</v>
      </c>
      <c r="D73" s="6">
        <v>2.1</v>
      </c>
      <c r="E73" s="6">
        <v>2.1</v>
      </c>
      <c r="F73" s="13">
        <v>2.1</v>
      </c>
      <c r="G73" s="4"/>
      <c r="H73" s="13"/>
    </row>
    <row r="74" spans="1:8" x14ac:dyDescent="0.25">
      <c r="A74" s="101" t="s">
        <v>53</v>
      </c>
      <c r="B74" s="97">
        <v>2020</v>
      </c>
      <c r="C74" s="4">
        <v>1</v>
      </c>
      <c r="D74" s="6">
        <v>0.01</v>
      </c>
      <c r="E74" s="6">
        <v>0.01</v>
      </c>
      <c r="F74" s="13">
        <v>0.01</v>
      </c>
      <c r="G74" s="4"/>
      <c r="H74" s="13"/>
    </row>
    <row r="75" spans="1:8" x14ac:dyDescent="0.25">
      <c r="A75" s="101" t="s">
        <v>76</v>
      </c>
      <c r="B75" s="97">
        <v>2020</v>
      </c>
      <c r="C75" s="4">
        <v>1</v>
      </c>
      <c r="D75" s="6">
        <v>0.3</v>
      </c>
      <c r="E75" s="6">
        <v>0.3</v>
      </c>
      <c r="F75" s="13">
        <v>0.3</v>
      </c>
      <c r="G75" s="4"/>
      <c r="H75" s="13"/>
    </row>
    <row r="76" spans="1:8" x14ac:dyDescent="0.25">
      <c r="A76" s="101" t="s">
        <v>77</v>
      </c>
      <c r="B76" s="97">
        <v>2020</v>
      </c>
      <c r="C76" s="4">
        <v>1</v>
      </c>
      <c r="D76" s="6">
        <v>2.2499999999999999E-2</v>
      </c>
      <c r="E76" s="6">
        <v>2.2499999999999999E-2</v>
      </c>
      <c r="F76" s="13">
        <v>2.2499999999999999E-2</v>
      </c>
      <c r="G76" s="4"/>
      <c r="H76" s="13"/>
    </row>
    <row r="77" spans="1:8" x14ac:dyDescent="0.25">
      <c r="A77" s="101" t="s">
        <v>54</v>
      </c>
      <c r="B77" s="97">
        <v>2020</v>
      </c>
      <c r="C77" s="4">
        <v>4</v>
      </c>
      <c r="D77" s="6">
        <v>0.04</v>
      </c>
      <c r="E77" s="6">
        <v>0.01</v>
      </c>
      <c r="F77" s="13">
        <v>0.01</v>
      </c>
      <c r="G77" s="4"/>
      <c r="H77" s="13"/>
    </row>
    <row r="78" spans="1:8" x14ac:dyDescent="0.25">
      <c r="A78" s="101" t="s">
        <v>55</v>
      </c>
      <c r="B78" s="97">
        <v>2020</v>
      </c>
      <c r="C78" s="4">
        <v>5</v>
      </c>
      <c r="D78" s="6">
        <v>15.005000000000001</v>
      </c>
      <c r="E78" s="6">
        <v>1E-3</v>
      </c>
      <c r="F78" s="13">
        <v>13</v>
      </c>
      <c r="G78" s="4"/>
      <c r="H78" s="13"/>
    </row>
    <row r="79" spans="1:8" x14ac:dyDescent="0.25">
      <c r="A79" s="101" t="s">
        <v>78</v>
      </c>
      <c r="B79" s="97">
        <v>2020</v>
      </c>
      <c r="C79" s="4">
        <v>2</v>
      </c>
      <c r="D79" s="6">
        <v>156</v>
      </c>
      <c r="E79" s="6">
        <v>1</v>
      </c>
      <c r="F79" s="13">
        <v>155</v>
      </c>
      <c r="G79" s="4"/>
      <c r="H79" s="13"/>
    </row>
    <row r="80" spans="1:8" x14ac:dyDescent="0.25">
      <c r="A80" s="101" t="s">
        <v>58</v>
      </c>
      <c r="B80" s="97">
        <v>2020</v>
      </c>
      <c r="C80" s="4">
        <v>2</v>
      </c>
      <c r="D80" s="6">
        <v>1.0999999999999999E-2</v>
      </c>
      <c r="E80" s="6">
        <v>1E-3</v>
      </c>
      <c r="F80" s="13">
        <v>0.01</v>
      </c>
      <c r="G80" s="4"/>
      <c r="H80" s="13"/>
    </row>
    <row r="81" spans="1:8" x14ac:dyDescent="0.25">
      <c r="A81" s="101" t="s">
        <v>59</v>
      </c>
      <c r="B81" s="97">
        <v>2020</v>
      </c>
      <c r="C81" s="4">
        <v>3</v>
      </c>
      <c r="D81" s="6">
        <v>3.5701000000000001</v>
      </c>
      <c r="E81" s="6">
        <v>1E-4</v>
      </c>
      <c r="F81" s="13">
        <v>1.88</v>
      </c>
      <c r="G81" s="4"/>
      <c r="H81" s="13"/>
    </row>
    <row r="82" spans="1:8" x14ac:dyDescent="0.25">
      <c r="A82" s="101" t="s">
        <v>61</v>
      </c>
      <c r="B82" s="97">
        <v>2020</v>
      </c>
      <c r="C82" s="4">
        <v>3</v>
      </c>
      <c r="D82" s="6">
        <v>55.55</v>
      </c>
      <c r="E82" s="6">
        <v>0.01</v>
      </c>
      <c r="F82" s="13">
        <v>55.45</v>
      </c>
      <c r="G82" s="4"/>
      <c r="H82" s="13"/>
    </row>
    <row r="83" spans="1:8" x14ac:dyDescent="0.25">
      <c r="A83" s="101" t="s">
        <v>62</v>
      </c>
      <c r="B83" s="97">
        <v>2020</v>
      </c>
      <c r="C83" s="4">
        <v>1</v>
      </c>
      <c r="D83" s="6">
        <v>0.01</v>
      </c>
      <c r="E83" s="6">
        <v>0.01</v>
      </c>
      <c r="F83" s="13">
        <v>0.01</v>
      </c>
      <c r="G83" s="4"/>
      <c r="H83" s="13"/>
    </row>
    <row r="84" spans="1:8" x14ac:dyDescent="0.25">
      <c r="A84" s="101" t="s">
        <v>64</v>
      </c>
      <c r="B84" s="97">
        <v>2020</v>
      </c>
      <c r="C84" s="4">
        <v>2</v>
      </c>
      <c r="D84" s="6">
        <v>1.51</v>
      </c>
      <c r="E84" s="6">
        <v>0.01</v>
      </c>
      <c r="F84" s="13">
        <v>1.5</v>
      </c>
      <c r="G84" s="4"/>
      <c r="H84" s="13"/>
    </row>
    <row r="85" spans="1:8" x14ac:dyDescent="0.25">
      <c r="A85" s="101" t="s">
        <v>65</v>
      </c>
      <c r="B85" s="97">
        <v>2020</v>
      </c>
      <c r="C85" s="4">
        <v>1</v>
      </c>
      <c r="D85" s="6">
        <v>0.01</v>
      </c>
      <c r="E85" s="6">
        <v>0.01</v>
      </c>
      <c r="F85" s="13">
        <v>0.01</v>
      </c>
      <c r="G85" s="4"/>
      <c r="H85" s="13"/>
    </row>
    <row r="86" spans="1:8" x14ac:dyDescent="0.25">
      <c r="A86" s="101" t="s">
        <v>66</v>
      </c>
      <c r="B86" s="97">
        <v>2020</v>
      </c>
      <c r="C86" s="4">
        <v>3</v>
      </c>
      <c r="D86" s="6">
        <v>65.8</v>
      </c>
      <c r="E86" s="6">
        <v>0.1</v>
      </c>
      <c r="F86" s="13">
        <v>64.400000000000006</v>
      </c>
      <c r="G86" s="4"/>
      <c r="H86" s="13"/>
    </row>
    <row r="87" spans="1:8" x14ac:dyDescent="0.25">
      <c r="A87" s="101" t="s">
        <v>67</v>
      </c>
      <c r="B87" s="97">
        <v>2020</v>
      </c>
      <c r="C87" s="4">
        <v>6</v>
      </c>
      <c r="D87" s="6">
        <v>0.06</v>
      </c>
      <c r="E87" s="6">
        <v>0.01</v>
      </c>
      <c r="F87" s="13">
        <v>0.01</v>
      </c>
      <c r="G87" s="4"/>
      <c r="H87" s="13"/>
    </row>
    <row r="88" spans="1:8" x14ac:dyDescent="0.25">
      <c r="A88" s="101" t="s">
        <v>72</v>
      </c>
      <c r="B88" s="97">
        <v>2020</v>
      </c>
      <c r="C88" s="4">
        <v>3</v>
      </c>
      <c r="D88" s="6">
        <v>729.01</v>
      </c>
      <c r="E88" s="6">
        <v>0.01</v>
      </c>
      <c r="F88" s="13">
        <v>690</v>
      </c>
      <c r="G88" s="4">
        <v>1</v>
      </c>
      <c r="H88" s="13">
        <v>690</v>
      </c>
    </row>
    <row r="89" spans="1:8" x14ac:dyDescent="0.25">
      <c r="A89" s="101" t="s">
        <v>68</v>
      </c>
      <c r="B89" s="97">
        <v>2020</v>
      </c>
      <c r="C89" s="4">
        <v>2</v>
      </c>
      <c r="D89" s="6">
        <v>0.02</v>
      </c>
      <c r="E89" s="6">
        <v>0.01</v>
      </c>
      <c r="F89" s="13">
        <v>0.01</v>
      </c>
      <c r="G89" s="4"/>
      <c r="H89" s="13"/>
    </row>
    <row r="90" spans="1:8" x14ac:dyDescent="0.25">
      <c r="A90" s="101" t="s">
        <v>48</v>
      </c>
      <c r="B90" s="97">
        <v>2019</v>
      </c>
      <c r="C90" s="4">
        <v>15</v>
      </c>
      <c r="D90" s="6">
        <v>126.31100000000001</v>
      </c>
      <c r="E90" s="6">
        <v>1E-3</v>
      </c>
      <c r="F90" s="13">
        <v>126</v>
      </c>
      <c r="G90" s="4"/>
      <c r="H90" s="13"/>
    </row>
    <row r="91" spans="1:8" x14ac:dyDescent="0.25">
      <c r="A91" s="101" t="s">
        <v>49</v>
      </c>
      <c r="B91" s="97">
        <v>2019</v>
      </c>
      <c r="C91" s="4">
        <v>1</v>
      </c>
      <c r="D91" s="6">
        <v>0.08</v>
      </c>
      <c r="E91" s="6">
        <v>0.08</v>
      </c>
      <c r="F91" s="13">
        <v>0.08</v>
      </c>
      <c r="G91" s="4"/>
      <c r="H91" s="13"/>
    </row>
    <row r="92" spans="1:8" x14ac:dyDescent="0.25">
      <c r="A92" s="101" t="s">
        <v>51</v>
      </c>
      <c r="B92" s="97">
        <v>2019</v>
      </c>
      <c r="C92" s="4">
        <v>2</v>
      </c>
      <c r="D92" s="6">
        <v>0.2</v>
      </c>
      <c r="E92" s="6">
        <v>0.1</v>
      </c>
      <c r="F92" s="13">
        <v>0.1</v>
      </c>
      <c r="G92" s="4"/>
      <c r="H92" s="13"/>
    </row>
    <row r="93" spans="1:8" x14ac:dyDescent="0.25">
      <c r="A93" s="101" t="s">
        <v>53</v>
      </c>
      <c r="B93" s="97">
        <v>2019</v>
      </c>
      <c r="C93" s="4">
        <v>10</v>
      </c>
      <c r="D93" s="6">
        <v>15.221</v>
      </c>
      <c r="E93" s="6">
        <v>1E-3</v>
      </c>
      <c r="F93" s="13">
        <v>15</v>
      </c>
      <c r="G93" s="4"/>
      <c r="H93" s="13"/>
    </row>
    <row r="94" spans="1:8" x14ac:dyDescent="0.25">
      <c r="A94" s="101" t="s">
        <v>77</v>
      </c>
      <c r="B94" s="97">
        <v>2019</v>
      </c>
      <c r="C94" s="4">
        <v>1</v>
      </c>
      <c r="D94" s="6">
        <v>0.1</v>
      </c>
      <c r="E94" s="6">
        <v>0.1</v>
      </c>
      <c r="F94" s="13">
        <v>0.1</v>
      </c>
      <c r="G94" s="4"/>
      <c r="H94" s="13"/>
    </row>
    <row r="95" spans="1:8" x14ac:dyDescent="0.25">
      <c r="A95" s="101" t="s">
        <v>54</v>
      </c>
      <c r="B95" s="97">
        <v>2019</v>
      </c>
      <c r="C95" s="4">
        <v>6</v>
      </c>
      <c r="D95" s="6">
        <v>36.14</v>
      </c>
      <c r="E95" s="6">
        <v>0.01</v>
      </c>
      <c r="F95" s="13">
        <v>36</v>
      </c>
      <c r="G95" s="4"/>
      <c r="H95" s="13"/>
    </row>
    <row r="96" spans="1:8" x14ac:dyDescent="0.25">
      <c r="A96" s="101" t="s">
        <v>55</v>
      </c>
      <c r="B96" s="97">
        <v>2019</v>
      </c>
      <c r="C96" s="4">
        <v>5</v>
      </c>
      <c r="D96" s="6">
        <v>89.41</v>
      </c>
      <c r="E96" s="6">
        <v>0.2</v>
      </c>
      <c r="F96" s="13">
        <v>35.21</v>
      </c>
      <c r="G96" s="4"/>
      <c r="H96" s="13"/>
    </row>
    <row r="97" spans="1:8" x14ac:dyDescent="0.25">
      <c r="A97" s="101" t="s">
        <v>56</v>
      </c>
      <c r="B97" s="97">
        <v>2019</v>
      </c>
      <c r="C97" s="4">
        <v>1</v>
      </c>
      <c r="D97" s="6">
        <v>0.2</v>
      </c>
      <c r="E97" s="6">
        <v>0.2</v>
      </c>
      <c r="F97" s="13">
        <v>0.2</v>
      </c>
      <c r="G97" s="4"/>
      <c r="H97" s="13"/>
    </row>
    <row r="98" spans="1:8" x14ac:dyDescent="0.25">
      <c r="A98" s="101" t="s">
        <v>58</v>
      </c>
      <c r="B98" s="97">
        <v>2019</v>
      </c>
      <c r="C98" s="4">
        <v>1</v>
      </c>
      <c r="D98" s="6">
        <v>0.1</v>
      </c>
      <c r="E98" s="6">
        <v>0.1</v>
      </c>
      <c r="F98" s="13">
        <v>0.1</v>
      </c>
      <c r="G98" s="4"/>
      <c r="H98" s="13"/>
    </row>
    <row r="99" spans="1:8" x14ac:dyDescent="0.25">
      <c r="A99" s="101" t="s">
        <v>59</v>
      </c>
      <c r="B99" s="97">
        <v>2019</v>
      </c>
      <c r="C99" s="4">
        <v>3</v>
      </c>
      <c r="D99" s="6">
        <v>0.84009999999999996</v>
      </c>
      <c r="E99" s="6">
        <v>1E-4</v>
      </c>
      <c r="F99" s="13">
        <v>0.54</v>
      </c>
      <c r="G99" s="4"/>
      <c r="H99" s="13"/>
    </row>
    <row r="100" spans="1:8" x14ac:dyDescent="0.25">
      <c r="A100" s="101" t="s">
        <v>61</v>
      </c>
      <c r="B100" s="97">
        <v>2019</v>
      </c>
      <c r="C100" s="4">
        <v>1</v>
      </c>
      <c r="D100" s="6">
        <v>1.5</v>
      </c>
      <c r="E100" s="6">
        <v>1.5</v>
      </c>
      <c r="F100" s="13">
        <v>1.5</v>
      </c>
      <c r="G100" s="4"/>
      <c r="H100" s="13"/>
    </row>
    <row r="101" spans="1:8" x14ac:dyDescent="0.25">
      <c r="A101" s="101" t="s">
        <v>62</v>
      </c>
      <c r="B101" s="97">
        <v>2019</v>
      </c>
      <c r="C101" s="4">
        <v>6</v>
      </c>
      <c r="D101" s="6">
        <v>49.690010000000001</v>
      </c>
      <c r="E101" s="6">
        <v>1.0000000000000001E-5</v>
      </c>
      <c r="F101" s="13">
        <v>39.4</v>
      </c>
      <c r="G101" s="4"/>
      <c r="H101" s="13"/>
    </row>
    <row r="102" spans="1:8" x14ac:dyDescent="0.25">
      <c r="A102" s="101" t="s">
        <v>71</v>
      </c>
      <c r="B102" s="97">
        <v>2019</v>
      </c>
      <c r="C102" s="4">
        <v>1</v>
      </c>
      <c r="D102" s="6">
        <v>30</v>
      </c>
      <c r="E102" s="6">
        <v>30</v>
      </c>
      <c r="F102" s="13">
        <v>30</v>
      </c>
      <c r="G102" s="4"/>
      <c r="H102" s="13"/>
    </row>
    <row r="103" spans="1:8" x14ac:dyDescent="0.25">
      <c r="A103" s="101" t="s">
        <v>66</v>
      </c>
      <c r="B103" s="97">
        <v>2019</v>
      </c>
      <c r="C103" s="4">
        <v>31</v>
      </c>
      <c r="D103" s="6">
        <v>117746.3</v>
      </c>
      <c r="E103" s="6">
        <v>0.2</v>
      </c>
      <c r="F103" s="13">
        <v>78752.600000000006</v>
      </c>
      <c r="G103" s="4">
        <v>17</v>
      </c>
      <c r="H103" s="13">
        <v>117477</v>
      </c>
    </row>
    <row r="104" spans="1:8" x14ac:dyDescent="0.25">
      <c r="A104" s="101" t="s">
        <v>67</v>
      </c>
      <c r="B104" s="97">
        <v>2019</v>
      </c>
      <c r="C104" s="4">
        <v>3</v>
      </c>
      <c r="D104" s="6">
        <v>0.1011</v>
      </c>
      <c r="E104" s="6">
        <v>1E-4</v>
      </c>
      <c r="F104" s="13">
        <v>0.1</v>
      </c>
      <c r="G104" s="4"/>
      <c r="H104" s="13"/>
    </row>
    <row r="105" spans="1:8" x14ac:dyDescent="0.25">
      <c r="A105" s="101" t="s">
        <v>48</v>
      </c>
      <c r="B105" s="97">
        <v>2018</v>
      </c>
      <c r="C105" s="4">
        <v>34</v>
      </c>
      <c r="D105" s="6">
        <v>317.74</v>
      </c>
      <c r="E105" s="6">
        <v>0.01</v>
      </c>
      <c r="F105" s="13">
        <v>315</v>
      </c>
      <c r="G105" s="4">
        <v>1</v>
      </c>
      <c r="H105" s="13">
        <v>315</v>
      </c>
    </row>
    <row r="106" spans="1:8" x14ac:dyDescent="0.25">
      <c r="A106" s="101" t="s">
        <v>73</v>
      </c>
      <c r="B106" s="97">
        <v>2018</v>
      </c>
      <c r="C106" s="4">
        <v>2</v>
      </c>
      <c r="D106" s="6">
        <v>0.02</v>
      </c>
      <c r="E106" s="6">
        <v>0.01</v>
      </c>
      <c r="F106" s="13">
        <v>0.01</v>
      </c>
      <c r="G106" s="4"/>
      <c r="H106" s="13"/>
    </row>
    <row r="107" spans="1:8" x14ac:dyDescent="0.25">
      <c r="A107" s="101" t="s">
        <v>74</v>
      </c>
      <c r="B107" s="97">
        <v>2018</v>
      </c>
      <c r="C107" s="4">
        <v>6</v>
      </c>
      <c r="D107" s="6">
        <v>2.96</v>
      </c>
      <c r="E107" s="6">
        <v>0.01</v>
      </c>
      <c r="F107" s="13">
        <v>1.4</v>
      </c>
      <c r="G107" s="4"/>
      <c r="H107" s="13"/>
    </row>
    <row r="108" spans="1:8" x14ac:dyDescent="0.25">
      <c r="A108" s="101" t="s">
        <v>50</v>
      </c>
      <c r="B108" s="97">
        <v>2018</v>
      </c>
      <c r="C108" s="4">
        <v>3</v>
      </c>
      <c r="D108" s="6">
        <v>0.63</v>
      </c>
      <c r="E108" s="6">
        <v>0.03</v>
      </c>
      <c r="F108" s="13">
        <v>0.5</v>
      </c>
      <c r="G108" s="4"/>
      <c r="H108" s="13"/>
    </row>
    <row r="109" spans="1:8" x14ac:dyDescent="0.25">
      <c r="A109" s="101" t="s">
        <v>51</v>
      </c>
      <c r="B109" s="97">
        <v>2018</v>
      </c>
      <c r="C109" s="4">
        <v>10</v>
      </c>
      <c r="D109" s="6">
        <v>2525.94</v>
      </c>
      <c r="E109" s="6">
        <v>0.01</v>
      </c>
      <c r="F109" s="13">
        <v>2324</v>
      </c>
      <c r="G109" s="4">
        <v>2</v>
      </c>
      <c r="H109" s="13">
        <v>2525.5</v>
      </c>
    </row>
    <row r="110" spans="1:8" x14ac:dyDescent="0.25">
      <c r="A110" s="101" t="s">
        <v>52</v>
      </c>
      <c r="B110" s="97">
        <v>2018</v>
      </c>
      <c r="C110" s="4">
        <v>13</v>
      </c>
      <c r="D110" s="6">
        <v>519.80999999999995</v>
      </c>
      <c r="E110" s="6">
        <v>0.01</v>
      </c>
      <c r="F110" s="13">
        <v>330</v>
      </c>
      <c r="G110" s="4">
        <v>1</v>
      </c>
      <c r="H110" s="13">
        <v>330</v>
      </c>
    </row>
    <row r="111" spans="1:8" x14ac:dyDescent="0.25">
      <c r="A111" s="101" t="s">
        <v>53</v>
      </c>
      <c r="B111" s="97">
        <v>2018</v>
      </c>
      <c r="C111" s="4">
        <v>28</v>
      </c>
      <c r="D111" s="6">
        <v>1.4440999999999999</v>
      </c>
      <c r="E111" s="6">
        <v>1E-4</v>
      </c>
      <c r="F111" s="13">
        <v>1.2</v>
      </c>
      <c r="G111" s="4"/>
      <c r="H111" s="13"/>
    </row>
    <row r="112" spans="1:8" x14ac:dyDescent="0.25">
      <c r="A112" s="101" t="s">
        <v>54</v>
      </c>
      <c r="B112" s="97">
        <v>2018</v>
      </c>
      <c r="C112" s="4">
        <v>8</v>
      </c>
      <c r="D112" s="6">
        <v>4060.86</v>
      </c>
      <c r="E112" s="6">
        <v>0.01</v>
      </c>
      <c r="F112" s="13">
        <v>3600</v>
      </c>
      <c r="G112" s="4">
        <v>2</v>
      </c>
      <c r="H112" s="13">
        <v>4045</v>
      </c>
    </row>
    <row r="113" spans="1:8" x14ac:dyDescent="0.25">
      <c r="A113" s="101" t="s">
        <v>55</v>
      </c>
      <c r="B113" s="97">
        <v>2018</v>
      </c>
      <c r="C113" s="4">
        <v>2</v>
      </c>
      <c r="D113" s="6">
        <v>55</v>
      </c>
      <c r="E113" s="6">
        <v>15</v>
      </c>
      <c r="F113" s="13">
        <v>40</v>
      </c>
      <c r="G113" s="4"/>
      <c r="H113" s="13"/>
    </row>
    <row r="114" spans="1:8" x14ac:dyDescent="0.25">
      <c r="A114" s="101" t="s">
        <v>56</v>
      </c>
      <c r="B114" s="97">
        <v>2018</v>
      </c>
      <c r="C114" s="4">
        <v>4</v>
      </c>
      <c r="D114" s="6">
        <v>6439.1</v>
      </c>
      <c r="E114" s="6">
        <v>33.5</v>
      </c>
      <c r="F114" s="13">
        <v>6195.1</v>
      </c>
      <c r="G114" s="4">
        <v>1</v>
      </c>
      <c r="H114" s="13">
        <v>6195.1</v>
      </c>
    </row>
    <row r="115" spans="1:8" x14ac:dyDescent="0.25">
      <c r="A115" s="101" t="s">
        <v>58</v>
      </c>
      <c r="B115" s="97">
        <v>2018</v>
      </c>
      <c r="C115" s="4">
        <v>6</v>
      </c>
      <c r="D115" s="6">
        <v>36516.300000000003</v>
      </c>
      <c r="E115" s="6">
        <v>0.1</v>
      </c>
      <c r="F115" s="13">
        <v>36400</v>
      </c>
      <c r="G115" s="4">
        <v>1</v>
      </c>
      <c r="H115" s="13">
        <v>36400</v>
      </c>
    </row>
    <row r="116" spans="1:8" x14ac:dyDescent="0.25">
      <c r="A116" s="101" t="s">
        <v>59</v>
      </c>
      <c r="B116" s="97">
        <v>2018</v>
      </c>
      <c r="C116" s="4">
        <v>6</v>
      </c>
      <c r="D116" s="6">
        <v>2.0971000000000002</v>
      </c>
      <c r="E116" s="6">
        <v>1E-4</v>
      </c>
      <c r="F116" s="13">
        <v>0.72599999999999998</v>
      </c>
      <c r="G116" s="4"/>
      <c r="H116" s="13"/>
    </row>
    <row r="117" spans="1:8" x14ac:dyDescent="0.25">
      <c r="A117" s="101" t="s">
        <v>70</v>
      </c>
      <c r="B117" s="97">
        <v>2018</v>
      </c>
      <c r="C117" s="4">
        <v>2</v>
      </c>
      <c r="D117" s="6">
        <v>0.11</v>
      </c>
      <c r="E117" s="6">
        <v>0.01</v>
      </c>
      <c r="F117" s="13">
        <v>0.1</v>
      </c>
      <c r="G117" s="4"/>
      <c r="H117" s="13"/>
    </row>
    <row r="118" spans="1:8" x14ac:dyDescent="0.25">
      <c r="A118" s="101" t="s">
        <v>61</v>
      </c>
      <c r="B118" s="97">
        <v>2018</v>
      </c>
      <c r="C118" s="4">
        <v>6</v>
      </c>
      <c r="D118" s="6">
        <v>345.15</v>
      </c>
      <c r="E118" s="6">
        <v>0.1</v>
      </c>
      <c r="F118" s="13">
        <v>340</v>
      </c>
      <c r="G118" s="4">
        <v>1</v>
      </c>
      <c r="H118" s="13">
        <v>340</v>
      </c>
    </row>
    <row r="119" spans="1:8" x14ac:dyDescent="0.25">
      <c r="A119" s="101" t="s">
        <v>62</v>
      </c>
      <c r="B119" s="97">
        <v>2018</v>
      </c>
      <c r="C119" s="4">
        <v>5</v>
      </c>
      <c r="D119" s="6">
        <v>5.62</v>
      </c>
      <c r="E119" s="6">
        <v>0.01</v>
      </c>
      <c r="F119" s="13">
        <v>3</v>
      </c>
      <c r="G119" s="4"/>
      <c r="H119" s="13"/>
    </row>
    <row r="120" spans="1:8" x14ac:dyDescent="0.25">
      <c r="A120" s="101" t="s">
        <v>79</v>
      </c>
      <c r="B120" s="97">
        <v>2018</v>
      </c>
      <c r="C120" s="4">
        <v>1</v>
      </c>
      <c r="D120" s="6">
        <v>24</v>
      </c>
      <c r="E120" s="6">
        <v>24</v>
      </c>
      <c r="F120" s="13">
        <v>24</v>
      </c>
      <c r="G120" s="4"/>
      <c r="H120" s="13"/>
    </row>
    <row r="121" spans="1:8" x14ac:dyDescent="0.25">
      <c r="A121" s="101" t="s">
        <v>64</v>
      </c>
      <c r="B121" s="97">
        <v>2018</v>
      </c>
      <c r="C121" s="4">
        <v>1</v>
      </c>
      <c r="D121" s="6">
        <v>5</v>
      </c>
      <c r="E121" s="6">
        <v>5</v>
      </c>
      <c r="F121" s="13">
        <v>5</v>
      </c>
      <c r="G121" s="4"/>
      <c r="H121" s="13"/>
    </row>
    <row r="122" spans="1:8" x14ac:dyDescent="0.25">
      <c r="A122" s="101" t="s">
        <v>66</v>
      </c>
      <c r="B122" s="97">
        <v>2018</v>
      </c>
      <c r="C122" s="4">
        <v>18</v>
      </c>
      <c r="D122" s="6">
        <v>24217.1</v>
      </c>
      <c r="E122" s="6">
        <v>0.1</v>
      </c>
      <c r="F122" s="13">
        <v>12271.6</v>
      </c>
      <c r="G122" s="4">
        <v>4</v>
      </c>
      <c r="H122" s="13">
        <v>24068.400000000001</v>
      </c>
    </row>
    <row r="123" spans="1:8" x14ac:dyDescent="0.25">
      <c r="A123" s="101" t="s">
        <v>67</v>
      </c>
      <c r="B123" s="97">
        <v>2018</v>
      </c>
      <c r="C123" s="4">
        <v>2</v>
      </c>
      <c r="D123" s="6">
        <v>272.00099999999998</v>
      </c>
      <c r="E123" s="6">
        <v>1E-3</v>
      </c>
      <c r="F123" s="13">
        <v>272</v>
      </c>
      <c r="G123" s="4">
        <v>1</v>
      </c>
      <c r="H123" s="13">
        <v>272</v>
      </c>
    </row>
    <row r="124" spans="1:8" x14ac:dyDescent="0.25">
      <c r="A124" s="101" t="s">
        <v>72</v>
      </c>
      <c r="B124" s="97">
        <v>2018</v>
      </c>
      <c r="C124" s="4">
        <v>2</v>
      </c>
      <c r="D124" s="6">
        <v>250</v>
      </c>
      <c r="E124" s="6">
        <v>50</v>
      </c>
      <c r="F124" s="13">
        <v>200</v>
      </c>
      <c r="G124" s="4">
        <v>1</v>
      </c>
      <c r="H124" s="13">
        <v>200</v>
      </c>
    </row>
    <row r="125" spans="1:8" x14ac:dyDescent="0.25">
      <c r="A125" s="101" t="s">
        <v>68</v>
      </c>
      <c r="B125" s="97">
        <v>2018</v>
      </c>
      <c r="C125" s="4">
        <v>10</v>
      </c>
      <c r="D125" s="6">
        <v>1.343</v>
      </c>
      <c r="E125" s="6">
        <v>1E-3</v>
      </c>
      <c r="F125" s="13">
        <v>1</v>
      </c>
      <c r="G125" s="4"/>
      <c r="H125" s="13"/>
    </row>
    <row r="126" spans="1:8" x14ac:dyDescent="0.25">
      <c r="A126" s="101" t="s">
        <v>48</v>
      </c>
      <c r="B126" s="97">
        <v>2017</v>
      </c>
      <c r="C126" s="4">
        <v>34</v>
      </c>
      <c r="D126" s="6">
        <v>1.06</v>
      </c>
      <c r="E126" s="6">
        <v>0.01</v>
      </c>
      <c r="F126" s="13">
        <v>0.45</v>
      </c>
      <c r="G126" s="4"/>
      <c r="H126" s="13"/>
    </row>
    <row r="127" spans="1:8" x14ac:dyDescent="0.25">
      <c r="A127" s="101" t="s">
        <v>74</v>
      </c>
      <c r="B127" s="97">
        <v>2017</v>
      </c>
      <c r="C127" s="4">
        <v>2</v>
      </c>
      <c r="D127" s="6">
        <v>0.31</v>
      </c>
      <c r="E127" s="6">
        <v>0.01</v>
      </c>
      <c r="F127" s="13">
        <v>0.3</v>
      </c>
      <c r="G127" s="4"/>
      <c r="H127" s="13"/>
    </row>
    <row r="128" spans="1:8" x14ac:dyDescent="0.25">
      <c r="A128" s="101" t="s">
        <v>80</v>
      </c>
      <c r="B128" s="97">
        <v>2017</v>
      </c>
      <c r="C128" s="4">
        <v>2</v>
      </c>
      <c r="D128" s="6">
        <v>20.010000000000002</v>
      </c>
      <c r="E128" s="6">
        <v>0.01</v>
      </c>
      <c r="F128" s="13">
        <v>20</v>
      </c>
      <c r="G128" s="4"/>
      <c r="H128" s="13"/>
    </row>
    <row r="129" spans="1:8" x14ac:dyDescent="0.25">
      <c r="A129" s="101" t="s">
        <v>50</v>
      </c>
      <c r="B129" s="97">
        <v>2017</v>
      </c>
      <c r="C129" s="4">
        <v>1</v>
      </c>
      <c r="D129" s="6">
        <v>1E-3</v>
      </c>
      <c r="E129" s="6">
        <v>1E-3</v>
      </c>
      <c r="F129" s="13">
        <v>1E-3</v>
      </c>
      <c r="G129" s="4"/>
      <c r="H129" s="13"/>
    </row>
    <row r="130" spans="1:8" x14ac:dyDescent="0.25">
      <c r="A130" s="101" t="s">
        <v>51</v>
      </c>
      <c r="B130" s="97">
        <v>2017</v>
      </c>
      <c r="C130" s="4">
        <v>23</v>
      </c>
      <c r="D130" s="6">
        <v>5584.1</v>
      </c>
      <c r="E130" s="6">
        <v>0.01</v>
      </c>
      <c r="F130" s="13">
        <v>3464.52</v>
      </c>
      <c r="G130" s="4">
        <v>2</v>
      </c>
      <c r="H130" s="13">
        <v>5478.27</v>
      </c>
    </row>
    <row r="131" spans="1:8" x14ac:dyDescent="0.25">
      <c r="A131" s="101" t="s">
        <v>52</v>
      </c>
      <c r="B131" s="97">
        <v>2017</v>
      </c>
      <c r="C131" s="4">
        <v>11</v>
      </c>
      <c r="D131" s="6">
        <v>20.204000000000001</v>
      </c>
      <c r="E131" s="6">
        <v>1E-3</v>
      </c>
      <c r="F131" s="13">
        <v>8.8000000000000007</v>
      </c>
      <c r="G131" s="4"/>
      <c r="H131" s="13"/>
    </row>
    <row r="132" spans="1:8" x14ac:dyDescent="0.25">
      <c r="A132" s="101" t="s">
        <v>53</v>
      </c>
      <c r="B132" s="97">
        <v>2017</v>
      </c>
      <c r="C132" s="4">
        <v>9</v>
      </c>
      <c r="D132" s="6">
        <v>80.09</v>
      </c>
      <c r="E132" s="6">
        <v>0.01</v>
      </c>
      <c r="F132" s="13">
        <v>80</v>
      </c>
      <c r="G132" s="4"/>
      <c r="H132" s="13"/>
    </row>
    <row r="133" spans="1:8" x14ac:dyDescent="0.25">
      <c r="A133" s="101" t="s">
        <v>54</v>
      </c>
      <c r="B133" s="97">
        <v>2017</v>
      </c>
      <c r="C133" s="4">
        <v>12</v>
      </c>
      <c r="D133" s="6">
        <v>8134.3942999999999</v>
      </c>
      <c r="E133" s="6">
        <v>1E-4</v>
      </c>
      <c r="F133" s="13">
        <v>8089</v>
      </c>
      <c r="G133" s="4">
        <v>1</v>
      </c>
      <c r="H133" s="13">
        <v>8089</v>
      </c>
    </row>
    <row r="134" spans="1:8" x14ac:dyDescent="0.25">
      <c r="A134" s="101" t="s">
        <v>55</v>
      </c>
      <c r="B134" s="97">
        <v>2017</v>
      </c>
      <c r="C134" s="4">
        <v>2</v>
      </c>
      <c r="D134" s="6">
        <v>32.799999999999997</v>
      </c>
      <c r="E134" s="6">
        <v>1.82</v>
      </c>
      <c r="F134" s="13">
        <v>30.98</v>
      </c>
      <c r="G134" s="4"/>
      <c r="H134" s="13"/>
    </row>
    <row r="135" spans="1:8" x14ac:dyDescent="0.25">
      <c r="A135" s="101" t="s">
        <v>56</v>
      </c>
      <c r="B135" s="97">
        <v>2017</v>
      </c>
      <c r="C135" s="4">
        <v>7</v>
      </c>
      <c r="D135" s="6">
        <v>2818</v>
      </c>
      <c r="E135" s="6">
        <v>3</v>
      </c>
      <c r="F135" s="13">
        <v>970</v>
      </c>
      <c r="G135" s="4">
        <v>3</v>
      </c>
      <c r="H135" s="13">
        <v>2675</v>
      </c>
    </row>
    <row r="136" spans="1:8" x14ac:dyDescent="0.25">
      <c r="A136" s="101" t="s">
        <v>58</v>
      </c>
      <c r="B136" s="97">
        <v>2017</v>
      </c>
      <c r="C136" s="4">
        <v>4</v>
      </c>
      <c r="D136" s="6">
        <v>779.5</v>
      </c>
      <c r="E136" s="6">
        <v>0.5</v>
      </c>
      <c r="F136" s="13">
        <v>693</v>
      </c>
      <c r="G136" s="4">
        <v>1</v>
      </c>
      <c r="H136" s="13">
        <v>693</v>
      </c>
    </row>
    <row r="137" spans="1:8" x14ac:dyDescent="0.25">
      <c r="A137" s="101" t="s">
        <v>59</v>
      </c>
      <c r="B137" s="97">
        <v>2017</v>
      </c>
      <c r="C137" s="4">
        <v>2</v>
      </c>
      <c r="D137" s="6">
        <v>147.65600000000001</v>
      </c>
      <c r="E137" s="6">
        <v>0.35599999999999998</v>
      </c>
      <c r="F137" s="13">
        <v>147.30000000000001</v>
      </c>
      <c r="G137" s="4"/>
      <c r="H137" s="13"/>
    </row>
    <row r="138" spans="1:8" x14ac:dyDescent="0.25">
      <c r="A138" s="101" t="s">
        <v>60</v>
      </c>
      <c r="B138" s="97">
        <v>2017</v>
      </c>
      <c r="C138" s="4">
        <v>1</v>
      </c>
      <c r="D138" s="6">
        <v>0.1</v>
      </c>
      <c r="E138" s="6">
        <v>0.1</v>
      </c>
      <c r="F138" s="13">
        <v>0.1</v>
      </c>
      <c r="G138" s="4"/>
      <c r="H138" s="13"/>
    </row>
    <row r="139" spans="1:8" x14ac:dyDescent="0.25">
      <c r="A139" s="101" t="s">
        <v>61</v>
      </c>
      <c r="B139" s="97">
        <v>2017</v>
      </c>
      <c r="C139" s="4">
        <v>5</v>
      </c>
      <c r="D139" s="6">
        <v>0.23</v>
      </c>
      <c r="E139" s="6">
        <v>0.01</v>
      </c>
      <c r="F139" s="13">
        <v>0.1</v>
      </c>
      <c r="G139" s="4"/>
      <c r="H139" s="13"/>
    </row>
    <row r="140" spans="1:8" x14ac:dyDescent="0.25">
      <c r="A140" s="101" t="s">
        <v>62</v>
      </c>
      <c r="B140" s="97">
        <v>2017</v>
      </c>
      <c r="C140" s="4">
        <v>7</v>
      </c>
      <c r="D140" s="6">
        <v>2.153</v>
      </c>
      <c r="E140" s="6">
        <v>1E-3</v>
      </c>
      <c r="F140" s="13">
        <v>1.3</v>
      </c>
      <c r="G140" s="4"/>
      <c r="H140" s="13"/>
    </row>
    <row r="141" spans="1:8" x14ac:dyDescent="0.25">
      <c r="A141" s="101" t="s">
        <v>65</v>
      </c>
      <c r="B141" s="97">
        <v>2017</v>
      </c>
      <c r="C141" s="4">
        <v>2</v>
      </c>
      <c r="D141" s="6">
        <v>0.151</v>
      </c>
      <c r="E141" s="6">
        <v>1E-3</v>
      </c>
      <c r="F141" s="13">
        <v>0.15</v>
      </c>
      <c r="G141" s="4"/>
      <c r="H141" s="13"/>
    </row>
    <row r="142" spans="1:8" x14ac:dyDescent="0.25">
      <c r="A142" s="101" t="s">
        <v>66</v>
      </c>
      <c r="B142" s="97">
        <v>2017</v>
      </c>
      <c r="C142" s="4">
        <v>30</v>
      </c>
      <c r="D142" s="6">
        <v>80365.5</v>
      </c>
      <c r="E142" s="6">
        <v>0.1</v>
      </c>
      <c r="F142" s="13">
        <v>26446</v>
      </c>
      <c r="G142" s="4">
        <v>9</v>
      </c>
      <c r="H142" s="13">
        <v>80097</v>
      </c>
    </row>
    <row r="143" spans="1:8" x14ac:dyDescent="0.25">
      <c r="A143" s="101" t="s">
        <v>67</v>
      </c>
      <c r="B143" s="97">
        <v>2017</v>
      </c>
      <c r="C143" s="4">
        <v>13</v>
      </c>
      <c r="D143" s="6">
        <v>20089.50361</v>
      </c>
      <c r="E143" s="6">
        <v>1.0000000000000001E-5</v>
      </c>
      <c r="F143" s="13">
        <v>19302.900000000001</v>
      </c>
      <c r="G143" s="4">
        <v>2</v>
      </c>
      <c r="H143" s="13">
        <v>20080.900000000001</v>
      </c>
    </row>
    <row r="144" spans="1:8" x14ac:dyDescent="0.25">
      <c r="A144" s="101" t="s">
        <v>72</v>
      </c>
      <c r="B144" s="97">
        <v>2017</v>
      </c>
      <c r="C144" s="4">
        <v>2</v>
      </c>
      <c r="D144" s="6">
        <v>1242</v>
      </c>
      <c r="E144" s="6">
        <v>242</v>
      </c>
      <c r="F144" s="13">
        <v>1000</v>
      </c>
      <c r="G144" s="4">
        <v>2</v>
      </c>
      <c r="H144" s="13">
        <v>1242</v>
      </c>
    </row>
    <row r="145" spans="1:8" x14ac:dyDescent="0.25">
      <c r="A145" s="101" t="s">
        <v>68</v>
      </c>
      <c r="B145" s="97">
        <v>2017</v>
      </c>
      <c r="C145" s="4">
        <v>10</v>
      </c>
      <c r="D145" s="6">
        <v>2.1501999999999999</v>
      </c>
      <c r="E145" s="6">
        <v>1E-4</v>
      </c>
      <c r="F145" s="13">
        <v>1</v>
      </c>
      <c r="G145" s="4"/>
      <c r="H145" s="13"/>
    </row>
    <row r="146" spans="1:8" x14ac:dyDescent="0.25">
      <c r="A146" s="101" t="s">
        <v>48</v>
      </c>
      <c r="B146" s="97">
        <v>2016</v>
      </c>
      <c r="C146" s="4">
        <v>15</v>
      </c>
      <c r="D146" s="6">
        <v>41.32</v>
      </c>
      <c r="E146" s="6">
        <v>0.01</v>
      </c>
      <c r="F146" s="13">
        <v>41</v>
      </c>
      <c r="G146" s="4"/>
      <c r="H146" s="13"/>
    </row>
    <row r="147" spans="1:8" x14ac:dyDescent="0.25">
      <c r="A147" s="101" t="s">
        <v>73</v>
      </c>
      <c r="B147" s="97">
        <v>2016</v>
      </c>
      <c r="C147" s="4">
        <v>3</v>
      </c>
      <c r="D147" s="6">
        <v>1.0002</v>
      </c>
      <c r="E147" s="6">
        <v>1E-4</v>
      </c>
      <c r="F147" s="13">
        <v>1</v>
      </c>
      <c r="G147" s="4"/>
      <c r="H147" s="13"/>
    </row>
    <row r="148" spans="1:8" x14ac:dyDescent="0.25">
      <c r="A148" s="101" t="s">
        <v>49</v>
      </c>
      <c r="B148" s="97">
        <v>2016</v>
      </c>
      <c r="C148" s="4">
        <v>2</v>
      </c>
      <c r="D148" s="6">
        <v>0.02</v>
      </c>
      <c r="E148" s="6">
        <v>0.01</v>
      </c>
      <c r="F148" s="13">
        <v>0.01</v>
      </c>
      <c r="G148" s="4"/>
      <c r="H148" s="13"/>
    </row>
    <row r="149" spans="1:8" x14ac:dyDescent="0.25">
      <c r="A149" s="101" t="s">
        <v>50</v>
      </c>
      <c r="B149" s="97">
        <v>2016</v>
      </c>
      <c r="C149" s="4">
        <v>2</v>
      </c>
      <c r="D149" s="6">
        <v>1.51</v>
      </c>
      <c r="E149" s="6">
        <v>0.01</v>
      </c>
      <c r="F149" s="13">
        <v>1.5</v>
      </c>
      <c r="G149" s="4"/>
      <c r="H149" s="13"/>
    </row>
    <row r="150" spans="1:8" x14ac:dyDescent="0.25">
      <c r="A150" s="101" t="s">
        <v>51</v>
      </c>
      <c r="B150" s="97">
        <v>2016</v>
      </c>
      <c r="C150" s="4">
        <v>3</v>
      </c>
      <c r="D150" s="6">
        <v>68.900000000000006</v>
      </c>
      <c r="E150" s="6">
        <v>0.2</v>
      </c>
      <c r="F150" s="13">
        <v>65.7</v>
      </c>
      <c r="G150" s="4"/>
      <c r="H150" s="13"/>
    </row>
    <row r="151" spans="1:8" x14ac:dyDescent="0.25">
      <c r="A151" s="101" t="s">
        <v>52</v>
      </c>
      <c r="B151" s="97">
        <v>2016</v>
      </c>
      <c r="C151" s="4">
        <v>4</v>
      </c>
      <c r="D151" s="6">
        <v>150.02000000000001</v>
      </c>
      <c r="E151" s="6">
        <v>0.01</v>
      </c>
      <c r="F151" s="13">
        <v>137</v>
      </c>
      <c r="G151" s="4"/>
      <c r="H151" s="13"/>
    </row>
    <row r="152" spans="1:8" x14ac:dyDescent="0.25">
      <c r="A152" s="101" t="s">
        <v>53</v>
      </c>
      <c r="B152" s="97">
        <v>2016</v>
      </c>
      <c r="C152" s="4">
        <v>6</v>
      </c>
      <c r="D152" s="6">
        <v>120.7002</v>
      </c>
      <c r="E152" s="6">
        <v>1E-4</v>
      </c>
      <c r="F152" s="13">
        <v>120</v>
      </c>
      <c r="G152" s="4"/>
      <c r="H152" s="13"/>
    </row>
    <row r="153" spans="1:8" x14ac:dyDescent="0.25">
      <c r="A153" s="101" t="s">
        <v>76</v>
      </c>
      <c r="B153" s="97">
        <v>2016</v>
      </c>
      <c r="C153" s="4">
        <v>2</v>
      </c>
      <c r="D153" s="6">
        <v>4.5</v>
      </c>
      <c r="E153" s="6">
        <v>2.21</v>
      </c>
      <c r="F153" s="13">
        <v>2.29</v>
      </c>
      <c r="G153" s="4"/>
      <c r="H153" s="13"/>
    </row>
    <row r="154" spans="1:8" x14ac:dyDescent="0.25">
      <c r="A154" s="101" t="s">
        <v>54</v>
      </c>
      <c r="B154" s="97">
        <v>2016</v>
      </c>
      <c r="C154" s="4">
        <v>3</v>
      </c>
      <c r="D154" s="6">
        <v>0.27</v>
      </c>
      <c r="E154" s="6">
        <v>0.01</v>
      </c>
      <c r="F154" s="13">
        <v>0.25</v>
      </c>
      <c r="G154" s="4"/>
      <c r="H154" s="13"/>
    </row>
    <row r="155" spans="1:8" x14ac:dyDescent="0.25">
      <c r="A155" s="101" t="s">
        <v>55</v>
      </c>
      <c r="B155" s="97">
        <v>2016</v>
      </c>
      <c r="C155" s="4">
        <v>3</v>
      </c>
      <c r="D155" s="6">
        <v>561.005</v>
      </c>
      <c r="E155" s="6">
        <v>5.0000000000000001E-3</v>
      </c>
      <c r="F155" s="13">
        <v>374</v>
      </c>
      <c r="G155" s="4">
        <v>1</v>
      </c>
      <c r="H155" s="13">
        <v>374</v>
      </c>
    </row>
    <row r="156" spans="1:8" x14ac:dyDescent="0.25">
      <c r="A156" s="101" t="s">
        <v>56</v>
      </c>
      <c r="B156" s="97">
        <v>2016</v>
      </c>
      <c r="C156" s="4">
        <v>5</v>
      </c>
      <c r="D156" s="6">
        <v>524.5</v>
      </c>
      <c r="E156" s="6">
        <v>0.5</v>
      </c>
      <c r="F156" s="13">
        <v>500</v>
      </c>
      <c r="G156" s="4">
        <v>1</v>
      </c>
      <c r="H156" s="13">
        <v>500</v>
      </c>
    </row>
    <row r="157" spans="1:8" x14ac:dyDescent="0.25">
      <c r="A157" s="101" t="s">
        <v>58</v>
      </c>
      <c r="B157" s="97">
        <v>2016</v>
      </c>
      <c r="C157" s="4">
        <v>2</v>
      </c>
      <c r="D157" s="6">
        <v>875</v>
      </c>
      <c r="E157" s="6">
        <v>45</v>
      </c>
      <c r="F157" s="13">
        <v>830</v>
      </c>
      <c r="G157" s="4">
        <v>1</v>
      </c>
      <c r="H157" s="13">
        <v>830</v>
      </c>
    </row>
    <row r="158" spans="1:8" x14ac:dyDescent="0.25">
      <c r="A158" s="101" t="s">
        <v>59</v>
      </c>
      <c r="B158" s="97">
        <v>2016</v>
      </c>
      <c r="C158" s="4">
        <v>3</v>
      </c>
      <c r="D158" s="6">
        <v>0.3538</v>
      </c>
      <c r="E158" s="6">
        <v>3.6900000000000002E-2</v>
      </c>
      <c r="F158" s="13">
        <v>0.2394</v>
      </c>
      <c r="G158" s="4"/>
      <c r="H158" s="13"/>
    </row>
    <row r="159" spans="1:8" x14ac:dyDescent="0.25">
      <c r="A159" s="101" t="s">
        <v>62</v>
      </c>
      <c r="B159" s="97">
        <v>2016</v>
      </c>
      <c r="C159" s="4">
        <v>5</v>
      </c>
      <c r="D159" s="6">
        <v>750.03</v>
      </c>
      <c r="E159" s="6">
        <v>0.01</v>
      </c>
      <c r="F159" s="13">
        <v>400</v>
      </c>
      <c r="G159" s="4">
        <v>2</v>
      </c>
      <c r="H159" s="13">
        <v>750</v>
      </c>
    </row>
    <row r="160" spans="1:8" x14ac:dyDescent="0.25">
      <c r="A160" s="101" t="s">
        <v>79</v>
      </c>
      <c r="B160" s="97">
        <v>2016</v>
      </c>
      <c r="C160" s="4">
        <v>1</v>
      </c>
      <c r="D160" s="6">
        <v>22</v>
      </c>
      <c r="E160" s="6">
        <v>22</v>
      </c>
      <c r="F160" s="13">
        <v>22</v>
      </c>
      <c r="G160" s="4"/>
      <c r="H160" s="13"/>
    </row>
    <row r="161" spans="1:8" x14ac:dyDescent="0.25">
      <c r="A161" s="101" t="s">
        <v>64</v>
      </c>
      <c r="B161" s="97">
        <v>2016</v>
      </c>
      <c r="C161" s="4">
        <v>3</v>
      </c>
      <c r="D161" s="6">
        <v>0.15110000000000001</v>
      </c>
      <c r="E161" s="6">
        <v>1E-4</v>
      </c>
      <c r="F161" s="13">
        <v>0.15</v>
      </c>
      <c r="G161" s="4"/>
      <c r="H161" s="13"/>
    </row>
    <row r="162" spans="1:8" x14ac:dyDescent="0.25">
      <c r="A162" s="101" t="s">
        <v>65</v>
      </c>
      <c r="B162" s="97">
        <v>2016</v>
      </c>
      <c r="C162" s="4">
        <v>1</v>
      </c>
      <c r="D162" s="6">
        <v>134</v>
      </c>
      <c r="E162" s="6">
        <v>134</v>
      </c>
      <c r="F162" s="13">
        <v>134</v>
      </c>
      <c r="G162" s="4"/>
      <c r="H162" s="13"/>
    </row>
    <row r="163" spans="1:8" x14ac:dyDescent="0.25">
      <c r="A163" s="101" t="s">
        <v>66</v>
      </c>
      <c r="B163" s="97">
        <v>2016</v>
      </c>
      <c r="C163" s="4">
        <v>21</v>
      </c>
      <c r="D163" s="6">
        <v>7269.6</v>
      </c>
      <c r="E163" s="6">
        <v>0.1</v>
      </c>
      <c r="F163" s="13">
        <v>5797.3</v>
      </c>
      <c r="G163" s="4">
        <v>4</v>
      </c>
      <c r="H163" s="13">
        <v>7180.2</v>
      </c>
    </row>
    <row r="164" spans="1:8" x14ac:dyDescent="0.25">
      <c r="A164" s="101" t="s">
        <v>67</v>
      </c>
      <c r="B164" s="97">
        <v>2016</v>
      </c>
      <c r="C164" s="4">
        <v>4</v>
      </c>
      <c r="D164" s="6">
        <v>654.61</v>
      </c>
      <c r="E164" s="6">
        <v>0.01</v>
      </c>
      <c r="F164" s="13">
        <v>620</v>
      </c>
      <c r="G164" s="4">
        <v>1</v>
      </c>
      <c r="H164" s="13">
        <v>620</v>
      </c>
    </row>
    <row r="165" spans="1:8" x14ac:dyDescent="0.25">
      <c r="A165" s="101" t="s">
        <v>68</v>
      </c>
      <c r="B165" s="97">
        <v>2016</v>
      </c>
      <c r="C165" s="4">
        <v>1</v>
      </c>
      <c r="D165" s="6">
        <v>0.01</v>
      </c>
      <c r="E165" s="6">
        <v>0.01</v>
      </c>
      <c r="F165" s="13">
        <v>0.01</v>
      </c>
      <c r="G165" s="4"/>
      <c r="H165" s="13"/>
    </row>
    <row r="166" spans="1:8" x14ac:dyDescent="0.25">
      <c r="A166" s="101" t="s">
        <v>48</v>
      </c>
      <c r="B166" s="97">
        <v>2015</v>
      </c>
      <c r="C166" s="4">
        <v>27</v>
      </c>
      <c r="D166" s="6">
        <v>2205.7089999999998</v>
      </c>
      <c r="E166" s="6">
        <v>8.9999999999999993E-3</v>
      </c>
      <c r="F166" s="13">
        <v>844</v>
      </c>
      <c r="G166" s="4">
        <v>3</v>
      </c>
      <c r="H166" s="13">
        <v>2204</v>
      </c>
    </row>
    <row r="167" spans="1:8" x14ac:dyDescent="0.25">
      <c r="A167" s="101" t="s">
        <v>74</v>
      </c>
      <c r="B167" s="97">
        <v>2015</v>
      </c>
      <c r="C167" s="4">
        <v>1</v>
      </c>
      <c r="D167" s="6">
        <v>0.1</v>
      </c>
      <c r="E167" s="6">
        <v>0.1</v>
      </c>
      <c r="F167" s="13">
        <v>0.1</v>
      </c>
      <c r="G167" s="4"/>
      <c r="H167" s="13"/>
    </row>
    <row r="168" spans="1:8" x14ac:dyDescent="0.25">
      <c r="A168" s="101" t="s">
        <v>49</v>
      </c>
      <c r="B168" s="97">
        <v>2015</v>
      </c>
      <c r="C168" s="4">
        <v>1</v>
      </c>
      <c r="D168" s="6">
        <v>1.1000000000000001</v>
      </c>
      <c r="E168" s="6">
        <v>1.1000000000000001</v>
      </c>
      <c r="F168" s="13">
        <v>1.1000000000000001</v>
      </c>
      <c r="G168" s="4"/>
      <c r="H168" s="13"/>
    </row>
    <row r="169" spans="1:8" x14ac:dyDescent="0.25">
      <c r="A169" s="101" t="s">
        <v>80</v>
      </c>
      <c r="B169" s="97">
        <v>2015</v>
      </c>
      <c r="C169" s="4">
        <v>2</v>
      </c>
      <c r="D169" s="6">
        <v>1.4</v>
      </c>
      <c r="E169" s="6">
        <v>0.4</v>
      </c>
      <c r="F169" s="13">
        <v>1</v>
      </c>
      <c r="G169" s="4"/>
      <c r="H169" s="13"/>
    </row>
    <row r="170" spans="1:8" x14ac:dyDescent="0.25">
      <c r="A170" s="101" t="s">
        <v>81</v>
      </c>
      <c r="B170" s="97">
        <v>2015</v>
      </c>
      <c r="C170" s="4">
        <v>1</v>
      </c>
      <c r="D170" s="6">
        <v>0.01</v>
      </c>
      <c r="E170" s="6">
        <v>0.01</v>
      </c>
      <c r="F170" s="13">
        <v>0.01</v>
      </c>
      <c r="G170" s="4"/>
      <c r="H170" s="13"/>
    </row>
    <row r="171" spans="1:8" x14ac:dyDescent="0.25">
      <c r="A171" s="101" t="s">
        <v>52</v>
      </c>
      <c r="B171" s="97">
        <v>2015</v>
      </c>
      <c r="C171" s="4">
        <v>3</v>
      </c>
      <c r="D171" s="6">
        <v>108.4</v>
      </c>
      <c r="E171" s="6">
        <v>0.4</v>
      </c>
      <c r="F171" s="13">
        <v>82</v>
      </c>
      <c r="G171" s="4"/>
      <c r="H171" s="13"/>
    </row>
    <row r="172" spans="1:8" x14ac:dyDescent="0.25">
      <c r="A172" s="101" t="s">
        <v>53</v>
      </c>
      <c r="B172" s="97">
        <v>2015</v>
      </c>
      <c r="C172" s="4">
        <v>12</v>
      </c>
      <c r="D172" s="6">
        <v>1784.7</v>
      </c>
      <c r="E172" s="6">
        <v>0.1</v>
      </c>
      <c r="F172" s="13">
        <v>1000</v>
      </c>
      <c r="G172" s="4">
        <v>2</v>
      </c>
      <c r="H172" s="13">
        <v>1500</v>
      </c>
    </row>
    <row r="173" spans="1:8" x14ac:dyDescent="0.25">
      <c r="A173" s="101" t="s">
        <v>77</v>
      </c>
      <c r="B173" s="97">
        <v>2015</v>
      </c>
      <c r="C173" s="4">
        <v>1</v>
      </c>
      <c r="D173" s="6">
        <v>0.2</v>
      </c>
      <c r="E173" s="6">
        <v>0.2</v>
      </c>
      <c r="F173" s="13">
        <v>0.2</v>
      </c>
      <c r="G173" s="4"/>
      <c r="H173" s="13"/>
    </row>
    <row r="174" spans="1:8" x14ac:dyDescent="0.25">
      <c r="A174" s="101" t="s">
        <v>69</v>
      </c>
      <c r="B174" s="97">
        <v>2015</v>
      </c>
      <c r="C174" s="4">
        <v>1</v>
      </c>
      <c r="D174" s="6">
        <v>1</v>
      </c>
      <c r="E174" s="6">
        <v>1</v>
      </c>
      <c r="F174" s="13">
        <v>1</v>
      </c>
      <c r="G174" s="4"/>
      <c r="H174" s="13"/>
    </row>
    <row r="175" spans="1:8" x14ac:dyDescent="0.25">
      <c r="A175" s="101" t="s">
        <v>54</v>
      </c>
      <c r="B175" s="97">
        <v>2015</v>
      </c>
      <c r="C175" s="4">
        <v>3</v>
      </c>
      <c r="D175" s="6">
        <v>93.2</v>
      </c>
      <c r="E175" s="6">
        <v>0.2</v>
      </c>
      <c r="F175" s="13">
        <v>90</v>
      </c>
      <c r="G175" s="4"/>
      <c r="H175" s="13"/>
    </row>
    <row r="176" spans="1:8" x14ac:dyDescent="0.25">
      <c r="A176" s="101" t="s">
        <v>55</v>
      </c>
      <c r="B176" s="97">
        <v>2015</v>
      </c>
      <c r="C176" s="4">
        <v>6</v>
      </c>
      <c r="D176" s="6">
        <v>777.20010000000002</v>
      </c>
      <c r="E176" s="6">
        <v>1E-4</v>
      </c>
      <c r="F176" s="13">
        <v>728</v>
      </c>
      <c r="G176" s="4">
        <v>1</v>
      </c>
      <c r="H176" s="13">
        <v>728</v>
      </c>
    </row>
    <row r="177" spans="1:8" x14ac:dyDescent="0.25">
      <c r="A177" s="101" t="s">
        <v>82</v>
      </c>
      <c r="B177" s="97">
        <v>2015</v>
      </c>
      <c r="C177" s="4">
        <v>1</v>
      </c>
      <c r="D177" s="6">
        <v>33.799999999999997</v>
      </c>
      <c r="E177" s="6">
        <v>33.799999999999997</v>
      </c>
      <c r="F177" s="13">
        <v>33.799999999999997</v>
      </c>
      <c r="G177" s="4"/>
      <c r="H177" s="13"/>
    </row>
    <row r="178" spans="1:8" x14ac:dyDescent="0.25">
      <c r="A178" s="101" t="s">
        <v>56</v>
      </c>
      <c r="B178" s="97">
        <v>2015</v>
      </c>
      <c r="C178" s="4">
        <v>10</v>
      </c>
      <c r="D178" s="6">
        <v>74819</v>
      </c>
      <c r="E178" s="6">
        <v>50</v>
      </c>
      <c r="F178" s="13">
        <v>39924</v>
      </c>
      <c r="G178" s="4">
        <v>8</v>
      </c>
      <c r="H178" s="13">
        <v>74714</v>
      </c>
    </row>
    <row r="179" spans="1:8" x14ac:dyDescent="0.25">
      <c r="A179" s="101" t="s">
        <v>83</v>
      </c>
      <c r="B179" s="97">
        <v>2015</v>
      </c>
      <c r="C179" s="4">
        <v>1</v>
      </c>
      <c r="D179" s="6">
        <v>200</v>
      </c>
      <c r="E179" s="6">
        <v>200</v>
      </c>
      <c r="F179" s="13">
        <v>200</v>
      </c>
      <c r="G179" s="4">
        <v>1</v>
      </c>
      <c r="H179" s="13">
        <v>200</v>
      </c>
    </row>
    <row r="180" spans="1:8" x14ac:dyDescent="0.25">
      <c r="A180" s="101" t="s">
        <v>58</v>
      </c>
      <c r="B180" s="97">
        <v>2015</v>
      </c>
      <c r="C180" s="4">
        <v>9</v>
      </c>
      <c r="D180" s="6">
        <v>10186.5</v>
      </c>
      <c r="E180" s="6">
        <v>0.1</v>
      </c>
      <c r="F180" s="13">
        <v>8620</v>
      </c>
      <c r="G180" s="4">
        <v>3</v>
      </c>
      <c r="H180" s="13">
        <v>9992</v>
      </c>
    </row>
    <row r="181" spans="1:8" x14ac:dyDescent="0.25">
      <c r="A181" s="101" t="s">
        <v>70</v>
      </c>
      <c r="B181" s="97">
        <v>2015</v>
      </c>
      <c r="C181" s="4">
        <v>1</v>
      </c>
      <c r="D181" s="6">
        <v>5</v>
      </c>
      <c r="E181" s="6">
        <v>5</v>
      </c>
      <c r="F181" s="13">
        <v>5</v>
      </c>
      <c r="G181" s="4"/>
      <c r="H181" s="13"/>
    </row>
    <row r="182" spans="1:8" x14ac:dyDescent="0.25">
      <c r="A182" s="101" t="s">
        <v>84</v>
      </c>
      <c r="B182" s="97">
        <v>2015</v>
      </c>
      <c r="C182" s="4">
        <v>3</v>
      </c>
      <c r="D182" s="6">
        <v>0.3</v>
      </c>
      <c r="E182" s="6">
        <v>0.1</v>
      </c>
      <c r="F182" s="13">
        <v>0.1</v>
      </c>
      <c r="G182" s="4"/>
      <c r="H182" s="13"/>
    </row>
    <row r="183" spans="1:8" x14ac:dyDescent="0.25">
      <c r="A183" s="101" t="s">
        <v>62</v>
      </c>
      <c r="B183" s="97">
        <v>2015</v>
      </c>
      <c r="C183" s="4">
        <v>4</v>
      </c>
      <c r="D183" s="6">
        <v>1061.0999999999999</v>
      </c>
      <c r="E183" s="6">
        <v>0.1</v>
      </c>
      <c r="F183" s="13">
        <v>1050</v>
      </c>
      <c r="G183" s="4">
        <v>1</v>
      </c>
      <c r="H183" s="13">
        <v>1050</v>
      </c>
    </row>
    <row r="184" spans="1:8" x14ac:dyDescent="0.25">
      <c r="A184" s="101" t="s">
        <v>85</v>
      </c>
      <c r="B184" s="97">
        <v>2015</v>
      </c>
      <c r="C184" s="4">
        <v>1</v>
      </c>
      <c r="D184" s="6">
        <v>100</v>
      </c>
      <c r="E184" s="6">
        <v>100</v>
      </c>
      <c r="F184" s="13">
        <v>100</v>
      </c>
      <c r="G184" s="4"/>
      <c r="H184" s="13"/>
    </row>
    <row r="185" spans="1:8" x14ac:dyDescent="0.25">
      <c r="A185" s="101" t="s">
        <v>64</v>
      </c>
      <c r="B185" s="97">
        <v>2015</v>
      </c>
      <c r="C185" s="4">
        <v>3</v>
      </c>
      <c r="D185" s="6">
        <v>5.1001000000000003</v>
      </c>
      <c r="E185" s="6">
        <v>1E-4</v>
      </c>
      <c r="F185" s="13">
        <v>5</v>
      </c>
      <c r="G185" s="4"/>
      <c r="H185" s="13"/>
    </row>
    <row r="186" spans="1:8" x14ac:dyDescent="0.25">
      <c r="A186" s="101" t="s">
        <v>65</v>
      </c>
      <c r="B186" s="97">
        <v>2015</v>
      </c>
      <c r="C186" s="4">
        <v>2</v>
      </c>
      <c r="D186" s="6">
        <v>81.5</v>
      </c>
      <c r="E186" s="6">
        <v>37.5</v>
      </c>
      <c r="F186" s="13">
        <v>44</v>
      </c>
      <c r="G186" s="4"/>
      <c r="H186" s="13"/>
    </row>
    <row r="187" spans="1:8" x14ac:dyDescent="0.25">
      <c r="A187" s="101" t="s">
        <v>66</v>
      </c>
      <c r="B187" s="97">
        <v>2015</v>
      </c>
      <c r="C187" s="4">
        <v>54</v>
      </c>
      <c r="D187" s="6">
        <v>372563.9</v>
      </c>
      <c r="E187" s="6">
        <v>0</v>
      </c>
      <c r="F187" s="13">
        <v>214381.4</v>
      </c>
      <c r="G187" s="4">
        <v>22</v>
      </c>
      <c r="H187" s="13">
        <v>371765.4</v>
      </c>
    </row>
    <row r="188" spans="1:8" x14ac:dyDescent="0.25">
      <c r="A188" s="101" t="s">
        <v>67</v>
      </c>
      <c r="B188" s="97">
        <v>2015</v>
      </c>
      <c r="C188" s="4">
        <v>2</v>
      </c>
      <c r="D188" s="6">
        <v>1000.4</v>
      </c>
      <c r="E188" s="6">
        <v>0.4</v>
      </c>
      <c r="F188" s="13">
        <v>1000</v>
      </c>
      <c r="G188" s="4">
        <v>1</v>
      </c>
      <c r="H188" s="13">
        <v>1000</v>
      </c>
    </row>
    <row r="189" spans="1:8" x14ac:dyDescent="0.25">
      <c r="A189" s="101" t="s">
        <v>68</v>
      </c>
      <c r="B189" s="97">
        <v>2015</v>
      </c>
      <c r="C189" s="4">
        <v>1</v>
      </c>
      <c r="D189" s="6">
        <v>1E-3</v>
      </c>
      <c r="E189" s="6">
        <v>1E-3</v>
      </c>
      <c r="F189" s="13">
        <v>1E-3</v>
      </c>
      <c r="G189" s="4"/>
      <c r="H189" s="13"/>
    </row>
    <row r="190" spans="1:8" x14ac:dyDescent="0.25">
      <c r="A190" s="101" t="s">
        <v>48</v>
      </c>
      <c r="B190" s="97">
        <v>2014</v>
      </c>
      <c r="C190" s="4">
        <v>6</v>
      </c>
      <c r="D190" s="6">
        <v>2343.1</v>
      </c>
      <c r="E190" s="6">
        <v>0.05</v>
      </c>
      <c r="F190" s="13">
        <v>2300</v>
      </c>
      <c r="G190" s="4">
        <v>1</v>
      </c>
      <c r="H190" s="13">
        <v>2300</v>
      </c>
    </row>
    <row r="191" spans="1:8" x14ac:dyDescent="0.25">
      <c r="A191" s="101" t="s">
        <v>51</v>
      </c>
      <c r="B191" s="97">
        <v>2014</v>
      </c>
      <c r="C191" s="4">
        <v>1</v>
      </c>
      <c r="D191" s="6">
        <v>0.2</v>
      </c>
      <c r="E191" s="6">
        <v>0.2</v>
      </c>
      <c r="F191" s="13">
        <v>0.2</v>
      </c>
      <c r="G191" s="4"/>
      <c r="H191" s="13"/>
    </row>
    <row r="192" spans="1:8" x14ac:dyDescent="0.25">
      <c r="A192" s="101" t="s">
        <v>53</v>
      </c>
      <c r="B192" s="97">
        <v>2014</v>
      </c>
      <c r="C192" s="4">
        <v>12</v>
      </c>
      <c r="D192" s="6">
        <v>153.53100000000001</v>
      </c>
      <c r="E192" s="6">
        <v>1E-3</v>
      </c>
      <c r="F192" s="13">
        <v>150</v>
      </c>
      <c r="G192" s="4"/>
      <c r="H192" s="13"/>
    </row>
    <row r="193" spans="1:8" x14ac:dyDescent="0.25">
      <c r="A193" s="101" t="s">
        <v>76</v>
      </c>
      <c r="B193" s="97">
        <v>2014</v>
      </c>
      <c r="C193" s="4">
        <v>1</v>
      </c>
      <c r="D193" s="6">
        <v>0.01</v>
      </c>
      <c r="E193" s="6">
        <v>0.01</v>
      </c>
      <c r="F193" s="13">
        <v>0.01</v>
      </c>
      <c r="G193" s="4"/>
      <c r="H193" s="13"/>
    </row>
    <row r="194" spans="1:8" x14ac:dyDescent="0.25">
      <c r="A194" s="101" t="s">
        <v>54</v>
      </c>
      <c r="B194" s="97">
        <v>2014</v>
      </c>
      <c r="C194" s="4">
        <v>6</v>
      </c>
      <c r="D194" s="6">
        <v>1.3501000000000001</v>
      </c>
      <c r="E194" s="6">
        <v>1E-4</v>
      </c>
      <c r="F194" s="13">
        <v>1</v>
      </c>
      <c r="G194" s="4"/>
      <c r="H194" s="13"/>
    </row>
    <row r="195" spans="1:8" x14ac:dyDescent="0.25">
      <c r="A195" s="101" t="s">
        <v>55</v>
      </c>
      <c r="B195" s="97">
        <v>2014</v>
      </c>
      <c r="C195" s="4">
        <v>4</v>
      </c>
      <c r="D195" s="6">
        <v>182.001</v>
      </c>
      <c r="E195" s="6">
        <v>1E-3</v>
      </c>
      <c r="F195" s="13">
        <v>170</v>
      </c>
      <c r="G195" s="4"/>
      <c r="H195" s="13"/>
    </row>
    <row r="196" spans="1:8" x14ac:dyDescent="0.25">
      <c r="A196" s="101" t="s">
        <v>56</v>
      </c>
      <c r="B196" s="97">
        <v>2014</v>
      </c>
      <c r="C196" s="4">
        <v>2</v>
      </c>
      <c r="D196" s="6">
        <v>2922</v>
      </c>
      <c r="E196" s="6">
        <v>50</v>
      </c>
      <c r="F196" s="13">
        <v>2872</v>
      </c>
      <c r="G196" s="4">
        <v>1</v>
      </c>
      <c r="H196" s="13">
        <v>2872</v>
      </c>
    </row>
    <row r="197" spans="1:8" x14ac:dyDescent="0.25">
      <c r="A197" s="101" t="s">
        <v>58</v>
      </c>
      <c r="B197" s="97">
        <v>2014</v>
      </c>
      <c r="C197" s="4">
        <v>2</v>
      </c>
      <c r="D197" s="6">
        <v>2425</v>
      </c>
      <c r="E197" s="6">
        <v>125</v>
      </c>
      <c r="F197" s="13">
        <v>2300</v>
      </c>
      <c r="G197" s="4">
        <v>1</v>
      </c>
      <c r="H197" s="13">
        <v>2300</v>
      </c>
    </row>
    <row r="198" spans="1:8" x14ac:dyDescent="0.25">
      <c r="A198" s="101" t="s">
        <v>70</v>
      </c>
      <c r="B198" s="97">
        <v>2014</v>
      </c>
      <c r="C198" s="4">
        <v>1</v>
      </c>
      <c r="D198" s="6">
        <v>226</v>
      </c>
      <c r="E198" s="6">
        <v>226</v>
      </c>
      <c r="F198" s="13">
        <v>226</v>
      </c>
      <c r="G198" s="4">
        <v>1</v>
      </c>
      <c r="H198" s="13">
        <v>226</v>
      </c>
    </row>
    <row r="199" spans="1:8" x14ac:dyDescent="0.25">
      <c r="A199" s="101" t="s">
        <v>62</v>
      </c>
      <c r="B199" s="97">
        <v>2014</v>
      </c>
      <c r="C199" s="4">
        <v>1</v>
      </c>
      <c r="D199" s="6">
        <v>100</v>
      </c>
      <c r="E199" s="6">
        <v>100</v>
      </c>
      <c r="F199" s="13">
        <v>100</v>
      </c>
      <c r="G199" s="4"/>
      <c r="H199" s="13"/>
    </row>
    <row r="200" spans="1:8" x14ac:dyDescent="0.25">
      <c r="A200" s="101" t="s">
        <v>86</v>
      </c>
      <c r="B200" s="97">
        <v>2014</v>
      </c>
      <c r="C200" s="4">
        <v>1</v>
      </c>
      <c r="D200" s="6">
        <v>100</v>
      </c>
      <c r="E200" s="6">
        <v>100</v>
      </c>
      <c r="F200" s="13">
        <v>100</v>
      </c>
      <c r="G200" s="4"/>
      <c r="H200" s="13"/>
    </row>
    <row r="201" spans="1:8" x14ac:dyDescent="0.25">
      <c r="A201" s="101" t="s">
        <v>65</v>
      </c>
      <c r="B201" s="97">
        <v>2014</v>
      </c>
      <c r="C201" s="4">
        <v>1</v>
      </c>
      <c r="D201" s="6">
        <v>4.3600000000000003</v>
      </c>
      <c r="E201" s="6">
        <v>4.3600000000000003</v>
      </c>
      <c r="F201" s="13">
        <v>4.3600000000000003</v>
      </c>
      <c r="G201" s="4"/>
      <c r="H201" s="13"/>
    </row>
    <row r="202" spans="1:8" x14ac:dyDescent="0.25">
      <c r="A202" s="101" t="s">
        <v>66</v>
      </c>
      <c r="B202" s="97">
        <v>2014</v>
      </c>
      <c r="C202" s="4">
        <v>36</v>
      </c>
      <c r="D202" s="6">
        <v>261850.9</v>
      </c>
      <c r="E202" s="6">
        <v>0.2</v>
      </c>
      <c r="F202" s="13">
        <v>85917.7</v>
      </c>
      <c r="G202" s="4">
        <v>11</v>
      </c>
      <c r="H202" s="13">
        <v>261277.3</v>
      </c>
    </row>
    <row r="203" spans="1:8" x14ac:dyDescent="0.25">
      <c r="A203" s="101" t="s">
        <v>67</v>
      </c>
      <c r="B203" s="97">
        <v>2014</v>
      </c>
      <c r="C203" s="4">
        <v>1</v>
      </c>
      <c r="D203" s="6">
        <v>9</v>
      </c>
      <c r="E203" s="6">
        <v>9</v>
      </c>
      <c r="F203" s="13">
        <v>9</v>
      </c>
      <c r="G203" s="4"/>
      <c r="H203" s="13"/>
    </row>
    <row r="204" spans="1:8" x14ac:dyDescent="0.25">
      <c r="A204" s="101" t="s">
        <v>68</v>
      </c>
      <c r="B204" s="97">
        <v>2014</v>
      </c>
      <c r="C204" s="4">
        <v>2</v>
      </c>
      <c r="D204" s="6">
        <v>0.251</v>
      </c>
      <c r="E204" s="6">
        <v>1E-3</v>
      </c>
      <c r="F204" s="13">
        <v>0.25</v>
      </c>
      <c r="G204" s="4"/>
      <c r="H204" s="13"/>
    </row>
    <row r="205" spans="1:8" x14ac:dyDescent="0.25">
      <c r="A205" s="101" t="s">
        <v>48</v>
      </c>
      <c r="B205" s="97">
        <v>2013</v>
      </c>
      <c r="C205" s="4">
        <v>3</v>
      </c>
      <c r="D205" s="6">
        <v>55.2</v>
      </c>
      <c r="E205" s="6">
        <v>0.1</v>
      </c>
      <c r="F205" s="13">
        <v>55</v>
      </c>
      <c r="G205" s="4"/>
      <c r="H205" s="13"/>
    </row>
    <row r="206" spans="1:8" x14ac:dyDescent="0.25">
      <c r="A206" s="101" t="s">
        <v>87</v>
      </c>
      <c r="B206" s="97">
        <v>2013</v>
      </c>
      <c r="C206" s="4">
        <v>3</v>
      </c>
      <c r="D206" s="6">
        <v>5</v>
      </c>
      <c r="E206" s="6">
        <v>0</v>
      </c>
      <c r="F206" s="13">
        <v>5</v>
      </c>
      <c r="G206" s="4"/>
      <c r="H206" s="13"/>
    </row>
    <row r="207" spans="1:8" x14ac:dyDescent="0.25">
      <c r="A207" s="101" t="s">
        <v>50</v>
      </c>
      <c r="B207" s="97">
        <v>2013</v>
      </c>
      <c r="C207" s="4">
        <v>13</v>
      </c>
      <c r="D207" s="6">
        <v>0.13</v>
      </c>
      <c r="E207" s="6">
        <v>0.01</v>
      </c>
      <c r="F207" s="13">
        <v>0.01</v>
      </c>
      <c r="G207" s="4"/>
      <c r="H207" s="13"/>
    </row>
    <row r="208" spans="1:8" x14ac:dyDescent="0.25">
      <c r="A208" s="101" t="s">
        <v>51</v>
      </c>
      <c r="B208" s="97">
        <v>2013</v>
      </c>
      <c r="C208" s="4">
        <v>4</v>
      </c>
      <c r="D208" s="6">
        <v>82.91</v>
      </c>
      <c r="E208" s="6">
        <v>0.01</v>
      </c>
      <c r="F208" s="13">
        <v>82</v>
      </c>
      <c r="G208" s="4"/>
      <c r="H208" s="13"/>
    </row>
    <row r="209" spans="1:8" x14ac:dyDescent="0.25">
      <c r="A209" s="101" t="s">
        <v>52</v>
      </c>
      <c r="B209" s="97">
        <v>2013</v>
      </c>
      <c r="C209" s="4">
        <v>12</v>
      </c>
      <c r="D209" s="6">
        <v>4746.43</v>
      </c>
      <c r="E209" s="6">
        <v>0</v>
      </c>
      <c r="F209" s="13">
        <v>4664</v>
      </c>
      <c r="G209" s="4">
        <v>1</v>
      </c>
      <c r="H209" s="13">
        <v>4664</v>
      </c>
    </row>
    <row r="210" spans="1:8" x14ac:dyDescent="0.25">
      <c r="A210" s="101" t="s">
        <v>53</v>
      </c>
      <c r="B210" s="97">
        <v>2013</v>
      </c>
      <c r="C210" s="4">
        <v>3</v>
      </c>
      <c r="D210" s="6">
        <v>100.11</v>
      </c>
      <c r="E210" s="6">
        <v>0.01</v>
      </c>
      <c r="F210" s="13">
        <v>100</v>
      </c>
      <c r="G210" s="4"/>
      <c r="H210" s="13"/>
    </row>
    <row r="211" spans="1:8" x14ac:dyDescent="0.25">
      <c r="A211" s="101" t="s">
        <v>76</v>
      </c>
      <c r="B211" s="97">
        <v>2013</v>
      </c>
      <c r="C211" s="4">
        <v>3</v>
      </c>
      <c r="D211" s="6">
        <v>6.06</v>
      </c>
      <c r="E211" s="6">
        <v>1.72</v>
      </c>
      <c r="F211" s="13">
        <v>2.21</v>
      </c>
      <c r="G211" s="4"/>
      <c r="H211" s="13"/>
    </row>
    <row r="212" spans="1:8" x14ac:dyDescent="0.25">
      <c r="A212" s="101" t="s">
        <v>54</v>
      </c>
      <c r="B212" s="97">
        <v>2013</v>
      </c>
      <c r="C212" s="4">
        <v>5</v>
      </c>
      <c r="D212" s="6">
        <v>450.22</v>
      </c>
      <c r="E212" s="6">
        <v>0</v>
      </c>
      <c r="F212" s="13">
        <v>450</v>
      </c>
      <c r="G212" s="4">
        <v>1</v>
      </c>
      <c r="H212" s="13">
        <v>450</v>
      </c>
    </row>
    <row r="213" spans="1:8" x14ac:dyDescent="0.25">
      <c r="A213" s="101" t="s">
        <v>56</v>
      </c>
      <c r="B213" s="97">
        <v>2013</v>
      </c>
      <c r="C213" s="4">
        <v>9</v>
      </c>
      <c r="D213" s="6">
        <v>17186.5</v>
      </c>
      <c r="E213" s="6">
        <v>0.5</v>
      </c>
      <c r="F213" s="13">
        <v>8819.1</v>
      </c>
      <c r="G213" s="4">
        <v>4</v>
      </c>
      <c r="H213" s="13">
        <v>17153.099999999999</v>
      </c>
    </row>
    <row r="214" spans="1:8" x14ac:dyDescent="0.25">
      <c r="A214" s="101" t="s">
        <v>58</v>
      </c>
      <c r="B214" s="97">
        <v>2013</v>
      </c>
      <c r="C214" s="4">
        <v>5</v>
      </c>
      <c r="D214" s="6">
        <v>1170</v>
      </c>
      <c r="E214" s="6">
        <v>10</v>
      </c>
      <c r="F214" s="13">
        <v>750</v>
      </c>
      <c r="G214" s="4">
        <v>2</v>
      </c>
      <c r="H214" s="13">
        <v>1090</v>
      </c>
    </row>
    <row r="215" spans="1:8" x14ac:dyDescent="0.25">
      <c r="A215" s="101" t="s">
        <v>88</v>
      </c>
      <c r="B215" s="97">
        <v>2013</v>
      </c>
      <c r="C215" s="4">
        <v>1</v>
      </c>
      <c r="D215" s="6">
        <v>0</v>
      </c>
      <c r="E215" s="6">
        <v>0</v>
      </c>
      <c r="F215" s="13">
        <v>0</v>
      </c>
      <c r="G215" s="4"/>
      <c r="H215" s="13"/>
    </row>
    <row r="216" spans="1:8" x14ac:dyDescent="0.25">
      <c r="A216" s="101" t="s">
        <v>59</v>
      </c>
      <c r="B216" s="97">
        <v>2013</v>
      </c>
      <c r="C216" s="4">
        <v>1</v>
      </c>
      <c r="D216" s="6">
        <v>0.5</v>
      </c>
      <c r="E216" s="6">
        <v>0.5</v>
      </c>
      <c r="F216" s="13">
        <v>0.5</v>
      </c>
      <c r="G216" s="4"/>
      <c r="H216" s="13"/>
    </row>
    <row r="217" spans="1:8" x14ac:dyDescent="0.25">
      <c r="A217" s="101" t="s">
        <v>61</v>
      </c>
      <c r="B217" s="97">
        <v>2013</v>
      </c>
      <c r="C217" s="4">
        <v>2</v>
      </c>
      <c r="D217" s="6">
        <v>0.11</v>
      </c>
      <c r="E217" s="6">
        <v>0.01</v>
      </c>
      <c r="F217" s="13">
        <v>0.1</v>
      </c>
      <c r="G217" s="4"/>
      <c r="H217" s="13"/>
    </row>
    <row r="218" spans="1:8" x14ac:dyDescent="0.25">
      <c r="A218" s="101" t="s">
        <v>62</v>
      </c>
      <c r="B218" s="97">
        <v>2013</v>
      </c>
      <c r="C218" s="4">
        <v>2</v>
      </c>
      <c r="D218" s="6">
        <v>42</v>
      </c>
      <c r="E218" s="6">
        <v>2</v>
      </c>
      <c r="F218" s="13">
        <v>40</v>
      </c>
      <c r="G218" s="4"/>
      <c r="H218" s="13"/>
    </row>
    <row r="219" spans="1:8" x14ac:dyDescent="0.25">
      <c r="A219" s="101" t="s">
        <v>66</v>
      </c>
      <c r="B219" s="97">
        <v>2013</v>
      </c>
      <c r="C219" s="4">
        <v>50</v>
      </c>
      <c r="D219" s="6">
        <v>35986.800000000003</v>
      </c>
      <c r="E219" s="6">
        <v>0.1</v>
      </c>
      <c r="F219" s="13">
        <v>10307.299999999999</v>
      </c>
      <c r="G219" s="4">
        <v>12</v>
      </c>
      <c r="H219" s="13">
        <v>35207.599999999999</v>
      </c>
    </row>
    <row r="220" spans="1:8" x14ac:dyDescent="0.25">
      <c r="A220" s="101" t="s">
        <v>67</v>
      </c>
      <c r="B220" s="97">
        <v>2013</v>
      </c>
      <c r="C220" s="4">
        <v>5</v>
      </c>
      <c r="D220" s="6">
        <v>11.8</v>
      </c>
      <c r="E220" s="6">
        <v>0.4</v>
      </c>
      <c r="F220" s="13">
        <v>4</v>
      </c>
      <c r="G220" s="4"/>
      <c r="H220" s="13"/>
    </row>
    <row r="221" spans="1:8" x14ac:dyDescent="0.25">
      <c r="A221" s="101" t="s">
        <v>68</v>
      </c>
      <c r="B221" s="97">
        <v>2013</v>
      </c>
      <c r="C221" s="4">
        <v>1</v>
      </c>
      <c r="D221" s="6">
        <v>1.1999999999999999E-3</v>
      </c>
      <c r="E221" s="6">
        <v>1.1999999999999999E-3</v>
      </c>
      <c r="F221" s="13">
        <v>1.1999999999999999E-3</v>
      </c>
      <c r="G221" s="4"/>
      <c r="H221" s="13"/>
    </row>
    <row r="222" spans="1:8" x14ac:dyDescent="0.25">
      <c r="A222" s="101" t="s">
        <v>48</v>
      </c>
      <c r="B222" s="97">
        <v>2012</v>
      </c>
      <c r="C222" s="4">
        <v>3</v>
      </c>
      <c r="D222" s="6">
        <v>2.7010000000000001</v>
      </c>
      <c r="E222" s="6">
        <v>1E-3</v>
      </c>
      <c r="F222" s="13">
        <v>2</v>
      </c>
      <c r="G222" s="4"/>
      <c r="H222" s="13"/>
    </row>
    <row r="223" spans="1:8" x14ac:dyDescent="0.25">
      <c r="A223" s="101" t="s">
        <v>73</v>
      </c>
      <c r="B223" s="97">
        <v>2012</v>
      </c>
      <c r="C223" s="4">
        <v>1</v>
      </c>
      <c r="D223" s="6">
        <v>0.25</v>
      </c>
      <c r="E223" s="6">
        <v>0.25</v>
      </c>
      <c r="F223" s="13">
        <v>0.25</v>
      </c>
      <c r="G223" s="4"/>
      <c r="H223" s="13"/>
    </row>
    <row r="224" spans="1:8" x14ac:dyDescent="0.25">
      <c r="A224" s="101" t="s">
        <v>74</v>
      </c>
      <c r="B224" s="97">
        <v>2012</v>
      </c>
      <c r="C224" s="4">
        <v>1</v>
      </c>
      <c r="D224" s="6">
        <v>2.5</v>
      </c>
      <c r="E224" s="6">
        <v>2.5</v>
      </c>
      <c r="F224" s="13">
        <v>2.5</v>
      </c>
      <c r="G224" s="4"/>
      <c r="H224" s="13"/>
    </row>
    <row r="225" spans="1:8" x14ac:dyDescent="0.25">
      <c r="A225" s="101" t="s">
        <v>49</v>
      </c>
      <c r="B225" s="97">
        <v>2012</v>
      </c>
      <c r="C225" s="4">
        <v>1</v>
      </c>
      <c r="D225" s="6">
        <v>0.1</v>
      </c>
      <c r="E225" s="6">
        <v>0.1</v>
      </c>
      <c r="F225" s="13">
        <v>0.1</v>
      </c>
      <c r="G225" s="4"/>
      <c r="H225" s="13"/>
    </row>
    <row r="226" spans="1:8" x14ac:dyDescent="0.25">
      <c r="A226" s="101" t="s">
        <v>89</v>
      </c>
      <c r="B226" s="97">
        <v>2012</v>
      </c>
      <c r="C226" s="4">
        <v>1</v>
      </c>
      <c r="D226" s="6">
        <v>0.1</v>
      </c>
      <c r="E226" s="6">
        <v>0.1</v>
      </c>
      <c r="F226" s="13">
        <v>0.1</v>
      </c>
      <c r="G226" s="4"/>
      <c r="H226" s="13"/>
    </row>
    <row r="227" spans="1:8" x14ac:dyDescent="0.25">
      <c r="A227" s="101" t="s">
        <v>81</v>
      </c>
      <c r="B227" s="97">
        <v>2012</v>
      </c>
      <c r="C227" s="4">
        <v>7</v>
      </c>
      <c r="D227" s="6">
        <v>2.4E-2</v>
      </c>
      <c r="E227" s="6">
        <v>1E-3</v>
      </c>
      <c r="F227" s="13">
        <v>0.01</v>
      </c>
      <c r="G227" s="4"/>
      <c r="H227" s="13"/>
    </row>
    <row r="228" spans="1:8" x14ac:dyDescent="0.25">
      <c r="A228" s="101" t="s">
        <v>51</v>
      </c>
      <c r="B228" s="97">
        <v>2012</v>
      </c>
      <c r="C228" s="4">
        <v>2</v>
      </c>
      <c r="D228" s="6">
        <v>85.1</v>
      </c>
      <c r="E228" s="6">
        <v>0.1</v>
      </c>
      <c r="F228" s="13">
        <v>85</v>
      </c>
      <c r="G228" s="4"/>
      <c r="H228" s="13"/>
    </row>
    <row r="229" spans="1:8" x14ac:dyDescent="0.25">
      <c r="A229" s="101" t="s">
        <v>52</v>
      </c>
      <c r="B229" s="97">
        <v>2012</v>
      </c>
      <c r="C229" s="4">
        <v>13</v>
      </c>
      <c r="D229" s="6">
        <v>418.62</v>
      </c>
      <c r="E229" s="6">
        <v>0.01</v>
      </c>
      <c r="F229" s="13">
        <v>135</v>
      </c>
      <c r="G229" s="4"/>
      <c r="H229" s="13"/>
    </row>
    <row r="230" spans="1:8" x14ac:dyDescent="0.25">
      <c r="A230" s="101" t="s">
        <v>53</v>
      </c>
      <c r="B230" s="97">
        <v>2012</v>
      </c>
      <c r="C230" s="4">
        <v>4</v>
      </c>
      <c r="D230" s="6">
        <v>0.22</v>
      </c>
      <c r="E230" s="6">
        <v>0.01</v>
      </c>
      <c r="F230" s="13">
        <v>0.1</v>
      </c>
      <c r="G230" s="4"/>
      <c r="H230" s="13"/>
    </row>
    <row r="231" spans="1:8" x14ac:dyDescent="0.25">
      <c r="A231" s="101" t="s">
        <v>69</v>
      </c>
      <c r="B231" s="97">
        <v>2012</v>
      </c>
      <c r="C231" s="4">
        <v>1</v>
      </c>
      <c r="D231" s="6">
        <v>0.5</v>
      </c>
      <c r="E231" s="6">
        <v>0.5</v>
      </c>
      <c r="F231" s="13">
        <v>0.5</v>
      </c>
      <c r="G231" s="4"/>
      <c r="H231" s="13"/>
    </row>
    <row r="232" spans="1:8" x14ac:dyDescent="0.25">
      <c r="A232" s="101" t="s">
        <v>54</v>
      </c>
      <c r="B232" s="97">
        <v>2012</v>
      </c>
      <c r="C232" s="4">
        <v>8</v>
      </c>
      <c r="D232" s="6">
        <v>1016.84</v>
      </c>
      <c r="E232" s="6">
        <v>0.01</v>
      </c>
      <c r="F232" s="13">
        <v>1014</v>
      </c>
      <c r="G232" s="4">
        <v>1</v>
      </c>
      <c r="H232" s="13">
        <v>1014</v>
      </c>
    </row>
    <row r="233" spans="1:8" x14ac:dyDescent="0.25">
      <c r="A233" s="101" t="s">
        <v>55</v>
      </c>
      <c r="B233" s="97">
        <v>2012</v>
      </c>
      <c r="C233" s="4">
        <v>3</v>
      </c>
      <c r="D233" s="6">
        <v>1.101</v>
      </c>
      <c r="E233" s="6">
        <v>1E-3</v>
      </c>
      <c r="F233" s="13">
        <v>1</v>
      </c>
      <c r="G233" s="4"/>
      <c r="H233" s="13"/>
    </row>
    <row r="234" spans="1:8" x14ac:dyDescent="0.25">
      <c r="A234" s="101" t="s">
        <v>56</v>
      </c>
      <c r="B234" s="97">
        <v>2012</v>
      </c>
      <c r="C234" s="4">
        <v>7</v>
      </c>
      <c r="D234" s="6">
        <v>4629</v>
      </c>
      <c r="E234" s="6">
        <v>1</v>
      </c>
      <c r="F234" s="13">
        <v>4036</v>
      </c>
      <c r="G234" s="4">
        <v>1</v>
      </c>
      <c r="H234" s="13">
        <v>4036</v>
      </c>
    </row>
    <row r="235" spans="1:8" x14ac:dyDescent="0.25">
      <c r="A235" s="101" t="s">
        <v>58</v>
      </c>
      <c r="B235" s="97">
        <v>2012</v>
      </c>
      <c r="C235" s="4">
        <v>5</v>
      </c>
      <c r="D235" s="6">
        <v>1026.2</v>
      </c>
      <c r="E235" s="6">
        <v>0.2</v>
      </c>
      <c r="F235" s="13">
        <v>880</v>
      </c>
      <c r="G235" s="4">
        <v>1</v>
      </c>
      <c r="H235" s="13">
        <v>880</v>
      </c>
    </row>
    <row r="236" spans="1:8" x14ac:dyDescent="0.25">
      <c r="A236" s="101" t="s">
        <v>59</v>
      </c>
      <c r="B236" s="97">
        <v>2012</v>
      </c>
      <c r="C236" s="4">
        <v>2</v>
      </c>
      <c r="D236" s="6">
        <v>2.2000000000000002</v>
      </c>
      <c r="E236" s="6">
        <v>0.2</v>
      </c>
      <c r="F236" s="13">
        <v>2</v>
      </c>
      <c r="G236" s="4"/>
      <c r="H236" s="13"/>
    </row>
    <row r="237" spans="1:8" x14ac:dyDescent="0.25">
      <c r="A237" s="101" t="s">
        <v>70</v>
      </c>
      <c r="B237" s="97">
        <v>2012</v>
      </c>
      <c r="C237" s="4">
        <v>10</v>
      </c>
      <c r="D237" s="6">
        <v>284.8</v>
      </c>
      <c r="E237" s="6">
        <v>0.1</v>
      </c>
      <c r="F237" s="13">
        <v>214</v>
      </c>
      <c r="G237" s="4">
        <v>1</v>
      </c>
      <c r="H237" s="13">
        <v>214</v>
      </c>
    </row>
    <row r="238" spans="1:8" x14ac:dyDescent="0.25">
      <c r="A238" s="101" t="s">
        <v>61</v>
      </c>
      <c r="B238" s="97">
        <v>2012</v>
      </c>
      <c r="C238" s="4">
        <v>1</v>
      </c>
      <c r="D238" s="6">
        <v>0.1</v>
      </c>
      <c r="E238" s="6">
        <v>0.1</v>
      </c>
      <c r="F238" s="13">
        <v>0.1</v>
      </c>
      <c r="G238" s="4"/>
      <c r="H238" s="13"/>
    </row>
    <row r="239" spans="1:8" x14ac:dyDescent="0.25">
      <c r="A239" s="101" t="s">
        <v>62</v>
      </c>
      <c r="B239" s="97">
        <v>2012</v>
      </c>
      <c r="C239" s="4">
        <v>2</v>
      </c>
      <c r="D239" s="6">
        <v>620.1</v>
      </c>
      <c r="E239" s="6">
        <v>0.1</v>
      </c>
      <c r="F239" s="13">
        <v>620</v>
      </c>
      <c r="G239" s="4">
        <v>1</v>
      </c>
      <c r="H239" s="13">
        <v>620</v>
      </c>
    </row>
    <row r="240" spans="1:8" x14ac:dyDescent="0.25">
      <c r="A240" s="101" t="s">
        <v>90</v>
      </c>
      <c r="B240" s="97">
        <v>2012</v>
      </c>
      <c r="C240" s="4">
        <v>1</v>
      </c>
      <c r="D240" s="6">
        <v>1E-4</v>
      </c>
      <c r="E240" s="6">
        <v>1E-4</v>
      </c>
      <c r="F240" s="13">
        <v>1E-4</v>
      </c>
      <c r="G240" s="4"/>
      <c r="H240" s="13"/>
    </row>
    <row r="241" spans="1:8" x14ac:dyDescent="0.25">
      <c r="A241" s="101" t="s">
        <v>86</v>
      </c>
      <c r="B241" s="97">
        <v>2012</v>
      </c>
      <c r="C241" s="4">
        <v>1</v>
      </c>
      <c r="D241" s="6">
        <v>150</v>
      </c>
      <c r="E241" s="6">
        <v>150</v>
      </c>
      <c r="F241" s="13">
        <v>150</v>
      </c>
      <c r="G241" s="4"/>
      <c r="H241" s="13"/>
    </row>
    <row r="242" spans="1:8" x14ac:dyDescent="0.25">
      <c r="A242" s="101" t="s">
        <v>66</v>
      </c>
      <c r="B242" s="97">
        <v>2012</v>
      </c>
      <c r="C242" s="4">
        <v>33</v>
      </c>
      <c r="D242" s="6">
        <v>266263.01</v>
      </c>
      <c r="E242" s="6">
        <v>0.01</v>
      </c>
      <c r="F242" s="13">
        <v>114628</v>
      </c>
      <c r="G242" s="4">
        <v>16</v>
      </c>
      <c r="H242" s="13">
        <v>266020</v>
      </c>
    </row>
    <row r="243" spans="1:8" x14ac:dyDescent="0.25">
      <c r="A243" s="101" t="s">
        <v>68</v>
      </c>
      <c r="B243" s="97">
        <v>2012</v>
      </c>
      <c r="C243" s="4">
        <v>1</v>
      </c>
      <c r="D243" s="6">
        <v>0.05</v>
      </c>
      <c r="E243" s="6">
        <v>0.05</v>
      </c>
      <c r="F243" s="13">
        <v>0.05</v>
      </c>
      <c r="G243" s="4"/>
      <c r="H243" s="13"/>
    </row>
    <row r="244" spans="1:8" x14ac:dyDescent="0.25">
      <c r="A244" s="101" t="s">
        <v>48</v>
      </c>
      <c r="B244" s="97">
        <v>2011</v>
      </c>
      <c r="C244" s="4">
        <v>2</v>
      </c>
      <c r="D244" s="6">
        <v>1250.3</v>
      </c>
      <c r="E244" s="6">
        <v>0.3</v>
      </c>
      <c r="F244" s="13">
        <v>1250</v>
      </c>
      <c r="G244" s="4">
        <v>1</v>
      </c>
      <c r="H244" s="13">
        <v>1250</v>
      </c>
    </row>
    <row r="245" spans="1:8" x14ac:dyDescent="0.25">
      <c r="A245" s="101" t="s">
        <v>73</v>
      </c>
      <c r="B245" s="97">
        <v>2011</v>
      </c>
      <c r="C245" s="4">
        <v>1</v>
      </c>
      <c r="D245" s="6">
        <v>1</v>
      </c>
      <c r="E245" s="6">
        <v>1</v>
      </c>
      <c r="F245" s="13">
        <v>1</v>
      </c>
      <c r="G245" s="4"/>
      <c r="H245" s="13"/>
    </row>
    <row r="246" spans="1:8" x14ac:dyDescent="0.25">
      <c r="A246" s="101" t="s">
        <v>80</v>
      </c>
      <c r="B246" s="97">
        <v>2011</v>
      </c>
      <c r="C246" s="4">
        <v>1</v>
      </c>
      <c r="D246" s="6">
        <v>1.2</v>
      </c>
      <c r="E246" s="6">
        <v>1.2</v>
      </c>
      <c r="F246" s="13">
        <v>1.2</v>
      </c>
      <c r="G246" s="4"/>
      <c r="H246" s="13"/>
    </row>
    <row r="247" spans="1:8" x14ac:dyDescent="0.25">
      <c r="A247" s="101" t="s">
        <v>91</v>
      </c>
      <c r="B247" s="97">
        <v>2011</v>
      </c>
      <c r="C247" s="4">
        <v>1</v>
      </c>
      <c r="D247" s="6">
        <v>1E-3</v>
      </c>
      <c r="E247" s="6">
        <v>1E-3</v>
      </c>
      <c r="F247" s="13">
        <v>1E-3</v>
      </c>
      <c r="G247" s="4"/>
      <c r="H247" s="13"/>
    </row>
    <row r="248" spans="1:8" x14ac:dyDescent="0.25">
      <c r="A248" s="101" t="s">
        <v>81</v>
      </c>
      <c r="B248" s="97">
        <v>2011</v>
      </c>
      <c r="C248" s="4">
        <v>31</v>
      </c>
      <c r="D248" s="6">
        <v>3.1E-2</v>
      </c>
      <c r="E248" s="6">
        <v>1E-3</v>
      </c>
      <c r="F248" s="13">
        <v>1E-3</v>
      </c>
      <c r="G248" s="4"/>
      <c r="H248" s="13"/>
    </row>
    <row r="249" spans="1:8" x14ac:dyDescent="0.25">
      <c r="A249" s="101" t="s">
        <v>50</v>
      </c>
      <c r="B249" s="97">
        <v>2011</v>
      </c>
      <c r="C249" s="4">
        <v>1</v>
      </c>
      <c r="D249" s="6">
        <v>1E-3</v>
      </c>
      <c r="E249" s="6">
        <v>1E-3</v>
      </c>
      <c r="F249" s="13">
        <v>1E-3</v>
      </c>
      <c r="G249" s="4"/>
      <c r="H249" s="13"/>
    </row>
    <row r="250" spans="1:8" x14ac:dyDescent="0.25">
      <c r="A250" s="101" t="s">
        <v>52</v>
      </c>
      <c r="B250" s="97">
        <v>2011</v>
      </c>
      <c r="C250" s="4">
        <v>2</v>
      </c>
      <c r="D250" s="6">
        <v>92.4</v>
      </c>
      <c r="E250" s="6">
        <v>0.2</v>
      </c>
      <c r="F250" s="13">
        <v>92.2</v>
      </c>
      <c r="G250" s="4"/>
      <c r="H250" s="13"/>
    </row>
    <row r="251" spans="1:8" x14ac:dyDescent="0.25">
      <c r="A251" s="101" t="s">
        <v>53</v>
      </c>
      <c r="B251" s="97">
        <v>2011</v>
      </c>
      <c r="C251" s="4">
        <v>11</v>
      </c>
      <c r="D251" s="6">
        <v>167.7</v>
      </c>
      <c r="E251" s="6">
        <v>0.2</v>
      </c>
      <c r="F251" s="13">
        <v>62</v>
      </c>
      <c r="G251" s="4"/>
      <c r="H251" s="13"/>
    </row>
    <row r="252" spans="1:8" x14ac:dyDescent="0.25">
      <c r="A252" s="101" t="s">
        <v>54</v>
      </c>
      <c r="B252" s="97">
        <v>2011</v>
      </c>
      <c r="C252" s="4">
        <v>1</v>
      </c>
      <c r="D252" s="6">
        <v>23</v>
      </c>
      <c r="E252" s="6">
        <v>23</v>
      </c>
      <c r="F252" s="13">
        <v>23</v>
      </c>
      <c r="G252" s="4"/>
      <c r="H252" s="13"/>
    </row>
    <row r="253" spans="1:8" x14ac:dyDescent="0.25">
      <c r="A253" s="101" t="s">
        <v>56</v>
      </c>
      <c r="B253" s="97">
        <v>2011</v>
      </c>
      <c r="C253" s="4">
        <v>1</v>
      </c>
      <c r="D253" s="6">
        <v>100</v>
      </c>
      <c r="E253" s="6">
        <v>100</v>
      </c>
      <c r="F253" s="13">
        <v>100</v>
      </c>
      <c r="G253" s="4"/>
      <c r="H253" s="13"/>
    </row>
    <row r="254" spans="1:8" x14ac:dyDescent="0.25">
      <c r="A254" s="101" t="s">
        <v>58</v>
      </c>
      <c r="B254" s="97">
        <v>2011</v>
      </c>
      <c r="C254" s="4">
        <v>3</v>
      </c>
      <c r="D254" s="6">
        <v>275</v>
      </c>
      <c r="E254" s="6">
        <v>10</v>
      </c>
      <c r="F254" s="13">
        <v>240</v>
      </c>
      <c r="G254" s="4">
        <v>1</v>
      </c>
      <c r="H254" s="13">
        <v>240</v>
      </c>
    </row>
    <row r="255" spans="1:8" x14ac:dyDescent="0.25">
      <c r="A255" s="101" t="s">
        <v>70</v>
      </c>
      <c r="B255" s="97">
        <v>2011</v>
      </c>
      <c r="C255" s="4">
        <v>1</v>
      </c>
      <c r="D255" s="6">
        <v>600</v>
      </c>
      <c r="E255" s="6">
        <v>600</v>
      </c>
      <c r="F255" s="13">
        <v>600</v>
      </c>
      <c r="G255" s="4">
        <v>1</v>
      </c>
      <c r="H255" s="13">
        <v>600</v>
      </c>
    </row>
    <row r="256" spans="1:8" x14ac:dyDescent="0.25">
      <c r="A256" s="101" t="s">
        <v>61</v>
      </c>
      <c r="B256" s="97">
        <v>2011</v>
      </c>
      <c r="C256" s="4">
        <v>1</v>
      </c>
      <c r="D256" s="6">
        <v>0.01</v>
      </c>
      <c r="E256" s="6">
        <v>0.01</v>
      </c>
      <c r="F256" s="13">
        <v>0.01</v>
      </c>
      <c r="G256" s="4"/>
      <c r="H256" s="13"/>
    </row>
    <row r="257" spans="1:8" x14ac:dyDescent="0.25">
      <c r="A257" s="101" t="s">
        <v>62</v>
      </c>
      <c r="B257" s="97">
        <v>2011</v>
      </c>
      <c r="C257" s="4">
        <v>8</v>
      </c>
      <c r="D257" s="6">
        <v>1967.45</v>
      </c>
      <c r="E257" s="6">
        <v>0.1</v>
      </c>
      <c r="F257" s="13">
        <v>1825</v>
      </c>
      <c r="G257" s="4">
        <v>1</v>
      </c>
      <c r="H257" s="13">
        <v>1825</v>
      </c>
    </row>
    <row r="258" spans="1:8" x14ac:dyDescent="0.25">
      <c r="A258" s="101" t="s">
        <v>90</v>
      </c>
      <c r="B258" s="97">
        <v>2011</v>
      </c>
      <c r="C258" s="4">
        <v>1</v>
      </c>
      <c r="D258" s="6">
        <v>0.4</v>
      </c>
      <c r="E258" s="6">
        <v>0.4</v>
      </c>
      <c r="F258" s="13">
        <v>0.4</v>
      </c>
      <c r="G258" s="4"/>
      <c r="H258" s="13"/>
    </row>
    <row r="259" spans="1:8" x14ac:dyDescent="0.25">
      <c r="A259" s="101" t="s">
        <v>86</v>
      </c>
      <c r="B259" s="97">
        <v>2011</v>
      </c>
      <c r="C259" s="4">
        <v>1</v>
      </c>
      <c r="D259" s="6">
        <v>4</v>
      </c>
      <c r="E259" s="6">
        <v>4</v>
      </c>
      <c r="F259" s="13">
        <v>4</v>
      </c>
      <c r="G259" s="4"/>
      <c r="H259" s="13"/>
    </row>
    <row r="260" spans="1:8" x14ac:dyDescent="0.25">
      <c r="A260" s="101" t="s">
        <v>65</v>
      </c>
      <c r="B260" s="97">
        <v>2011</v>
      </c>
      <c r="C260" s="4">
        <v>1</v>
      </c>
      <c r="D260" s="6">
        <v>0.1</v>
      </c>
      <c r="E260" s="6">
        <v>0.1</v>
      </c>
      <c r="F260" s="13">
        <v>0.1</v>
      </c>
      <c r="G260" s="4"/>
      <c r="H260" s="13"/>
    </row>
    <row r="261" spans="1:8" x14ac:dyDescent="0.25">
      <c r="A261" s="101" t="s">
        <v>66</v>
      </c>
      <c r="B261" s="97">
        <v>2011</v>
      </c>
      <c r="C261" s="4">
        <v>19</v>
      </c>
      <c r="D261" s="6">
        <v>84920.2</v>
      </c>
      <c r="E261" s="6">
        <v>0.1</v>
      </c>
      <c r="F261" s="13">
        <v>46793</v>
      </c>
      <c r="G261" s="4">
        <v>6</v>
      </c>
      <c r="H261" s="13">
        <v>84762</v>
      </c>
    </row>
    <row r="262" spans="1:8" x14ac:dyDescent="0.25">
      <c r="A262" s="101" t="s">
        <v>67</v>
      </c>
      <c r="B262" s="97">
        <v>2011</v>
      </c>
      <c r="C262" s="4">
        <v>3</v>
      </c>
      <c r="D262" s="6">
        <v>5.9</v>
      </c>
      <c r="E262" s="6">
        <v>0.3</v>
      </c>
      <c r="F262" s="13">
        <v>4.8</v>
      </c>
      <c r="G262" s="4"/>
      <c r="H262" s="13"/>
    </row>
    <row r="263" spans="1:8" x14ac:dyDescent="0.25">
      <c r="A263" s="101" t="s">
        <v>68</v>
      </c>
      <c r="B263" s="97">
        <v>2011</v>
      </c>
      <c r="C263" s="4">
        <v>4</v>
      </c>
      <c r="D263" s="6">
        <v>567.1</v>
      </c>
      <c r="E263" s="6">
        <v>0.1</v>
      </c>
      <c r="F263" s="13">
        <v>385</v>
      </c>
      <c r="G263" s="4">
        <v>1</v>
      </c>
      <c r="H263" s="13">
        <v>385</v>
      </c>
    </row>
    <row r="264" spans="1:8" x14ac:dyDescent="0.25">
      <c r="A264" s="101" t="s">
        <v>48</v>
      </c>
      <c r="B264" s="97">
        <v>2010</v>
      </c>
      <c r="C264" s="4">
        <v>12</v>
      </c>
      <c r="D264" s="6">
        <v>2.4300000000000002</v>
      </c>
      <c r="E264" s="6">
        <v>0.01</v>
      </c>
      <c r="F264" s="13">
        <v>1</v>
      </c>
      <c r="G264" s="4"/>
      <c r="H264" s="13"/>
    </row>
    <row r="265" spans="1:8" x14ac:dyDescent="0.25">
      <c r="A265" s="101" t="s">
        <v>92</v>
      </c>
      <c r="B265" s="97">
        <v>2010</v>
      </c>
      <c r="C265" s="4">
        <v>1</v>
      </c>
      <c r="D265" s="6">
        <v>4</v>
      </c>
      <c r="E265" s="6">
        <v>4</v>
      </c>
      <c r="F265" s="13">
        <v>4</v>
      </c>
      <c r="G265" s="4"/>
      <c r="H265" s="13"/>
    </row>
    <row r="266" spans="1:8" x14ac:dyDescent="0.25">
      <c r="A266" s="101" t="s">
        <v>81</v>
      </c>
      <c r="B266" s="97">
        <v>2010</v>
      </c>
      <c r="C266" s="4">
        <v>31</v>
      </c>
      <c r="D266" s="6">
        <v>1.0900000000000001</v>
      </c>
      <c r="E266" s="6">
        <v>0.01</v>
      </c>
      <c r="F266" s="13">
        <v>0.4</v>
      </c>
      <c r="G266" s="4"/>
      <c r="H266" s="13"/>
    </row>
    <row r="267" spans="1:8" x14ac:dyDescent="0.25">
      <c r="A267" s="101" t="s">
        <v>52</v>
      </c>
      <c r="B267" s="97">
        <v>2010</v>
      </c>
      <c r="C267" s="4">
        <v>6</v>
      </c>
      <c r="D267" s="6">
        <v>158.94040000000001</v>
      </c>
      <c r="E267" s="6">
        <v>4.0000000000000002E-4</v>
      </c>
      <c r="F267" s="13">
        <v>97.7</v>
      </c>
      <c r="G267" s="4"/>
      <c r="H267" s="13"/>
    </row>
    <row r="268" spans="1:8" x14ac:dyDescent="0.25">
      <c r="A268" s="101" t="s">
        <v>53</v>
      </c>
      <c r="B268" s="97">
        <v>2010</v>
      </c>
      <c r="C268" s="4">
        <v>10</v>
      </c>
      <c r="D268" s="6">
        <v>7.72</v>
      </c>
      <c r="E268" s="6">
        <v>0.01</v>
      </c>
      <c r="F268" s="13">
        <v>7</v>
      </c>
      <c r="G268" s="4"/>
      <c r="H268" s="13"/>
    </row>
    <row r="269" spans="1:8" x14ac:dyDescent="0.25">
      <c r="A269" s="101" t="s">
        <v>76</v>
      </c>
      <c r="B269" s="97">
        <v>2010</v>
      </c>
      <c r="C269" s="4">
        <v>2</v>
      </c>
      <c r="D269" s="6">
        <v>2.6</v>
      </c>
      <c r="E269" s="6">
        <v>0.3</v>
      </c>
      <c r="F269" s="13">
        <v>2.2999999999999998</v>
      </c>
      <c r="G269" s="4"/>
      <c r="H269" s="13"/>
    </row>
    <row r="270" spans="1:8" x14ac:dyDescent="0.25">
      <c r="A270" s="101" t="s">
        <v>69</v>
      </c>
      <c r="B270" s="97">
        <v>2010</v>
      </c>
      <c r="C270" s="4">
        <v>1</v>
      </c>
      <c r="D270" s="6">
        <v>0.1</v>
      </c>
      <c r="E270" s="6">
        <v>0.1</v>
      </c>
      <c r="F270" s="13">
        <v>0.1</v>
      </c>
      <c r="G270" s="4"/>
      <c r="H270" s="13"/>
    </row>
    <row r="271" spans="1:8" x14ac:dyDescent="0.25">
      <c r="A271" s="101" t="s">
        <v>54</v>
      </c>
      <c r="B271" s="97">
        <v>2010</v>
      </c>
      <c r="C271" s="4">
        <v>2</v>
      </c>
      <c r="D271" s="6">
        <v>12.1</v>
      </c>
      <c r="E271" s="6">
        <v>0.1</v>
      </c>
      <c r="F271" s="13">
        <v>12</v>
      </c>
      <c r="G271" s="4"/>
      <c r="H271" s="13"/>
    </row>
    <row r="272" spans="1:8" x14ac:dyDescent="0.25">
      <c r="A272" s="101" t="s">
        <v>55</v>
      </c>
      <c r="B272" s="97">
        <v>2010</v>
      </c>
      <c r="C272" s="4">
        <v>3</v>
      </c>
      <c r="D272" s="6">
        <v>30.2</v>
      </c>
      <c r="E272" s="6">
        <v>0.1</v>
      </c>
      <c r="F272" s="13">
        <v>30</v>
      </c>
      <c r="G272" s="4"/>
      <c r="H272" s="13"/>
    </row>
    <row r="273" spans="1:8" x14ac:dyDescent="0.25">
      <c r="A273" s="101" t="s">
        <v>58</v>
      </c>
      <c r="B273" s="97">
        <v>2010</v>
      </c>
      <c r="C273" s="4">
        <v>4</v>
      </c>
      <c r="D273" s="6">
        <v>366</v>
      </c>
      <c r="E273" s="6">
        <v>1</v>
      </c>
      <c r="F273" s="13">
        <v>205</v>
      </c>
      <c r="G273" s="4">
        <v>1</v>
      </c>
      <c r="H273" s="13">
        <v>205</v>
      </c>
    </row>
    <row r="274" spans="1:8" x14ac:dyDescent="0.25">
      <c r="A274" s="101" t="s">
        <v>61</v>
      </c>
      <c r="B274" s="97">
        <v>2010</v>
      </c>
      <c r="C274" s="4">
        <v>2</v>
      </c>
      <c r="D274" s="6">
        <v>0.03</v>
      </c>
      <c r="E274" s="6">
        <v>0.01</v>
      </c>
      <c r="F274" s="13">
        <v>0.02</v>
      </c>
      <c r="G274" s="4"/>
      <c r="H274" s="13"/>
    </row>
    <row r="275" spans="1:8" x14ac:dyDescent="0.25">
      <c r="A275" s="101" t="s">
        <v>62</v>
      </c>
      <c r="B275" s="97">
        <v>2010</v>
      </c>
      <c r="C275" s="4">
        <v>6</v>
      </c>
      <c r="D275" s="6">
        <v>1766.2</v>
      </c>
      <c r="E275" s="6">
        <v>0.1</v>
      </c>
      <c r="F275" s="13">
        <v>1475</v>
      </c>
      <c r="G275" s="4">
        <v>2</v>
      </c>
      <c r="H275" s="13">
        <v>1755</v>
      </c>
    </row>
    <row r="276" spans="1:8" x14ac:dyDescent="0.25">
      <c r="A276" s="101" t="s">
        <v>90</v>
      </c>
      <c r="B276" s="97">
        <v>2010</v>
      </c>
      <c r="C276" s="4">
        <v>2</v>
      </c>
      <c r="D276" s="6">
        <v>12</v>
      </c>
      <c r="E276" s="6">
        <v>5</v>
      </c>
      <c r="F276" s="13">
        <v>7</v>
      </c>
      <c r="G276" s="4"/>
      <c r="H276" s="13"/>
    </row>
    <row r="277" spans="1:8" x14ac:dyDescent="0.25">
      <c r="A277" s="101" t="s">
        <v>66</v>
      </c>
      <c r="B277" s="97">
        <v>2010</v>
      </c>
      <c r="C277" s="4">
        <v>34</v>
      </c>
      <c r="D277" s="6">
        <v>5617</v>
      </c>
      <c r="E277" s="6">
        <v>0.1</v>
      </c>
      <c r="F277" s="13">
        <v>3988</v>
      </c>
      <c r="G277" s="4">
        <v>4</v>
      </c>
      <c r="H277" s="13">
        <v>5018.6000000000004</v>
      </c>
    </row>
    <row r="278" spans="1:8" x14ac:dyDescent="0.25">
      <c r="A278" s="101" t="s">
        <v>67</v>
      </c>
      <c r="B278" s="97">
        <v>2010</v>
      </c>
      <c r="C278" s="4">
        <v>1</v>
      </c>
      <c r="D278" s="6">
        <v>2.5</v>
      </c>
      <c r="E278" s="6">
        <v>2.5</v>
      </c>
      <c r="F278" s="13">
        <v>2.5</v>
      </c>
      <c r="G278" s="4"/>
      <c r="H278" s="13"/>
    </row>
    <row r="279" spans="1:8" x14ac:dyDescent="0.25">
      <c r="A279" s="101" t="s">
        <v>68</v>
      </c>
      <c r="B279" s="97">
        <v>2010</v>
      </c>
      <c r="C279" s="4">
        <v>7</v>
      </c>
      <c r="D279" s="6">
        <v>0.43099999999999999</v>
      </c>
      <c r="E279" s="6">
        <v>1E-3</v>
      </c>
      <c r="F279" s="13">
        <v>0.2</v>
      </c>
      <c r="G279" s="4"/>
      <c r="H279" s="13"/>
    </row>
    <row r="280" spans="1:8" x14ac:dyDescent="0.25">
      <c r="A280" s="101" t="s">
        <v>48</v>
      </c>
      <c r="B280" s="97">
        <v>2009</v>
      </c>
      <c r="C280" s="4">
        <v>13</v>
      </c>
      <c r="D280" s="6">
        <v>5203.37</v>
      </c>
      <c r="E280" s="6">
        <v>0.1</v>
      </c>
      <c r="F280" s="13">
        <v>1850</v>
      </c>
      <c r="G280" s="4">
        <v>4</v>
      </c>
      <c r="H280" s="13">
        <v>5201.12</v>
      </c>
    </row>
    <row r="281" spans="1:8" x14ac:dyDescent="0.25">
      <c r="A281" s="101" t="s">
        <v>87</v>
      </c>
      <c r="B281" s="97">
        <v>2009</v>
      </c>
      <c r="C281" s="4">
        <v>1</v>
      </c>
      <c r="D281" s="6">
        <v>74</v>
      </c>
      <c r="E281" s="6">
        <v>74</v>
      </c>
      <c r="F281" s="13">
        <v>74</v>
      </c>
      <c r="G281" s="4"/>
      <c r="H281" s="13"/>
    </row>
    <row r="282" spans="1:8" x14ac:dyDescent="0.25">
      <c r="A282" s="101" t="s">
        <v>80</v>
      </c>
      <c r="B282" s="97">
        <v>2009</v>
      </c>
      <c r="C282" s="4">
        <v>1</v>
      </c>
      <c r="D282" s="6">
        <v>0.8</v>
      </c>
      <c r="E282" s="6">
        <v>0.8</v>
      </c>
      <c r="F282" s="13">
        <v>0.8</v>
      </c>
      <c r="G282" s="4"/>
      <c r="H282" s="13"/>
    </row>
    <row r="283" spans="1:8" x14ac:dyDescent="0.25">
      <c r="A283" s="101" t="s">
        <v>81</v>
      </c>
      <c r="B283" s="97">
        <v>2009</v>
      </c>
      <c r="C283" s="4">
        <v>30</v>
      </c>
      <c r="D283" s="6">
        <v>0.246</v>
      </c>
      <c r="E283" s="6">
        <v>1E-3</v>
      </c>
      <c r="F283" s="13">
        <v>0.01</v>
      </c>
      <c r="G283" s="4"/>
      <c r="H283" s="13"/>
    </row>
    <row r="284" spans="1:8" x14ac:dyDescent="0.25">
      <c r="A284" s="101" t="s">
        <v>51</v>
      </c>
      <c r="B284" s="97">
        <v>2009</v>
      </c>
      <c r="C284" s="4">
        <v>7</v>
      </c>
      <c r="D284" s="6">
        <v>73.3</v>
      </c>
      <c r="E284" s="6">
        <v>0.1</v>
      </c>
      <c r="F284" s="13">
        <v>60</v>
      </c>
      <c r="G284" s="4"/>
      <c r="H284" s="13"/>
    </row>
    <row r="285" spans="1:8" x14ac:dyDescent="0.25">
      <c r="A285" s="101" t="s">
        <v>52</v>
      </c>
      <c r="B285" s="97">
        <v>2009</v>
      </c>
      <c r="C285" s="4">
        <v>9</v>
      </c>
      <c r="D285" s="6">
        <v>92.15</v>
      </c>
      <c r="E285" s="6">
        <v>0.1</v>
      </c>
      <c r="F285" s="13">
        <v>60</v>
      </c>
      <c r="G285" s="4"/>
      <c r="H285" s="13"/>
    </row>
    <row r="286" spans="1:8" x14ac:dyDescent="0.25">
      <c r="A286" s="101" t="s">
        <v>53</v>
      </c>
      <c r="B286" s="97">
        <v>2009</v>
      </c>
      <c r="C286" s="4">
        <v>14</v>
      </c>
      <c r="D286" s="6">
        <v>1406.55</v>
      </c>
      <c r="E286" s="6">
        <v>0.1</v>
      </c>
      <c r="F286" s="13">
        <v>1375</v>
      </c>
      <c r="G286" s="4">
        <v>1</v>
      </c>
      <c r="H286" s="13">
        <v>1375</v>
      </c>
    </row>
    <row r="287" spans="1:8" x14ac:dyDescent="0.25">
      <c r="A287" s="101" t="s">
        <v>54</v>
      </c>
      <c r="B287" s="97">
        <v>2009</v>
      </c>
      <c r="C287" s="4">
        <v>4</v>
      </c>
      <c r="D287" s="6">
        <v>100.31</v>
      </c>
      <c r="E287" s="6">
        <v>0.01</v>
      </c>
      <c r="F287" s="13">
        <v>100</v>
      </c>
      <c r="G287" s="4"/>
      <c r="H287" s="13"/>
    </row>
    <row r="288" spans="1:8" x14ac:dyDescent="0.25">
      <c r="A288" s="101" t="s">
        <v>55</v>
      </c>
      <c r="B288" s="97">
        <v>2009</v>
      </c>
      <c r="C288" s="4">
        <v>1</v>
      </c>
      <c r="D288" s="6">
        <v>28</v>
      </c>
      <c r="E288" s="6">
        <v>28</v>
      </c>
      <c r="F288" s="13">
        <v>28</v>
      </c>
      <c r="G288" s="4"/>
      <c r="H288" s="13"/>
    </row>
    <row r="289" spans="1:8" x14ac:dyDescent="0.25">
      <c r="A289" s="101" t="s">
        <v>82</v>
      </c>
      <c r="B289" s="97">
        <v>2009</v>
      </c>
      <c r="C289" s="4">
        <v>1</v>
      </c>
      <c r="D289" s="6">
        <v>33.299999999999997</v>
      </c>
      <c r="E289" s="6">
        <v>33.299999999999997</v>
      </c>
      <c r="F289" s="13">
        <v>33.299999999999997</v>
      </c>
      <c r="G289" s="4"/>
      <c r="H289" s="13"/>
    </row>
    <row r="290" spans="1:8" x14ac:dyDescent="0.25">
      <c r="A290" s="101" t="s">
        <v>56</v>
      </c>
      <c r="B290" s="97">
        <v>2009</v>
      </c>
      <c r="C290" s="4">
        <v>18</v>
      </c>
      <c r="D290" s="6">
        <v>8280.2000000000007</v>
      </c>
      <c r="E290" s="6">
        <v>0.2</v>
      </c>
      <c r="F290" s="13">
        <v>3150</v>
      </c>
      <c r="G290" s="4">
        <v>8</v>
      </c>
      <c r="H290" s="13">
        <v>8050</v>
      </c>
    </row>
    <row r="291" spans="1:8" x14ac:dyDescent="0.25">
      <c r="A291" s="101" t="s">
        <v>58</v>
      </c>
      <c r="B291" s="97">
        <v>2009</v>
      </c>
      <c r="C291" s="4">
        <v>21</v>
      </c>
      <c r="D291" s="6">
        <v>6083</v>
      </c>
      <c r="E291" s="6">
        <v>0.1</v>
      </c>
      <c r="F291" s="13">
        <v>4200</v>
      </c>
      <c r="G291" s="4">
        <v>4</v>
      </c>
      <c r="H291" s="13">
        <v>5887</v>
      </c>
    </row>
    <row r="292" spans="1:8" x14ac:dyDescent="0.25">
      <c r="A292" s="101" t="s">
        <v>59</v>
      </c>
      <c r="B292" s="97">
        <v>2009</v>
      </c>
      <c r="C292" s="4">
        <v>2</v>
      </c>
      <c r="D292" s="6">
        <v>1.982</v>
      </c>
      <c r="E292" s="6">
        <v>0.48199999999999998</v>
      </c>
      <c r="F292" s="13">
        <v>1.5</v>
      </c>
      <c r="G292" s="4"/>
      <c r="H292" s="13"/>
    </row>
    <row r="293" spans="1:8" x14ac:dyDescent="0.25">
      <c r="A293" s="101" t="s">
        <v>70</v>
      </c>
      <c r="B293" s="97">
        <v>2009</v>
      </c>
      <c r="C293" s="4">
        <v>1</v>
      </c>
      <c r="D293" s="6">
        <v>0.2</v>
      </c>
      <c r="E293" s="6">
        <v>0.2</v>
      </c>
      <c r="F293" s="13">
        <v>0.2</v>
      </c>
      <c r="G293" s="4"/>
      <c r="H293" s="13"/>
    </row>
    <row r="294" spans="1:8" x14ac:dyDescent="0.25">
      <c r="A294" s="101" t="s">
        <v>61</v>
      </c>
      <c r="B294" s="97">
        <v>2009</v>
      </c>
      <c r="C294" s="4">
        <v>9</v>
      </c>
      <c r="D294" s="6">
        <v>0.96</v>
      </c>
      <c r="E294" s="6">
        <v>0.01</v>
      </c>
      <c r="F294" s="13">
        <v>0.2</v>
      </c>
      <c r="G294" s="4"/>
      <c r="H294" s="13"/>
    </row>
    <row r="295" spans="1:8" x14ac:dyDescent="0.25">
      <c r="A295" s="101" t="s">
        <v>62</v>
      </c>
      <c r="B295" s="97">
        <v>2009</v>
      </c>
      <c r="C295" s="4">
        <v>2</v>
      </c>
      <c r="D295" s="6">
        <v>420</v>
      </c>
      <c r="E295" s="6">
        <v>40</v>
      </c>
      <c r="F295" s="13">
        <v>380</v>
      </c>
      <c r="G295" s="4">
        <v>1</v>
      </c>
      <c r="H295" s="13">
        <v>380</v>
      </c>
    </row>
    <row r="296" spans="1:8" x14ac:dyDescent="0.25">
      <c r="A296" s="101" t="s">
        <v>90</v>
      </c>
      <c r="B296" s="97">
        <v>2009</v>
      </c>
      <c r="C296" s="4">
        <v>1</v>
      </c>
      <c r="D296" s="6">
        <v>1</v>
      </c>
      <c r="E296" s="6">
        <v>1</v>
      </c>
      <c r="F296" s="13">
        <v>1</v>
      </c>
      <c r="G296" s="4"/>
      <c r="H296" s="13"/>
    </row>
    <row r="297" spans="1:8" x14ac:dyDescent="0.25">
      <c r="A297" s="101" t="s">
        <v>65</v>
      </c>
      <c r="B297" s="97">
        <v>2009</v>
      </c>
      <c r="C297" s="4">
        <v>1</v>
      </c>
      <c r="D297" s="6">
        <v>15</v>
      </c>
      <c r="E297" s="6">
        <v>15</v>
      </c>
      <c r="F297" s="13">
        <v>15</v>
      </c>
      <c r="G297" s="4"/>
      <c r="H297" s="13"/>
    </row>
    <row r="298" spans="1:8" x14ac:dyDescent="0.25">
      <c r="A298" s="101" t="s">
        <v>66</v>
      </c>
      <c r="B298" s="97">
        <v>2009</v>
      </c>
      <c r="C298" s="4">
        <v>14</v>
      </c>
      <c r="D298" s="6">
        <v>21039.71</v>
      </c>
      <c r="E298" s="6">
        <v>0.01</v>
      </c>
      <c r="F298" s="13">
        <v>19352</v>
      </c>
      <c r="G298" s="4">
        <v>2</v>
      </c>
      <c r="H298" s="13">
        <v>20706</v>
      </c>
    </row>
    <row r="299" spans="1:8" x14ac:dyDescent="0.25">
      <c r="A299" s="101" t="s">
        <v>67</v>
      </c>
      <c r="B299" s="97">
        <v>2009</v>
      </c>
      <c r="C299" s="4">
        <v>1</v>
      </c>
      <c r="D299" s="6">
        <v>6</v>
      </c>
      <c r="E299" s="6">
        <v>6</v>
      </c>
      <c r="F299" s="13">
        <v>6</v>
      </c>
      <c r="G299" s="4"/>
      <c r="H299" s="13"/>
    </row>
    <row r="300" spans="1:8" x14ac:dyDescent="0.25">
      <c r="A300" s="101" t="s">
        <v>68</v>
      </c>
      <c r="B300" s="97">
        <v>2009</v>
      </c>
      <c r="C300" s="4">
        <v>2</v>
      </c>
      <c r="D300" s="6">
        <v>1.5</v>
      </c>
      <c r="E300" s="6">
        <v>0.5</v>
      </c>
      <c r="F300" s="13">
        <v>1</v>
      </c>
      <c r="G300" s="4"/>
      <c r="H300" s="13"/>
    </row>
    <row r="301" spans="1:8" x14ac:dyDescent="0.25">
      <c r="A301" s="101" t="s">
        <v>48</v>
      </c>
      <c r="B301" s="97">
        <v>2008</v>
      </c>
      <c r="C301" s="4">
        <v>9</v>
      </c>
      <c r="D301" s="6">
        <v>1410.71</v>
      </c>
      <c r="E301" s="6">
        <v>0.01</v>
      </c>
      <c r="F301" s="13">
        <v>640</v>
      </c>
      <c r="G301" s="4">
        <v>2</v>
      </c>
      <c r="H301" s="13">
        <v>1205</v>
      </c>
    </row>
    <row r="302" spans="1:8" x14ac:dyDescent="0.25">
      <c r="A302" s="101" t="s">
        <v>73</v>
      </c>
      <c r="B302" s="97">
        <v>2008</v>
      </c>
      <c r="C302" s="4">
        <v>1</v>
      </c>
      <c r="D302" s="6">
        <v>1E-3</v>
      </c>
      <c r="E302" s="6">
        <v>1E-3</v>
      </c>
      <c r="F302" s="13">
        <v>1E-3</v>
      </c>
      <c r="G302" s="4"/>
      <c r="H302" s="13"/>
    </row>
    <row r="303" spans="1:8" x14ac:dyDescent="0.25">
      <c r="A303" s="101" t="s">
        <v>74</v>
      </c>
      <c r="B303" s="97">
        <v>2008</v>
      </c>
      <c r="C303" s="4">
        <v>1</v>
      </c>
      <c r="D303" s="6">
        <v>0.01</v>
      </c>
      <c r="E303" s="6">
        <v>0.01</v>
      </c>
      <c r="F303" s="13">
        <v>0.01</v>
      </c>
      <c r="G303" s="4"/>
      <c r="H303" s="13"/>
    </row>
    <row r="304" spans="1:8" x14ac:dyDescent="0.25">
      <c r="A304" s="101" t="s">
        <v>49</v>
      </c>
      <c r="B304" s="97">
        <v>2008</v>
      </c>
      <c r="C304" s="4">
        <v>3</v>
      </c>
      <c r="D304" s="6">
        <v>8500.1</v>
      </c>
      <c r="E304" s="6">
        <v>0.1</v>
      </c>
      <c r="F304" s="13">
        <v>8000</v>
      </c>
      <c r="G304" s="4">
        <v>2</v>
      </c>
      <c r="H304" s="13">
        <v>8500</v>
      </c>
    </row>
    <row r="305" spans="1:8" x14ac:dyDescent="0.25">
      <c r="A305" s="101" t="s">
        <v>89</v>
      </c>
      <c r="B305" s="97">
        <v>2008</v>
      </c>
      <c r="C305" s="4">
        <v>1</v>
      </c>
      <c r="D305" s="6">
        <v>0.5</v>
      </c>
      <c r="E305" s="6">
        <v>0.5</v>
      </c>
      <c r="F305" s="13">
        <v>0.5</v>
      </c>
      <c r="G305" s="4"/>
      <c r="H305" s="13"/>
    </row>
    <row r="306" spans="1:8" x14ac:dyDescent="0.25">
      <c r="A306" s="101" t="s">
        <v>81</v>
      </c>
      <c r="B306" s="97">
        <v>2008</v>
      </c>
      <c r="C306" s="4">
        <v>25</v>
      </c>
      <c r="D306" s="6">
        <v>0.23200000000000001</v>
      </c>
      <c r="E306" s="6">
        <v>0</v>
      </c>
      <c r="F306" s="13">
        <v>0.02</v>
      </c>
      <c r="G306" s="4"/>
      <c r="H306" s="13"/>
    </row>
    <row r="307" spans="1:8" x14ac:dyDescent="0.25">
      <c r="A307" s="101" t="s">
        <v>51</v>
      </c>
      <c r="B307" s="97">
        <v>2008</v>
      </c>
      <c r="C307" s="4">
        <v>1</v>
      </c>
      <c r="D307" s="6">
        <v>140</v>
      </c>
      <c r="E307" s="6">
        <v>140</v>
      </c>
      <c r="F307" s="13">
        <v>140</v>
      </c>
      <c r="G307" s="4"/>
      <c r="H307" s="13"/>
    </row>
    <row r="308" spans="1:8" x14ac:dyDescent="0.25">
      <c r="A308" s="101" t="s">
        <v>52</v>
      </c>
      <c r="B308" s="97">
        <v>2008</v>
      </c>
      <c r="C308" s="4">
        <v>8</v>
      </c>
      <c r="D308" s="6">
        <v>131.86000000000001</v>
      </c>
      <c r="E308" s="6">
        <v>0.36</v>
      </c>
      <c r="F308" s="13">
        <v>35.5</v>
      </c>
      <c r="G308" s="4"/>
      <c r="H308" s="13"/>
    </row>
    <row r="309" spans="1:8" x14ac:dyDescent="0.25">
      <c r="A309" s="101" t="s">
        <v>53</v>
      </c>
      <c r="B309" s="97">
        <v>2008</v>
      </c>
      <c r="C309" s="4">
        <v>22</v>
      </c>
      <c r="D309" s="6">
        <v>437</v>
      </c>
      <c r="E309" s="6">
        <v>0.1</v>
      </c>
      <c r="F309" s="13">
        <v>356</v>
      </c>
      <c r="G309" s="4">
        <v>1</v>
      </c>
      <c r="H309" s="13">
        <v>356</v>
      </c>
    </row>
    <row r="310" spans="1:8" x14ac:dyDescent="0.25">
      <c r="A310" s="101" t="s">
        <v>54</v>
      </c>
      <c r="B310" s="97">
        <v>2008</v>
      </c>
      <c r="C310" s="4">
        <v>6</v>
      </c>
      <c r="D310" s="6">
        <v>1800.41</v>
      </c>
      <c r="E310" s="6">
        <v>0.01</v>
      </c>
      <c r="F310" s="13">
        <v>1800</v>
      </c>
      <c r="G310" s="4">
        <v>1</v>
      </c>
      <c r="H310" s="13">
        <v>1800</v>
      </c>
    </row>
    <row r="311" spans="1:8" x14ac:dyDescent="0.25">
      <c r="A311" s="101" t="s">
        <v>55</v>
      </c>
      <c r="B311" s="97">
        <v>2008</v>
      </c>
      <c r="C311" s="4">
        <v>1</v>
      </c>
      <c r="D311" s="6">
        <v>115</v>
      </c>
      <c r="E311" s="6">
        <v>115</v>
      </c>
      <c r="F311" s="13">
        <v>115</v>
      </c>
      <c r="G311" s="4"/>
      <c r="H311" s="13"/>
    </row>
    <row r="312" spans="1:8" x14ac:dyDescent="0.25">
      <c r="A312" s="101" t="s">
        <v>58</v>
      </c>
      <c r="B312" s="97">
        <v>2008</v>
      </c>
      <c r="C312" s="4">
        <v>4</v>
      </c>
      <c r="D312" s="6">
        <v>11.2</v>
      </c>
      <c r="E312" s="6">
        <v>0.1</v>
      </c>
      <c r="F312" s="13">
        <v>7</v>
      </c>
      <c r="G312" s="4"/>
      <c r="H312" s="13"/>
    </row>
    <row r="313" spans="1:8" x14ac:dyDescent="0.25">
      <c r="A313" s="101" t="s">
        <v>88</v>
      </c>
      <c r="B313" s="97">
        <v>2008</v>
      </c>
      <c r="C313" s="4">
        <v>2</v>
      </c>
      <c r="D313" s="6">
        <v>1</v>
      </c>
      <c r="E313" s="6">
        <v>0.5</v>
      </c>
      <c r="F313" s="13">
        <v>0.5</v>
      </c>
      <c r="G313" s="4"/>
      <c r="H313" s="13"/>
    </row>
    <row r="314" spans="1:8" x14ac:dyDescent="0.25">
      <c r="A314" s="101" t="s">
        <v>70</v>
      </c>
      <c r="B314" s="97">
        <v>2008</v>
      </c>
      <c r="C314" s="4">
        <v>1</v>
      </c>
      <c r="D314" s="6">
        <v>100</v>
      </c>
      <c r="E314" s="6">
        <v>100</v>
      </c>
      <c r="F314" s="13">
        <v>100</v>
      </c>
      <c r="G314" s="4"/>
      <c r="H314" s="13"/>
    </row>
    <row r="315" spans="1:8" x14ac:dyDescent="0.25">
      <c r="A315" s="101" t="s">
        <v>62</v>
      </c>
      <c r="B315" s="97">
        <v>2008</v>
      </c>
      <c r="C315" s="4">
        <v>1</v>
      </c>
      <c r="D315" s="6">
        <v>4250</v>
      </c>
      <c r="E315" s="6">
        <v>4250</v>
      </c>
      <c r="F315" s="13">
        <v>4250</v>
      </c>
      <c r="G315" s="4">
        <v>1</v>
      </c>
      <c r="H315" s="13">
        <v>4250</v>
      </c>
    </row>
    <row r="316" spans="1:8" x14ac:dyDescent="0.25">
      <c r="A316" s="101" t="s">
        <v>90</v>
      </c>
      <c r="B316" s="97">
        <v>2008</v>
      </c>
      <c r="C316" s="4">
        <v>1</v>
      </c>
      <c r="D316" s="6">
        <v>0.1</v>
      </c>
      <c r="E316" s="6">
        <v>0.1</v>
      </c>
      <c r="F316" s="13">
        <v>0.1</v>
      </c>
      <c r="G316" s="4"/>
      <c r="H316" s="13"/>
    </row>
    <row r="317" spans="1:8" x14ac:dyDescent="0.25">
      <c r="A317" s="101" t="s">
        <v>65</v>
      </c>
      <c r="B317" s="97">
        <v>2008</v>
      </c>
      <c r="C317" s="4">
        <v>1</v>
      </c>
      <c r="D317" s="6">
        <v>29</v>
      </c>
      <c r="E317" s="6">
        <v>29</v>
      </c>
      <c r="F317" s="13">
        <v>29</v>
      </c>
      <c r="G317" s="4"/>
      <c r="H317" s="13"/>
    </row>
    <row r="318" spans="1:8" x14ac:dyDescent="0.25">
      <c r="A318" s="101" t="s">
        <v>66</v>
      </c>
      <c r="B318" s="97">
        <v>2008</v>
      </c>
      <c r="C318" s="4">
        <v>38</v>
      </c>
      <c r="D318" s="6">
        <v>4358.6000000000004</v>
      </c>
      <c r="E318" s="6">
        <v>0</v>
      </c>
      <c r="F318" s="13">
        <v>1886</v>
      </c>
      <c r="G318" s="4">
        <v>4</v>
      </c>
      <c r="H318" s="13">
        <v>4072</v>
      </c>
    </row>
    <row r="319" spans="1:8" x14ac:dyDescent="0.25">
      <c r="A319" s="101" t="s">
        <v>67</v>
      </c>
      <c r="B319" s="97">
        <v>2008</v>
      </c>
      <c r="C319" s="4">
        <v>1</v>
      </c>
      <c r="D319" s="6">
        <v>1040</v>
      </c>
      <c r="E319" s="6">
        <v>1040</v>
      </c>
      <c r="F319" s="13">
        <v>1040</v>
      </c>
      <c r="G319" s="4">
        <v>1</v>
      </c>
      <c r="H319" s="13">
        <v>1040</v>
      </c>
    </row>
    <row r="320" spans="1:8" x14ac:dyDescent="0.25">
      <c r="A320" s="101" t="s">
        <v>68</v>
      </c>
      <c r="B320" s="97">
        <v>2008</v>
      </c>
      <c r="C320" s="4">
        <v>1</v>
      </c>
      <c r="D320" s="6">
        <v>13</v>
      </c>
      <c r="E320" s="6">
        <v>13</v>
      </c>
      <c r="F320" s="13">
        <v>13</v>
      </c>
      <c r="G320" s="4"/>
      <c r="H320" s="13"/>
    </row>
    <row r="321" spans="1:8" x14ac:dyDescent="0.25">
      <c r="A321" s="101" t="s">
        <v>48</v>
      </c>
      <c r="B321" s="97">
        <v>2007</v>
      </c>
      <c r="C321" s="4">
        <v>14</v>
      </c>
      <c r="D321" s="6">
        <v>394.31</v>
      </c>
      <c r="E321" s="6">
        <v>0.01</v>
      </c>
      <c r="F321" s="13">
        <v>300</v>
      </c>
      <c r="G321" s="4">
        <v>1</v>
      </c>
      <c r="H321" s="13">
        <v>300</v>
      </c>
    </row>
    <row r="322" spans="1:8" x14ac:dyDescent="0.25">
      <c r="A322" s="101" t="s">
        <v>74</v>
      </c>
      <c r="B322" s="97">
        <v>2007</v>
      </c>
      <c r="C322" s="4">
        <v>1</v>
      </c>
      <c r="D322" s="6">
        <v>2</v>
      </c>
      <c r="E322" s="6">
        <v>2</v>
      </c>
      <c r="F322" s="13">
        <v>2</v>
      </c>
      <c r="G322" s="4"/>
      <c r="H322" s="13"/>
    </row>
    <row r="323" spans="1:8" x14ac:dyDescent="0.25">
      <c r="A323" s="101" t="s">
        <v>91</v>
      </c>
      <c r="B323" s="97">
        <v>2007</v>
      </c>
      <c r="C323" s="4">
        <v>1</v>
      </c>
      <c r="D323" s="6">
        <v>0.35</v>
      </c>
      <c r="E323" s="6">
        <v>0.35</v>
      </c>
      <c r="F323" s="13">
        <v>0.35</v>
      </c>
      <c r="G323" s="4"/>
      <c r="H323" s="13"/>
    </row>
    <row r="324" spans="1:8" x14ac:dyDescent="0.25">
      <c r="A324" s="101" t="s">
        <v>81</v>
      </c>
      <c r="B324" s="97">
        <v>2007</v>
      </c>
      <c r="C324" s="4">
        <v>28</v>
      </c>
      <c r="D324" s="6">
        <v>0.28999999999999998</v>
      </c>
      <c r="E324" s="6">
        <v>0.01</v>
      </c>
      <c r="F324" s="13">
        <v>0.02</v>
      </c>
      <c r="G324" s="4"/>
      <c r="H324" s="13"/>
    </row>
    <row r="325" spans="1:8" x14ac:dyDescent="0.25">
      <c r="A325" s="101" t="s">
        <v>51</v>
      </c>
      <c r="B325" s="97">
        <v>2007</v>
      </c>
      <c r="C325" s="4">
        <v>1</v>
      </c>
      <c r="D325" s="6">
        <v>0.01</v>
      </c>
      <c r="E325" s="6">
        <v>0.01</v>
      </c>
      <c r="F325" s="13">
        <v>0.01</v>
      </c>
      <c r="G325" s="4"/>
      <c r="H325" s="13"/>
    </row>
    <row r="326" spans="1:8" x14ac:dyDescent="0.25">
      <c r="A326" s="101" t="s">
        <v>52</v>
      </c>
      <c r="B326" s="97">
        <v>2007</v>
      </c>
      <c r="C326" s="4">
        <v>5</v>
      </c>
      <c r="D326" s="6">
        <v>164.6</v>
      </c>
      <c r="E326" s="6">
        <v>0.1</v>
      </c>
      <c r="F326" s="13">
        <v>144</v>
      </c>
      <c r="G326" s="4"/>
      <c r="H326" s="13"/>
    </row>
    <row r="327" spans="1:8" x14ac:dyDescent="0.25">
      <c r="A327" s="101" t="s">
        <v>53</v>
      </c>
      <c r="B327" s="97">
        <v>2007</v>
      </c>
      <c r="C327" s="4">
        <v>16</v>
      </c>
      <c r="D327" s="6">
        <v>515.5</v>
      </c>
      <c r="E327" s="6">
        <v>0.1</v>
      </c>
      <c r="F327" s="13">
        <v>450</v>
      </c>
      <c r="G327" s="4">
        <v>1</v>
      </c>
      <c r="H327" s="13">
        <v>450</v>
      </c>
    </row>
    <row r="328" spans="1:8" x14ac:dyDescent="0.25">
      <c r="A328" s="101" t="s">
        <v>77</v>
      </c>
      <c r="B328" s="97">
        <v>2007</v>
      </c>
      <c r="C328" s="4">
        <v>2</v>
      </c>
      <c r="D328" s="6">
        <v>2</v>
      </c>
      <c r="E328" s="6">
        <v>1</v>
      </c>
      <c r="F328" s="13">
        <v>1</v>
      </c>
      <c r="G328" s="4"/>
      <c r="H328" s="13"/>
    </row>
    <row r="329" spans="1:8" x14ac:dyDescent="0.25">
      <c r="A329" s="101" t="s">
        <v>54</v>
      </c>
      <c r="B329" s="97">
        <v>2007</v>
      </c>
      <c r="C329" s="4">
        <v>3</v>
      </c>
      <c r="D329" s="6">
        <v>500.6</v>
      </c>
      <c r="E329" s="6">
        <v>0.1</v>
      </c>
      <c r="F329" s="13">
        <v>500</v>
      </c>
      <c r="G329" s="4">
        <v>1</v>
      </c>
      <c r="H329" s="13">
        <v>500</v>
      </c>
    </row>
    <row r="330" spans="1:8" x14ac:dyDescent="0.25">
      <c r="A330" s="101" t="s">
        <v>55</v>
      </c>
      <c r="B330" s="97">
        <v>2007</v>
      </c>
      <c r="C330" s="4">
        <v>4</v>
      </c>
      <c r="D330" s="6">
        <v>33.200000000000003</v>
      </c>
      <c r="E330" s="6">
        <v>0.1</v>
      </c>
      <c r="F330" s="13">
        <v>30</v>
      </c>
      <c r="G330" s="4"/>
      <c r="H330" s="13"/>
    </row>
    <row r="331" spans="1:8" x14ac:dyDescent="0.25">
      <c r="A331" s="101" t="s">
        <v>58</v>
      </c>
      <c r="B331" s="97">
        <v>2007</v>
      </c>
      <c r="C331" s="4">
        <v>3</v>
      </c>
      <c r="D331" s="6">
        <v>34.5</v>
      </c>
      <c r="E331" s="6">
        <v>0.5</v>
      </c>
      <c r="F331" s="13">
        <v>27</v>
      </c>
      <c r="G331" s="4"/>
      <c r="H331" s="13"/>
    </row>
    <row r="332" spans="1:8" x14ac:dyDescent="0.25">
      <c r="A332" s="101" t="s">
        <v>88</v>
      </c>
      <c r="B332" s="97">
        <v>2007</v>
      </c>
      <c r="C332" s="4">
        <v>1</v>
      </c>
      <c r="D332" s="6">
        <v>0.02</v>
      </c>
      <c r="E332" s="6">
        <v>0.02</v>
      </c>
      <c r="F332" s="13">
        <v>0.02</v>
      </c>
      <c r="G332" s="4"/>
      <c r="H332" s="13"/>
    </row>
    <row r="333" spans="1:8" x14ac:dyDescent="0.25">
      <c r="A333" s="101" t="s">
        <v>62</v>
      </c>
      <c r="B333" s="97">
        <v>2007</v>
      </c>
      <c r="C333" s="4">
        <v>1</v>
      </c>
      <c r="D333" s="6">
        <v>600</v>
      </c>
      <c r="E333" s="6">
        <v>600</v>
      </c>
      <c r="F333" s="13">
        <v>600</v>
      </c>
      <c r="G333" s="4">
        <v>1</v>
      </c>
      <c r="H333" s="13">
        <v>600</v>
      </c>
    </row>
    <row r="334" spans="1:8" x14ac:dyDescent="0.25">
      <c r="A334" s="101" t="s">
        <v>90</v>
      </c>
      <c r="B334" s="97">
        <v>2007</v>
      </c>
      <c r="C334" s="4">
        <v>2</v>
      </c>
      <c r="D334" s="6">
        <v>0.6</v>
      </c>
      <c r="E334" s="6">
        <v>0.1</v>
      </c>
      <c r="F334" s="13">
        <v>0.5</v>
      </c>
      <c r="G334" s="4"/>
      <c r="H334" s="13"/>
    </row>
    <row r="335" spans="1:8" x14ac:dyDescent="0.25">
      <c r="A335" s="101" t="s">
        <v>71</v>
      </c>
      <c r="B335" s="97">
        <v>2007</v>
      </c>
      <c r="C335" s="4">
        <v>1</v>
      </c>
      <c r="D335" s="6">
        <v>650</v>
      </c>
      <c r="E335" s="6">
        <v>650</v>
      </c>
      <c r="F335" s="13">
        <v>650</v>
      </c>
      <c r="G335" s="4">
        <v>1</v>
      </c>
      <c r="H335" s="13">
        <v>650</v>
      </c>
    </row>
    <row r="336" spans="1:8" x14ac:dyDescent="0.25">
      <c r="A336" s="101" t="s">
        <v>66</v>
      </c>
      <c r="B336" s="97">
        <v>2007</v>
      </c>
      <c r="C336" s="4">
        <v>10</v>
      </c>
      <c r="D336" s="6">
        <v>221465.4</v>
      </c>
      <c r="E336" s="6">
        <v>0.2</v>
      </c>
      <c r="F336" s="13">
        <v>125208</v>
      </c>
      <c r="G336" s="4">
        <v>3</v>
      </c>
      <c r="H336" s="13">
        <v>221112</v>
      </c>
    </row>
    <row r="337" spans="1:8" x14ac:dyDescent="0.25">
      <c r="A337" s="101" t="s">
        <v>67</v>
      </c>
      <c r="B337" s="97">
        <v>2007</v>
      </c>
      <c r="C337" s="4">
        <v>1</v>
      </c>
      <c r="D337" s="6">
        <v>0.1</v>
      </c>
      <c r="E337" s="6">
        <v>0.1</v>
      </c>
      <c r="F337" s="13">
        <v>0.1</v>
      </c>
      <c r="G337" s="4"/>
      <c r="H337" s="13"/>
    </row>
    <row r="338" spans="1:8" x14ac:dyDescent="0.25">
      <c r="A338" s="101" t="s">
        <v>68</v>
      </c>
      <c r="B338" s="97">
        <v>2007</v>
      </c>
      <c r="C338" s="4">
        <v>1</v>
      </c>
      <c r="D338" s="6">
        <v>0.1</v>
      </c>
      <c r="E338" s="6">
        <v>0.1</v>
      </c>
      <c r="F338" s="13">
        <v>0.1</v>
      </c>
      <c r="G338" s="4"/>
      <c r="H338" s="13"/>
    </row>
    <row r="339" spans="1:8" x14ac:dyDescent="0.25">
      <c r="A339" s="101" t="s">
        <v>48</v>
      </c>
      <c r="B339" s="97">
        <v>2006</v>
      </c>
      <c r="C339" s="4">
        <v>12</v>
      </c>
      <c r="D339" s="6">
        <v>1301.1199999999999</v>
      </c>
      <c r="E339" s="6">
        <v>0.01</v>
      </c>
      <c r="F339" s="13">
        <v>1300</v>
      </c>
      <c r="G339" s="4">
        <v>1</v>
      </c>
      <c r="H339" s="13">
        <v>1300</v>
      </c>
    </row>
    <row r="340" spans="1:8" x14ac:dyDescent="0.25">
      <c r="A340" s="101" t="s">
        <v>73</v>
      </c>
      <c r="B340" s="97">
        <v>2006</v>
      </c>
      <c r="C340" s="4">
        <v>2</v>
      </c>
      <c r="D340" s="6">
        <v>0.2</v>
      </c>
      <c r="E340" s="6">
        <v>0.1</v>
      </c>
      <c r="F340" s="13">
        <v>0.1</v>
      </c>
      <c r="G340" s="4"/>
      <c r="H340" s="13"/>
    </row>
    <row r="341" spans="1:8" x14ac:dyDescent="0.25">
      <c r="A341" s="101" t="s">
        <v>87</v>
      </c>
      <c r="B341" s="97">
        <v>2006</v>
      </c>
      <c r="C341" s="4">
        <v>1</v>
      </c>
      <c r="D341" s="6">
        <v>0.5</v>
      </c>
      <c r="E341" s="6">
        <v>0.5</v>
      </c>
      <c r="F341" s="13">
        <v>0.5</v>
      </c>
      <c r="G341" s="4"/>
      <c r="H341" s="13"/>
    </row>
    <row r="342" spans="1:8" x14ac:dyDescent="0.25">
      <c r="A342" s="101" t="s">
        <v>49</v>
      </c>
      <c r="B342" s="97">
        <v>2006</v>
      </c>
      <c r="C342" s="4">
        <v>1</v>
      </c>
      <c r="D342" s="6">
        <v>0.2</v>
      </c>
      <c r="E342" s="6">
        <v>0.2</v>
      </c>
      <c r="F342" s="13">
        <v>0.2</v>
      </c>
      <c r="G342" s="4"/>
      <c r="H342" s="13"/>
    </row>
    <row r="343" spans="1:8" x14ac:dyDescent="0.25">
      <c r="A343" s="101" t="s">
        <v>81</v>
      </c>
      <c r="B343" s="97">
        <v>2006</v>
      </c>
      <c r="C343" s="4">
        <v>9</v>
      </c>
      <c r="D343" s="6">
        <v>0.9</v>
      </c>
      <c r="E343" s="6">
        <v>0.1</v>
      </c>
      <c r="F343" s="13">
        <v>0.1</v>
      </c>
      <c r="G343" s="4"/>
      <c r="H343" s="13"/>
    </row>
    <row r="344" spans="1:8" x14ac:dyDescent="0.25">
      <c r="A344" s="101" t="s">
        <v>51</v>
      </c>
      <c r="B344" s="97">
        <v>2006</v>
      </c>
      <c r="C344" s="4">
        <v>10</v>
      </c>
      <c r="D344" s="6">
        <v>7.86</v>
      </c>
      <c r="E344" s="6">
        <v>0.01</v>
      </c>
      <c r="F344" s="13">
        <v>6</v>
      </c>
      <c r="G344" s="4"/>
      <c r="H344" s="13"/>
    </row>
    <row r="345" spans="1:8" x14ac:dyDescent="0.25">
      <c r="A345" s="101" t="s">
        <v>52</v>
      </c>
      <c r="B345" s="97">
        <v>2006</v>
      </c>
      <c r="C345" s="4">
        <v>17</v>
      </c>
      <c r="D345" s="6">
        <v>1835.82</v>
      </c>
      <c r="E345" s="6">
        <v>0.5</v>
      </c>
      <c r="F345" s="13">
        <v>895</v>
      </c>
      <c r="G345" s="4">
        <v>3</v>
      </c>
      <c r="H345" s="13">
        <v>1442</v>
      </c>
    </row>
    <row r="346" spans="1:8" x14ac:dyDescent="0.25">
      <c r="A346" s="101" t="s">
        <v>53</v>
      </c>
      <c r="B346" s="97">
        <v>2006</v>
      </c>
      <c r="C346" s="4">
        <v>19</v>
      </c>
      <c r="D346" s="6">
        <v>1670.75</v>
      </c>
      <c r="E346" s="6">
        <v>0.1</v>
      </c>
      <c r="F346" s="13">
        <v>1600</v>
      </c>
      <c r="G346" s="4">
        <v>1</v>
      </c>
      <c r="H346" s="13">
        <v>1600</v>
      </c>
    </row>
    <row r="347" spans="1:8" x14ac:dyDescent="0.25">
      <c r="A347" s="101" t="s">
        <v>76</v>
      </c>
      <c r="B347" s="97">
        <v>2006</v>
      </c>
      <c r="C347" s="4">
        <v>2</v>
      </c>
      <c r="D347" s="6">
        <v>474.01</v>
      </c>
      <c r="E347" s="6">
        <v>0.01</v>
      </c>
      <c r="F347" s="13">
        <v>474</v>
      </c>
      <c r="G347" s="4">
        <v>1</v>
      </c>
      <c r="H347" s="13">
        <v>474</v>
      </c>
    </row>
    <row r="348" spans="1:8" x14ac:dyDescent="0.25">
      <c r="A348" s="101" t="s">
        <v>77</v>
      </c>
      <c r="B348" s="97">
        <v>2006</v>
      </c>
      <c r="C348" s="4">
        <v>2</v>
      </c>
      <c r="D348" s="6">
        <v>2</v>
      </c>
      <c r="E348" s="6">
        <v>1</v>
      </c>
      <c r="F348" s="13">
        <v>1</v>
      </c>
      <c r="G348" s="4"/>
      <c r="H348" s="13"/>
    </row>
    <row r="349" spans="1:8" x14ac:dyDescent="0.25">
      <c r="A349" s="101" t="s">
        <v>54</v>
      </c>
      <c r="B349" s="97">
        <v>2006</v>
      </c>
      <c r="C349" s="4">
        <v>5</v>
      </c>
      <c r="D349" s="6">
        <v>260.7</v>
      </c>
      <c r="E349" s="6">
        <v>0.1</v>
      </c>
      <c r="F349" s="13">
        <v>250</v>
      </c>
      <c r="G349" s="4">
        <v>1</v>
      </c>
      <c r="H349" s="13">
        <v>250</v>
      </c>
    </row>
    <row r="350" spans="1:8" x14ac:dyDescent="0.25">
      <c r="A350" s="101" t="s">
        <v>55</v>
      </c>
      <c r="B350" s="97">
        <v>2006</v>
      </c>
      <c r="C350" s="4">
        <v>1</v>
      </c>
      <c r="D350" s="6">
        <v>1.5</v>
      </c>
      <c r="E350" s="6">
        <v>1.5</v>
      </c>
      <c r="F350" s="13">
        <v>1.5</v>
      </c>
      <c r="G350" s="4"/>
      <c r="H350" s="13"/>
    </row>
    <row r="351" spans="1:8" x14ac:dyDescent="0.25">
      <c r="A351" s="101" t="s">
        <v>56</v>
      </c>
      <c r="B351" s="97">
        <v>2006</v>
      </c>
      <c r="C351" s="4">
        <v>1</v>
      </c>
      <c r="D351" s="6">
        <v>8000</v>
      </c>
      <c r="E351" s="6">
        <v>8000</v>
      </c>
      <c r="F351" s="13">
        <v>8000</v>
      </c>
      <c r="G351" s="4">
        <v>1</v>
      </c>
      <c r="H351" s="13">
        <v>8000</v>
      </c>
    </row>
    <row r="352" spans="1:8" x14ac:dyDescent="0.25">
      <c r="A352" s="101" t="s">
        <v>58</v>
      </c>
      <c r="B352" s="97">
        <v>2006</v>
      </c>
      <c r="C352" s="4">
        <v>7</v>
      </c>
      <c r="D352" s="6">
        <v>2871.7</v>
      </c>
      <c r="E352" s="6">
        <v>0.1</v>
      </c>
      <c r="F352" s="13">
        <v>2112</v>
      </c>
      <c r="G352" s="4">
        <v>2</v>
      </c>
      <c r="H352" s="13">
        <v>2854</v>
      </c>
    </row>
    <row r="353" spans="1:8" x14ac:dyDescent="0.25">
      <c r="A353" s="101" t="s">
        <v>70</v>
      </c>
      <c r="B353" s="97">
        <v>2006</v>
      </c>
      <c r="C353" s="4">
        <v>7</v>
      </c>
      <c r="D353" s="6">
        <v>366.5</v>
      </c>
      <c r="E353" s="6">
        <v>0.1</v>
      </c>
      <c r="F353" s="13">
        <v>350</v>
      </c>
      <c r="G353" s="4">
        <v>1</v>
      </c>
      <c r="H353" s="13">
        <v>350</v>
      </c>
    </row>
    <row r="354" spans="1:8" x14ac:dyDescent="0.25">
      <c r="A354" s="101" t="s">
        <v>62</v>
      </c>
      <c r="B354" s="97">
        <v>2006</v>
      </c>
      <c r="C354" s="4">
        <v>2</v>
      </c>
      <c r="D354" s="6">
        <v>1500.1</v>
      </c>
      <c r="E354" s="6">
        <v>0.1</v>
      </c>
      <c r="F354" s="13">
        <v>1500</v>
      </c>
      <c r="G354" s="4">
        <v>1</v>
      </c>
      <c r="H354" s="13">
        <v>1500</v>
      </c>
    </row>
    <row r="355" spans="1:8" x14ac:dyDescent="0.25">
      <c r="A355" s="101" t="s">
        <v>66</v>
      </c>
      <c r="B355" s="97">
        <v>2006</v>
      </c>
      <c r="C355" s="4">
        <v>44</v>
      </c>
      <c r="D355" s="6">
        <v>13136.81</v>
      </c>
      <c r="E355" s="6">
        <v>0.01</v>
      </c>
      <c r="F355" s="13">
        <v>6000</v>
      </c>
      <c r="G355" s="4">
        <v>8</v>
      </c>
      <c r="H355" s="13">
        <v>12615</v>
      </c>
    </row>
    <row r="356" spans="1:8" x14ac:dyDescent="0.25">
      <c r="A356" s="101" t="s">
        <v>67</v>
      </c>
      <c r="B356" s="97">
        <v>2006</v>
      </c>
      <c r="C356" s="4">
        <v>4</v>
      </c>
      <c r="D356" s="6">
        <v>1401.2</v>
      </c>
      <c r="E356" s="6">
        <v>0.1</v>
      </c>
      <c r="F356" s="13">
        <v>1400</v>
      </c>
      <c r="G356" s="4">
        <v>1</v>
      </c>
      <c r="H356" s="13">
        <v>1400</v>
      </c>
    </row>
    <row r="357" spans="1:8" x14ac:dyDescent="0.25">
      <c r="A357" s="101" t="s">
        <v>68</v>
      </c>
      <c r="B357" s="97">
        <v>2006</v>
      </c>
      <c r="C357" s="4">
        <v>3</v>
      </c>
      <c r="D357" s="6">
        <v>4.2</v>
      </c>
      <c r="E357" s="6">
        <v>0.1</v>
      </c>
      <c r="F357" s="13">
        <v>4</v>
      </c>
      <c r="G357" s="4"/>
      <c r="H357" s="13"/>
    </row>
    <row r="358" spans="1:8" x14ac:dyDescent="0.25">
      <c r="A358" s="101" t="s">
        <v>48</v>
      </c>
      <c r="B358" s="97">
        <v>2005</v>
      </c>
      <c r="C358" s="4">
        <v>7</v>
      </c>
      <c r="D358" s="6">
        <v>660.21100000000001</v>
      </c>
      <c r="E358" s="6">
        <v>0</v>
      </c>
      <c r="F358" s="13">
        <v>650</v>
      </c>
      <c r="G358" s="4">
        <v>1</v>
      </c>
      <c r="H358" s="13">
        <v>650</v>
      </c>
    </row>
    <row r="359" spans="1:8" x14ac:dyDescent="0.25">
      <c r="A359" s="101" t="s">
        <v>49</v>
      </c>
      <c r="B359" s="97">
        <v>2005</v>
      </c>
      <c r="C359" s="4">
        <v>1</v>
      </c>
      <c r="D359" s="6">
        <v>0.2</v>
      </c>
      <c r="E359" s="6">
        <v>0.2</v>
      </c>
      <c r="F359" s="13">
        <v>0.2</v>
      </c>
      <c r="G359" s="4"/>
      <c r="H359" s="13"/>
    </row>
    <row r="360" spans="1:8" x14ac:dyDescent="0.25">
      <c r="A360" s="101" t="s">
        <v>91</v>
      </c>
      <c r="B360" s="97">
        <v>2005</v>
      </c>
      <c r="C360" s="4">
        <v>1</v>
      </c>
      <c r="D360" s="6">
        <v>0.1</v>
      </c>
      <c r="E360" s="6">
        <v>0.1</v>
      </c>
      <c r="F360" s="13">
        <v>0.1</v>
      </c>
      <c r="G360" s="4"/>
      <c r="H360" s="13"/>
    </row>
    <row r="361" spans="1:8" x14ac:dyDescent="0.25">
      <c r="A361" s="101" t="s">
        <v>81</v>
      </c>
      <c r="B361" s="97">
        <v>2005</v>
      </c>
      <c r="C361" s="4">
        <v>4</v>
      </c>
      <c r="D361" s="6">
        <v>0.4</v>
      </c>
      <c r="E361" s="6">
        <v>0.1</v>
      </c>
      <c r="F361" s="13">
        <v>0.1</v>
      </c>
      <c r="G361" s="4"/>
      <c r="H361" s="13"/>
    </row>
    <row r="362" spans="1:8" x14ac:dyDescent="0.25">
      <c r="A362" s="101" t="s">
        <v>52</v>
      </c>
      <c r="B362" s="97">
        <v>2005</v>
      </c>
      <c r="C362" s="4">
        <v>13</v>
      </c>
      <c r="D362" s="6">
        <v>1124.45</v>
      </c>
      <c r="E362" s="6">
        <v>0.05</v>
      </c>
      <c r="F362" s="13">
        <v>1030</v>
      </c>
      <c r="G362" s="4">
        <v>1</v>
      </c>
      <c r="H362" s="13">
        <v>1030</v>
      </c>
    </row>
    <row r="363" spans="1:8" x14ac:dyDescent="0.25">
      <c r="A363" s="101" t="s">
        <v>53</v>
      </c>
      <c r="B363" s="97">
        <v>2005</v>
      </c>
      <c r="C363" s="4">
        <v>3</v>
      </c>
      <c r="D363" s="6">
        <v>18.100000000000001</v>
      </c>
      <c r="E363" s="6">
        <v>0.1</v>
      </c>
      <c r="F363" s="13">
        <v>12</v>
      </c>
      <c r="G363" s="4"/>
      <c r="H363" s="13"/>
    </row>
    <row r="364" spans="1:8" x14ac:dyDescent="0.25">
      <c r="A364" s="101" t="s">
        <v>77</v>
      </c>
      <c r="B364" s="97">
        <v>2005</v>
      </c>
      <c r="C364" s="4">
        <v>3</v>
      </c>
      <c r="D364" s="6">
        <v>4</v>
      </c>
      <c r="E364" s="6">
        <v>1</v>
      </c>
      <c r="F364" s="13">
        <v>2</v>
      </c>
      <c r="G364" s="4"/>
      <c r="H364" s="13"/>
    </row>
    <row r="365" spans="1:8" x14ac:dyDescent="0.25">
      <c r="A365" s="101" t="s">
        <v>54</v>
      </c>
      <c r="B365" s="97">
        <v>2005</v>
      </c>
      <c r="C365" s="4">
        <v>3</v>
      </c>
      <c r="D365" s="6">
        <v>90.2</v>
      </c>
      <c r="E365" s="6">
        <v>0.1</v>
      </c>
      <c r="F365" s="13">
        <v>90</v>
      </c>
      <c r="G365" s="4"/>
      <c r="H365" s="13"/>
    </row>
    <row r="366" spans="1:8" x14ac:dyDescent="0.25">
      <c r="A366" s="101" t="s">
        <v>55</v>
      </c>
      <c r="B366" s="97">
        <v>2005</v>
      </c>
      <c r="C366" s="4">
        <v>1</v>
      </c>
      <c r="D366" s="6">
        <v>10</v>
      </c>
      <c r="E366" s="6">
        <v>10</v>
      </c>
      <c r="F366" s="13">
        <v>10</v>
      </c>
      <c r="G366" s="4"/>
      <c r="H366" s="13"/>
    </row>
    <row r="367" spans="1:8" x14ac:dyDescent="0.25">
      <c r="A367" s="101" t="s">
        <v>58</v>
      </c>
      <c r="B367" s="97">
        <v>2005</v>
      </c>
      <c r="C367" s="4">
        <v>2</v>
      </c>
      <c r="D367" s="6">
        <v>20.5</v>
      </c>
      <c r="E367" s="6">
        <v>4.5</v>
      </c>
      <c r="F367" s="13">
        <v>16</v>
      </c>
      <c r="G367" s="4"/>
      <c r="H367" s="13"/>
    </row>
    <row r="368" spans="1:8" x14ac:dyDescent="0.25">
      <c r="A368" s="101" t="s">
        <v>70</v>
      </c>
      <c r="B368" s="97">
        <v>2005</v>
      </c>
      <c r="C368" s="4">
        <v>19</v>
      </c>
      <c r="D368" s="6">
        <v>12.25</v>
      </c>
      <c r="E368" s="6">
        <v>0.1</v>
      </c>
      <c r="F368" s="13">
        <v>6</v>
      </c>
      <c r="G368" s="4"/>
      <c r="H368" s="13"/>
    </row>
    <row r="369" spans="1:8" x14ac:dyDescent="0.25">
      <c r="A369" s="101" t="s">
        <v>62</v>
      </c>
      <c r="B369" s="97">
        <v>2005</v>
      </c>
      <c r="C369" s="4">
        <v>6</v>
      </c>
      <c r="D369" s="6">
        <v>2611.1</v>
      </c>
      <c r="E369" s="6">
        <v>0.1</v>
      </c>
      <c r="F369" s="13">
        <v>2500</v>
      </c>
      <c r="G369" s="4">
        <v>1</v>
      </c>
      <c r="H369" s="13">
        <v>2500</v>
      </c>
    </row>
    <row r="370" spans="1:8" x14ac:dyDescent="0.25">
      <c r="A370" s="101" t="s">
        <v>66</v>
      </c>
      <c r="B370" s="97">
        <v>2005</v>
      </c>
      <c r="C370" s="4">
        <v>36</v>
      </c>
      <c r="D370" s="6">
        <v>30963.9</v>
      </c>
      <c r="E370" s="6">
        <v>0.1</v>
      </c>
      <c r="F370" s="13">
        <v>13750</v>
      </c>
      <c r="G370" s="4">
        <v>10</v>
      </c>
      <c r="H370" s="13">
        <v>30462</v>
      </c>
    </row>
    <row r="371" spans="1:8" x14ac:dyDescent="0.25">
      <c r="A371" s="101" t="s">
        <v>67</v>
      </c>
      <c r="B371" s="97">
        <v>2005</v>
      </c>
      <c r="C371" s="4">
        <v>4</v>
      </c>
      <c r="D371" s="6">
        <v>0.4</v>
      </c>
      <c r="E371" s="6">
        <v>0.1</v>
      </c>
      <c r="F371" s="13">
        <v>0.1</v>
      </c>
      <c r="G371" s="4"/>
      <c r="H371" s="13"/>
    </row>
    <row r="372" spans="1:8" x14ac:dyDescent="0.25">
      <c r="A372" s="101" t="s">
        <v>68</v>
      </c>
      <c r="B372" s="97">
        <v>2005</v>
      </c>
      <c r="C372" s="4">
        <v>4</v>
      </c>
      <c r="D372" s="6">
        <v>1800.21</v>
      </c>
      <c r="E372" s="6">
        <v>0.01</v>
      </c>
      <c r="F372" s="13">
        <v>1800</v>
      </c>
      <c r="G372" s="4">
        <v>1</v>
      </c>
      <c r="H372" s="13">
        <v>1800</v>
      </c>
    </row>
    <row r="373" spans="1:8" x14ac:dyDescent="0.25">
      <c r="A373" s="101" t="s">
        <v>48</v>
      </c>
      <c r="B373" s="97">
        <v>2004</v>
      </c>
      <c r="C373" s="4">
        <v>8</v>
      </c>
      <c r="D373" s="6">
        <v>2.21</v>
      </c>
      <c r="E373" s="6">
        <v>0.01</v>
      </c>
      <c r="F373" s="13">
        <v>1</v>
      </c>
      <c r="G373" s="4"/>
      <c r="H373" s="13"/>
    </row>
    <row r="374" spans="1:8" x14ac:dyDescent="0.25">
      <c r="A374" s="101" t="s">
        <v>49</v>
      </c>
      <c r="B374" s="97">
        <v>2004</v>
      </c>
      <c r="C374" s="4">
        <v>2</v>
      </c>
      <c r="D374" s="6">
        <v>2432.1</v>
      </c>
      <c r="E374" s="6">
        <v>0.1</v>
      </c>
      <c r="F374" s="13">
        <v>2432</v>
      </c>
      <c r="G374" s="4">
        <v>1</v>
      </c>
      <c r="H374" s="13">
        <v>2432</v>
      </c>
    </row>
    <row r="375" spans="1:8" x14ac:dyDescent="0.25">
      <c r="A375" s="101" t="s">
        <v>81</v>
      </c>
      <c r="B375" s="97">
        <v>2004</v>
      </c>
      <c r="C375" s="4">
        <v>1</v>
      </c>
      <c r="D375" s="6">
        <v>0.01</v>
      </c>
      <c r="E375" s="6">
        <v>0.01</v>
      </c>
      <c r="F375" s="13">
        <v>0.01</v>
      </c>
      <c r="G375" s="4"/>
      <c r="H375" s="13"/>
    </row>
    <row r="376" spans="1:8" x14ac:dyDescent="0.25">
      <c r="A376" s="101" t="s">
        <v>51</v>
      </c>
      <c r="B376" s="97">
        <v>2004</v>
      </c>
      <c r="C376" s="4">
        <v>4</v>
      </c>
      <c r="D376" s="6">
        <v>8.1999999999999993</v>
      </c>
      <c r="E376" s="6">
        <v>0.1</v>
      </c>
      <c r="F376" s="13">
        <v>7.5</v>
      </c>
      <c r="G376" s="4"/>
      <c r="H376" s="13"/>
    </row>
    <row r="377" spans="1:8" x14ac:dyDescent="0.25">
      <c r="A377" s="101" t="s">
        <v>93</v>
      </c>
      <c r="B377" s="97">
        <v>2004</v>
      </c>
      <c r="C377" s="4">
        <v>1</v>
      </c>
      <c r="D377" s="6">
        <v>3.2000000000000001E-2</v>
      </c>
      <c r="E377" s="6">
        <v>3.2000000000000001E-2</v>
      </c>
      <c r="F377" s="13">
        <v>3.2000000000000001E-2</v>
      </c>
      <c r="G377" s="4"/>
      <c r="H377" s="13"/>
    </row>
    <row r="378" spans="1:8" x14ac:dyDescent="0.25">
      <c r="A378" s="101" t="s">
        <v>52</v>
      </c>
      <c r="B378" s="97">
        <v>2004</v>
      </c>
      <c r="C378" s="4">
        <v>3</v>
      </c>
      <c r="D378" s="6">
        <v>7</v>
      </c>
      <c r="E378" s="6">
        <v>1</v>
      </c>
      <c r="F378" s="13">
        <v>5</v>
      </c>
      <c r="G378" s="4"/>
      <c r="H378" s="13"/>
    </row>
    <row r="379" spans="1:8" x14ac:dyDescent="0.25">
      <c r="A379" s="101" t="s">
        <v>53</v>
      </c>
      <c r="B379" s="97">
        <v>2004</v>
      </c>
      <c r="C379" s="4">
        <v>11</v>
      </c>
      <c r="D379" s="6">
        <v>8</v>
      </c>
      <c r="E379" s="6">
        <v>0</v>
      </c>
      <c r="F379" s="13">
        <v>5</v>
      </c>
      <c r="G379" s="4"/>
      <c r="H379" s="13"/>
    </row>
    <row r="380" spans="1:8" x14ac:dyDescent="0.25">
      <c r="A380" s="101" t="s">
        <v>76</v>
      </c>
      <c r="B380" s="97">
        <v>2004</v>
      </c>
      <c r="C380" s="4">
        <v>1</v>
      </c>
      <c r="D380" s="6">
        <v>0.01</v>
      </c>
      <c r="E380" s="6">
        <v>0.01</v>
      </c>
      <c r="F380" s="13">
        <v>0.01</v>
      </c>
      <c r="G380" s="4"/>
      <c r="H380" s="13"/>
    </row>
    <row r="381" spans="1:8" x14ac:dyDescent="0.25">
      <c r="A381" s="101" t="s">
        <v>77</v>
      </c>
      <c r="B381" s="97">
        <v>2004</v>
      </c>
      <c r="C381" s="4">
        <v>3</v>
      </c>
      <c r="D381" s="6">
        <v>3</v>
      </c>
      <c r="E381" s="6">
        <v>1</v>
      </c>
      <c r="F381" s="13">
        <v>1</v>
      </c>
      <c r="G381" s="4"/>
      <c r="H381" s="13"/>
    </row>
    <row r="382" spans="1:8" x14ac:dyDescent="0.25">
      <c r="A382" s="101" t="s">
        <v>54</v>
      </c>
      <c r="B382" s="97">
        <v>2004</v>
      </c>
      <c r="C382" s="4">
        <v>6</v>
      </c>
      <c r="D382" s="6">
        <v>0.67</v>
      </c>
      <c r="E382" s="6">
        <v>0.01</v>
      </c>
      <c r="F382" s="13">
        <v>0.25</v>
      </c>
      <c r="G382" s="4"/>
      <c r="H382" s="13"/>
    </row>
    <row r="383" spans="1:8" x14ac:dyDescent="0.25">
      <c r="A383" s="101" t="s">
        <v>55</v>
      </c>
      <c r="B383" s="97">
        <v>2004</v>
      </c>
      <c r="C383" s="4">
        <v>3</v>
      </c>
      <c r="D383" s="6">
        <v>13.5006</v>
      </c>
      <c r="E383" s="6">
        <v>5.9999999999999995E-4</v>
      </c>
      <c r="F383" s="13">
        <v>12</v>
      </c>
      <c r="G383" s="4"/>
      <c r="H383" s="13"/>
    </row>
    <row r="384" spans="1:8" x14ac:dyDescent="0.25">
      <c r="A384" s="101" t="s">
        <v>56</v>
      </c>
      <c r="B384" s="97">
        <v>2004</v>
      </c>
      <c r="C384" s="4">
        <v>2</v>
      </c>
      <c r="D384" s="6">
        <v>1735</v>
      </c>
      <c r="E384" s="6">
        <v>584</v>
      </c>
      <c r="F384" s="13">
        <v>1151</v>
      </c>
      <c r="G384" s="4">
        <v>2</v>
      </c>
      <c r="H384" s="13">
        <v>1735</v>
      </c>
    </row>
    <row r="385" spans="1:8" x14ac:dyDescent="0.25">
      <c r="A385" s="101" t="s">
        <v>70</v>
      </c>
      <c r="B385" s="97">
        <v>2004</v>
      </c>
      <c r="C385" s="4">
        <v>1</v>
      </c>
      <c r="D385" s="6">
        <v>100</v>
      </c>
      <c r="E385" s="6">
        <v>100</v>
      </c>
      <c r="F385" s="13">
        <v>100</v>
      </c>
      <c r="G385" s="4"/>
      <c r="H385" s="13"/>
    </row>
    <row r="386" spans="1:8" x14ac:dyDescent="0.25">
      <c r="A386" s="101" t="s">
        <v>62</v>
      </c>
      <c r="B386" s="97">
        <v>2004</v>
      </c>
      <c r="C386" s="4">
        <v>2</v>
      </c>
      <c r="D386" s="6">
        <v>700</v>
      </c>
      <c r="E386" s="6">
        <v>6</v>
      </c>
      <c r="F386" s="13">
        <v>694</v>
      </c>
      <c r="G386" s="4">
        <v>1</v>
      </c>
      <c r="H386" s="13">
        <v>694</v>
      </c>
    </row>
    <row r="387" spans="1:8" x14ac:dyDescent="0.25">
      <c r="A387" s="101" t="s">
        <v>66</v>
      </c>
      <c r="B387" s="97">
        <v>2004</v>
      </c>
      <c r="C387" s="4">
        <v>51</v>
      </c>
      <c r="D387" s="6">
        <v>193719.9</v>
      </c>
      <c r="E387" s="6">
        <v>0</v>
      </c>
      <c r="F387" s="13">
        <v>90960</v>
      </c>
      <c r="G387" s="4">
        <v>14</v>
      </c>
      <c r="H387" s="13">
        <v>193489</v>
      </c>
    </row>
    <row r="388" spans="1:8" x14ac:dyDescent="0.25">
      <c r="A388" s="101" t="s">
        <v>68</v>
      </c>
      <c r="B388" s="97">
        <v>2004</v>
      </c>
      <c r="C388" s="4">
        <v>2</v>
      </c>
      <c r="D388" s="6">
        <v>0.11</v>
      </c>
      <c r="E388" s="6">
        <v>0.01</v>
      </c>
      <c r="F388" s="13">
        <v>0.1</v>
      </c>
      <c r="G388" s="4"/>
      <c r="H388" s="13"/>
    </row>
    <row r="389" spans="1:8" x14ac:dyDescent="0.25">
      <c r="A389" s="101" t="s">
        <v>48</v>
      </c>
      <c r="B389" s="97">
        <v>2003</v>
      </c>
      <c r="C389" s="4">
        <v>26</v>
      </c>
      <c r="D389" s="6">
        <v>5357.9</v>
      </c>
      <c r="E389" s="6">
        <v>0.1</v>
      </c>
      <c r="F389" s="13">
        <v>5319</v>
      </c>
      <c r="G389" s="4">
        <v>1</v>
      </c>
      <c r="H389" s="13">
        <v>5319</v>
      </c>
    </row>
    <row r="390" spans="1:8" x14ac:dyDescent="0.25">
      <c r="A390" s="101" t="s">
        <v>73</v>
      </c>
      <c r="B390" s="97">
        <v>2003</v>
      </c>
      <c r="C390" s="4">
        <v>1</v>
      </c>
      <c r="D390" s="6">
        <v>0.5</v>
      </c>
      <c r="E390" s="6">
        <v>0.5</v>
      </c>
      <c r="F390" s="13">
        <v>0.5</v>
      </c>
      <c r="G390" s="4"/>
      <c r="H390" s="13"/>
    </row>
    <row r="391" spans="1:8" x14ac:dyDescent="0.25">
      <c r="A391" s="101" t="s">
        <v>49</v>
      </c>
      <c r="B391" s="97">
        <v>2003</v>
      </c>
      <c r="C391" s="4">
        <v>2</v>
      </c>
      <c r="D391" s="6">
        <v>3.1</v>
      </c>
      <c r="E391" s="6">
        <v>0.1</v>
      </c>
      <c r="F391" s="13">
        <v>3</v>
      </c>
      <c r="G391" s="4"/>
      <c r="H391" s="13"/>
    </row>
    <row r="392" spans="1:8" x14ac:dyDescent="0.25">
      <c r="A392" s="101" t="s">
        <v>51</v>
      </c>
      <c r="B392" s="97">
        <v>2003</v>
      </c>
      <c r="C392" s="4">
        <v>9</v>
      </c>
      <c r="D392" s="6">
        <v>518.9</v>
      </c>
      <c r="E392" s="6">
        <v>0.1</v>
      </c>
      <c r="F392" s="13">
        <v>500</v>
      </c>
      <c r="G392" s="4">
        <v>1</v>
      </c>
      <c r="H392" s="13">
        <v>500</v>
      </c>
    </row>
    <row r="393" spans="1:8" x14ac:dyDescent="0.25">
      <c r="A393" s="101" t="s">
        <v>52</v>
      </c>
      <c r="B393" s="97">
        <v>2003</v>
      </c>
      <c r="C393" s="4">
        <v>9</v>
      </c>
      <c r="D393" s="6">
        <v>369.2</v>
      </c>
      <c r="E393" s="6">
        <v>0.1</v>
      </c>
      <c r="F393" s="13">
        <v>165</v>
      </c>
      <c r="G393" s="4"/>
      <c r="H393" s="13"/>
    </row>
    <row r="394" spans="1:8" x14ac:dyDescent="0.25">
      <c r="A394" s="101" t="s">
        <v>53</v>
      </c>
      <c r="B394" s="97">
        <v>2003</v>
      </c>
      <c r="C394" s="4">
        <v>19</v>
      </c>
      <c r="D394" s="6">
        <v>30213.5</v>
      </c>
      <c r="E394" s="6">
        <v>0.1</v>
      </c>
      <c r="F394" s="13">
        <v>28123</v>
      </c>
      <c r="G394" s="4">
        <v>3</v>
      </c>
      <c r="H394" s="13">
        <v>30198</v>
      </c>
    </row>
    <row r="395" spans="1:8" x14ac:dyDescent="0.25">
      <c r="A395" s="101" t="s">
        <v>77</v>
      </c>
      <c r="B395" s="97">
        <v>2003</v>
      </c>
      <c r="C395" s="4">
        <v>2</v>
      </c>
      <c r="D395" s="6">
        <v>1.2</v>
      </c>
      <c r="E395" s="6">
        <v>0.2</v>
      </c>
      <c r="F395" s="13">
        <v>1</v>
      </c>
      <c r="G395" s="4"/>
      <c r="H395" s="13"/>
    </row>
    <row r="396" spans="1:8" x14ac:dyDescent="0.25">
      <c r="A396" s="101" t="s">
        <v>54</v>
      </c>
      <c r="B396" s="97">
        <v>2003</v>
      </c>
      <c r="C396" s="4">
        <v>7</v>
      </c>
      <c r="D396" s="6">
        <v>17417.8</v>
      </c>
      <c r="E396" s="6">
        <v>0.1</v>
      </c>
      <c r="F396" s="13">
        <v>9781</v>
      </c>
      <c r="G396" s="4">
        <v>2</v>
      </c>
      <c r="H396" s="13">
        <v>17409</v>
      </c>
    </row>
    <row r="397" spans="1:8" x14ac:dyDescent="0.25">
      <c r="A397" s="101" t="s">
        <v>55</v>
      </c>
      <c r="B397" s="97">
        <v>2003</v>
      </c>
      <c r="C397" s="4">
        <v>4</v>
      </c>
      <c r="D397" s="6">
        <v>385.101</v>
      </c>
      <c r="E397" s="6">
        <v>1E-3</v>
      </c>
      <c r="F397" s="13">
        <v>335.5</v>
      </c>
      <c r="G397" s="4">
        <v>1</v>
      </c>
      <c r="H397" s="13">
        <v>335.5</v>
      </c>
    </row>
    <row r="398" spans="1:8" x14ac:dyDescent="0.25">
      <c r="A398" s="101" t="s">
        <v>58</v>
      </c>
      <c r="B398" s="97">
        <v>2003</v>
      </c>
      <c r="C398" s="4">
        <v>9</v>
      </c>
      <c r="D398" s="6">
        <v>56.3</v>
      </c>
      <c r="E398" s="6">
        <v>0.1</v>
      </c>
      <c r="F398" s="13">
        <v>30</v>
      </c>
      <c r="G398" s="4"/>
      <c r="H398" s="13"/>
    </row>
    <row r="399" spans="1:8" x14ac:dyDescent="0.25">
      <c r="A399" s="101" t="s">
        <v>70</v>
      </c>
      <c r="B399" s="97">
        <v>2003</v>
      </c>
      <c r="C399" s="4">
        <v>3</v>
      </c>
      <c r="D399" s="6">
        <v>5.0999999999999996</v>
      </c>
      <c r="E399" s="6">
        <v>0.1</v>
      </c>
      <c r="F399" s="13">
        <v>4</v>
      </c>
      <c r="G399" s="4"/>
      <c r="H399" s="13"/>
    </row>
    <row r="400" spans="1:8" x14ac:dyDescent="0.25">
      <c r="A400" s="101" t="s">
        <v>61</v>
      </c>
      <c r="B400" s="97">
        <v>2003</v>
      </c>
      <c r="C400" s="4">
        <v>11</v>
      </c>
      <c r="D400" s="6">
        <v>451.95</v>
      </c>
      <c r="E400" s="6">
        <v>0.1</v>
      </c>
      <c r="F400" s="13">
        <v>450</v>
      </c>
      <c r="G400" s="4">
        <v>1</v>
      </c>
      <c r="H400" s="13">
        <v>450</v>
      </c>
    </row>
    <row r="401" spans="1:8" x14ac:dyDescent="0.25">
      <c r="A401" s="101" t="s">
        <v>62</v>
      </c>
      <c r="B401" s="97">
        <v>2003</v>
      </c>
      <c r="C401" s="4">
        <v>2</v>
      </c>
      <c r="D401" s="6">
        <v>3203</v>
      </c>
      <c r="E401" s="6">
        <v>3</v>
      </c>
      <c r="F401" s="13">
        <v>3200</v>
      </c>
      <c r="G401" s="4">
        <v>1</v>
      </c>
      <c r="H401" s="13">
        <v>3200</v>
      </c>
    </row>
    <row r="402" spans="1:8" x14ac:dyDescent="0.25">
      <c r="A402" s="101" t="s">
        <v>66</v>
      </c>
      <c r="B402" s="97">
        <v>2003</v>
      </c>
      <c r="C402" s="4">
        <v>17</v>
      </c>
      <c r="D402" s="6">
        <v>93764.2</v>
      </c>
      <c r="E402" s="6">
        <v>0.2</v>
      </c>
      <c r="F402" s="13">
        <v>84790</v>
      </c>
      <c r="G402" s="4">
        <v>8</v>
      </c>
      <c r="H402" s="13">
        <v>93615</v>
      </c>
    </row>
    <row r="403" spans="1:8" x14ac:dyDescent="0.25">
      <c r="A403" s="101" t="s">
        <v>67</v>
      </c>
      <c r="B403" s="97">
        <v>2003</v>
      </c>
      <c r="C403" s="4">
        <v>2</v>
      </c>
      <c r="D403" s="6">
        <v>100.1</v>
      </c>
      <c r="E403" s="6">
        <v>0.1</v>
      </c>
      <c r="F403" s="13">
        <v>100</v>
      </c>
      <c r="G403" s="4"/>
      <c r="H403" s="13"/>
    </row>
    <row r="404" spans="1:8" x14ac:dyDescent="0.25">
      <c r="A404" s="101" t="s">
        <v>68</v>
      </c>
      <c r="B404" s="97">
        <v>2003</v>
      </c>
      <c r="C404" s="4">
        <v>6</v>
      </c>
      <c r="D404" s="6">
        <v>100.6</v>
      </c>
      <c r="E404" s="6">
        <v>0.1</v>
      </c>
      <c r="F404" s="13">
        <v>100</v>
      </c>
      <c r="G404" s="4"/>
      <c r="H404" s="13"/>
    </row>
    <row r="405" spans="1:8" x14ac:dyDescent="0.25">
      <c r="A405" s="101" t="s">
        <v>48</v>
      </c>
      <c r="B405" s="97">
        <v>2002</v>
      </c>
      <c r="C405" s="4">
        <v>12</v>
      </c>
      <c r="D405" s="6">
        <v>1.2</v>
      </c>
      <c r="E405" s="6">
        <v>0</v>
      </c>
      <c r="F405" s="13">
        <v>0.2</v>
      </c>
      <c r="G405" s="4"/>
      <c r="H405" s="13"/>
    </row>
    <row r="406" spans="1:8" x14ac:dyDescent="0.25">
      <c r="A406" s="101" t="s">
        <v>74</v>
      </c>
      <c r="B406" s="97">
        <v>2002</v>
      </c>
      <c r="C406" s="4">
        <v>2</v>
      </c>
      <c r="D406" s="6">
        <v>0.81</v>
      </c>
      <c r="E406" s="6">
        <v>0.01</v>
      </c>
      <c r="F406" s="13">
        <v>0.8</v>
      </c>
      <c r="G406" s="4"/>
      <c r="H406" s="13"/>
    </row>
    <row r="407" spans="1:8" x14ac:dyDescent="0.25">
      <c r="A407" s="101" t="s">
        <v>49</v>
      </c>
      <c r="B407" s="97">
        <v>2002</v>
      </c>
      <c r="C407" s="4">
        <v>8</v>
      </c>
      <c r="D407" s="6">
        <v>26.1</v>
      </c>
      <c r="E407" s="6">
        <v>0.1</v>
      </c>
      <c r="F407" s="13">
        <v>10</v>
      </c>
      <c r="G407" s="4"/>
      <c r="H407" s="13"/>
    </row>
    <row r="408" spans="1:8" x14ac:dyDescent="0.25">
      <c r="A408" s="101" t="s">
        <v>51</v>
      </c>
      <c r="B408" s="97">
        <v>2002</v>
      </c>
      <c r="C408" s="4">
        <v>5</v>
      </c>
      <c r="D408" s="6">
        <v>0.7</v>
      </c>
      <c r="E408" s="6">
        <v>0.1</v>
      </c>
      <c r="F408" s="13">
        <v>0.2</v>
      </c>
      <c r="G408" s="4"/>
      <c r="H408" s="13"/>
    </row>
    <row r="409" spans="1:8" x14ac:dyDescent="0.25">
      <c r="A409" s="101" t="s">
        <v>52</v>
      </c>
      <c r="B409" s="97">
        <v>2002</v>
      </c>
      <c r="C409" s="4">
        <v>2</v>
      </c>
      <c r="D409" s="6">
        <v>1.78</v>
      </c>
      <c r="E409" s="6">
        <v>0.09</v>
      </c>
      <c r="F409" s="13">
        <v>1.69</v>
      </c>
      <c r="G409" s="4"/>
      <c r="H409" s="13"/>
    </row>
    <row r="410" spans="1:8" x14ac:dyDescent="0.25">
      <c r="A410" s="101" t="s">
        <v>53</v>
      </c>
      <c r="B410" s="97">
        <v>2002</v>
      </c>
      <c r="C410" s="4">
        <v>10</v>
      </c>
      <c r="D410" s="6">
        <v>2.11</v>
      </c>
      <c r="E410" s="6">
        <v>0.01</v>
      </c>
      <c r="F410" s="13">
        <v>1</v>
      </c>
      <c r="G410" s="4"/>
      <c r="H410" s="13"/>
    </row>
    <row r="411" spans="1:8" x14ac:dyDescent="0.25">
      <c r="A411" s="101" t="s">
        <v>76</v>
      </c>
      <c r="B411" s="97">
        <v>2002</v>
      </c>
      <c r="C411" s="4">
        <v>1</v>
      </c>
      <c r="D411" s="6">
        <v>0.5</v>
      </c>
      <c r="E411" s="6">
        <v>0.5</v>
      </c>
      <c r="F411" s="13">
        <v>0.5</v>
      </c>
      <c r="G411" s="4"/>
      <c r="H411" s="13"/>
    </row>
    <row r="412" spans="1:8" x14ac:dyDescent="0.25">
      <c r="A412" s="101" t="s">
        <v>69</v>
      </c>
      <c r="B412" s="97">
        <v>2002</v>
      </c>
      <c r="C412" s="4">
        <v>1</v>
      </c>
      <c r="D412" s="6">
        <v>0.1</v>
      </c>
      <c r="E412" s="6">
        <v>0.1</v>
      </c>
      <c r="F412" s="13">
        <v>0.1</v>
      </c>
      <c r="G412" s="4"/>
      <c r="H412" s="13"/>
    </row>
    <row r="413" spans="1:8" x14ac:dyDescent="0.25">
      <c r="A413" s="101" t="s">
        <v>54</v>
      </c>
      <c r="B413" s="97">
        <v>2002</v>
      </c>
      <c r="C413" s="4">
        <v>9</v>
      </c>
      <c r="D413" s="6">
        <v>14.2</v>
      </c>
      <c r="E413" s="6">
        <v>0.1</v>
      </c>
      <c r="F413" s="13">
        <v>12</v>
      </c>
      <c r="G413" s="4"/>
      <c r="H413" s="13"/>
    </row>
    <row r="414" spans="1:8" x14ac:dyDescent="0.25">
      <c r="A414" s="101" t="s">
        <v>55</v>
      </c>
      <c r="B414" s="97">
        <v>2002</v>
      </c>
      <c r="C414" s="4">
        <v>4</v>
      </c>
      <c r="D414" s="6">
        <v>0.32</v>
      </c>
      <c r="E414" s="6">
        <v>0.01</v>
      </c>
      <c r="F414" s="13">
        <v>0.2</v>
      </c>
      <c r="G414" s="4"/>
      <c r="H414" s="13"/>
    </row>
    <row r="415" spans="1:8" x14ac:dyDescent="0.25">
      <c r="A415" s="101" t="s">
        <v>58</v>
      </c>
      <c r="B415" s="97">
        <v>2002</v>
      </c>
      <c r="C415" s="4">
        <v>15</v>
      </c>
      <c r="D415" s="6">
        <v>3044.5</v>
      </c>
      <c r="E415" s="6">
        <v>0.1</v>
      </c>
      <c r="F415" s="13">
        <v>2830</v>
      </c>
      <c r="G415" s="4">
        <v>1</v>
      </c>
      <c r="H415" s="13">
        <v>2830</v>
      </c>
    </row>
    <row r="416" spans="1:8" x14ac:dyDescent="0.25">
      <c r="A416" s="101" t="s">
        <v>70</v>
      </c>
      <c r="B416" s="97">
        <v>2002</v>
      </c>
      <c r="C416" s="4">
        <v>1</v>
      </c>
      <c r="D416" s="6">
        <v>25</v>
      </c>
      <c r="E416" s="6">
        <v>25</v>
      </c>
      <c r="F416" s="13">
        <v>25</v>
      </c>
      <c r="G416" s="4"/>
      <c r="H416" s="13"/>
    </row>
    <row r="417" spans="1:8" x14ac:dyDescent="0.25">
      <c r="A417" s="101" t="s">
        <v>62</v>
      </c>
      <c r="B417" s="97">
        <v>2002</v>
      </c>
      <c r="C417" s="4">
        <v>5</v>
      </c>
      <c r="D417" s="6">
        <v>1535</v>
      </c>
      <c r="E417" s="6">
        <v>5</v>
      </c>
      <c r="F417" s="13">
        <v>1200</v>
      </c>
      <c r="G417" s="4">
        <v>2</v>
      </c>
      <c r="H417" s="13">
        <v>1400</v>
      </c>
    </row>
    <row r="418" spans="1:8" x14ac:dyDescent="0.25">
      <c r="A418" s="101" t="s">
        <v>65</v>
      </c>
      <c r="B418" s="97">
        <v>2002</v>
      </c>
      <c r="C418" s="4">
        <v>1</v>
      </c>
      <c r="D418" s="6">
        <v>125</v>
      </c>
      <c r="E418" s="6">
        <v>125</v>
      </c>
      <c r="F418" s="13">
        <v>125</v>
      </c>
      <c r="G418" s="4"/>
      <c r="H418" s="13"/>
    </row>
    <row r="419" spans="1:8" x14ac:dyDescent="0.25">
      <c r="A419" s="101" t="s">
        <v>66</v>
      </c>
      <c r="B419" s="97">
        <v>2002</v>
      </c>
      <c r="C419" s="4">
        <v>16</v>
      </c>
      <c r="D419" s="6">
        <v>4034.8</v>
      </c>
      <c r="E419" s="6">
        <v>0.1</v>
      </c>
      <c r="F419" s="13">
        <v>3780</v>
      </c>
      <c r="G419" s="4">
        <v>1</v>
      </c>
      <c r="H419" s="13">
        <v>3780</v>
      </c>
    </row>
    <row r="420" spans="1:8" x14ac:dyDescent="0.25">
      <c r="A420" s="101" t="s">
        <v>67</v>
      </c>
      <c r="B420" s="97">
        <v>2002</v>
      </c>
      <c r="C420" s="4">
        <v>2</v>
      </c>
      <c r="D420" s="6">
        <v>71</v>
      </c>
      <c r="E420" s="6">
        <v>1</v>
      </c>
      <c r="F420" s="13">
        <v>70</v>
      </c>
      <c r="G420" s="4"/>
      <c r="H420" s="13"/>
    </row>
    <row r="421" spans="1:8" x14ac:dyDescent="0.25">
      <c r="A421" s="101" t="s">
        <v>68</v>
      </c>
      <c r="B421" s="97">
        <v>2002</v>
      </c>
      <c r="C421" s="4">
        <v>9</v>
      </c>
      <c r="D421" s="6">
        <v>1.1000000000000001</v>
      </c>
      <c r="E421" s="6">
        <v>0.1</v>
      </c>
      <c r="F421" s="13">
        <v>0.3</v>
      </c>
      <c r="G421" s="4"/>
      <c r="H421" s="13"/>
    </row>
    <row r="422" spans="1:8" x14ac:dyDescent="0.25">
      <c r="A422" s="101" t="s">
        <v>48</v>
      </c>
      <c r="B422" s="97">
        <v>2001</v>
      </c>
      <c r="C422" s="4">
        <v>19</v>
      </c>
      <c r="D422" s="6">
        <v>2509.239</v>
      </c>
      <c r="E422" s="6">
        <v>0</v>
      </c>
      <c r="F422" s="13">
        <v>1082</v>
      </c>
      <c r="G422" s="4">
        <v>3</v>
      </c>
      <c r="H422" s="13">
        <v>2507</v>
      </c>
    </row>
    <row r="423" spans="1:8" x14ac:dyDescent="0.25">
      <c r="A423" s="101" t="s">
        <v>87</v>
      </c>
      <c r="B423" s="97">
        <v>2001</v>
      </c>
      <c r="C423" s="4">
        <v>1</v>
      </c>
      <c r="D423" s="6">
        <v>72</v>
      </c>
      <c r="E423" s="6">
        <v>72</v>
      </c>
      <c r="F423" s="13">
        <v>72</v>
      </c>
      <c r="G423" s="4"/>
      <c r="H423" s="13"/>
    </row>
    <row r="424" spans="1:8" x14ac:dyDescent="0.25">
      <c r="A424" s="101" t="s">
        <v>74</v>
      </c>
      <c r="B424" s="97">
        <v>2001</v>
      </c>
      <c r="C424" s="4">
        <v>2</v>
      </c>
      <c r="D424" s="6">
        <v>0.6</v>
      </c>
      <c r="E424" s="6">
        <v>0.1</v>
      </c>
      <c r="F424" s="13">
        <v>0.5</v>
      </c>
      <c r="G424" s="4"/>
      <c r="H424" s="13"/>
    </row>
    <row r="425" spans="1:8" x14ac:dyDescent="0.25">
      <c r="A425" s="101" t="s">
        <v>49</v>
      </c>
      <c r="B425" s="97">
        <v>2001</v>
      </c>
      <c r="C425" s="4">
        <v>3</v>
      </c>
      <c r="D425" s="6">
        <v>62</v>
      </c>
      <c r="E425" s="6">
        <v>5</v>
      </c>
      <c r="F425" s="13">
        <v>49</v>
      </c>
      <c r="G425" s="4"/>
      <c r="H425" s="13"/>
    </row>
    <row r="426" spans="1:8" x14ac:dyDescent="0.25">
      <c r="A426" s="101" t="s">
        <v>51</v>
      </c>
      <c r="B426" s="97">
        <v>2001</v>
      </c>
      <c r="C426" s="4">
        <v>7</v>
      </c>
      <c r="D426" s="6">
        <v>175.9</v>
      </c>
      <c r="E426" s="6">
        <v>0.1</v>
      </c>
      <c r="F426" s="13">
        <v>170</v>
      </c>
      <c r="G426" s="4"/>
      <c r="H426" s="13"/>
    </row>
    <row r="427" spans="1:8" x14ac:dyDescent="0.25">
      <c r="A427" s="101" t="s">
        <v>52</v>
      </c>
      <c r="B427" s="97">
        <v>2001</v>
      </c>
      <c r="C427" s="4">
        <v>8</v>
      </c>
      <c r="D427" s="6">
        <v>1592.5</v>
      </c>
      <c r="E427" s="6">
        <v>1</v>
      </c>
      <c r="F427" s="13">
        <v>1000</v>
      </c>
      <c r="G427" s="4">
        <v>2</v>
      </c>
      <c r="H427" s="13">
        <v>1259</v>
      </c>
    </row>
    <row r="428" spans="1:8" x14ac:dyDescent="0.25">
      <c r="A428" s="101" t="s">
        <v>53</v>
      </c>
      <c r="B428" s="97">
        <v>2001</v>
      </c>
      <c r="C428" s="4">
        <v>5</v>
      </c>
      <c r="D428" s="6">
        <v>136.44</v>
      </c>
      <c r="E428" s="6">
        <v>0.04</v>
      </c>
      <c r="F428" s="13">
        <v>112</v>
      </c>
      <c r="G428" s="4"/>
      <c r="H428" s="13"/>
    </row>
    <row r="429" spans="1:8" x14ac:dyDescent="0.25">
      <c r="A429" s="101" t="s">
        <v>76</v>
      </c>
      <c r="B429" s="97">
        <v>2001</v>
      </c>
      <c r="C429" s="4">
        <v>1</v>
      </c>
      <c r="D429" s="6">
        <v>0.1</v>
      </c>
      <c r="E429" s="6">
        <v>0.1</v>
      </c>
      <c r="F429" s="13">
        <v>0.1</v>
      </c>
      <c r="G429" s="4"/>
      <c r="H429" s="13"/>
    </row>
    <row r="430" spans="1:8" x14ac:dyDescent="0.25">
      <c r="A430" s="101" t="s">
        <v>77</v>
      </c>
      <c r="B430" s="97">
        <v>2001</v>
      </c>
      <c r="C430" s="4">
        <v>6</v>
      </c>
      <c r="D430" s="6">
        <v>13.403</v>
      </c>
      <c r="E430" s="6">
        <v>3.0000000000000001E-3</v>
      </c>
      <c r="F430" s="13">
        <v>9.4499999999999993</v>
      </c>
      <c r="G430" s="4"/>
      <c r="H430" s="13"/>
    </row>
    <row r="431" spans="1:8" x14ac:dyDescent="0.25">
      <c r="A431" s="101" t="s">
        <v>54</v>
      </c>
      <c r="B431" s="97">
        <v>2001</v>
      </c>
      <c r="C431" s="4">
        <v>19</v>
      </c>
      <c r="D431" s="6">
        <v>4153.0600000000004</v>
      </c>
      <c r="E431" s="6">
        <v>0.01</v>
      </c>
      <c r="F431" s="13">
        <v>3820.1</v>
      </c>
      <c r="G431" s="4">
        <v>2</v>
      </c>
      <c r="H431" s="13">
        <v>4131.3999999999996</v>
      </c>
    </row>
    <row r="432" spans="1:8" x14ac:dyDescent="0.25">
      <c r="A432" s="101" t="s">
        <v>55</v>
      </c>
      <c r="B432" s="97">
        <v>2001</v>
      </c>
      <c r="C432" s="4">
        <v>2</v>
      </c>
      <c r="D432" s="6">
        <v>24</v>
      </c>
      <c r="E432" s="6">
        <v>8</v>
      </c>
      <c r="F432" s="13">
        <v>16</v>
      </c>
      <c r="G432" s="4"/>
      <c r="H432" s="13"/>
    </row>
    <row r="433" spans="1:8" x14ac:dyDescent="0.25">
      <c r="A433" s="101" t="s">
        <v>82</v>
      </c>
      <c r="B433" s="97">
        <v>2001</v>
      </c>
      <c r="C433" s="4">
        <v>1</v>
      </c>
      <c r="D433" s="6">
        <v>3.0000000000000001E-3</v>
      </c>
      <c r="E433" s="6">
        <v>3.0000000000000001E-3</v>
      </c>
      <c r="F433" s="13">
        <v>3.0000000000000001E-3</v>
      </c>
      <c r="G433" s="4"/>
      <c r="H433" s="13"/>
    </row>
    <row r="434" spans="1:8" x14ac:dyDescent="0.25">
      <c r="A434" s="101" t="s">
        <v>56</v>
      </c>
      <c r="B434" s="97">
        <v>2001</v>
      </c>
      <c r="C434" s="4">
        <v>1</v>
      </c>
      <c r="D434" s="6">
        <v>5500</v>
      </c>
      <c r="E434" s="6">
        <v>5500</v>
      </c>
      <c r="F434" s="13">
        <v>5500</v>
      </c>
      <c r="G434" s="4">
        <v>1</v>
      </c>
      <c r="H434" s="13">
        <v>5500</v>
      </c>
    </row>
    <row r="435" spans="1:8" x14ac:dyDescent="0.25">
      <c r="A435" s="101" t="s">
        <v>58</v>
      </c>
      <c r="B435" s="97">
        <v>2001</v>
      </c>
      <c r="C435" s="4">
        <v>10</v>
      </c>
      <c r="D435" s="6">
        <v>40.799999999999997</v>
      </c>
      <c r="E435" s="6">
        <v>0.1</v>
      </c>
      <c r="F435" s="13">
        <v>30</v>
      </c>
      <c r="G435" s="4"/>
      <c r="H435" s="13"/>
    </row>
    <row r="436" spans="1:8" x14ac:dyDescent="0.25">
      <c r="A436" s="101" t="s">
        <v>70</v>
      </c>
      <c r="B436" s="97">
        <v>2001</v>
      </c>
      <c r="C436" s="4">
        <v>10</v>
      </c>
      <c r="D436" s="6">
        <v>20.6</v>
      </c>
      <c r="E436" s="6">
        <v>0.1</v>
      </c>
      <c r="F436" s="13">
        <v>17</v>
      </c>
      <c r="G436" s="4"/>
      <c r="H436" s="13"/>
    </row>
    <row r="437" spans="1:8" x14ac:dyDescent="0.25">
      <c r="A437" s="101" t="s">
        <v>62</v>
      </c>
      <c r="B437" s="97">
        <v>2001</v>
      </c>
      <c r="C437" s="4">
        <v>6</v>
      </c>
      <c r="D437" s="6">
        <v>499.3</v>
      </c>
      <c r="E437" s="6">
        <v>0.1</v>
      </c>
      <c r="F437" s="13">
        <v>450</v>
      </c>
      <c r="G437" s="4">
        <v>1</v>
      </c>
      <c r="H437" s="13">
        <v>450</v>
      </c>
    </row>
    <row r="438" spans="1:8" x14ac:dyDescent="0.25">
      <c r="A438" s="101" t="s">
        <v>65</v>
      </c>
      <c r="B438" s="97">
        <v>2001</v>
      </c>
      <c r="C438" s="4">
        <v>1</v>
      </c>
      <c r="D438" s="6">
        <v>0.1</v>
      </c>
      <c r="E438" s="6">
        <v>0.1</v>
      </c>
      <c r="F438" s="13">
        <v>0.1</v>
      </c>
      <c r="G438" s="4"/>
      <c r="H438" s="13"/>
    </row>
    <row r="439" spans="1:8" x14ac:dyDescent="0.25">
      <c r="A439" s="101" t="s">
        <v>66</v>
      </c>
      <c r="B439" s="97">
        <v>2001</v>
      </c>
      <c r="C439" s="4">
        <v>21</v>
      </c>
      <c r="D439" s="6">
        <v>10175.5</v>
      </c>
      <c r="E439" s="6">
        <v>0.1</v>
      </c>
      <c r="F439" s="13">
        <v>4760</v>
      </c>
      <c r="G439" s="4">
        <v>5</v>
      </c>
      <c r="H439" s="13">
        <v>9903</v>
      </c>
    </row>
    <row r="440" spans="1:8" x14ac:dyDescent="0.25">
      <c r="A440" s="101" t="s">
        <v>67</v>
      </c>
      <c r="B440" s="97">
        <v>2001</v>
      </c>
      <c r="C440" s="4">
        <v>2</v>
      </c>
      <c r="D440" s="6">
        <v>0.2</v>
      </c>
      <c r="E440" s="6">
        <v>0.1</v>
      </c>
      <c r="F440" s="13">
        <v>0.1</v>
      </c>
      <c r="G440" s="4"/>
      <c r="H440" s="13"/>
    </row>
    <row r="441" spans="1:8" x14ac:dyDescent="0.25">
      <c r="A441" s="101" t="s">
        <v>68</v>
      </c>
      <c r="B441" s="97">
        <v>2001</v>
      </c>
      <c r="C441" s="4">
        <v>3</v>
      </c>
      <c r="D441" s="6">
        <v>17.3</v>
      </c>
      <c r="E441" s="6">
        <v>0.1</v>
      </c>
      <c r="F441" s="13">
        <v>16.5</v>
      </c>
      <c r="G441" s="4"/>
      <c r="H441" s="13"/>
    </row>
    <row r="442" spans="1:8" x14ac:dyDescent="0.25">
      <c r="A442" s="101" t="s">
        <v>48</v>
      </c>
      <c r="B442" s="97">
        <v>2000</v>
      </c>
      <c r="C442" s="4">
        <v>12</v>
      </c>
      <c r="D442" s="6">
        <v>741.43</v>
      </c>
      <c r="E442" s="6">
        <v>0.01</v>
      </c>
      <c r="F442" s="13">
        <v>650</v>
      </c>
      <c r="G442" s="4">
        <v>1</v>
      </c>
      <c r="H442" s="13">
        <v>650</v>
      </c>
    </row>
    <row r="443" spans="1:8" x14ac:dyDescent="0.25">
      <c r="A443" s="101" t="s">
        <v>87</v>
      </c>
      <c r="B443" s="97">
        <v>2000</v>
      </c>
      <c r="C443" s="4">
        <v>2</v>
      </c>
      <c r="D443" s="6">
        <v>8</v>
      </c>
      <c r="E443" s="6">
        <v>3</v>
      </c>
      <c r="F443" s="13">
        <v>5</v>
      </c>
      <c r="G443" s="4"/>
      <c r="H443" s="13"/>
    </row>
    <row r="444" spans="1:8" x14ac:dyDescent="0.25">
      <c r="A444" s="101" t="s">
        <v>49</v>
      </c>
      <c r="B444" s="97">
        <v>2000</v>
      </c>
      <c r="C444" s="4">
        <v>7</v>
      </c>
      <c r="D444" s="6">
        <v>3120</v>
      </c>
      <c r="E444" s="6">
        <v>4</v>
      </c>
      <c r="F444" s="13">
        <v>1900</v>
      </c>
      <c r="G444" s="4">
        <v>2</v>
      </c>
      <c r="H444" s="13">
        <v>3000</v>
      </c>
    </row>
    <row r="445" spans="1:8" x14ac:dyDescent="0.25">
      <c r="A445" s="101" t="s">
        <v>51</v>
      </c>
      <c r="B445" s="97">
        <v>2000</v>
      </c>
      <c r="C445" s="4">
        <v>2</v>
      </c>
      <c r="D445" s="6">
        <v>0.2</v>
      </c>
      <c r="E445" s="6">
        <v>0.1</v>
      </c>
      <c r="F445" s="13">
        <v>0.1</v>
      </c>
      <c r="G445" s="4"/>
      <c r="H445" s="13"/>
    </row>
    <row r="446" spans="1:8" x14ac:dyDescent="0.25">
      <c r="A446" s="101" t="s">
        <v>52</v>
      </c>
      <c r="B446" s="97">
        <v>2000</v>
      </c>
      <c r="C446" s="4">
        <v>4</v>
      </c>
      <c r="D446" s="6">
        <v>603.94000000000005</v>
      </c>
      <c r="E446" s="6">
        <v>0.97</v>
      </c>
      <c r="F446" s="13">
        <v>600</v>
      </c>
      <c r="G446" s="4">
        <v>1</v>
      </c>
      <c r="H446" s="13">
        <v>600</v>
      </c>
    </row>
    <row r="447" spans="1:8" x14ac:dyDescent="0.25">
      <c r="A447" s="101" t="s">
        <v>53</v>
      </c>
      <c r="B447" s="97">
        <v>2000</v>
      </c>
      <c r="C447" s="4">
        <v>13</v>
      </c>
      <c r="D447" s="6">
        <v>1087.5999999999999</v>
      </c>
      <c r="E447" s="6">
        <v>0.1</v>
      </c>
      <c r="F447" s="13">
        <v>1050</v>
      </c>
      <c r="G447" s="4">
        <v>1</v>
      </c>
      <c r="H447" s="13">
        <v>1050</v>
      </c>
    </row>
    <row r="448" spans="1:8" x14ac:dyDescent="0.25">
      <c r="A448" s="101" t="s">
        <v>77</v>
      </c>
      <c r="B448" s="97">
        <v>2000</v>
      </c>
      <c r="C448" s="4">
        <v>9</v>
      </c>
      <c r="D448" s="6">
        <v>1.98</v>
      </c>
      <c r="E448" s="6">
        <v>0.01</v>
      </c>
      <c r="F448" s="13">
        <v>0.5</v>
      </c>
      <c r="G448" s="4"/>
      <c r="H448" s="13"/>
    </row>
    <row r="449" spans="1:8" x14ac:dyDescent="0.25">
      <c r="A449" s="101" t="s">
        <v>54</v>
      </c>
      <c r="B449" s="97">
        <v>2000</v>
      </c>
      <c r="C449" s="4">
        <v>17</v>
      </c>
      <c r="D449" s="6">
        <v>255.8</v>
      </c>
      <c r="E449" s="6">
        <v>0.1</v>
      </c>
      <c r="F449" s="13">
        <v>200</v>
      </c>
      <c r="G449" s="4">
        <v>1</v>
      </c>
      <c r="H449" s="13">
        <v>200</v>
      </c>
    </row>
    <row r="450" spans="1:8" x14ac:dyDescent="0.25">
      <c r="A450" s="101" t="s">
        <v>55</v>
      </c>
      <c r="B450" s="97">
        <v>2000</v>
      </c>
      <c r="C450" s="4">
        <v>1</v>
      </c>
      <c r="D450" s="6">
        <v>0.12</v>
      </c>
      <c r="E450" s="6">
        <v>0.12</v>
      </c>
      <c r="F450" s="13">
        <v>0.12</v>
      </c>
      <c r="G450" s="4"/>
      <c r="H450" s="13"/>
    </row>
    <row r="451" spans="1:8" x14ac:dyDescent="0.25">
      <c r="A451" s="101" t="s">
        <v>58</v>
      </c>
      <c r="B451" s="97">
        <v>2000</v>
      </c>
      <c r="C451" s="4">
        <v>2</v>
      </c>
      <c r="D451" s="6">
        <v>5</v>
      </c>
      <c r="E451" s="6">
        <v>1</v>
      </c>
      <c r="F451" s="13">
        <v>4</v>
      </c>
      <c r="G451" s="4"/>
      <c r="H451" s="13"/>
    </row>
    <row r="452" spans="1:8" x14ac:dyDescent="0.25">
      <c r="A452" s="101" t="s">
        <v>61</v>
      </c>
      <c r="B452" s="97">
        <v>2000</v>
      </c>
      <c r="C452" s="4">
        <v>4</v>
      </c>
      <c r="D452" s="6">
        <v>0.5</v>
      </c>
      <c r="E452" s="6">
        <v>0.1</v>
      </c>
      <c r="F452" s="13">
        <v>0.2</v>
      </c>
      <c r="G452" s="4"/>
      <c r="H452" s="13"/>
    </row>
    <row r="453" spans="1:8" x14ac:dyDescent="0.25">
      <c r="A453" s="101" t="s">
        <v>62</v>
      </c>
      <c r="B453" s="97">
        <v>2000</v>
      </c>
      <c r="C453" s="4">
        <v>4</v>
      </c>
      <c r="D453" s="6">
        <v>1616</v>
      </c>
      <c r="E453" s="6">
        <v>10</v>
      </c>
      <c r="F453" s="13">
        <v>1535</v>
      </c>
      <c r="G453" s="4">
        <v>1</v>
      </c>
      <c r="H453" s="13">
        <v>1535</v>
      </c>
    </row>
    <row r="454" spans="1:8" x14ac:dyDescent="0.25">
      <c r="A454" s="101" t="s">
        <v>66</v>
      </c>
      <c r="B454" s="97">
        <v>2000</v>
      </c>
      <c r="C454" s="4">
        <v>45</v>
      </c>
      <c r="D454" s="6">
        <v>5566.15</v>
      </c>
      <c r="E454" s="6">
        <v>0.1</v>
      </c>
      <c r="F454" s="13">
        <v>1381</v>
      </c>
      <c r="G454" s="4">
        <v>7</v>
      </c>
      <c r="H454" s="13">
        <v>5036</v>
      </c>
    </row>
    <row r="455" spans="1:8" x14ac:dyDescent="0.25">
      <c r="A455" s="101" t="s">
        <v>67</v>
      </c>
      <c r="B455" s="97">
        <v>2000</v>
      </c>
      <c r="C455" s="4">
        <v>4</v>
      </c>
      <c r="D455" s="6">
        <v>0.5</v>
      </c>
      <c r="E455" s="6">
        <v>0.1</v>
      </c>
      <c r="F455" s="13">
        <v>0.2</v>
      </c>
      <c r="G455" s="4"/>
      <c r="H455" s="13"/>
    </row>
    <row r="456" spans="1:8" x14ac:dyDescent="0.25">
      <c r="A456" s="101" t="s">
        <v>68</v>
      </c>
      <c r="B456" s="97">
        <v>2000</v>
      </c>
      <c r="C456" s="4">
        <v>2</v>
      </c>
      <c r="D456" s="6">
        <v>0.2</v>
      </c>
      <c r="E456" s="6">
        <v>0.1</v>
      </c>
      <c r="F456" s="13">
        <v>0.1</v>
      </c>
      <c r="G456" s="4"/>
      <c r="H456" s="13"/>
    </row>
    <row r="457" spans="1:8" x14ac:dyDescent="0.25">
      <c r="A457" s="101" t="s">
        <v>48</v>
      </c>
      <c r="B457" s="97">
        <v>1999</v>
      </c>
      <c r="C457" s="4">
        <v>2</v>
      </c>
      <c r="D457" s="6">
        <v>2150</v>
      </c>
      <c r="E457" s="6">
        <v>350</v>
      </c>
      <c r="F457" s="13">
        <v>1800</v>
      </c>
      <c r="G457" s="4">
        <v>2</v>
      </c>
      <c r="H457" s="13">
        <v>2150</v>
      </c>
    </row>
    <row r="458" spans="1:8" x14ac:dyDescent="0.25">
      <c r="A458" s="101" t="s">
        <v>53</v>
      </c>
      <c r="B458" s="97">
        <v>1999</v>
      </c>
      <c r="C458" s="4">
        <v>1</v>
      </c>
      <c r="D458" s="6">
        <v>250</v>
      </c>
      <c r="E458" s="6">
        <v>250</v>
      </c>
      <c r="F458" s="13">
        <v>250</v>
      </c>
      <c r="G458" s="4">
        <v>1</v>
      </c>
      <c r="H458" s="13">
        <v>250</v>
      </c>
    </row>
    <row r="459" spans="1:8" x14ac:dyDescent="0.25">
      <c r="A459" s="101" t="s">
        <v>66</v>
      </c>
      <c r="B459" s="97">
        <v>1999</v>
      </c>
      <c r="C459" s="4">
        <v>13</v>
      </c>
      <c r="D459" s="6">
        <v>67090.5</v>
      </c>
      <c r="E459" s="6">
        <v>0.1</v>
      </c>
      <c r="F459" s="13">
        <v>65803</v>
      </c>
      <c r="G459" s="4">
        <v>3</v>
      </c>
      <c r="H459" s="13">
        <v>66741</v>
      </c>
    </row>
    <row r="460" spans="1:8" x14ac:dyDescent="0.25">
      <c r="A460" s="101" t="s">
        <v>54</v>
      </c>
      <c r="B460" s="97">
        <v>1998</v>
      </c>
      <c r="C460" s="4">
        <v>1</v>
      </c>
      <c r="D460" s="6">
        <v>200</v>
      </c>
      <c r="E460" s="6">
        <v>200</v>
      </c>
      <c r="F460" s="13">
        <v>200</v>
      </c>
      <c r="G460" s="4">
        <v>1</v>
      </c>
      <c r="H460" s="13">
        <v>200</v>
      </c>
    </row>
    <row r="461" spans="1:8" x14ac:dyDescent="0.25">
      <c r="A461" s="101" t="s">
        <v>58</v>
      </c>
      <c r="B461" s="97">
        <v>1998</v>
      </c>
      <c r="C461" s="4">
        <v>2</v>
      </c>
      <c r="D461" s="6">
        <v>6000</v>
      </c>
      <c r="E461" s="6">
        <v>1800</v>
      </c>
      <c r="F461" s="13">
        <v>4200</v>
      </c>
      <c r="G461" s="4">
        <v>2</v>
      </c>
      <c r="H461" s="13">
        <v>6000</v>
      </c>
    </row>
    <row r="462" spans="1:8" x14ac:dyDescent="0.25">
      <c r="A462" s="101" t="s">
        <v>66</v>
      </c>
      <c r="B462" s="97">
        <v>1998</v>
      </c>
      <c r="C462" s="4">
        <v>39</v>
      </c>
      <c r="D462" s="6">
        <v>20287.2</v>
      </c>
      <c r="E462" s="6">
        <v>0.1</v>
      </c>
      <c r="F462" s="13">
        <v>9445</v>
      </c>
      <c r="G462" s="4">
        <v>6</v>
      </c>
      <c r="H462" s="13">
        <v>19723</v>
      </c>
    </row>
    <row r="463" spans="1:8" x14ac:dyDescent="0.25">
      <c r="A463" s="101" t="s">
        <v>67</v>
      </c>
      <c r="B463" s="97">
        <v>1998</v>
      </c>
      <c r="C463" s="4">
        <v>1</v>
      </c>
      <c r="D463" s="6">
        <v>1521</v>
      </c>
      <c r="E463" s="6">
        <v>1521</v>
      </c>
      <c r="F463" s="13">
        <v>1521</v>
      </c>
      <c r="G463" s="4">
        <v>1</v>
      </c>
      <c r="H463" s="13">
        <v>1521</v>
      </c>
    </row>
    <row r="464" spans="1:8" x14ac:dyDescent="0.25">
      <c r="A464" s="101" t="s">
        <v>66</v>
      </c>
      <c r="B464" s="97">
        <v>1997</v>
      </c>
      <c r="C464" s="4">
        <v>7</v>
      </c>
      <c r="D464" s="6">
        <v>199</v>
      </c>
      <c r="E464" s="6">
        <v>0</v>
      </c>
      <c r="F464" s="13">
        <v>137</v>
      </c>
      <c r="G464" s="4"/>
      <c r="H464" s="13"/>
    </row>
    <row r="465" spans="1:8" x14ac:dyDescent="0.25">
      <c r="A465" s="101" t="s">
        <v>66</v>
      </c>
      <c r="B465" s="97">
        <v>1996</v>
      </c>
      <c r="C465" s="4">
        <v>22</v>
      </c>
      <c r="D465" s="6">
        <v>13635.7</v>
      </c>
      <c r="E465" s="6">
        <v>0.1</v>
      </c>
      <c r="F465" s="13">
        <v>9977</v>
      </c>
      <c r="G465" s="4">
        <v>2</v>
      </c>
      <c r="H465" s="13">
        <v>13577</v>
      </c>
    </row>
    <row r="466" spans="1:8" x14ac:dyDescent="0.25">
      <c r="A466" s="101" t="s">
        <v>58</v>
      </c>
      <c r="B466" s="97">
        <v>1995</v>
      </c>
      <c r="C466" s="4">
        <v>1</v>
      </c>
      <c r="D466" s="6">
        <v>375</v>
      </c>
      <c r="E466" s="6">
        <v>375</v>
      </c>
      <c r="F466" s="13">
        <v>375</v>
      </c>
      <c r="G466" s="4">
        <v>1</v>
      </c>
      <c r="H466" s="13">
        <v>375</v>
      </c>
    </row>
    <row r="467" spans="1:8" x14ac:dyDescent="0.25">
      <c r="A467" s="101" t="s">
        <v>66</v>
      </c>
      <c r="B467" s="97">
        <v>1995</v>
      </c>
      <c r="C467" s="4">
        <v>10</v>
      </c>
      <c r="D467" s="6">
        <v>4029.8</v>
      </c>
      <c r="E467" s="6">
        <v>0.1</v>
      </c>
      <c r="F467" s="13">
        <v>2720</v>
      </c>
      <c r="G467" s="4">
        <v>2</v>
      </c>
      <c r="H467" s="13">
        <v>3844</v>
      </c>
    </row>
    <row r="468" spans="1:8" x14ac:dyDescent="0.25">
      <c r="A468" s="101" t="s">
        <v>66</v>
      </c>
      <c r="B468" s="97">
        <v>1994</v>
      </c>
      <c r="C468" s="4">
        <v>54</v>
      </c>
      <c r="D468" s="6">
        <v>67144.5</v>
      </c>
      <c r="E468" s="6">
        <v>0.1</v>
      </c>
      <c r="F468" s="13">
        <v>31549</v>
      </c>
      <c r="G468" s="4">
        <v>9</v>
      </c>
      <c r="H468" s="13">
        <v>66496</v>
      </c>
    </row>
    <row r="469" spans="1:8" x14ac:dyDescent="0.25">
      <c r="A469" s="101" t="s">
        <v>66</v>
      </c>
      <c r="B469" s="97">
        <v>1993</v>
      </c>
      <c r="C469" s="4">
        <v>34</v>
      </c>
      <c r="D469" s="6">
        <v>1631.8</v>
      </c>
      <c r="E469" s="6">
        <v>0.1</v>
      </c>
      <c r="F469" s="13">
        <v>525</v>
      </c>
      <c r="G469" s="4">
        <v>4</v>
      </c>
      <c r="H469" s="13">
        <v>1325</v>
      </c>
    </row>
    <row r="470" spans="1:8" x14ac:dyDescent="0.25">
      <c r="A470" s="101" t="s">
        <v>66</v>
      </c>
      <c r="B470" s="97">
        <v>1992</v>
      </c>
      <c r="C470" s="4">
        <v>5</v>
      </c>
      <c r="D470" s="6">
        <v>13.3</v>
      </c>
      <c r="E470" s="6">
        <v>0.1</v>
      </c>
      <c r="F470" s="13">
        <v>12</v>
      </c>
      <c r="G470" s="4"/>
      <c r="H470" s="13"/>
    </row>
    <row r="471" spans="1:8" x14ac:dyDescent="0.25">
      <c r="A471" s="101" t="s">
        <v>53</v>
      </c>
      <c r="B471" s="97">
        <v>1991</v>
      </c>
      <c r="C471" s="4">
        <v>1</v>
      </c>
      <c r="D471" s="6">
        <v>200</v>
      </c>
      <c r="E471" s="6">
        <v>200</v>
      </c>
      <c r="F471" s="13">
        <v>200</v>
      </c>
      <c r="G471" s="4">
        <v>1</v>
      </c>
      <c r="H471" s="13">
        <v>200</v>
      </c>
    </row>
    <row r="472" spans="1:8" x14ac:dyDescent="0.25">
      <c r="A472" s="101" t="s">
        <v>54</v>
      </c>
      <c r="B472" s="97">
        <v>1991</v>
      </c>
      <c r="C472" s="4">
        <v>1</v>
      </c>
      <c r="D472" s="6">
        <v>480</v>
      </c>
      <c r="E472" s="6">
        <v>480</v>
      </c>
      <c r="F472" s="13">
        <v>480</v>
      </c>
      <c r="G472" s="4">
        <v>1</v>
      </c>
      <c r="H472" s="13">
        <v>480</v>
      </c>
    </row>
    <row r="473" spans="1:8" x14ac:dyDescent="0.25">
      <c r="A473" s="101" t="s">
        <v>66</v>
      </c>
      <c r="B473" s="97">
        <v>1991</v>
      </c>
      <c r="C473" s="4">
        <v>19</v>
      </c>
      <c r="D473" s="6">
        <v>349.7</v>
      </c>
      <c r="E473" s="6">
        <v>0.1</v>
      </c>
      <c r="F473" s="13">
        <v>310</v>
      </c>
      <c r="G473" s="4">
        <v>1</v>
      </c>
      <c r="H473" s="13">
        <v>310</v>
      </c>
    </row>
    <row r="474" spans="1:8" x14ac:dyDescent="0.25">
      <c r="A474" s="101" t="s">
        <v>66</v>
      </c>
      <c r="B474" s="97">
        <v>1990</v>
      </c>
      <c r="C474" s="4">
        <v>65</v>
      </c>
      <c r="D474" s="6">
        <v>24800.3</v>
      </c>
      <c r="E474" s="6">
        <v>0</v>
      </c>
      <c r="F474" s="13">
        <v>12000</v>
      </c>
      <c r="G474" s="4">
        <v>4</v>
      </c>
      <c r="H474" s="13">
        <v>24600</v>
      </c>
    </row>
    <row r="475" spans="1:8" x14ac:dyDescent="0.25">
      <c r="A475" s="101" t="s">
        <v>53</v>
      </c>
      <c r="B475" s="97">
        <v>1989</v>
      </c>
      <c r="C475" s="4">
        <v>2</v>
      </c>
      <c r="D475" s="6">
        <v>2050</v>
      </c>
      <c r="E475" s="6">
        <v>500</v>
      </c>
      <c r="F475" s="13">
        <v>1550</v>
      </c>
      <c r="G475" s="4">
        <v>2</v>
      </c>
      <c r="H475" s="13">
        <v>2050</v>
      </c>
    </row>
    <row r="476" spans="1:8" x14ac:dyDescent="0.25">
      <c r="A476" s="101" t="s">
        <v>66</v>
      </c>
      <c r="B476" s="97">
        <v>1989</v>
      </c>
      <c r="C476" s="4">
        <v>52</v>
      </c>
      <c r="D476" s="6">
        <v>696.1</v>
      </c>
      <c r="E476" s="6">
        <v>0.1</v>
      </c>
      <c r="F476" s="13">
        <v>280</v>
      </c>
      <c r="G476" s="4">
        <v>1</v>
      </c>
      <c r="H476" s="13">
        <v>280</v>
      </c>
    </row>
    <row r="477" spans="1:8" x14ac:dyDescent="0.25">
      <c r="A477" s="101" t="s">
        <v>66</v>
      </c>
      <c r="B477" s="97">
        <v>1988</v>
      </c>
      <c r="C477" s="4">
        <v>7</v>
      </c>
      <c r="D477" s="6">
        <v>38.4</v>
      </c>
      <c r="E477" s="6">
        <v>0.1</v>
      </c>
      <c r="F477" s="13">
        <v>35</v>
      </c>
      <c r="G477" s="4"/>
      <c r="H477" s="13"/>
    </row>
    <row r="478" spans="1:8" x14ac:dyDescent="0.25">
      <c r="A478" s="101" t="s">
        <v>66</v>
      </c>
      <c r="B478" s="97">
        <v>1987</v>
      </c>
      <c r="C478" s="4">
        <v>14</v>
      </c>
      <c r="D478" s="6">
        <v>23.3</v>
      </c>
      <c r="E478" s="6">
        <v>0.1</v>
      </c>
      <c r="F478" s="13">
        <v>16</v>
      </c>
      <c r="G478" s="4"/>
      <c r="H478" s="13"/>
    </row>
    <row r="479" spans="1:8" x14ac:dyDescent="0.25">
      <c r="A479" s="101" t="s">
        <v>58</v>
      </c>
      <c r="B479" s="97">
        <v>1986</v>
      </c>
      <c r="C479" s="4">
        <v>1</v>
      </c>
      <c r="D479" s="6">
        <v>300</v>
      </c>
      <c r="E479" s="6">
        <v>300</v>
      </c>
      <c r="F479" s="13">
        <v>300</v>
      </c>
      <c r="G479" s="4">
        <v>1</v>
      </c>
      <c r="H479" s="13">
        <v>300</v>
      </c>
    </row>
    <row r="480" spans="1:8" x14ac:dyDescent="0.25">
      <c r="A480" s="101" t="s">
        <v>66</v>
      </c>
      <c r="B480" s="97">
        <v>1986</v>
      </c>
      <c r="C480" s="4">
        <v>27</v>
      </c>
      <c r="D480" s="6">
        <v>19.399999999999999</v>
      </c>
      <c r="E480" s="6">
        <v>0.1</v>
      </c>
      <c r="F480" s="13">
        <v>8</v>
      </c>
      <c r="G480" s="4"/>
      <c r="H480" s="13"/>
    </row>
    <row r="481" spans="1:8" x14ac:dyDescent="0.25">
      <c r="A481" s="101" t="s">
        <v>53</v>
      </c>
      <c r="B481" s="97">
        <v>1985</v>
      </c>
      <c r="C481" s="4">
        <v>2</v>
      </c>
      <c r="D481" s="6">
        <v>483</v>
      </c>
      <c r="E481" s="6">
        <v>200</v>
      </c>
      <c r="F481" s="13">
        <v>283</v>
      </c>
      <c r="G481" s="4">
        <v>2</v>
      </c>
      <c r="H481" s="13">
        <v>483</v>
      </c>
    </row>
    <row r="482" spans="1:8" x14ac:dyDescent="0.25">
      <c r="A482" s="101" t="s">
        <v>66</v>
      </c>
      <c r="B482" s="97">
        <v>1985</v>
      </c>
      <c r="C482" s="4">
        <v>33</v>
      </c>
      <c r="D482" s="6">
        <v>4897.2</v>
      </c>
      <c r="E482" s="6">
        <v>0.1</v>
      </c>
      <c r="F482" s="13">
        <v>4672</v>
      </c>
      <c r="G482" s="4">
        <v>1</v>
      </c>
      <c r="H482" s="13">
        <v>4672</v>
      </c>
    </row>
    <row r="483" spans="1:8" x14ac:dyDescent="0.25">
      <c r="A483" s="101" t="s">
        <v>66</v>
      </c>
      <c r="B483" s="97">
        <v>1984</v>
      </c>
      <c r="C483" s="4">
        <v>71</v>
      </c>
      <c r="D483" s="6">
        <v>19707.5</v>
      </c>
      <c r="E483" s="6">
        <v>0.1</v>
      </c>
      <c r="F483" s="13">
        <v>11783</v>
      </c>
      <c r="G483" s="4">
        <v>6</v>
      </c>
      <c r="H483" s="13">
        <v>19386.8</v>
      </c>
    </row>
    <row r="484" spans="1:8" x14ac:dyDescent="0.25">
      <c r="A484" s="101" t="s">
        <v>66</v>
      </c>
      <c r="B484" s="97">
        <v>1983</v>
      </c>
      <c r="C484" s="4">
        <v>32</v>
      </c>
      <c r="D484" s="6">
        <v>763.8</v>
      </c>
      <c r="E484" s="6">
        <v>0.1</v>
      </c>
      <c r="F484" s="13">
        <v>632.79999999999995</v>
      </c>
      <c r="G484" s="4">
        <v>1</v>
      </c>
      <c r="H484" s="13">
        <v>632.79999999999995</v>
      </c>
    </row>
    <row r="485" spans="1:8" x14ac:dyDescent="0.25">
      <c r="A485" s="101" t="s">
        <v>66</v>
      </c>
      <c r="B485" s="97">
        <v>1982</v>
      </c>
      <c r="C485" s="4">
        <v>53</v>
      </c>
      <c r="D485" s="6">
        <v>668.1</v>
      </c>
      <c r="E485" s="6">
        <v>0.1</v>
      </c>
      <c r="F485" s="13">
        <v>200</v>
      </c>
      <c r="G485" s="4">
        <v>1</v>
      </c>
      <c r="H485" s="13">
        <v>200</v>
      </c>
    </row>
    <row r="486" spans="1:8" x14ac:dyDescent="0.25">
      <c r="A486" s="101" t="s">
        <v>66</v>
      </c>
      <c r="B486" s="97">
        <v>1981</v>
      </c>
      <c r="C486" s="4">
        <v>91</v>
      </c>
      <c r="D486" s="6">
        <v>651907.1</v>
      </c>
      <c r="E486" s="6">
        <v>0.1</v>
      </c>
      <c r="F486" s="13">
        <v>181248</v>
      </c>
      <c r="G486" s="4">
        <v>26</v>
      </c>
      <c r="H486" s="13">
        <v>650481</v>
      </c>
    </row>
    <row r="487" spans="1:8" x14ac:dyDescent="0.25">
      <c r="A487" s="101" t="s">
        <v>53</v>
      </c>
      <c r="B487" s="97">
        <v>1980</v>
      </c>
      <c r="C487" s="4">
        <v>1</v>
      </c>
      <c r="D487" s="6">
        <v>222</v>
      </c>
      <c r="E487" s="6">
        <v>222</v>
      </c>
      <c r="F487" s="13">
        <v>222</v>
      </c>
      <c r="G487" s="4">
        <v>1</v>
      </c>
      <c r="H487" s="13">
        <v>222</v>
      </c>
    </row>
    <row r="488" spans="1:8" x14ac:dyDescent="0.25">
      <c r="A488" s="101" t="s">
        <v>62</v>
      </c>
      <c r="B488" s="97">
        <v>1980</v>
      </c>
      <c r="C488" s="4">
        <v>2</v>
      </c>
      <c r="D488" s="6">
        <v>20705</v>
      </c>
      <c r="E488" s="6">
        <v>470</v>
      </c>
      <c r="F488" s="13">
        <v>20235</v>
      </c>
      <c r="G488" s="4">
        <v>2</v>
      </c>
      <c r="H488" s="13">
        <v>20705</v>
      </c>
    </row>
    <row r="489" spans="1:8" x14ac:dyDescent="0.25">
      <c r="A489" s="101" t="s">
        <v>66</v>
      </c>
      <c r="B489" s="97">
        <v>1980</v>
      </c>
      <c r="C489" s="4">
        <v>59</v>
      </c>
      <c r="D489" s="6">
        <v>264168.5</v>
      </c>
      <c r="E489" s="6">
        <v>0.1</v>
      </c>
      <c r="F489" s="13">
        <v>102484</v>
      </c>
      <c r="G489" s="4">
        <v>15</v>
      </c>
      <c r="H489" s="13">
        <v>263925</v>
      </c>
    </row>
    <row r="490" spans="1:8" x14ac:dyDescent="0.25">
      <c r="A490" s="101" t="s">
        <v>62</v>
      </c>
      <c r="B490" s="97">
        <v>1979</v>
      </c>
      <c r="C490" s="4">
        <v>1</v>
      </c>
      <c r="D490" s="6">
        <v>813</v>
      </c>
      <c r="E490" s="6">
        <v>813</v>
      </c>
      <c r="F490" s="13">
        <v>813</v>
      </c>
      <c r="G490" s="4">
        <v>1</v>
      </c>
      <c r="H490" s="13">
        <v>813</v>
      </c>
    </row>
    <row r="491" spans="1:8" x14ac:dyDescent="0.25">
      <c r="A491" s="101" t="s">
        <v>66</v>
      </c>
      <c r="B491" s="97">
        <v>1979</v>
      </c>
      <c r="C491" s="4">
        <v>106</v>
      </c>
      <c r="D491" s="6">
        <v>66210</v>
      </c>
      <c r="E491" s="6">
        <v>0</v>
      </c>
      <c r="F491" s="13">
        <v>24038</v>
      </c>
      <c r="G491" s="4">
        <v>12</v>
      </c>
      <c r="H491" s="13">
        <v>65812</v>
      </c>
    </row>
    <row r="492" spans="1:8" x14ac:dyDescent="0.25">
      <c r="A492" s="101" t="s">
        <v>66</v>
      </c>
      <c r="B492" s="97">
        <v>1978</v>
      </c>
      <c r="C492" s="4">
        <v>42</v>
      </c>
      <c r="D492" s="6">
        <v>46.9</v>
      </c>
      <c r="E492" s="6">
        <v>0.1</v>
      </c>
      <c r="F492" s="13">
        <v>17</v>
      </c>
      <c r="G492" s="4"/>
      <c r="H492" s="13"/>
    </row>
    <row r="493" spans="1:8" x14ac:dyDescent="0.25">
      <c r="A493" s="101" t="s">
        <v>62</v>
      </c>
      <c r="B493" s="97">
        <v>1977</v>
      </c>
      <c r="C493" s="4">
        <v>1</v>
      </c>
      <c r="D493" s="6">
        <v>316</v>
      </c>
      <c r="E493" s="6">
        <v>316</v>
      </c>
      <c r="F493" s="13">
        <v>316</v>
      </c>
      <c r="G493" s="4">
        <v>1</v>
      </c>
      <c r="H493" s="13">
        <v>316</v>
      </c>
    </row>
    <row r="494" spans="1:8" x14ac:dyDescent="0.25">
      <c r="A494" s="101" t="s">
        <v>66</v>
      </c>
      <c r="B494" s="97">
        <v>1977</v>
      </c>
      <c r="C494" s="4">
        <v>12</v>
      </c>
      <c r="D494" s="6">
        <v>4818</v>
      </c>
      <c r="E494" s="6">
        <v>0.1</v>
      </c>
      <c r="F494" s="13">
        <v>4810</v>
      </c>
      <c r="G494" s="4">
        <v>1</v>
      </c>
      <c r="H494" s="13">
        <v>4810</v>
      </c>
    </row>
    <row r="495" spans="1:8" x14ac:dyDescent="0.25">
      <c r="A495" s="101" t="s">
        <v>62</v>
      </c>
      <c r="B495" s="97">
        <v>1976</v>
      </c>
      <c r="C495" s="4">
        <v>1</v>
      </c>
      <c r="D495" s="6">
        <v>470</v>
      </c>
      <c r="E495" s="6">
        <v>470</v>
      </c>
      <c r="F495" s="13">
        <v>470</v>
      </c>
      <c r="G495" s="4">
        <v>1</v>
      </c>
      <c r="H495" s="13">
        <v>470</v>
      </c>
    </row>
    <row r="496" spans="1:8" x14ac:dyDescent="0.25">
      <c r="A496" s="101" t="s">
        <v>66</v>
      </c>
      <c r="B496" s="97">
        <v>1976</v>
      </c>
      <c r="C496" s="4">
        <v>31</v>
      </c>
      <c r="D496" s="6">
        <v>18.2</v>
      </c>
      <c r="E496" s="6">
        <v>0.1</v>
      </c>
      <c r="F496" s="13">
        <v>3.6</v>
      </c>
      <c r="G496" s="4"/>
      <c r="H496" s="13"/>
    </row>
    <row r="497" spans="1:8" x14ac:dyDescent="0.25">
      <c r="A497" s="101" t="s">
        <v>66</v>
      </c>
      <c r="B497" s="97">
        <v>1975</v>
      </c>
      <c r="C497" s="4">
        <v>26</v>
      </c>
      <c r="D497" s="6">
        <v>20.3</v>
      </c>
      <c r="E497" s="6">
        <v>0.1</v>
      </c>
      <c r="F497" s="13">
        <v>3.2</v>
      </c>
      <c r="G497" s="4"/>
      <c r="H497" s="13"/>
    </row>
    <row r="498" spans="1:8" x14ac:dyDescent="0.25">
      <c r="A498" s="101" t="s">
        <v>66</v>
      </c>
      <c r="B498" s="97">
        <v>1974</v>
      </c>
      <c r="C498" s="4">
        <v>17</v>
      </c>
      <c r="D498" s="6">
        <v>21.8</v>
      </c>
      <c r="E498" s="6">
        <v>0</v>
      </c>
      <c r="F498" s="13">
        <v>7.5</v>
      </c>
      <c r="G498" s="4"/>
      <c r="H498" s="13"/>
    </row>
    <row r="499" spans="1:8" x14ac:dyDescent="0.25">
      <c r="A499" s="101" t="s">
        <v>51</v>
      </c>
      <c r="B499" s="97">
        <v>1973</v>
      </c>
      <c r="C499" s="4">
        <v>1</v>
      </c>
      <c r="D499" s="6">
        <v>360</v>
      </c>
      <c r="E499" s="6">
        <v>360</v>
      </c>
      <c r="F499" s="13">
        <v>360</v>
      </c>
      <c r="G499" s="4">
        <v>1</v>
      </c>
      <c r="H499" s="13">
        <v>360</v>
      </c>
    </row>
    <row r="500" spans="1:8" x14ac:dyDescent="0.25">
      <c r="A500" s="101" t="s">
        <v>62</v>
      </c>
      <c r="B500" s="97">
        <v>1973</v>
      </c>
      <c r="C500" s="4">
        <v>2</v>
      </c>
      <c r="D500" s="6">
        <v>730</v>
      </c>
      <c r="E500" s="6">
        <v>260</v>
      </c>
      <c r="F500" s="13">
        <v>470</v>
      </c>
      <c r="G500" s="4">
        <v>2</v>
      </c>
      <c r="H500" s="13">
        <v>730</v>
      </c>
    </row>
    <row r="501" spans="1:8" x14ac:dyDescent="0.25">
      <c r="A501" s="101" t="s">
        <v>66</v>
      </c>
      <c r="B501" s="97">
        <v>1973</v>
      </c>
      <c r="C501" s="4">
        <v>42</v>
      </c>
      <c r="D501" s="6">
        <v>809.5</v>
      </c>
      <c r="E501" s="6">
        <v>0.1</v>
      </c>
      <c r="F501" s="13">
        <v>583</v>
      </c>
      <c r="G501" s="4">
        <v>1</v>
      </c>
      <c r="H501" s="13">
        <v>583</v>
      </c>
    </row>
    <row r="502" spans="1:8" x14ac:dyDescent="0.25">
      <c r="A502" s="101" t="s">
        <v>66</v>
      </c>
      <c r="B502" s="97">
        <v>1972</v>
      </c>
      <c r="C502" s="4">
        <v>32</v>
      </c>
      <c r="D502" s="6">
        <v>458</v>
      </c>
      <c r="E502" s="6">
        <v>0.1</v>
      </c>
      <c r="F502" s="13">
        <v>129.5</v>
      </c>
      <c r="G502" s="4"/>
      <c r="H502" s="13"/>
    </row>
    <row r="503" spans="1:8" x14ac:dyDescent="0.25">
      <c r="A503" s="101" t="s">
        <v>51</v>
      </c>
      <c r="B503" s="97">
        <v>1971</v>
      </c>
      <c r="C503" s="4">
        <v>2</v>
      </c>
      <c r="D503" s="6">
        <v>2385</v>
      </c>
      <c r="E503" s="6">
        <v>785</v>
      </c>
      <c r="F503" s="13">
        <v>1600</v>
      </c>
      <c r="G503" s="4">
        <v>2</v>
      </c>
      <c r="H503" s="13">
        <v>2385</v>
      </c>
    </row>
    <row r="504" spans="1:8" x14ac:dyDescent="0.25">
      <c r="A504" s="101" t="s">
        <v>53</v>
      </c>
      <c r="B504" s="97">
        <v>1971</v>
      </c>
      <c r="C504" s="4">
        <v>1</v>
      </c>
      <c r="D504" s="6">
        <v>243</v>
      </c>
      <c r="E504" s="6">
        <v>243</v>
      </c>
      <c r="F504" s="13">
        <v>243</v>
      </c>
      <c r="G504" s="4">
        <v>1</v>
      </c>
      <c r="H504" s="13">
        <v>243</v>
      </c>
    </row>
    <row r="505" spans="1:8" x14ac:dyDescent="0.25">
      <c r="A505" s="101" t="s">
        <v>61</v>
      </c>
      <c r="B505" s="97">
        <v>1971</v>
      </c>
      <c r="C505" s="4">
        <v>1</v>
      </c>
      <c r="D505" s="6">
        <v>208</v>
      </c>
      <c r="E505" s="6">
        <v>208</v>
      </c>
      <c r="F505" s="13">
        <v>208</v>
      </c>
      <c r="G505" s="4">
        <v>1</v>
      </c>
      <c r="H505" s="13">
        <v>208</v>
      </c>
    </row>
    <row r="506" spans="1:8" x14ac:dyDescent="0.25">
      <c r="A506" s="101" t="s">
        <v>66</v>
      </c>
      <c r="B506" s="97">
        <v>1971</v>
      </c>
      <c r="C506" s="4">
        <v>84</v>
      </c>
      <c r="D506" s="6">
        <v>164266.6</v>
      </c>
      <c r="E506" s="6">
        <v>0.1</v>
      </c>
      <c r="F506" s="13">
        <v>40405</v>
      </c>
      <c r="G506" s="4">
        <v>15</v>
      </c>
      <c r="H506" s="13">
        <v>163775.5</v>
      </c>
    </row>
    <row r="507" spans="1:8" x14ac:dyDescent="0.25">
      <c r="A507" s="101" t="s">
        <v>68</v>
      </c>
      <c r="B507" s="97">
        <v>1971</v>
      </c>
      <c r="C507" s="4">
        <v>2</v>
      </c>
      <c r="D507" s="6">
        <v>3052</v>
      </c>
      <c r="E507" s="6">
        <v>447</v>
      </c>
      <c r="F507" s="13">
        <v>2605</v>
      </c>
      <c r="G507" s="4">
        <v>2</v>
      </c>
      <c r="H507" s="13">
        <v>3052</v>
      </c>
    </row>
    <row r="508" spans="1:8" x14ac:dyDescent="0.25">
      <c r="A508" s="101" t="s">
        <v>66</v>
      </c>
      <c r="B508" s="97">
        <v>1970</v>
      </c>
      <c r="C508" s="4">
        <v>50</v>
      </c>
      <c r="D508" s="6">
        <v>84099.3</v>
      </c>
      <c r="E508" s="6">
        <v>0.1</v>
      </c>
      <c r="F508" s="13">
        <v>40469</v>
      </c>
      <c r="G508" s="4">
        <v>7</v>
      </c>
      <c r="H508" s="13">
        <v>83662.2</v>
      </c>
    </row>
    <row r="509" spans="1:8" x14ac:dyDescent="0.25">
      <c r="A509" s="101" t="s">
        <v>66</v>
      </c>
      <c r="B509" s="97">
        <v>1969</v>
      </c>
      <c r="C509" s="4">
        <v>42</v>
      </c>
      <c r="D509" s="6">
        <v>3220.7</v>
      </c>
      <c r="E509" s="6">
        <v>0.1</v>
      </c>
      <c r="F509" s="13">
        <v>2802.1</v>
      </c>
      <c r="G509" s="4">
        <v>1</v>
      </c>
      <c r="H509" s="13">
        <v>2802.1</v>
      </c>
    </row>
    <row r="510" spans="1:8" x14ac:dyDescent="0.25">
      <c r="A510" s="101" t="s">
        <v>54</v>
      </c>
      <c r="B510" s="97">
        <v>1968</v>
      </c>
      <c r="C510" s="4">
        <v>1</v>
      </c>
      <c r="D510" s="6">
        <v>2430</v>
      </c>
      <c r="E510" s="6">
        <v>2430</v>
      </c>
      <c r="F510" s="13">
        <v>2430</v>
      </c>
      <c r="G510" s="4">
        <v>1</v>
      </c>
      <c r="H510" s="13">
        <v>2430</v>
      </c>
    </row>
    <row r="511" spans="1:8" x14ac:dyDescent="0.25">
      <c r="A511" s="101" t="s">
        <v>66</v>
      </c>
      <c r="B511" s="97">
        <v>1968</v>
      </c>
      <c r="C511" s="4">
        <v>2</v>
      </c>
      <c r="D511" s="6">
        <v>25.5</v>
      </c>
      <c r="E511" s="6">
        <v>1.2</v>
      </c>
      <c r="F511" s="13">
        <v>24.3</v>
      </c>
      <c r="G511" s="4"/>
      <c r="H511" s="13"/>
    </row>
    <row r="512" spans="1:8" x14ac:dyDescent="0.25">
      <c r="A512" s="101" t="s">
        <v>58</v>
      </c>
      <c r="B512" s="97">
        <v>1967</v>
      </c>
      <c r="C512" s="4">
        <v>1</v>
      </c>
      <c r="D512" s="6">
        <v>2066</v>
      </c>
      <c r="E512" s="6">
        <v>2066</v>
      </c>
      <c r="F512" s="13">
        <v>2066</v>
      </c>
      <c r="G512" s="4">
        <v>1</v>
      </c>
      <c r="H512" s="13">
        <v>2066</v>
      </c>
    </row>
    <row r="513" spans="1:8" x14ac:dyDescent="0.25">
      <c r="A513" s="101" t="s">
        <v>66</v>
      </c>
      <c r="B513" s="97">
        <v>1967</v>
      </c>
      <c r="C513" s="4">
        <v>1</v>
      </c>
      <c r="D513" s="6">
        <v>265.10000000000002</v>
      </c>
      <c r="E513" s="6">
        <v>265.10000000000002</v>
      </c>
      <c r="F513" s="13">
        <v>265.10000000000002</v>
      </c>
      <c r="G513" s="4">
        <v>1</v>
      </c>
      <c r="H513" s="13">
        <v>265.10000000000002</v>
      </c>
    </row>
    <row r="514" spans="1:8" x14ac:dyDescent="0.25">
      <c r="A514" s="101" t="s">
        <v>66</v>
      </c>
      <c r="B514" s="97">
        <v>1966</v>
      </c>
      <c r="C514" s="4">
        <v>5</v>
      </c>
      <c r="D514" s="6">
        <v>9123.5</v>
      </c>
      <c r="E514" s="6">
        <v>0.1</v>
      </c>
      <c r="F514" s="13">
        <v>9116.1</v>
      </c>
      <c r="G514" s="4">
        <v>1</v>
      </c>
      <c r="H514" s="13">
        <v>9116.1</v>
      </c>
    </row>
    <row r="515" spans="1:8" x14ac:dyDescent="0.25">
      <c r="A515" s="101" t="s">
        <v>62</v>
      </c>
      <c r="B515" s="97">
        <v>1965</v>
      </c>
      <c r="C515" s="4">
        <v>1</v>
      </c>
      <c r="D515" s="6">
        <v>283</v>
      </c>
      <c r="E515" s="6">
        <v>283</v>
      </c>
      <c r="F515" s="13">
        <v>283</v>
      </c>
      <c r="G515" s="4">
        <v>1</v>
      </c>
      <c r="H515" s="13">
        <v>283</v>
      </c>
    </row>
    <row r="516" spans="1:8" x14ac:dyDescent="0.25">
      <c r="A516" s="101" t="s">
        <v>66</v>
      </c>
      <c r="B516" s="97">
        <v>1965</v>
      </c>
      <c r="C516" s="4">
        <v>5</v>
      </c>
      <c r="D516" s="6">
        <v>1431.5</v>
      </c>
      <c r="E516" s="6">
        <v>0.1</v>
      </c>
      <c r="F516" s="13">
        <v>1392.1</v>
      </c>
      <c r="G516" s="4">
        <v>1</v>
      </c>
      <c r="H516" s="13">
        <v>1392.1</v>
      </c>
    </row>
    <row r="517" spans="1:8" x14ac:dyDescent="0.25">
      <c r="A517" s="101" t="s">
        <v>58</v>
      </c>
      <c r="B517" s="97">
        <v>1964</v>
      </c>
      <c r="C517" s="4">
        <v>2</v>
      </c>
      <c r="D517" s="6">
        <v>10205</v>
      </c>
      <c r="E517" s="6">
        <v>5025</v>
      </c>
      <c r="F517" s="13">
        <v>5180</v>
      </c>
      <c r="G517" s="4">
        <v>2</v>
      </c>
      <c r="H517" s="13">
        <v>10205</v>
      </c>
    </row>
    <row r="518" spans="1:8" x14ac:dyDescent="0.25">
      <c r="A518" s="101" t="s">
        <v>66</v>
      </c>
      <c r="B518" s="97">
        <v>1964</v>
      </c>
      <c r="C518" s="4">
        <v>7</v>
      </c>
      <c r="D518" s="6">
        <v>593.79999999999995</v>
      </c>
      <c r="E518" s="6">
        <v>0.2</v>
      </c>
      <c r="F518" s="13">
        <v>541.5</v>
      </c>
      <c r="G518" s="4">
        <v>1</v>
      </c>
      <c r="H518" s="13">
        <v>541.5</v>
      </c>
    </row>
    <row r="519" spans="1:8" x14ac:dyDescent="0.25">
      <c r="A519" s="101" t="s">
        <v>66</v>
      </c>
      <c r="B519" s="97">
        <v>1963</v>
      </c>
      <c r="C519" s="4">
        <v>5</v>
      </c>
      <c r="D519" s="6">
        <v>1428.1</v>
      </c>
      <c r="E519" s="6">
        <v>0.3</v>
      </c>
      <c r="F519" s="13">
        <v>1355.7</v>
      </c>
      <c r="G519" s="4">
        <v>1</v>
      </c>
      <c r="H519" s="13">
        <v>1355.7</v>
      </c>
    </row>
    <row r="520" spans="1:8" x14ac:dyDescent="0.25">
      <c r="A520" s="101" t="s">
        <v>58</v>
      </c>
      <c r="B520" s="97">
        <v>1962</v>
      </c>
      <c r="C520" s="4">
        <v>1</v>
      </c>
      <c r="D520" s="6">
        <v>265</v>
      </c>
      <c r="E520" s="6">
        <v>265</v>
      </c>
      <c r="F520" s="13">
        <v>265</v>
      </c>
      <c r="G520" s="4">
        <v>1</v>
      </c>
      <c r="H520" s="13">
        <v>265</v>
      </c>
    </row>
    <row r="521" spans="1:8" x14ac:dyDescent="0.25">
      <c r="A521" s="101" t="s">
        <v>58</v>
      </c>
      <c r="B521" s="97">
        <v>1961</v>
      </c>
      <c r="C521" s="4">
        <v>1</v>
      </c>
      <c r="D521" s="6">
        <v>344</v>
      </c>
      <c r="E521" s="6">
        <v>344</v>
      </c>
      <c r="F521" s="13">
        <v>344</v>
      </c>
      <c r="G521" s="4">
        <v>1</v>
      </c>
      <c r="H521" s="13">
        <v>344</v>
      </c>
    </row>
    <row r="522" spans="1:8" x14ac:dyDescent="0.25">
      <c r="A522" s="101" t="s">
        <v>62</v>
      </c>
      <c r="B522" s="97">
        <v>1961</v>
      </c>
      <c r="C522" s="4">
        <v>4</v>
      </c>
      <c r="D522" s="6">
        <v>7911</v>
      </c>
      <c r="E522" s="6">
        <v>324</v>
      </c>
      <c r="F522" s="13">
        <v>6475</v>
      </c>
      <c r="G522" s="4">
        <v>4</v>
      </c>
      <c r="H522" s="13">
        <v>7911</v>
      </c>
    </row>
    <row r="523" spans="1:8" x14ac:dyDescent="0.25">
      <c r="A523" s="101" t="s">
        <v>65</v>
      </c>
      <c r="B523" s="97">
        <v>1961</v>
      </c>
      <c r="C523" s="4">
        <v>1</v>
      </c>
      <c r="D523" s="6">
        <v>466</v>
      </c>
      <c r="E523" s="6">
        <v>466</v>
      </c>
      <c r="F523" s="13">
        <v>466</v>
      </c>
      <c r="G523" s="4">
        <v>1</v>
      </c>
      <c r="H523" s="13">
        <v>466</v>
      </c>
    </row>
    <row r="524" spans="1:8" x14ac:dyDescent="0.25">
      <c r="A524" s="101" t="s">
        <v>66</v>
      </c>
      <c r="B524" s="97">
        <v>1961</v>
      </c>
      <c r="C524" s="4">
        <v>11</v>
      </c>
      <c r="D524" s="6">
        <v>11369.4</v>
      </c>
      <c r="E524" s="6">
        <v>0.1</v>
      </c>
      <c r="F524" s="13">
        <v>5261</v>
      </c>
      <c r="G524" s="4">
        <v>3</v>
      </c>
      <c r="H524" s="13">
        <v>11234.3</v>
      </c>
    </row>
    <row r="525" spans="1:8" x14ac:dyDescent="0.25">
      <c r="A525" s="101" t="s">
        <v>53</v>
      </c>
      <c r="B525" s="97">
        <v>1960</v>
      </c>
      <c r="C525" s="4">
        <v>1</v>
      </c>
      <c r="D525" s="6">
        <v>2000</v>
      </c>
      <c r="E525" s="6">
        <v>2000</v>
      </c>
      <c r="F525" s="13">
        <v>2000</v>
      </c>
      <c r="G525" s="4">
        <v>1</v>
      </c>
      <c r="H525" s="13">
        <v>2000</v>
      </c>
    </row>
    <row r="526" spans="1:8" x14ac:dyDescent="0.25">
      <c r="A526" s="101" t="s">
        <v>61</v>
      </c>
      <c r="B526" s="97">
        <v>1960</v>
      </c>
      <c r="C526" s="4">
        <v>1</v>
      </c>
      <c r="D526" s="6">
        <v>520</v>
      </c>
      <c r="E526" s="6">
        <v>520</v>
      </c>
      <c r="F526" s="13">
        <v>520</v>
      </c>
      <c r="G526" s="4">
        <v>1</v>
      </c>
      <c r="H526" s="13">
        <v>520</v>
      </c>
    </row>
    <row r="527" spans="1:8" x14ac:dyDescent="0.25">
      <c r="A527" s="101" t="s">
        <v>66</v>
      </c>
      <c r="B527" s="97">
        <v>1960</v>
      </c>
      <c r="C527" s="4">
        <v>9</v>
      </c>
      <c r="D527" s="6">
        <v>32.1</v>
      </c>
      <c r="E527" s="6">
        <v>0.1</v>
      </c>
      <c r="F527" s="13">
        <v>27.5</v>
      </c>
      <c r="G527" s="4"/>
      <c r="H527" s="13"/>
    </row>
    <row r="528" spans="1:8" x14ac:dyDescent="0.25">
      <c r="A528" s="101" t="s">
        <v>68</v>
      </c>
      <c r="B528" s="97">
        <v>1960</v>
      </c>
      <c r="C528" s="4">
        <v>1</v>
      </c>
      <c r="D528" s="6">
        <v>1000</v>
      </c>
      <c r="E528" s="6">
        <v>1000</v>
      </c>
      <c r="F528" s="13">
        <v>1000</v>
      </c>
      <c r="G528" s="4">
        <v>1</v>
      </c>
      <c r="H528" s="13">
        <v>1000</v>
      </c>
    </row>
    <row r="529" spans="1:8" x14ac:dyDescent="0.25">
      <c r="A529" s="101" t="s">
        <v>66</v>
      </c>
      <c r="B529" s="97">
        <v>1959</v>
      </c>
      <c r="C529" s="4">
        <v>11</v>
      </c>
      <c r="D529" s="6">
        <v>836.5</v>
      </c>
      <c r="E529" s="6">
        <v>0.1</v>
      </c>
      <c r="F529" s="13">
        <v>202.3</v>
      </c>
      <c r="G529" s="4">
        <v>1</v>
      </c>
      <c r="H529" s="13">
        <v>202.3</v>
      </c>
    </row>
    <row r="530" spans="1:8" x14ac:dyDescent="0.25">
      <c r="A530" s="101" t="s">
        <v>66</v>
      </c>
      <c r="B530" s="97">
        <v>1958</v>
      </c>
      <c r="C530" s="4">
        <v>1</v>
      </c>
      <c r="D530" s="6">
        <v>0.1</v>
      </c>
      <c r="E530" s="6">
        <v>0.1</v>
      </c>
      <c r="F530" s="13">
        <v>0.1</v>
      </c>
      <c r="G530" s="4"/>
      <c r="H530" s="13"/>
    </row>
    <row r="531" spans="1:8" x14ac:dyDescent="0.25">
      <c r="A531" s="101" t="s">
        <v>66</v>
      </c>
      <c r="B531" s="97">
        <v>1957</v>
      </c>
      <c r="C531" s="4">
        <v>3</v>
      </c>
      <c r="D531" s="6">
        <v>1</v>
      </c>
      <c r="E531" s="6">
        <v>0.1</v>
      </c>
      <c r="F531" s="13">
        <v>0.8</v>
      </c>
      <c r="G531" s="4"/>
      <c r="H531" s="13"/>
    </row>
    <row r="532" spans="1:8" x14ac:dyDescent="0.25">
      <c r="A532" s="101" t="s">
        <v>66</v>
      </c>
      <c r="B532" s="97">
        <v>1956</v>
      </c>
      <c r="C532" s="4">
        <v>4</v>
      </c>
      <c r="D532" s="6">
        <v>647.70000000000005</v>
      </c>
      <c r="E532" s="6">
        <v>0.1</v>
      </c>
      <c r="F532" s="13">
        <v>445.2</v>
      </c>
      <c r="G532" s="4">
        <v>2</v>
      </c>
      <c r="H532" s="13">
        <v>647.5</v>
      </c>
    </row>
    <row r="533" spans="1:8" x14ac:dyDescent="0.25">
      <c r="A533" s="101" t="s">
        <v>66</v>
      </c>
      <c r="B533" s="97">
        <v>1955</v>
      </c>
      <c r="C533" s="4">
        <v>19</v>
      </c>
      <c r="D533" s="6">
        <v>46506.2</v>
      </c>
      <c r="E533" s="6">
        <v>0.1</v>
      </c>
      <c r="F533" s="13">
        <v>24282</v>
      </c>
      <c r="G533" s="4">
        <v>8</v>
      </c>
      <c r="H533" s="13">
        <v>46190.9</v>
      </c>
    </row>
    <row r="534" spans="1:8" x14ac:dyDescent="0.25">
      <c r="A534" s="101" t="s">
        <v>66</v>
      </c>
      <c r="B534" s="97">
        <v>1954</v>
      </c>
      <c r="C534" s="4">
        <v>4</v>
      </c>
      <c r="D534" s="6">
        <v>433.9</v>
      </c>
      <c r="E534" s="6">
        <v>0.1</v>
      </c>
      <c r="F534" s="13">
        <v>364.2</v>
      </c>
      <c r="G534" s="4">
        <v>1</v>
      </c>
      <c r="H534" s="13">
        <v>364.2</v>
      </c>
    </row>
    <row r="535" spans="1:8" x14ac:dyDescent="0.25">
      <c r="A535" s="101" t="s">
        <v>66</v>
      </c>
      <c r="B535" s="97">
        <v>1953</v>
      </c>
      <c r="C535" s="4">
        <v>18</v>
      </c>
      <c r="D535" s="6">
        <v>400588.4</v>
      </c>
      <c r="E535" s="6">
        <v>0.1</v>
      </c>
      <c r="F535" s="13">
        <v>134156</v>
      </c>
      <c r="G535" s="4">
        <v>10</v>
      </c>
      <c r="H535" s="13">
        <v>400329.4</v>
      </c>
    </row>
    <row r="536" spans="1:8" x14ac:dyDescent="0.25">
      <c r="A536" s="101" t="s">
        <v>66</v>
      </c>
      <c r="B536" s="97">
        <v>1952</v>
      </c>
      <c r="C536" s="4">
        <v>5</v>
      </c>
      <c r="D536" s="6">
        <v>65588.899999999994</v>
      </c>
      <c r="E536" s="6">
        <v>0.1</v>
      </c>
      <c r="F536" s="13">
        <v>64751</v>
      </c>
      <c r="G536" s="4">
        <v>2</v>
      </c>
      <c r="H536" s="13">
        <v>65528</v>
      </c>
    </row>
    <row r="537" spans="1:8" x14ac:dyDescent="0.25">
      <c r="A537" s="101" t="s">
        <v>66</v>
      </c>
      <c r="B537" s="97">
        <v>1951</v>
      </c>
      <c r="C537" s="4">
        <v>6</v>
      </c>
      <c r="D537" s="6">
        <v>1671.8</v>
      </c>
      <c r="E537" s="6">
        <v>0.4</v>
      </c>
      <c r="F537" s="13">
        <v>777</v>
      </c>
      <c r="G537" s="4">
        <v>3</v>
      </c>
      <c r="H537" s="13">
        <v>1570.2</v>
      </c>
    </row>
    <row r="538" spans="1:8" x14ac:dyDescent="0.25">
      <c r="A538" s="101" t="s">
        <v>66</v>
      </c>
      <c r="B538" s="97">
        <v>1950</v>
      </c>
      <c r="C538" s="4">
        <v>18</v>
      </c>
      <c r="D538" s="6">
        <v>94362.3</v>
      </c>
      <c r="E538" s="6">
        <v>0.1</v>
      </c>
      <c r="F538" s="13">
        <v>48563</v>
      </c>
      <c r="G538" s="4">
        <v>8</v>
      </c>
      <c r="H538" s="13">
        <v>94324.1</v>
      </c>
    </row>
    <row r="539" spans="1:8" x14ac:dyDescent="0.25">
      <c r="A539" s="101" t="s">
        <v>66</v>
      </c>
      <c r="B539" s="97">
        <v>1949</v>
      </c>
      <c r="C539" s="4">
        <v>1</v>
      </c>
      <c r="D539" s="6">
        <v>0.1</v>
      </c>
      <c r="E539" s="6">
        <v>0.1</v>
      </c>
      <c r="F539" s="13">
        <v>0.1</v>
      </c>
      <c r="G539" s="4"/>
      <c r="H539" s="13"/>
    </row>
    <row r="540" spans="1:8" x14ac:dyDescent="0.25">
      <c r="A540" s="101" t="s">
        <v>66</v>
      </c>
      <c r="B540" s="97">
        <v>1948</v>
      </c>
      <c r="C540" s="4">
        <v>4</v>
      </c>
      <c r="D540" s="6">
        <v>4902.5</v>
      </c>
      <c r="E540" s="6">
        <v>2.5</v>
      </c>
      <c r="F540" s="13">
        <v>1700</v>
      </c>
      <c r="G540" s="4">
        <v>3</v>
      </c>
      <c r="H540" s="13">
        <v>4900</v>
      </c>
    </row>
    <row r="541" spans="1:8" x14ac:dyDescent="0.25">
      <c r="A541" s="101" t="s">
        <v>66</v>
      </c>
      <c r="B541" s="97">
        <v>1947</v>
      </c>
      <c r="C541" s="4">
        <v>4</v>
      </c>
      <c r="D541" s="6">
        <v>2400</v>
      </c>
      <c r="E541" s="6">
        <v>200</v>
      </c>
      <c r="F541" s="13">
        <v>1400</v>
      </c>
      <c r="G541" s="4">
        <v>4</v>
      </c>
      <c r="H541" s="13">
        <v>2400</v>
      </c>
    </row>
    <row r="542" spans="1:8" ht="15.75" thickBot="1" x14ac:dyDescent="0.3">
      <c r="A542" s="102" t="s">
        <v>66</v>
      </c>
      <c r="B542" s="98">
        <v>1946</v>
      </c>
      <c r="C542" s="84">
        <v>3</v>
      </c>
      <c r="D542" s="85">
        <v>117906</v>
      </c>
      <c r="E542" s="85">
        <v>3</v>
      </c>
      <c r="F542" s="87">
        <v>117900</v>
      </c>
      <c r="G542" s="84">
        <v>1</v>
      </c>
      <c r="H542" s="87">
        <v>117900</v>
      </c>
    </row>
    <row r="543" spans="1:8" x14ac:dyDescent="0.25">
      <c r="C543" s="103">
        <f>SUBTOTAL(9,C4:C542)</f>
        <v>4279</v>
      </c>
      <c r="D543" s="103">
        <f t="shared" ref="D543:H543" si="0">SUBTOTAL(9,D4:D542)</f>
        <v>5639110.4580200026</v>
      </c>
      <c r="E543" s="103">
        <f t="shared" si="0"/>
        <v>54138.039519999882</v>
      </c>
      <c r="F543" s="103">
        <f t="shared" si="0"/>
        <v>2742250.7944000028</v>
      </c>
      <c r="G543" s="103">
        <f t="shared" si="0"/>
        <v>598</v>
      </c>
      <c r="H543" s="103">
        <f t="shared" si="0"/>
        <v>5604072.0399999991</v>
      </c>
    </row>
  </sheetData>
  <autoFilter ref="A3:H3" xr:uid="{C4FD12BF-A301-4728-BC43-A511569D51C6}"/>
  <mergeCells count="2">
    <mergeCell ref="C2:F2"/>
    <mergeCell ref="G2:H2"/>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S12"/>
  <sheetViews>
    <sheetView workbookViewId="0">
      <selection activeCell="D16" sqref="D16"/>
    </sheetView>
  </sheetViews>
  <sheetFormatPr defaultRowHeight="15" x14ac:dyDescent="0.25"/>
  <sheetData>
    <row r="1" spans="1:19" ht="114.75" customHeight="1" x14ac:dyDescent="0.25">
      <c r="A1" s="111" t="s">
        <v>42</v>
      </c>
      <c r="B1" s="112"/>
      <c r="C1" s="112"/>
      <c r="D1" s="112"/>
      <c r="E1" s="112"/>
      <c r="F1" s="112"/>
      <c r="G1" s="112"/>
      <c r="H1" s="112"/>
      <c r="I1" s="112"/>
      <c r="J1" s="112"/>
      <c r="K1" s="112"/>
      <c r="L1" s="112"/>
      <c r="M1" s="112"/>
      <c r="N1" s="112"/>
      <c r="O1" s="112"/>
      <c r="P1" s="112"/>
      <c r="Q1" s="112"/>
      <c r="R1" s="112"/>
      <c r="S1" s="112"/>
    </row>
    <row r="2" spans="1:19" ht="120.75" customHeight="1" x14ac:dyDescent="0.25">
      <c r="A2" s="111" t="s">
        <v>46</v>
      </c>
      <c r="B2" s="112"/>
      <c r="C2" s="112"/>
      <c r="D2" s="112"/>
      <c r="E2" s="112"/>
      <c r="F2" s="112"/>
      <c r="G2" s="112"/>
      <c r="H2" s="112"/>
      <c r="I2" s="112"/>
      <c r="J2" s="112"/>
      <c r="K2" s="112"/>
      <c r="L2" s="112"/>
      <c r="M2" s="112"/>
      <c r="N2" s="112"/>
      <c r="O2" s="112"/>
      <c r="P2" s="112"/>
      <c r="Q2" s="112"/>
      <c r="R2" s="112"/>
      <c r="S2" s="112"/>
    </row>
    <row r="4" spans="1:19" ht="15" customHeight="1" x14ac:dyDescent="0.25">
      <c r="A4" s="61" t="s">
        <v>37</v>
      </c>
    </row>
    <row r="5" spans="1:19" ht="15" customHeight="1" x14ac:dyDescent="0.25">
      <c r="A5" s="6" t="s">
        <v>38</v>
      </c>
    </row>
    <row r="6" spans="1:19" ht="15" customHeight="1" x14ac:dyDescent="0.25">
      <c r="A6" s="62" t="s">
        <v>45</v>
      </c>
    </row>
    <row r="7" spans="1:19" x14ac:dyDescent="0.25">
      <c r="A7" s="62" t="s">
        <v>44</v>
      </c>
    </row>
    <row r="8" spans="1:19" ht="15" customHeight="1" x14ac:dyDescent="0.25">
      <c r="A8" s="62" t="s">
        <v>39</v>
      </c>
    </row>
    <row r="9" spans="1:19" ht="15" customHeight="1" x14ac:dyDescent="0.25">
      <c r="A9" s="62" t="s">
        <v>33</v>
      </c>
    </row>
    <row r="10" spans="1:19" ht="15" customHeight="1" x14ac:dyDescent="0.25">
      <c r="A10" s="62" t="s">
        <v>34</v>
      </c>
    </row>
    <row r="11" spans="1:19" ht="15" customHeight="1" x14ac:dyDescent="0.25">
      <c r="A11" s="62" t="s">
        <v>35</v>
      </c>
    </row>
    <row r="12" spans="1:19" ht="15" customHeight="1" x14ac:dyDescent="0.25">
      <c r="A12" s="62" t="s">
        <v>36</v>
      </c>
    </row>
  </sheetData>
  <mergeCells count="2">
    <mergeCell ref="A1:S1"/>
    <mergeCell ref="A2:S2"/>
  </mergeCells>
  <pageMargins left="0.7" right="0.7" top="0.75" bottom="0.75" header="0.3" footer="0.3"/>
  <pageSetup orientation="portrait" r:id="rId1"/>
  <headerFooter>
    <oddHeader>&amp;R&amp;"Calibri"&amp;12&amp;K000000 UNCLASSIFIED - NON CLASSIFIÉ&amp;1#_x000D_</oddHeader>
  </headerFooter>
</worksheet>
</file>

<file path=docMetadata/LabelInfo.xml><?xml version="1.0" encoding="utf-8"?>
<clbl:labelList xmlns:clbl="http://schemas.microsoft.com/office/2020/mipLabelMetadata">
  <clbl:label id="{219619fd-75dc-48cb-820d-8f683a95dd8b}" enabled="1" method="Privileged" siteId="{05c95b33-90ca-49d5-b644-288b930b912b}" contentBits="1"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NFDB_Summary_Stats</vt:lpstr>
      <vt:lpstr>NFDB_Summary_Stats_By_Agency</vt:lpstr>
      <vt:lpstr>BNDFFC_Statistiques_sommaires</vt:lpstr>
      <vt:lpstr>BNDFFC_Stats_sommaires_par_jur</vt:lpstr>
      <vt:lpstr>Parks_Stats</vt:lpstr>
      <vt:lpstr>Parcs_Stats</vt:lpstr>
      <vt:lpstr>Pubs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Little, John</dc:creator>
  <cp:lastModifiedBy>Little, John (he, him | il, lui)</cp:lastModifiedBy>
  <dcterms:created xsi:type="dcterms:W3CDTF">2019-06-26T22:05:15Z</dcterms:created>
  <dcterms:modified xsi:type="dcterms:W3CDTF">2024-06-06T19:49:52Z</dcterms:modified>
</cp:coreProperties>
</file>