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נעה\PycharmProjects\new_finish\"/>
    </mc:Choice>
  </mc:AlternateContent>
  <xr:revisionPtr revIDLastSave="0" documentId="13_ncr:1_{B2FFB8CD-5115-4E13-9A3C-6DCD204BA42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gredients" sheetId="2" r:id="rId1"/>
    <sheet name="Dish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6" i="2" l="1"/>
  <c r="G30" i="1" a="1"/>
  <c r="G30" i="1" s="1"/>
  <c r="G2" i="1" a="1"/>
  <c r="G2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G4" i="1" a="1"/>
  <c r="G4" i="1" s="1"/>
  <c r="G3" i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<sst xmlns="http://schemas.openxmlformats.org/spreadsheetml/2006/main" count="797" uniqueCount="283">
  <si>
    <t>Dish</t>
  </si>
  <si>
    <t>Ingredients 1</t>
  </si>
  <si>
    <t>Ingredients 2</t>
  </si>
  <si>
    <t>Ingredients 3</t>
  </si>
  <si>
    <t>Ingredients 4</t>
  </si>
  <si>
    <t>Ingredients 5</t>
  </si>
  <si>
    <t>Nutritional Value</t>
  </si>
  <si>
    <t>Sushi</t>
  </si>
  <si>
    <t>Rice</t>
  </si>
  <si>
    <t>Seaweed</t>
  </si>
  <si>
    <t>Cucumber</t>
  </si>
  <si>
    <t>Soy Sauce</t>
  </si>
  <si>
    <t>Avocado</t>
  </si>
  <si>
    <t>Chicken Fettuccine Alfredo</t>
  </si>
  <si>
    <t>Chicken</t>
  </si>
  <si>
    <t>Pasta</t>
  </si>
  <si>
    <t>Cream</t>
  </si>
  <si>
    <t>Cheese</t>
  </si>
  <si>
    <t>Butter</t>
  </si>
  <si>
    <t>Fish Curry</t>
  </si>
  <si>
    <t>Fish</t>
  </si>
  <si>
    <t>Curry Powder</t>
  </si>
  <si>
    <t>Coconut Milk</t>
  </si>
  <si>
    <t>Garlic</t>
  </si>
  <si>
    <t>Tuna Salad</t>
  </si>
  <si>
    <t>Tuna</t>
  </si>
  <si>
    <t>Spinach</t>
  </si>
  <si>
    <t>Corn</t>
  </si>
  <si>
    <t>Lemon</t>
  </si>
  <si>
    <t>Croutons</t>
  </si>
  <si>
    <t>Fish Tacos</t>
  </si>
  <si>
    <t>Lime</t>
  </si>
  <si>
    <t>Salsa Sauce</t>
  </si>
  <si>
    <t>Vegetable Pad Thai</t>
  </si>
  <si>
    <t>Rice Noodles</t>
  </si>
  <si>
    <t>Peanut Butter</t>
  </si>
  <si>
    <t>Carrot</t>
  </si>
  <si>
    <t>Peanut</t>
  </si>
  <si>
    <t>Chicken Parmesan</t>
  </si>
  <si>
    <t>Parmesan</t>
  </si>
  <si>
    <t>Mozzarella</t>
  </si>
  <si>
    <t>Tomato Sauce</t>
  </si>
  <si>
    <t>Olive Oil</t>
  </si>
  <si>
    <t>Fried Rice</t>
  </si>
  <si>
    <t>Egg</t>
  </si>
  <si>
    <t>Peas</t>
  </si>
  <si>
    <t>Roast Chicken</t>
  </si>
  <si>
    <t>Carrots</t>
  </si>
  <si>
    <t>Potato</t>
  </si>
  <si>
    <t>Beef Tacos</t>
  </si>
  <si>
    <t>Beef</t>
  </si>
  <si>
    <t>Tortilla</t>
  </si>
  <si>
    <t>Pepper</t>
  </si>
  <si>
    <t>Lettuce</t>
  </si>
  <si>
    <t>Egg Salad</t>
  </si>
  <si>
    <t>Mayonnaise</t>
  </si>
  <si>
    <t>Mustard</t>
  </si>
  <si>
    <t>Salt</t>
  </si>
  <si>
    <t>Chicken Pesto Pasta</t>
  </si>
  <si>
    <t>Spaghetti</t>
  </si>
  <si>
    <t>Basil</t>
  </si>
  <si>
    <t>Baked Salmon</t>
  </si>
  <si>
    <t>Salmon</t>
  </si>
  <si>
    <t>Chili Flakes</t>
  </si>
  <si>
    <t>Chicken Curry</t>
  </si>
  <si>
    <t>Yogurt</t>
  </si>
  <si>
    <t>Stuffed Mushrooms</t>
  </si>
  <si>
    <t>Mushroom</t>
  </si>
  <si>
    <t>Onion</t>
  </si>
  <si>
    <t>Cauliflower Tacos</t>
  </si>
  <si>
    <t>Cauliflower</t>
  </si>
  <si>
    <t>Beans</t>
  </si>
  <si>
    <t>Paprika</t>
  </si>
  <si>
    <t>Tomato</t>
  </si>
  <si>
    <t>Shrimp Fried Rice</t>
  </si>
  <si>
    <t>Shrimp</t>
  </si>
  <si>
    <t>Grilled Salmon</t>
  </si>
  <si>
    <t>Margarita Shrimp</t>
  </si>
  <si>
    <t>Chicken Shawarma</t>
  </si>
  <si>
    <t>Beef Chili</t>
  </si>
  <si>
    <t>Chicken Kebab</t>
  </si>
  <si>
    <t>Sour Cream</t>
  </si>
  <si>
    <t>Beef Enchiladas</t>
  </si>
  <si>
    <t>Vegetable Lasagna</t>
  </si>
  <si>
    <t>Zucchini</t>
  </si>
  <si>
    <t>Chicken Alfredo</t>
  </si>
  <si>
    <t>Bread</t>
  </si>
  <si>
    <t>Miso</t>
  </si>
  <si>
    <t>Quiche Lorraine</t>
  </si>
  <si>
    <t>Sausage</t>
  </si>
  <si>
    <t>Flour</t>
  </si>
  <si>
    <t>Stuffed Peppers</t>
  </si>
  <si>
    <t>Meat</t>
  </si>
  <si>
    <t>Lasagna</t>
  </si>
  <si>
    <t>Lentil Soup</t>
  </si>
  <si>
    <t>Lentlis</t>
  </si>
  <si>
    <t>Celery</t>
  </si>
  <si>
    <t>ChickenTenders</t>
  </si>
  <si>
    <t>Chicken Breast</t>
  </si>
  <si>
    <t>Breadcrumbs</t>
  </si>
  <si>
    <t>Eggs</t>
  </si>
  <si>
    <t>Seasonings</t>
  </si>
  <si>
    <t>BBQ Pulled Chicken</t>
  </si>
  <si>
    <t>BBQ Sauce</t>
  </si>
  <si>
    <t>Brown Sugar</t>
  </si>
  <si>
    <t>Water</t>
  </si>
  <si>
    <t>Beefand Broccoli</t>
  </si>
  <si>
    <t>Broccoli</t>
  </si>
  <si>
    <t>Cornstarch</t>
  </si>
  <si>
    <t>Pancakes</t>
  </si>
  <si>
    <t>Milk</t>
  </si>
  <si>
    <t>Baking Powder</t>
  </si>
  <si>
    <t>Sugar</t>
  </si>
  <si>
    <t>TofuStir Fry</t>
  </si>
  <si>
    <t>Tofu</t>
  </si>
  <si>
    <t>Oil</t>
  </si>
  <si>
    <t>Chicken Noodle Soup</t>
  </si>
  <si>
    <t>Chicken Broth</t>
  </si>
  <si>
    <t>Seafood Paella</t>
  </si>
  <si>
    <t>Seafood</t>
  </si>
  <si>
    <t>Saffron</t>
  </si>
  <si>
    <t>Vegetable Stir Fry</t>
  </si>
  <si>
    <t>Ginger</t>
  </si>
  <si>
    <t>pepper</t>
  </si>
  <si>
    <t>Crab Cakes</t>
  </si>
  <si>
    <t>Minestrone Soup</t>
  </si>
  <si>
    <t>BBQC hicken Pizza</t>
  </si>
  <si>
    <t>Beef Burger</t>
  </si>
  <si>
    <t>Salmon Teriyaki</t>
  </si>
  <si>
    <t>BBQ Ribs</t>
  </si>
  <si>
    <t>Pork Ribs</t>
  </si>
  <si>
    <t>Apple</t>
  </si>
  <si>
    <t>Honey</t>
  </si>
  <si>
    <t>Chicken Tikka Masala</t>
  </si>
  <si>
    <t>coconut milk</t>
  </si>
  <si>
    <t>Vegetarian Chili</t>
  </si>
  <si>
    <t>Chili Powder</t>
  </si>
  <si>
    <t>Fishand Chips</t>
  </si>
  <si>
    <t>White Fish</t>
  </si>
  <si>
    <t>Beer</t>
  </si>
  <si>
    <t>Vegetarian Pizza</t>
  </si>
  <si>
    <t>Falafel Wrap</t>
  </si>
  <si>
    <t>Tahini</t>
  </si>
  <si>
    <t>Hummus</t>
  </si>
  <si>
    <t>Beef Wellington</t>
  </si>
  <si>
    <t>Mushroom Risotto</t>
  </si>
  <si>
    <t>Cheeseburger</t>
  </si>
  <si>
    <t>ketchup</t>
  </si>
  <si>
    <t>ShrimpTacos</t>
  </si>
  <si>
    <t>Roast Duck</t>
  </si>
  <si>
    <t>Berries</t>
  </si>
  <si>
    <t>Stuffed Cabbage Rolls</t>
  </si>
  <si>
    <t>Clove</t>
  </si>
  <si>
    <t>Chicken FriedSteak</t>
  </si>
  <si>
    <t>Pumpkin Soup</t>
  </si>
  <si>
    <t>Pumpkin</t>
  </si>
  <si>
    <t>Nutmeg</t>
  </si>
  <si>
    <t>French Onion Soup</t>
  </si>
  <si>
    <t>Beef Stock</t>
  </si>
  <si>
    <t>Wine</t>
  </si>
  <si>
    <t>Lentil Curry</t>
  </si>
  <si>
    <t>Lentils</t>
  </si>
  <si>
    <t>Cumin</t>
  </si>
  <si>
    <t>Vegetable Curry</t>
  </si>
  <si>
    <t>Turmeric</t>
  </si>
  <si>
    <t>Beef Stew</t>
  </si>
  <si>
    <t>Beef Broth</t>
  </si>
  <si>
    <t>Chicken Sandwich</t>
  </si>
  <si>
    <t>Meatball Sub</t>
  </si>
  <si>
    <t>Beef Stroganoff</t>
  </si>
  <si>
    <t>Vegetable Soup</t>
  </si>
  <si>
    <t>Tomato Paste</t>
  </si>
  <si>
    <t>Vegetarian Sushi</t>
  </si>
  <si>
    <t>Sushi Rice</t>
  </si>
  <si>
    <t>Nori</t>
  </si>
  <si>
    <t>Caprese Salad</t>
  </si>
  <si>
    <t>Balsamic Vinegar</t>
  </si>
  <si>
    <t>Chicken Satay</t>
  </si>
  <si>
    <t>Chicken Fried Rice</t>
  </si>
  <si>
    <t>Chicken Enchiladas</t>
  </si>
  <si>
    <t>Vegetable Stir Frywith Tofu</t>
  </si>
  <si>
    <t>Pesto Pasta</t>
  </si>
  <si>
    <t>Pesto Sauce</t>
  </si>
  <si>
    <t>Chicken Pot Pie</t>
  </si>
  <si>
    <t>Chicken Stock</t>
  </si>
  <si>
    <t>Baked Ziti</t>
  </si>
  <si>
    <t>Ricotta</t>
  </si>
  <si>
    <t>Vegetable Quiche</t>
  </si>
  <si>
    <t>Chicken Caesar Salad</t>
  </si>
  <si>
    <t>Romaine Lettuce</t>
  </si>
  <si>
    <t>Caesar Dressing</t>
  </si>
  <si>
    <t>Pasta Primavera</t>
  </si>
  <si>
    <t>Bell Pepper</t>
  </si>
  <si>
    <t>Chicken Wings</t>
  </si>
  <si>
    <t>Vegetable Stock</t>
  </si>
  <si>
    <t>Margherita Pizza</t>
  </si>
  <si>
    <t>Oregano</t>
  </si>
  <si>
    <t>Shrimp Scampi</t>
  </si>
  <si>
    <t>Parsley</t>
  </si>
  <si>
    <t>Beef Bourguignon</t>
  </si>
  <si>
    <t>Red Wine</t>
  </si>
  <si>
    <t>Vegan Burrito</t>
  </si>
  <si>
    <t>Black Beans</t>
  </si>
  <si>
    <t>Chicken Schnitzel</t>
  </si>
  <si>
    <t>Lamb Kebabs</t>
  </si>
  <si>
    <t>Ground Lamb</t>
  </si>
  <si>
    <t>Grilled Cheese Sandwich</t>
  </si>
  <si>
    <t>Chicken Quesadilla</t>
  </si>
  <si>
    <t>Eggplant Parmesan</t>
  </si>
  <si>
    <t>Eggplant</t>
  </si>
  <si>
    <t>Marinara Sauce</t>
  </si>
  <si>
    <t>Pad Thai</t>
  </si>
  <si>
    <t>Tamarind Paste</t>
  </si>
  <si>
    <t>Ratatouille</t>
  </si>
  <si>
    <t>Beef Brisket</t>
  </si>
  <si>
    <t>Shepherds Pie</t>
  </si>
  <si>
    <t>Bacon Cheeseburger</t>
  </si>
  <si>
    <t>Ground Beef</t>
  </si>
  <si>
    <t>Buns</t>
  </si>
  <si>
    <t>Chicken Fajitas</t>
  </si>
  <si>
    <t>Pulled Pork Sandwich</t>
  </si>
  <si>
    <t>Pork Shoulder</t>
  </si>
  <si>
    <t>Coleslaw</t>
  </si>
  <si>
    <t>Vegetable Frittata</t>
  </si>
  <si>
    <t>Spaghetti Bolognese</t>
  </si>
  <si>
    <t>Chicken Burrito</t>
  </si>
  <si>
    <t>Seafood Risotto</t>
  </si>
  <si>
    <t>Arborio Rice</t>
  </si>
  <si>
    <t>Rosemary</t>
  </si>
  <si>
    <t>Lobster Bisque</t>
  </si>
  <si>
    <t>Lobster</t>
  </si>
  <si>
    <t>Shallots</t>
  </si>
  <si>
    <t>Pork Chops</t>
  </si>
  <si>
    <t>Pork Chop</t>
  </si>
  <si>
    <t>Rosmary</t>
  </si>
  <si>
    <t>Steak Frites</t>
  </si>
  <si>
    <t>Steak</t>
  </si>
  <si>
    <t>Lamb Curry</t>
  </si>
  <si>
    <t>Lamb</t>
  </si>
  <si>
    <t>Curry Paste</t>
  </si>
  <si>
    <t>Lamb Shanks</t>
  </si>
  <si>
    <t>Lamb shank</t>
  </si>
  <si>
    <t>Clam Chowder</t>
  </si>
  <si>
    <t>Clam</t>
  </si>
  <si>
    <t>price</t>
  </si>
  <si>
    <t>Protein</t>
  </si>
  <si>
    <t>Carbohydrates</t>
  </si>
  <si>
    <t>Fats</t>
  </si>
  <si>
    <t>Sugars</t>
  </si>
  <si>
    <t>value</t>
  </si>
  <si>
    <t>Cilantro</t>
  </si>
  <si>
    <t>Thyme</t>
  </si>
  <si>
    <t>Mint</t>
  </si>
  <si>
    <t>Almond</t>
  </si>
  <si>
    <t>Bacon</t>
  </si>
  <si>
    <t>Banana</t>
  </si>
  <si>
    <t>Bulgar</t>
  </si>
  <si>
    <t>Cashew</t>
  </si>
  <si>
    <t>Chickpeas</t>
  </si>
  <si>
    <t>Chocolate</t>
  </si>
  <si>
    <t>Cinnamon</t>
  </si>
  <si>
    <t>Coffee</t>
  </si>
  <si>
    <t>Coriander</t>
  </si>
  <si>
    <t>Couscous</t>
  </si>
  <si>
    <t>Grapes</t>
  </si>
  <si>
    <t>Hot Sauce</t>
  </si>
  <si>
    <t>Jam</t>
  </si>
  <si>
    <t>Ketchup</t>
  </si>
  <si>
    <t>Kidney Beans</t>
  </si>
  <si>
    <t>Maple Syrup</t>
  </si>
  <si>
    <t>Orange</t>
  </si>
  <si>
    <t>Pinto Beans</t>
  </si>
  <si>
    <t>Polenta</t>
  </si>
  <si>
    <t>Pork</t>
  </si>
  <si>
    <t>Quinoa</t>
  </si>
  <si>
    <t>Seitan</t>
  </si>
  <si>
    <t>Tea</t>
  </si>
  <si>
    <t>Tempeh</t>
  </si>
  <si>
    <t>Vanilla</t>
  </si>
  <si>
    <t>Vinegar</t>
  </si>
  <si>
    <t>Walnut</t>
  </si>
  <si>
    <t>Lamb Shank</t>
  </si>
  <si>
    <t>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</si>
</sst>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3"/>
      <color rgb="FF000000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/>
    <xf numFmtId="0" fontId="7" fillId="0" borderId="0" xfId="0" applyFont="1"/>
    <xf numFmtId="0" fontId="2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5" xfId="0" applyFont="1" applyBorder="1"/>
    <xf numFmtId="0" fontId="5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99"/>
  <sheetViews>
    <sheetView topLeftCell="A157" workbookViewId="0">
      <selection activeCell="C173" sqref="C173"/>
    </sheetView>
  </sheetViews>
  <sheetFormatPr defaultColWidth="12.6328125" defaultRowHeight="15.75" customHeight="1" x14ac:dyDescent="0.25"/>
  <cols>
    <col min="1" max="1" width="13.90625" customWidth="1"/>
  </cols>
  <sheetData>
    <row r="1" spans="1:16" ht="14.5" x14ac:dyDescent="0.25">
      <c r="A1" s="6" t="s">
        <v>282</v>
      </c>
      <c r="B1" s="7" t="s">
        <v>244</v>
      </c>
      <c r="C1" s="7" t="s">
        <v>245</v>
      </c>
      <c r="D1" s="7" t="s">
        <v>246</v>
      </c>
      <c r="E1" s="7" t="s">
        <v>247</v>
      </c>
      <c r="F1" s="7" t="s">
        <v>248</v>
      </c>
      <c r="G1" s="7" t="s">
        <v>249</v>
      </c>
    </row>
    <row r="2" spans="1:16" ht="14.5" x14ac:dyDescent="0.35">
      <c r="A2" s="4" t="s">
        <v>22</v>
      </c>
      <c r="B2" s="8">
        <v>12</v>
      </c>
      <c r="C2" s="8">
        <v>0.2</v>
      </c>
      <c r="D2" s="8">
        <v>2.81</v>
      </c>
      <c r="E2" s="8">
        <v>23.84</v>
      </c>
      <c r="F2" s="8">
        <v>2.68</v>
      </c>
      <c r="G2" s="8">
        <f t="shared" ref="G2:G166" si="0">C2*0.25+D2*0.3+F2*0.1+E2*0.35</f>
        <v>9.504999999999999</v>
      </c>
    </row>
    <row r="3" spans="1:16" ht="14.5" x14ac:dyDescent="0.35">
      <c r="A3" s="9" t="s">
        <v>122</v>
      </c>
      <c r="B3" s="8">
        <v>2</v>
      </c>
      <c r="C3" s="8">
        <v>1.82</v>
      </c>
      <c r="D3" s="8">
        <v>17.77</v>
      </c>
      <c r="E3" s="8">
        <v>0.75</v>
      </c>
      <c r="F3" s="8">
        <v>1.7</v>
      </c>
      <c r="G3" s="8">
        <f t="shared" si="0"/>
        <v>6.2184999999999997</v>
      </c>
    </row>
    <row r="4" spans="1:16" ht="14.5" x14ac:dyDescent="0.35">
      <c r="A4" s="9" t="s">
        <v>196</v>
      </c>
      <c r="B4" s="8">
        <v>5</v>
      </c>
      <c r="C4" s="8">
        <v>9</v>
      </c>
      <c r="D4" s="8">
        <v>68.92</v>
      </c>
      <c r="E4" s="8">
        <v>4.28</v>
      </c>
      <c r="F4" s="8">
        <v>4.0999999999999996</v>
      </c>
      <c r="G4" s="8">
        <f t="shared" si="0"/>
        <v>24.834</v>
      </c>
      <c r="I4" s="10"/>
      <c r="J4" s="10"/>
      <c r="K4" s="4"/>
      <c r="L4" s="10"/>
      <c r="M4" s="10"/>
    </row>
    <row r="5" spans="1:16" ht="14.5" x14ac:dyDescent="0.35">
      <c r="A5" s="9" t="s">
        <v>198</v>
      </c>
      <c r="B5" s="8">
        <v>3</v>
      </c>
      <c r="C5" s="8">
        <v>2.97</v>
      </c>
      <c r="D5" s="8">
        <v>6.33</v>
      </c>
      <c r="E5" s="8">
        <v>0.79</v>
      </c>
      <c r="F5" s="8">
        <v>0.85</v>
      </c>
      <c r="G5" s="8">
        <f t="shared" si="0"/>
        <v>3.0030000000000001</v>
      </c>
      <c r="I5" s="10"/>
      <c r="J5" s="10"/>
      <c r="K5" s="4"/>
      <c r="L5" s="10"/>
      <c r="M5" s="10"/>
    </row>
    <row r="6" spans="1:16" ht="14.5" x14ac:dyDescent="0.35">
      <c r="A6" s="9" t="s">
        <v>45</v>
      </c>
      <c r="B6" s="8">
        <v>7</v>
      </c>
      <c r="C6" s="8">
        <v>5.42</v>
      </c>
      <c r="D6" s="8">
        <v>14.45</v>
      </c>
      <c r="E6" s="8">
        <v>0.4</v>
      </c>
      <c r="F6" s="8">
        <v>5.67</v>
      </c>
      <c r="G6" s="8">
        <f t="shared" si="0"/>
        <v>6.3969999999999994</v>
      </c>
      <c r="I6" s="10"/>
      <c r="J6" s="10"/>
      <c r="K6" s="10"/>
      <c r="L6" s="10"/>
      <c r="M6" s="10"/>
    </row>
    <row r="7" spans="1:16" ht="14.5" x14ac:dyDescent="0.35">
      <c r="A7" s="9" t="s">
        <v>228</v>
      </c>
      <c r="B7" s="8">
        <v>3</v>
      </c>
      <c r="C7" s="8">
        <v>3.31</v>
      </c>
      <c r="D7" s="8">
        <v>20.7</v>
      </c>
      <c r="E7" s="8">
        <v>5.86</v>
      </c>
      <c r="F7" s="8">
        <v>0</v>
      </c>
      <c r="G7" s="8">
        <f t="shared" si="0"/>
        <v>9.0884999999999998</v>
      </c>
      <c r="J7" s="10"/>
      <c r="K7" s="10"/>
      <c r="L7" s="10"/>
      <c r="M7" s="10"/>
      <c r="P7" s="10"/>
    </row>
    <row r="8" spans="1:16" ht="14.5" x14ac:dyDescent="0.35">
      <c r="A8" s="9" t="s">
        <v>250</v>
      </c>
      <c r="B8" s="8">
        <v>3</v>
      </c>
      <c r="C8" s="8">
        <v>2.13</v>
      </c>
      <c r="D8" s="8">
        <v>3.67</v>
      </c>
      <c r="E8" s="8">
        <v>0.52</v>
      </c>
      <c r="F8" s="8">
        <v>0.87</v>
      </c>
      <c r="G8" s="8">
        <f t="shared" si="0"/>
        <v>1.9024999999999999</v>
      </c>
      <c r="I8" s="10"/>
      <c r="J8" s="10"/>
      <c r="K8" s="10"/>
      <c r="L8" s="10"/>
      <c r="M8" s="10"/>
    </row>
    <row r="9" spans="1:16" ht="14.5" x14ac:dyDescent="0.35">
      <c r="A9" s="9" t="s">
        <v>251</v>
      </c>
      <c r="B9" s="8">
        <v>4</v>
      </c>
      <c r="C9" s="8">
        <v>5.56</v>
      </c>
      <c r="D9" s="8">
        <v>63.94</v>
      </c>
      <c r="E9" s="8">
        <v>7.43</v>
      </c>
      <c r="F9" s="8">
        <v>1.71</v>
      </c>
      <c r="G9" s="8">
        <f t="shared" si="0"/>
        <v>23.343499999999999</v>
      </c>
      <c r="I9" s="10"/>
      <c r="J9" s="10"/>
      <c r="K9" s="10"/>
      <c r="L9" s="10"/>
      <c r="M9" s="10"/>
    </row>
    <row r="10" spans="1:16" ht="14.5" x14ac:dyDescent="0.35">
      <c r="A10" s="9" t="s">
        <v>252</v>
      </c>
      <c r="B10" s="8">
        <v>4</v>
      </c>
      <c r="C10" s="8">
        <v>3.75</v>
      </c>
      <c r="D10" s="8">
        <v>14.89</v>
      </c>
      <c r="E10" s="8">
        <v>0.94</v>
      </c>
      <c r="F10" s="8">
        <v>0</v>
      </c>
      <c r="G10" s="8">
        <f t="shared" si="0"/>
        <v>5.7334999999999994</v>
      </c>
      <c r="I10" s="10"/>
      <c r="J10" s="10"/>
      <c r="K10" s="10"/>
      <c r="L10" s="10"/>
      <c r="M10" s="10"/>
    </row>
    <row r="11" spans="1:16" ht="14.5" x14ac:dyDescent="0.35">
      <c r="A11" s="9" t="s">
        <v>60</v>
      </c>
      <c r="B11" s="8">
        <v>4</v>
      </c>
      <c r="C11" s="8">
        <v>3.15</v>
      </c>
      <c r="D11" s="8">
        <v>2.65</v>
      </c>
      <c r="E11" s="8">
        <v>0.64</v>
      </c>
      <c r="F11" s="8">
        <v>0.3</v>
      </c>
      <c r="G11" s="8">
        <f t="shared" si="0"/>
        <v>1.8365</v>
      </c>
      <c r="I11" s="10"/>
      <c r="J11" s="10"/>
      <c r="K11" s="10"/>
      <c r="L11" s="10"/>
      <c r="M11" s="10"/>
    </row>
    <row r="12" spans="1:16" ht="14.5" x14ac:dyDescent="0.35">
      <c r="A12" s="9" t="s">
        <v>253</v>
      </c>
      <c r="B12" s="8">
        <v>13</v>
      </c>
      <c r="C12" s="8">
        <v>13.82</v>
      </c>
      <c r="D12" s="8">
        <v>7.99</v>
      </c>
      <c r="E12" s="8">
        <v>28.04</v>
      </c>
      <c r="F12" s="8">
        <v>1.05</v>
      </c>
      <c r="G12" s="8">
        <f t="shared" si="0"/>
        <v>15.770999999999999</v>
      </c>
      <c r="I12" s="10"/>
      <c r="J12" s="10"/>
      <c r="K12" s="10"/>
      <c r="L12" s="10"/>
      <c r="M12" s="10"/>
    </row>
    <row r="13" spans="1:16" ht="14.5" x14ac:dyDescent="0.35">
      <c r="A13" s="9" t="s">
        <v>131</v>
      </c>
      <c r="B13" s="8">
        <v>4</v>
      </c>
      <c r="C13" s="8">
        <v>1.1000000000000001</v>
      </c>
      <c r="D13" s="8">
        <v>10.82</v>
      </c>
      <c r="E13" s="8">
        <v>0.25</v>
      </c>
      <c r="F13" s="8">
        <v>10.68</v>
      </c>
      <c r="G13" s="8">
        <f t="shared" si="0"/>
        <v>4.6765000000000008</v>
      </c>
      <c r="I13" s="10"/>
      <c r="J13" s="10"/>
      <c r="K13" s="10"/>
      <c r="L13" s="10"/>
      <c r="M13" s="10"/>
    </row>
    <row r="14" spans="1:16" ht="14.5" x14ac:dyDescent="0.35">
      <c r="A14" s="9" t="s">
        <v>254</v>
      </c>
      <c r="B14" s="8">
        <v>12</v>
      </c>
      <c r="C14" s="8">
        <v>11.53</v>
      </c>
      <c r="D14" s="8">
        <v>4.95</v>
      </c>
      <c r="E14" s="8">
        <v>13.99</v>
      </c>
      <c r="F14" s="8">
        <v>0.55000000000000004</v>
      </c>
      <c r="G14" s="8">
        <f t="shared" si="0"/>
        <v>9.3189999999999991</v>
      </c>
      <c r="I14" s="10"/>
      <c r="J14" s="10"/>
      <c r="K14" s="10"/>
      <c r="L14" s="10"/>
      <c r="M14" s="10"/>
    </row>
    <row r="15" spans="1:16" ht="14.5" x14ac:dyDescent="0.35">
      <c r="A15" s="9" t="s">
        <v>255</v>
      </c>
      <c r="B15" s="8">
        <v>5</v>
      </c>
      <c r="C15" s="8">
        <v>0.7</v>
      </c>
      <c r="D15" s="8">
        <v>10.25</v>
      </c>
      <c r="E15" s="8">
        <v>0.47</v>
      </c>
      <c r="F15" s="8">
        <v>10.24</v>
      </c>
      <c r="G15" s="8">
        <f t="shared" si="0"/>
        <v>4.4384999999999994</v>
      </c>
      <c r="I15" s="10"/>
      <c r="J15" s="10"/>
      <c r="K15" s="10"/>
      <c r="L15" s="10"/>
      <c r="M15" s="10"/>
    </row>
    <row r="16" spans="1:16" ht="14.5" x14ac:dyDescent="0.35">
      <c r="A16" s="9" t="s">
        <v>103</v>
      </c>
      <c r="B16" s="8">
        <v>9</v>
      </c>
      <c r="C16" s="8">
        <v>0.87</v>
      </c>
      <c r="D16" s="8">
        <v>2.97</v>
      </c>
      <c r="E16" s="8">
        <v>0.36</v>
      </c>
      <c r="F16" s="8">
        <v>1.0900000000000001</v>
      </c>
      <c r="G16" s="8">
        <f t="shared" si="0"/>
        <v>1.3435000000000001</v>
      </c>
      <c r="I16" s="10"/>
      <c r="J16" s="10"/>
      <c r="K16" s="10"/>
      <c r="L16" s="10"/>
      <c r="M16" s="10"/>
    </row>
    <row r="17" spans="1:13" ht="14.5" x14ac:dyDescent="0.35">
      <c r="A17" s="9" t="s">
        <v>50</v>
      </c>
      <c r="B17" s="8">
        <v>90</v>
      </c>
      <c r="C17" s="8">
        <v>28.01</v>
      </c>
      <c r="D17" s="8">
        <v>3.43</v>
      </c>
      <c r="E17" s="8">
        <v>7.46</v>
      </c>
      <c r="F17" s="8">
        <v>0.17</v>
      </c>
      <c r="G17" s="8">
        <f t="shared" si="0"/>
        <v>10.659500000000001</v>
      </c>
      <c r="I17" s="10"/>
      <c r="J17" s="10"/>
      <c r="K17" s="10"/>
      <c r="L17" s="10"/>
      <c r="M17" s="10"/>
    </row>
    <row r="18" spans="1:13" ht="14.5" x14ac:dyDescent="0.35">
      <c r="A18" s="9" t="s">
        <v>158</v>
      </c>
      <c r="B18" s="8">
        <v>14</v>
      </c>
      <c r="C18" s="8">
        <v>0.89</v>
      </c>
      <c r="D18" s="8">
        <v>7.85</v>
      </c>
      <c r="E18" s="8">
        <v>1.19</v>
      </c>
      <c r="F18" s="8">
        <v>2.97</v>
      </c>
      <c r="G18" s="8">
        <f t="shared" si="0"/>
        <v>3.2910000000000004</v>
      </c>
      <c r="I18" s="10"/>
      <c r="J18" s="10"/>
      <c r="K18" s="10"/>
      <c r="L18" s="10"/>
      <c r="M18" s="10"/>
    </row>
    <row r="19" spans="1:13" ht="14.5" x14ac:dyDescent="0.35">
      <c r="A19" s="9" t="s">
        <v>139</v>
      </c>
      <c r="B19" s="8">
        <v>15</v>
      </c>
      <c r="C19" s="8">
        <v>0.5</v>
      </c>
      <c r="D19" s="8">
        <v>8.61</v>
      </c>
      <c r="E19" s="8">
        <v>1.21</v>
      </c>
      <c r="F19" s="8">
        <v>4.7</v>
      </c>
      <c r="G19" s="8">
        <f t="shared" si="0"/>
        <v>3.6014999999999997</v>
      </c>
      <c r="I19" s="10"/>
      <c r="J19" s="10"/>
      <c r="K19" s="10"/>
      <c r="L19" s="10"/>
      <c r="M19" s="10"/>
    </row>
    <row r="20" spans="1:13" ht="14.5" x14ac:dyDescent="0.35">
      <c r="A20" s="9" t="s">
        <v>192</v>
      </c>
      <c r="B20" s="8">
        <v>3</v>
      </c>
      <c r="C20" s="8">
        <v>1.76</v>
      </c>
      <c r="D20" s="8">
        <v>3.4</v>
      </c>
      <c r="E20" s="8">
        <v>0.27</v>
      </c>
      <c r="F20" s="8">
        <v>3.35</v>
      </c>
      <c r="G20" s="8">
        <f t="shared" si="0"/>
        <v>1.8895</v>
      </c>
      <c r="I20" s="10"/>
      <c r="J20" s="10"/>
      <c r="K20" s="10"/>
      <c r="L20" s="10"/>
      <c r="M20" s="10"/>
    </row>
    <row r="21" spans="1:13" ht="14.5" x14ac:dyDescent="0.35">
      <c r="A21" s="9" t="s">
        <v>150</v>
      </c>
      <c r="B21" s="8">
        <v>20</v>
      </c>
      <c r="C21" s="8">
        <v>0.57999999999999996</v>
      </c>
      <c r="D21" s="8">
        <v>13.57</v>
      </c>
      <c r="E21" s="8">
        <v>0.37</v>
      </c>
      <c r="F21" s="8">
        <v>13.07</v>
      </c>
      <c r="G21" s="8">
        <f t="shared" si="0"/>
        <v>5.6524999999999999</v>
      </c>
      <c r="I21" s="10"/>
      <c r="J21" s="10"/>
      <c r="K21" s="10"/>
      <c r="L21" s="10"/>
      <c r="M21" s="10"/>
    </row>
    <row r="22" spans="1:13" ht="14.5" x14ac:dyDescent="0.35">
      <c r="A22" s="9" t="s">
        <v>202</v>
      </c>
      <c r="B22" s="8">
        <v>8</v>
      </c>
      <c r="C22" s="8">
        <v>19.52</v>
      </c>
      <c r="D22" s="8">
        <v>1.96</v>
      </c>
      <c r="E22" s="8">
        <v>10.69</v>
      </c>
      <c r="F22" s="8">
        <v>0.95</v>
      </c>
      <c r="G22" s="8">
        <f t="shared" si="0"/>
        <v>9.3044999999999991</v>
      </c>
      <c r="I22" s="10"/>
      <c r="J22" s="10"/>
      <c r="K22" s="10"/>
      <c r="L22" s="10"/>
      <c r="M22" s="10"/>
    </row>
    <row r="23" spans="1:13" ht="14.5" x14ac:dyDescent="0.35">
      <c r="A23" s="9" t="s">
        <v>86</v>
      </c>
      <c r="B23" s="8">
        <v>12</v>
      </c>
      <c r="C23" s="8">
        <v>6.52</v>
      </c>
      <c r="D23" s="8">
        <v>27.75</v>
      </c>
      <c r="E23" s="8">
        <v>0.98</v>
      </c>
      <c r="F23" s="8">
        <v>0.63</v>
      </c>
      <c r="G23" s="8">
        <f t="shared" si="0"/>
        <v>10.360999999999999</v>
      </c>
      <c r="I23" s="10"/>
      <c r="J23" s="10"/>
      <c r="K23" s="10"/>
      <c r="L23" s="10"/>
      <c r="M23" s="10"/>
    </row>
    <row r="24" spans="1:13" ht="14.5" x14ac:dyDescent="0.35">
      <c r="A24" s="9" t="s">
        <v>107</v>
      </c>
      <c r="B24" s="8">
        <v>4</v>
      </c>
      <c r="C24" s="8">
        <v>2.99</v>
      </c>
      <c r="D24" s="8">
        <v>6.35</v>
      </c>
      <c r="E24" s="8">
        <v>0.37</v>
      </c>
      <c r="F24" s="8">
        <v>2.7</v>
      </c>
      <c r="G24" s="8">
        <f t="shared" si="0"/>
        <v>3.052</v>
      </c>
      <c r="I24" s="10"/>
      <c r="J24" s="10"/>
      <c r="K24" s="10"/>
      <c r="L24" s="10"/>
      <c r="M24" s="10"/>
    </row>
    <row r="25" spans="1:13" ht="14.5" x14ac:dyDescent="0.35">
      <c r="A25" s="9" t="s">
        <v>256</v>
      </c>
      <c r="B25" s="8">
        <v>12</v>
      </c>
      <c r="C25" s="8">
        <v>5.8</v>
      </c>
      <c r="D25" s="8">
        <v>26.15</v>
      </c>
      <c r="E25" s="8">
        <v>1.04</v>
      </c>
      <c r="F25" s="8">
        <v>1.42</v>
      </c>
      <c r="G25" s="8">
        <f t="shared" si="0"/>
        <v>9.8009999999999984</v>
      </c>
      <c r="I25" s="10"/>
      <c r="J25" s="10"/>
      <c r="K25" s="10"/>
      <c r="L25" s="10"/>
      <c r="M25" s="10"/>
    </row>
    <row r="26" spans="1:13" ht="14.5" x14ac:dyDescent="0.35">
      <c r="A26" s="9" t="s">
        <v>18</v>
      </c>
      <c r="B26" s="8">
        <v>12</v>
      </c>
      <c r="C26" s="8">
        <v>9.49</v>
      </c>
      <c r="D26" s="8">
        <v>2.3199999999999998</v>
      </c>
      <c r="E26" s="8">
        <v>3</v>
      </c>
      <c r="F26" s="8">
        <v>4.71</v>
      </c>
      <c r="G26" s="8">
        <f t="shared" si="0"/>
        <v>4.5895000000000001</v>
      </c>
      <c r="I26" s="10"/>
      <c r="J26" s="10"/>
      <c r="K26" s="10"/>
      <c r="L26" s="10"/>
      <c r="M26" s="10"/>
    </row>
    <row r="27" spans="1:13" ht="14.5" x14ac:dyDescent="0.35">
      <c r="A27" s="9" t="s">
        <v>36</v>
      </c>
      <c r="B27" s="8">
        <v>2</v>
      </c>
      <c r="C27" s="8">
        <v>1.49</v>
      </c>
      <c r="D27" s="8">
        <v>2.44</v>
      </c>
      <c r="E27" s="8">
        <v>0.36</v>
      </c>
      <c r="F27" s="8">
        <v>2.13</v>
      </c>
      <c r="G27" s="8">
        <f t="shared" si="0"/>
        <v>1.4435000000000002</v>
      </c>
      <c r="I27" s="10"/>
      <c r="J27" s="10"/>
      <c r="K27" s="10"/>
      <c r="L27" s="10"/>
      <c r="M27" s="10"/>
    </row>
    <row r="28" spans="1:13" ht="14.5" x14ac:dyDescent="0.35">
      <c r="A28" s="9" t="s">
        <v>257</v>
      </c>
      <c r="B28" s="8">
        <v>10</v>
      </c>
      <c r="C28" s="8">
        <v>9.24</v>
      </c>
      <c r="D28" s="8">
        <v>10.69</v>
      </c>
      <c r="E28" s="8">
        <v>24.66</v>
      </c>
      <c r="F28" s="8">
        <v>2.2400000000000002</v>
      </c>
      <c r="G28" s="8">
        <f t="shared" si="0"/>
        <v>14.372</v>
      </c>
    </row>
    <row r="29" spans="1:13" ht="14.5" x14ac:dyDescent="0.35">
      <c r="A29" s="9" t="s">
        <v>17</v>
      </c>
      <c r="B29" s="8">
        <v>13</v>
      </c>
      <c r="C29" s="8">
        <v>6.71</v>
      </c>
      <c r="D29" s="8">
        <v>4.49</v>
      </c>
      <c r="E29" s="8">
        <v>3.85</v>
      </c>
      <c r="F29" s="8">
        <v>4.8600000000000003</v>
      </c>
      <c r="G29" s="8">
        <f t="shared" si="0"/>
        <v>4.8579999999999997</v>
      </c>
    </row>
    <row r="30" spans="1:13" ht="14.5" x14ac:dyDescent="0.35">
      <c r="A30" s="9" t="s">
        <v>98</v>
      </c>
      <c r="B30" s="8">
        <v>50</v>
      </c>
      <c r="C30" s="8">
        <v>11.95</v>
      </c>
      <c r="D30" s="8">
        <v>3.58</v>
      </c>
      <c r="E30" s="8">
        <v>9.9</v>
      </c>
      <c r="F30" s="8">
        <v>0.94</v>
      </c>
      <c r="G30" s="8">
        <f t="shared" si="0"/>
        <v>7.6204999999999998</v>
      </c>
      <c r="I30" s="11"/>
      <c r="J30" s="11"/>
      <c r="K30" s="11"/>
      <c r="L30" s="11"/>
      <c r="M30" s="11"/>
    </row>
    <row r="31" spans="1:13" ht="14.5" x14ac:dyDescent="0.35">
      <c r="A31" s="9" t="s">
        <v>184</v>
      </c>
      <c r="B31" s="8">
        <v>14</v>
      </c>
      <c r="C31" s="8">
        <v>0.16</v>
      </c>
      <c r="D31" s="8">
        <v>6.21</v>
      </c>
      <c r="E31" s="8">
        <v>2.77</v>
      </c>
      <c r="F31" s="8">
        <v>2.06</v>
      </c>
      <c r="G31" s="8">
        <f t="shared" si="0"/>
        <v>3.0785</v>
      </c>
      <c r="I31" s="11"/>
      <c r="J31" s="11"/>
      <c r="K31" s="11"/>
      <c r="L31" s="11"/>
      <c r="M31" s="11"/>
    </row>
    <row r="32" spans="1:13" ht="14.5" x14ac:dyDescent="0.35">
      <c r="A32" s="9" t="s">
        <v>258</v>
      </c>
      <c r="B32" s="8">
        <v>8</v>
      </c>
      <c r="C32" s="8">
        <v>24.84</v>
      </c>
      <c r="D32" s="8">
        <v>2.09</v>
      </c>
      <c r="E32" s="8">
        <v>7.91</v>
      </c>
      <c r="F32" s="8">
        <v>0.34</v>
      </c>
      <c r="G32" s="8">
        <f t="shared" si="0"/>
        <v>9.6395</v>
      </c>
      <c r="I32" s="11"/>
      <c r="J32" s="11"/>
      <c r="K32" s="11"/>
      <c r="L32" s="11"/>
      <c r="M32" s="11"/>
    </row>
    <row r="33" spans="1:13" ht="14.5" x14ac:dyDescent="0.35">
      <c r="A33" s="9" t="s">
        <v>63</v>
      </c>
      <c r="B33" s="8">
        <v>4</v>
      </c>
      <c r="C33" s="8">
        <v>0.18</v>
      </c>
      <c r="D33" s="8">
        <v>9.11</v>
      </c>
      <c r="E33" s="8">
        <v>1.22</v>
      </c>
      <c r="F33" s="8">
        <v>5.69</v>
      </c>
      <c r="G33" s="8">
        <f t="shared" si="0"/>
        <v>3.7739999999999996</v>
      </c>
      <c r="I33" s="11"/>
      <c r="J33" s="11"/>
      <c r="K33" s="11"/>
      <c r="L33" s="11"/>
      <c r="M33" s="11"/>
    </row>
    <row r="34" spans="1:13" ht="14.5" x14ac:dyDescent="0.35">
      <c r="A34" s="9" t="s">
        <v>136</v>
      </c>
      <c r="B34" s="8">
        <v>5</v>
      </c>
      <c r="C34" s="8">
        <v>0.56999999999999995</v>
      </c>
      <c r="D34" s="8">
        <v>9.19</v>
      </c>
      <c r="E34" s="8">
        <v>3.03</v>
      </c>
      <c r="F34" s="8">
        <v>5.24</v>
      </c>
      <c r="G34" s="8">
        <f t="shared" si="0"/>
        <v>4.484</v>
      </c>
      <c r="I34" s="11"/>
      <c r="J34" s="11"/>
      <c r="K34" s="11"/>
      <c r="L34" s="11"/>
      <c r="M34" s="11"/>
    </row>
    <row r="35" spans="1:13" ht="14.5" x14ac:dyDescent="0.35">
      <c r="A35" s="9" t="s">
        <v>259</v>
      </c>
      <c r="B35" s="8">
        <v>12</v>
      </c>
      <c r="C35" s="8">
        <v>1</v>
      </c>
      <c r="D35" s="8">
        <v>9.15</v>
      </c>
      <c r="E35" s="8">
        <v>1.95</v>
      </c>
      <c r="F35" s="8">
        <v>0.6</v>
      </c>
      <c r="G35" s="8">
        <f t="shared" si="0"/>
        <v>3.7375000000000003</v>
      </c>
      <c r="I35" s="11"/>
      <c r="J35" s="11"/>
      <c r="K35" s="11"/>
      <c r="L35" s="11"/>
      <c r="M35" s="11"/>
    </row>
    <row r="36" spans="1:13" ht="14.5" x14ac:dyDescent="0.35">
      <c r="A36" s="9" t="s">
        <v>260</v>
      </c>
      <c r="B36" s="8">
        <v>5</v>
      </c>
      <c r="C36" s="8">
        <v>0.22</v>
      </c>
      <c r="D36" s="8">
        <v>3.72</v>
      </c>
      <c r="E36" s="8">
        <v>0.78</v>
      </c>
      <c r="F36" s="8">
        <v>8.17</v>
      </c>
      <c r="G36" s="8">
        <f t="shared" si="0"/>
        <v>2.2610000000000001</v>
      </c>
      <c r="I36" s="11"/>
      <c r="J36" s="11"/>
      <c r="K36" s="11"/>
      <c r="L36" s="11"/>
      <c r="M36" s="11"/>
    </row>
    <row r="37" spans="1:13" ht="14.5" x14ac:dyDescent="0.35">
      <c r="A37" s="9" t="s">
        <v>152</v>
      </c>
      <c r="B37" s="8">
        <v>5</v>
      </c>
      <c r="C37" s="8">
        <v>0.95</v>
      </c>
      <c r="D37" s="8">
        <v>8.52</v>
      </c>
      <c r="E37" s="8">
        <v>1.75</v>
      </c>
      <c r="F37" s="8">
        <v>5.1100000000000003</v>
      </c>
      <c r="G37" s="8">
        <f t="shared" si="0"/>
        <v>3.9169999999999994</v>
      </c>
      <c r="I37" s="11"/>
      <c r="J37" s="11"/>
      <c r="K37" s="11"/>
      <c r="L37" s="11"/>
      <c r="M37" s="11"/>
    </row>
    <row r="38" spans="1:13" ht="14.5" x14ac:dyDescent="0.35">
      <c r="A38" s="9" t="s">
        <v>261</v>
      </c>
      <c r="B38" s="8">
        <v>13</v>
      </c>
      <c r="C38" s="8">
        <v>0.73</v>
      </c>
      <c r="D38" s="8">
        <v>4.91</v>
      </c>
      <c r="E38" s="8">
        <v>0.32</v>
      </c>
      <c r="F38" s="8">
        <v>9.39</v>
      </c>
      <c r="G38" s="8">
        <f t="shared" si="0"/>
        <v>2.7065000000000001</v>
      </c>
      <c r="I38" s="11"/>
      <c r="J38" s="11"/>
      <c r="K38" s="11"/>
      <c r="L38" s="11"/>
      <c r="M38" s="11"/>
    </row>
    <row r="39" spans="1:13" ht="14.5" x14ac:dyDescent="0.35">
      <c r="A39" s="9" t="s">
        <v>262</v>
      </c>
      <c r="B39" s="8">
        <v>2</v>
      </c>
      <c r="C39" s="8">
        <v>0.43</v>
      </c>
      <c r="D39" s="8">
        <v>8.75</v>
      </c>
      <c r="E39" s="8">
        <v>0.93</v>
      </c>
      <c r="F39" s="8">
        <v>1.17</v>
      </c>
      <c r="G39" s="8">
        <f t="shared" si="0"/>
        <v>3.1749999999999998</v>
      </c>
      <c r="I39" s="11"/>
      <c r="J39" s="11"/>
      <c r="K39" s="11"/>
      <c r="L39" s="11"/>
      <c r="M39" s="11"/>
    </row>
    <row r="40" spans="1:13" ht="14.5" x14ac:dyDescent="0.35">
      <c r="A40" s="9" t="s">
        <v>27</v>
      </c>
      <c r="B40" s="8">
        <v>6</v>
      </c>
      <c r="C40" s="8">
        <v>3.68</v>
      </c>
      <c r="D40" s="8">
        <v>19.690000000000001</v>
      </c>
      <c r="E40" s="8">
        <v>1.61</v>
      </c>
      <c r="F40" s="8">
        <v>0.83</v>
      </c>
      <c r="G40" s="8">
        <f t="shared" si="0"/>
        <v>7.4735000000000005</v>
      </c>
      <c r="I40" s="11"/>
      <c r="J40" s="11"/>
      <c r="K40" s="11"/>
      <c r="L40" s="11"/>
      <c r="M40" s="11"/>
    </row>
    <row r="41" spans="1:13" ht="14.5" x14ac:dyDescent="0.35">
      <c r="A41" s="9" t="s">
        <v>263</v>
      </c>
      <c r="B41" s="8">
        <v>7</v>
      </c>
      <c r="C41" s="8">
        <v>6.46</v>
      </c>
      <c r="D41" s="8">
        <v>19.97</v>
      </c>
      <c r="E41" s="8">
        <v>2.16</v>
      </c>
      <c r="F41" s="8">
        <v>2.36</v>
      </c>
      <c r="G41" s="8">
        <f t="shared" si="0"/>
        <v>8.597999999999999</v>
      </c>
      <c r="I41" s="11"/>
      <c r="J41" s="11"/>
      <c r="K41" s="11"/>
      <c r="L41" s="11"/>
      <c r="M41" s="11"/>
    </row>
    <row r="42" spans="1:13" ht="14.5" x14ac:dyDescent="0.35">
      <c r="A42" s="9" t="s">
        <v>16</v>
      </c>
      <c r="B42" s="8">
        <v>12</v>
      </c>
      <c r="C42" s="8">
        <v>4.43</v>
      </c>
      <c r="D42" s="8">
        <v>3.72</v>
      </c>
      <c r="E42" s="8">
        <v>3.85</v>
      </c>
      <c r="F42" s="8">
        <v>3.57</v>
      </c>
      <c r="G42" s="8">
        <f t="shared" si="0"/>
        <v>3.9279999999999999</v>
      </c>
      <c r="I42" s="11"/>
      <c r="J42" s="11"/>
      <c r="K42" s="11"/>
      <c r="L42" s="11"/>
      <c r="M42" s="11"/>
    </row>
    <row r="43" spans="1:13" ht="14.5" x14ac:dyDescent="0.35">
      <c r="A43" s="9" t="s">
        <v>162</v>
      </c>
      <c r="B43" s="8">
        <v>5</v>
      </c>
      <c r="C43" s="8">
        <v>0.96</v>
      </c>
      <c r="D43" s="8">
        <v>8.92</v>
      </c>
      <c r="E43" s="8">
        <v>4.3099999999999996</v>
      </c>
      <c r="F43" s="8">
        <v>6.13</v>
      </c>
      <c r="G43" s="8">
        <f t="shared" si="0"/>
        <v>5.0374999999999996</v>
      </c>
      <c r="I43" s="11"/>
      <c r="J43" s="11"/>
      <c r="K43" s="11"/>
      <c r="L43" s="11"/>
      <c r="M43" s="11"/>
    </row>
    <row r="44" spans="1:13" ht="14.5" x14ac:dyDescent="0.35">
      <c r="A44" s="9" t="s">
        <v>44</v>
      </c>
      <c r="B44" s="8">
        <v>20</v>
      </c>
      <c r="C44" s="8">
        <v>11.8</v>
      </c>
      <c r="D44" s="8">
        <v>4.83</v>
      </c>
      <c r="E44" s="8">
        <v>16.29</v>
      </c>
      <c r="F44" s="8">
        <v>0.11</v>
      </c>
      <c r="G44" s="8">
        <f t="shared" si="0"/>
        <v>10.111499999999999</v>
      </c>
      <c r="I44" s="11"/>
      <c r="J44" s="11"/>
      <c r="K44" s="11"/>
      <c r="L44" s="11"/>
      <c r="M44" s="11"/>
    </row>
    <row r="45" spans="1:13" ht="14.5" x14ac:dyDescent="0.35">
      <c r="A45" s="9" t="s">
        <v>209</v>
      </c>
      <c r="B45" s="8">
        <v>5</v>
      </c>
      <c r="C45" s="8">
        <v>0.5</v>
      </c>
      <c r="D45" s="8">
        <v>4.62</v>
      </c>
      <c r="E45" s="8">
        <v>0.49</v>
      </c>
      <c r="F45" s="8">
        <v>1.03</v>
      </c>
      <c r="G45" s="8">
        <f t="shared" si="0"/>
        <v>1.7854999999999999</v>
      </c>
      <c r="I45" s="11"/>
      <c r="J45" s="11"/>
      <c r="K45" s="11"/>
      <c r="L45" s="11"/>
      <c r="M45" s="11"/>
    </row>
    <row r="46" spans="1:13" ht="14.5" x14ac:dyDescent="0.35">
      <c r="A46" s="9" t="s">
        <v>90</v>
      </c>
      <c r="B46" s="8">
        <v>3</v>
      </c>
      <c r="C46" s="8">
        <v>5.03</v>
      </c>
      <c r="D46" s="8">
        <v>21.96</v>
      </c>
      <c r="E46" s="8">
        <v>2.5299999999999998</v>
      </c>
      <c r="F46" s="8">
        <v>0.67</v>
      </c>
      <c r="G46" s="8">
        <f t="shared" si="0"/>
        <v>8.798</v>
      </c>
      <c r="I46" s="11"/>
      <c r="J46" s="11"/>
      <c r="K46" s="11"/>
      <c r="L46" s="11"/>
      <c r="M46" s="11"/>
    </row>
    <row r="47" spans="1:13" ht="14.5" x14ac:dyDescent="0.35">
      <c r="A47" s="9" t="s">
        <v>23</v>
      </c>
      <c r="B47" s="8">
        <v>2</v>
      </c>
      <c r="C47" s="8">
        <v>0.6</v>
      </c>
      <c r="D47" s="8">
        <v>5.37</v>
      </c>
      <c r="E47" s="8">
        <v>0.18</v>
      </c>
      <c r="F47" s="8">
        <v>1.58</v>
      </c>
      <c r="G47" s="8">
        <f t="shared" si="0"/>
        <v>1.982</v>
      </c>
      <c r="I47" s="11"/>
      <c r="J47" s="11"/>
      <c r="K47" s="11"/>
      <c r="L47" s="11"/>
      <c r="M47" s="11"/>
    </row>
    <row r="48" spans="1:13" ht="14.5" x14ac:dyDescent="0.35">
      <c r="A48" s="9" t="s">
        <v>264</v>
      </c>
      <c r="B48" s="8">
        <v>18</v>
      </c>
      <c r="C48" s="8">
        <v>0.56000000000000005</v>
      </c>
      <c r="D48" s="8">
        <v>10.33</v>
      </c>
      <c r="E48" s="8">
        <v>0.25</v>
      </c>
      <c r="F48" s="8">
        <v>14.58</v>
      </c>
      <c r="G48" s="8">
        <f t="shared" si="0"/>
        <v>4.7845000000000004</v>
      </c>
      <c r="I48" s="11"/>
      <c r="J48" s="11"/>
      <c r="K48" s="11"/>
      <c r="L48" s="11"/>
      <c r="M48" s="11"/>
    </row>
    <row r="49" spans="1:13" ht="14.5" x14ac:dyDescent="0.35">
      <c r="A49" s="9" t="s">
        <v>132</v>
      </c>
      <c r="B49" s="8">
        <v>15</v>
      </c>
      <c r="C49" s="8">
        <v>0.56999999999999995</v>
      </c>
      <c r="D49" s="8">
        <v>2.09</v>
      </c>
      <c r="E49" s="8">
        <v>4.3499999999999996</v>
      </c>
      <c r="F49" s="8">
        <v>9.31</v>
      </c>
      <c r="G49" s="8">
        <f t="shared" si="0"/>
        <v>3.2229999999999999</v>
      </c>
      <c r="I49" s="11"/>
      <c r="J49" s="11"/>
      <c r="K49" s="11"/>
      <c r="L49" s="11"/>
      <c r="M49" s="11"/>
    </row>
    <row r="50" spans="1:13" ht="14.5" x14ac:dyDescent="0.35">
      <c r="A50" s="9" t="s">
        <v>265</v>
      </c>
      <c r="B50" s="8">
        <v>12</v>
      </c>
      <c r="C50" s="8">
        <v>0.86</v>
      </c>
      <c r="D50" s="8">
        <v>4.18</v>
      </c>
      <c r="E50" s="8">
        <v>2.2000000000000002</v>
      </c>
      <c r="F50" s="8">
        <v>5.77</v>
      </c>
      <c r="G50" s="8">
        <f t="shared" si="0"/>
        <v>2.8159999999999998</v>
      </c>
      <c r="I50" s="11"/>
      <c r="J50" s="11"/>
      <c r="K50" s="11"/>
      <c r="L50" s="11"/>
      <c r="M50" s="11"/>
    </row>
    <row r="51" spans="1:13" ht="14.5" x14ac:dyDescent="0.35">
      <c r="A51" s="9" t="s">
        <v>266</v>
      </c>
      <c r="B51" s="8">
        <v>12</v>
      </c>
      <c r="C51" s="8">
        <v>0.95</v>
      </c>
      <c r="D51" s="8">
        <v>6.72</v>
      </c>
      <c r="E51" s="8">
        <v>1.48</v>
      </c>
      <c r="F51" s="8">
        <v>2.7</v>
      </c>
      <c r="G51" s="8">
        <f t="shared" si="0"/>
        <v>3.0415000000000001</v>
      </c>
      <c r="I51" s="11"/>
      <c r="J51" s="11"/>
      <c r="K51" s="11"/>
      <c r="L51" s="11"/>
      <c r="M51" s="11"/>
    </row>
    <row r="52" spans="1:13" ht="14.5" x14ac:dyDescent="0.35">
      <c r="A52" s="9" t="s">
        <v>267</v>
      </c>
      <c r="B52" s="8">
        <v>9</v>
      </c>
      <c r="C52" s="8">
        <v>0.45</v>
      </c>
      <c r="D52" s="8">
        <v>7.51</v>
      </c>
      <c r="E52" s="8">
        <v>2.84</v>
      </c>
      <c r="F52" s="8">
        <v>0.61</v>
      </c>
      <c r="G52" s="8">
        <f t="shared" si="0"/>
        <v>3.4204999999999992</v>
      </c>
      <c r="I52" s="11"/>
      <c r="J52" s="11"/>
      <c r="K52" s="11"/>
      <c r="L52" s="11"/>
      <c r="M52" s="11"/>
    </row>
    <row r="53" spans="1:13" ht="14.5" x14ac:dyDescent="0.35">
      <c r="A53" s="9" t="s">
        <v>268</v>
      </c>
      <c r="B53" s="8">
        <v>7</v>
      </c>
      <c r="C53" s="8">
        <v>15.12</v>
      </c>
      <c r="D53" s="8">
        <v>1.41</v>
      </c>
      <c r="E53" s="8">
        <v>17.16</v>
      </c>
      <c r="F53" s="8">
        <v>0.95</v>
      </c>
      <c r="G53" s="8">
        <f t="shared" si="0"/>
        <v>10.303999999999998</v>
      </c>
      <c r="I53" s="11"/>
      <c r="J53" s="11"/>
      <c r="K53" s="11"/>
      <c r="L53" s="11"/>
      <c r="M53" s="11"/>
    </row>
    <row r="54" spans="1:13" ht="16.5" x14ac:dyDescent="0.35">
      <c r="A54" s="9" t="s">
        <v>28</v>
      </c>
      <c r="B54" s="8">
        <v>3</v>
      </c>
      <c r="C54" s="8">
        <v>0.78</v>
      </c>
      <c r="D54" s="8">
        <v>17.559999999999999</v>
      </c>
      <c r="E54" s="8">
        <v>0.4</v>
      </c>
      <c r="F54" s="8">
        <v>11.84</v>
      </c>
      <c r="G54" s="8">
        <f t="shared" si="0"/>
        <v>6.7869999999999999</v>
      </c>
      <c r="I54" s="11"/>
      <c r="J54" s="11"/>
      <c r="K54" s="11"/>
      <c r="L54" s="11"/>
      <c r="M54" s="12"/>
    </row>
    <row r="55" spans="1:13" ht="14.5" x14ac:dyDescent="0.35">
      <c r="A55" s="9" t="s">
        <v>161</v>
      </c>
      <c r="B55" s="8">
        <v>8</v>
      </c>
      <c r="C55" s="8">
        <v>26.14</v>
      </c>
      <c r="D55" s="8">
        <v>4.8099999999999996</v>
      </c>
      <c r="E55" s="8">
        <v>12.38</v>
      </c>
      <c r="F55" s="8">
        <v>0.91</v>
      </c>
      <c r="G55" s="8">
        <f t="shared" si="0"/>
        <v>12.401999999999999</v>
      </c>
      <c r="I55" s="11"/>
      <c r="J55" s="11"/>
      <c r="K55" s="11"/>
      <c r="L55" s="11"/>
      <c r="M55" s="11"/>
    </row>
    <row r="56" spans="1:13" ht="16.5" x14ac:dyDescent="0.35">
      <c r="A56" s="9" t="s">
        <v>31</v>
      </c>
      <c r="B56" s="8">
        <v>7</v>
      </c>
      <c r="C56" s="8">
        <v>1.1200000000000001</v>
      </c>
      <c r="D56" s="8">
        <v>18.21</v>
      </c>
      <c r="E56" s="8">
        <v>0.27</v>
      </c>
      <c r="F56" s="8">
        <v>12.51</v>
      </c>
      <c r="G56" s="8">
        <f t="shared" si="0"/>
        <v>7.0885000000000007</v>
      </c>
      <c r="I56" s="11"/>
      <c r="J56" s="11"/>
      <c r="K56" s="11"/>
      <c r="L56" s="11"/>
      <c r="M56" s="12"/>
    </row>
    <row r="57" spans="1:13" ht="14.5" x14ac:dyDescent="0.35">
      <c r="A57" s="9" t="s">
        <v>269</v>
      </c>
      <c r="B57" s="8">
        <v>12</v>
      </c>
      <c r="C57" s="8">
        <v>0.76</v>
      </c>
      <c r="D57" s="8">
        <v>7.1</v>
      </c>
      <c r="E57" s="8">
        <v>4.3499999999999996</v>
      </c>
      <c r="F57" s="8">
        <v>1.25</v>
      </c>
      <c r="G57" s="8">
        <f t="shared" si="0"/>
        <v>3.9674999999999994</v>
      </c>
    </row>
    <row r="58" spans="1:13" ht="14.5" x14ac:dyDescent="0.35">
      <c r="A58" s="9" t="s">
        <v>55</v>
      </c>
      <c r="B58" s="8">
        <v>9</v>
      </c>
      <c r="C58" s="8">
        <v>0.87</v>
      </c>
      <c r="D58" s="8">
        <v>8.6300000000000008</v>
      </c>
      <c r="E58" s="8">
        <v>0.83</v>
      </c>
      <c r="F58" s="8">
        <v>6.19</v>
      </c>
      <c r="G58" s="8">
        <f t="shared" si="0"/>
        <v>3.7160000000000002</v>
      </c>
    </row>
    <row r="59" spans="1:13" ht="14.5" x14ac:dyDescent="0.35">
      <c r="A59" s="9" t="s">
        <v>110</v>
      </c>
      <c r="B59" s="8">
        <v>7</v>
      </c>
      <c r="C59" s="8">
        <v>6.36</v>
      </c>
      <c r="D59" s="8">
        <v>4.05</v>
      </c>
      <c r="E59" s="8">
        <v>5.55</v>
      </c>
      <c r="F59" s="8">
        <v>2.29</v>
      </c>
      <c r="G59" s="8">
        <f t="shared" si="0"/>
        <v>4.9764999999999997</v>
      </c>
    </row>
    <row r="60" spans="1:13" ht="14.5" x14ac:dyDescent="0.35">
      <c r="A60" s="9" t="s">
        <v>87</v>
      </c>
      <c r="B60" s="8">
        <v>8</v>
      </c>
      <c r="C60" s="8">
        <v>0.81</v>
      </c>
      <c r="D60" s="8">
        <v>9.69</v>
      </c>
      <c r="E60" s="8">
        <v>3.36</v>
      </c>
      <c r="F60" s="8">
        <v>6.06</v>
      </c>
      <c r="G60" s="8">
        <f t="shared" si="0"/>
        <v>4.8914999999999997</v>
      </c>
    </row>
    <row r="61" spans="1:13" ht="14.5" x14ac:dyDescent="0.35">
      <c r="A61" s="9" t="s">
        <v>67</v>
      </c>
      <c r="B61" s="8">
        <v>6</v>
      </c>
      <c r="C61" s="8">
        <v>0.6</v>
      </c>
      <c r="D61" s="8">
        <v>6.53</v>
      </c>
      <c r="E61" s="8">
        <v>0.11</v>
      </c>
      <c r="F61" s="8">
        <v>3.24</v>
      </c>
      <c r="G61" s="8">
        <f t="shared" si="0"/>
        <v>2.4714999999999998</v>
      </c>
    </row>
    <row r="62" spans="1:13" ht="14.5" x14ac:dyDescent="0.35">
      <c r="A62" s="9" t="s">
        <v>56</v>
      </c>
      <c r="B62" s="8">
        <v>12</v>
      </c>
      <c r="C62" s="8">
        <v>0.59</v>
      </c>
      <c r="D62" s="8">
        <v>5.18</v>
      </c>
      <c r="E62" s="8">
        <v>3.74</v>
      </c>
      <c r="F62" s="8">
        <v>3.26</v>
      </c>
      <c r="G62" s="8">
        <f t="shared" si="0"/>
        <v>3.3365</v>
      </c>
    </row>
    <row r="63" spans="1:13" ht="14.5" x14ac:dyDescent="0.35">
      <c r="A63" s="9" t="s">
        <v>174</v>
      </c>
      <c r="B63" s="8">
        <v>3</v>
      </c>
      <c r="C63" s="8">
        <v>0.44</v>
      </c>
      <c r="D63" s="8">
        <v>2.8</v>
      </c>
      <c r="E63" s="8">
        <v>0.39</v>
      </c>
      <c r="F63" s="8">
        <v>4.0999999999999996</v>
      </c>
      <c r="G63" s="8">
        <f t="shared" si="0"/>
        <v>1.4964999999999999</v>
      </c>
    </row>
    <row r="64" spans="1:13" ht="14.5" x14ac:dyDescent="0.35">
      <c r="A64" s="9" t="s">
        <v>156</v>
      </c>
      <c r="B64" s="8">
        <v>5</v>
      </c>
      <c r="C64" s="8">
        <v>0.23</v>
      </c>
      <c r="D64" s="8">
        <v>4.87</v>
      </c>
      <c r="E64" s="8">
        <v>2.81</v>
      </c>
      <c r="F64" s="8">
        <v>9.3000000000000007</v>
      </c>
      <c r="G64" s="8">
        <f t="shared" si="0"/>
        <v>3.4319999999999999</v>
      </c>
    </row>
    <row r="65" spans="1:7" ht="14.5" x14ac:dyDescent="0.35">
      <c r="A65" s="9" t="s">
        <v>42</v>
      </c>
      <c r="B65" s="8">
        <v>25</v>
      </c>
      <c r="C65" s="8">
        <v>0.13</v>
      </c>
      <c r="D65" s="8">
        <v>2.0099999999999998</v>
      </c>
      <c r="E65" s="8">
        <v>0.19</v>
      </c>
      <c r="F65" s="8">
        <v>7.45</v>
      </c>
      <c r="G65" s="8">
        <f t="shared" si="0"/>
        <v>1.4470000000000001</v>
      </c>
    </row>
    <row r="66" spans="1:7" ht="14.5" x14ac:dyDescent="0.35">
      <c r="A66" s="9" t="s">
        <v>68</v>
      </c>
      <c r="B66" s="8">
        <v>1</v>
      </c>
      <c r="C66" s="8">
        <v>2.41</v>
      </c>
      <c r="D66" s="8">
        <v>4.8499999999999996</v>
      </c>
      <c r="E66" s="8">
        <v>0.36</v>
      </c>
      <c r="F66" s="8">
        <v>2.68</v>
      </c>
      <c r="G66" s="8">
        <f t="shared" si="0"/>
        <v>2.4514999999999998</v>
      </c>
    </row>
    <row r="67" spans="1:7" ht="14.5" x14ac:dyDescent="0.35">
      <c r="A67" s="9" t="s">
        <v>270</v>
      </c>
      <c r="B67" s="8">
        <v>6</v>
      </c>
      <c r="C67" s="8">
        <v>0.85</v>
      </c>
      <c r="D67" s="8">
        <v>17.75</v>
      </c>
      <c r="E67" s="8">
        <v>0.25</v>
      </c>
      <c r="F67" s="8">
        <v>13.54</v>
      </c>
      <c r="G67" s="8">
        <f t="shared" si="0"/>
        <v>6.979000000000001</v>
      </c>
    </row>
    <row r="68" spans="1:7" ht="14.5" x14ac:dyDescent="0.35">
      <c r="A68" s="9" t="s">
        <v>72</v>
      </c>
      <c r="B68" s="8">
        <v>5</v>
      </c>
      <c r="C68" s="8">
        <v>0.62</v>
      </c>
      <c r="D68" s="8">
        <v>7.37</v>
      </c>
      <c r="E68" s="8">
        <v>2.4</v>
      </c>
      <c r="F68" s="8">
        <v>1.26</v>
      </c>
      <c r="G68" s="8">
        <f t="shared" si="0"/>
        <v>3.3319999999999994</v>
      </c>
    </row>
    <row r="69" spans="1:7" ht="14.5" x14ac:dyDescent="0.35">
      <c r="A69" s="9" t="s">
        <v>15</v>
      </c>
      <c r="B69" s="8">
        <v>8</v>
      </c>
      <c r="C69" s="8">
        <v>6.08</v>
      </c>
      <c r="D69" s="8">
        <v>16.36</v>
      </c>
      <c r="E69" s="8">
        <v>1.75</v>
      </c>
      <c r="F69" s="8">
        <v>2.2799999999999998</v>
      </c>
      <c r="G69" s="8">
        <f t="shared" si="0"/>
        <v>7.2684999999999986</v>
      </c>
    </row>
    <row r="70" spans="1:7" ht="14.5" x14ac:dyDescent="0.35">
      <c r="A70" s="9" t="s">
        <v>37</v>
      </c>
      <c r="B70" s="8">
        <v>10</v>
      </c>
      <c r="C70" s="8">
        <v>15.93</v>
      </c>
      <c r="D70" s="8">
        <v>13.15</v>
      </c>
      <c r="E70" s="8">
        <v>19.55</v>
      </c>
      <c r="F70" s="8">
        <v>2.5299999999999998</v>
      </c>
      <c r="G70" s="8">
        <f t="shared" si="0"/>
        <v>15.023</v>
      </c>
    </row>
    <row r="71" spans="1:7" ht="14.5" x14ac:dyDescent="0.35">
      <c r="A71" s="9" t="s">
        <v>35</v>
      </c>
      <c r="B71" s="8">
        <v>20</v>
      </c>
      <c r="C71" s="8">
        <v>0.34</v>
      </c>
      <c r="D71" s="8">
        <v>6.29</v>
      </c>
      <c r="E71" s="8">
        <v>1.89</v>
      </c>
      <c r="F71" s="8">
        <v>0.24</v>
      </c>
      <c r="G71" s="8">
        <f t="shared" si="0"/>
        <v>2.6574999999999998</v>
      </c>
    </row>
    <row r="72" spans="1:7" ht="14.5" x14ac:dyDescent="0.35">
      <c r="A72" s="9" t="s">
        <v>52</v>
      </c>
      <c r="B72" s="8">
        <v>5</v>
      </c>
      <c r="C72" s="8">
        <v>0.25</v>
      </c>
      <c r="D72" s="8">
        <v>3.47</v>
      </c>
      <c r="E72" s="8">
        <v>0.5</v>
      </c>
      <c r="F72" s="8">
        <v>0.4</v>
      </c>
      <c r="G72" s="8">
        <f t="shared" si="0"/>
        <v>1.3185</v>
      </c>
    </row>
    <row r="73" spans="1:7" ht="14.5" x14ac:dyDescent="0.35">
      <c r="A73" s="9" t="s">
        <v>271</v>
      </c>
      <c r="B73" s="8">
        <v>7</v>
      </c>
      <c r="C73" s="8">
        <v>20.51</v>
      </c>
      <c r="D73" s="8">
        <v>3.25</v>
      </c>
      <c r="E73" s="8">
        <v>19.690000000000001</v>
      </c>
      <c r="F73" s="8">
        <v>0.4</v>
      </c>
      <c r="G73" s="8">
        <f t="shared" si="0"/>
        <v>13.033999999999999</v>
      </c>
    </row>
    <row r="74" spans="1:7" ht="14.5" x14ac:dyDescent="0.35">
      <c r="A74" s="9" t="s">
        <v>272</v>
      </c>
      <c r="B74" s="8">
        <v>18</v>
      </c>
      <c r="C74" s="8">
        <v>7.21</v>
      </c>
      <c r="D74" s="8">
        <v>29.23</v>
      </c>
      <c r="E74" s="8">
        <v>2.83</v>
      </c>
      <c r="F74" s="8">
        <v>1.96</v>
      </c>
      <c r="G74" s="8">
        <f t="shared" si="0"/>
        <v>11.757999999999999</v>
      </c>
    </row>
    <row r="75" spans="1:7" ht="14.5" x14ac:dyDescent="0.35">
      <c r="A75" s="9" t="s">
        <v>273</v>
      </c>
      <c r="B75" s="8">
        <v>70</v>
      </c>
      <c r="C75" s="8">
        <v>21.21</v>
      </c>
      <c r="D75" s="8">
        <v>3.16</v>
      </c>
      <c r="E75" s="8">
        <v>8.4</v>
      </c>
      <c r="F75" s="8">
        <v>0.98</v>
      </c>
      <c r="G75" s="8">
        <f t="shared" si="0"/>
        <v>9.2885000000000009</v>
      </c>
    </row>
    <row r="76" spans="1:7" ht="14.5" x14ac:dyDescent="0.35">
      <c r="A76" s="9" t="s">
        <v>48</v>
      </c>
      <c r="B76" s="8">
        <v>2</v>
      </c>
      <c r="C76" s="8">
        <v>1.45</v>
      </c>
      <c r="D76" s="8">
        <v>7.7</v>
      </c>
      <c r="E76" s="8">
        <v>0.16</v>
      </c>
      <c r="F76" s="8">
        <v>3.46</v>
      </c>
      <c r="G76" s="8">
        <f t="shared" si="0"/>
        <v>3.0745</v>
      </c>
    </row>
    <row r="77" spans="1:7" ht="14.5" x14ac:dyDescent="0.35">
      <c r="A77" s="9" t="s">
        <v>274</v>
      </c>
      <c r="B77" s="8">
        <v>7</v>
      </c>
      <c r="C77" s="8">
        <v>6.06</v>
      </c>
      <c r="D77" s="8">
        <v>17.600000000000001</v>
      </c>
      <c r="E77" s="8">
        <v>1.74</v>
      </c>
      <c r="F77" s="8">
        <v>0.76</v>
      </c>
      <c r="G77" s="8">
        <f t="shared" si="0"/>
        <v>7.4799999999999995</v>
      </c>
    </row>
    <row r="78" spans="1:7" ht="14.5" x14ac:dyDescent="0.35">
      <c r="A78" s="9" t="s">
        <v>8</v>
      </c>
      <c r="B78" s="8">
        <v>8</v>
      </c>
      <c r="C78" s="8">
        <v>2.54</v>
      </c>
      <c r="D78" s="8">
        <v>18.03</v>
      </c>
      <c r="E78" s="8">
        <v>1.47</v>
      </c>
      <c r="F78" s="8">
        <v>1.56</v>
      </c>
      <c r="G78" s="8">
        <f t="shared" si="0"/>
        <v>6.7144999999999992</v>
      </c>
    </row>
    <row r="79" spans="1:7" ht="14.5" x14ac:dyDescent="0.35">
      <c r="A79" s="9" t="s">
        <v>62</v>
      </c>
      <c r="B79" s="8">
        <v>100</v>
      </c>
      <c r="C79" s="8">
        <v>18.71</v>
      </c>
      <c r="D79" s="8">
        <v>3.31</v>
      </c>
      <c r="E79" s="8">
        <v>12.62</v>
      </c>
      <c r="F79" s="8">
        <v>0.75</v>
      </c>
      <c r="G79" s="8">
        <f t="shared" si="0"/>
        <v>10.162500000000001</v>
      </c>
    </row>
    <row r="80" spans="1:7" ht="14.5" x14ac:dyDescent="0.35">
      <c r="A80" s="9" t="s">
        <v>57</v>
      </c>
      <c r="B80" s="8">
        <v>5</v>
      </c>
      <c r="C80" s="8">
        <v>0.8</v>
      </c>
      <c r="D80" s="8">
        <v>3.22</v>
      </c>
      <c r="E80" s="8">
        <v>2.0699999999999998</v>
      </c>
      <c r="F80" s="8">
        <v>8.6999999999999993</v>
      </c>
      <c r="G80" s="8">
        <f t="shared" si="0"/>
        <v>2.7605</v>
      </c>
    </row>
    <row r="81" spans="1:7" ht="14.5" x14ac:dyDescent="0.35">
      <c r="A81" s="9" t="s">
        <v>89</v>
      </c>
      <c r="B81" s="8">
        <v>12</v>
      </c>
      <c r="C81" s="8">
        <v>27.51</v>
      </c>
      <c r="D81" s="8">
        <v>2.5</v>
      </c>
      <c r="E81" s="8">
        <v>5.49</v>
      </c>
      <c r="F81" s="8">
        <v>0.13</v>
      </c>
      <c r="G81" s="8">
        <f t="shared" si="0"/>
        <v>9.5620000000000012</v>
      </c>
    </row>
    <row r="82" spans="1:7" ht="14.5" x14ac:dyDescent="0.35">
      <c r="A82" s="9" t="s">
        <v>275</v>
      </c>
      <c r="B82" s="8">
        <v>30</v>
      </c>
      <c r="C82" s="8">
        <v>12.67</v>
      </c>
      <c r="D82" s="8">
        <v>0.63</v>
      </c>
      <c r="E82" s="8">
        <v>8.0299999999999994</v>
      </c>
      <c r="F82" s="8">
        <v>0.75</v>
      </c>
      <c r="G82" s="8">
        <f t="shared" si="0"/>
        <v>6.242</v>
      </c>
    </row>
    <row r="83" spans="1:7" ht="14.5" x14ac:dyDescent="0.35">
      <c r="A83" s="9" t="s">
        <v>75</v>
      </c>
      <c r="B83" s="8">
        <v>110</v>
      </c>
      <c r="C83" s="8">
        <v>11.68</v>
      </c>
      <c r="D83" s="8">
        <v>2.85</v>
      </c>
      <c r="E83" s="8">
        <v>8.2200000000000006</v>
      </c>
      <c r="F83" s="8">
        <v>0.95</v>
      </c>
      <c r="G83" s="8">
        <f t="shared" si="0"/>
        <v>6.7469999999999999</v>
      </c>
    </row>
    <row r="84" spans="1:7" ht="14.5" x14ac:dyDescent="0.35">
      <c r="A84" s="9" t="s">
        <v>11</v>
      </c>
      <c r="B84" s="8">
        <v>9</v>
      </c>
      <c r="C84" s="8">
        <v>0.93</v>
      </c>
      <c r="D84" s="8">
        <v>6.05</v>
      </c>
      <c r="E84" s="8">
        <v>1.67</v>
      </c>
      <c r="F84" s="8">
        <v>1.1000000000000001</v>
      </c>
      <c r="G84" s="8">
        <f t="shared" si="0"/>
        <v>2.7419999999999995</v>
      </c>
    </row>
    <row r="85" spans="1:7" ht="14.5" x14ac:dyDescent="0.35">
      <c r="A85" s="9" t="s">
        <v>26</v>
      </c>
      <c r="B85" s="8">
        <v>4</v>
      </c>
      <c r="C85" s="8">
        <v>0.96</v>
      </c>
      <c r="D85" s="8">
        <v>9.98</v>
      </c>
      <c r="E85" s="8">
        <v>0.2</v>
      </c>
      <c r="F85" s="8">
        <v>4.3</v>
      </c>
      <c r="G85" s="8">
        <f t="shared" si="0"/>
        <v>3.734</v>
      </c>
    </row>
    <row r="86" spans="1:7" ht="14.5" x14ac:dyDescent="0.35">
      <c r="A86" s="9" t="s">
        <v>112</v>
      </c>
      <c r="B86" s="8">
        <v>7</v>
      </c>
      <c r="C86" s="8">
        <v>0.85</v>
      </c>
      <c r="D86" s="8">
        <v>5.27</v>
      </c>
      <c r="E86" s="8">
        <v>3.7</v>
      </c>
      <c r="F86" s="8">
        <v>5.45</v>
      </c>
      <c r="G86" s="8">
        <f t="shared" si="0"/>
        <v>3.6334999999999997</v>
      </c>
    </row>
    <row r="87" spans="1:7" ht="14.5" x14ac:dyDescent="0.35">
      <c r="A87" s="9" t="s">
        <v>276</v>
      </c>
      <c r="B87" s="8">
        <v>10</v>
      </c>
      <c r="C87" s="8">
        <v>0.78</v>
      </c>
      <c r="D87" s="8">
        <v>3.46</v>
      </c>
      <c r="E87" s="8">
        <v>0.75</v>
      </c>
      <c r="F87" s="8">
        <v>8.43</v>
      </c>
      <c r="G87" s="8">
        <f t="shared" si="0"/>
        <v>2.3384999999999998</v>
      </c>
    </row>
    <row r="88" spans="1:7" ht="14.5" x14ac:dyDescent="0.35">
      <c r="A88" s="9" t="s">
        <v>277</v>
      </c>
      <c r="B88" s="8">
        <v>15</v>
      </c>
      <c r="C88" s="8">
        <v>10.050000000000001</v>
      </c>
      <c r="D88" s="8">
        <v>0.11</v>
      </c>
      <c r="E88" s="8">
        <v>14.07</v>
      </c>
      <c r="F88" s="8">
        <v>0.62</v>
      </c>
      <c r="G88" s="8">
        <f t="shared" si="0"/>
        <v>7.532</v>
      </c>
    </row>
    <row r="89" spans="1:7" ht="14.5" x14ac:dyDescent="0.35">
      <c r="A89" s="9" t="s">
        <v>114</v>
      </c>
      <c r="B89" s="8">
        <v>20</v>
      </c>
      <c r="C89" s="8">
        <v>17.600000000000001</v>
      </c>
      <c r="D89" s="8">
        <v>0.54</v>
      </c>
      <c r="E89" s="8">
        <v>16.95</v>
      </c>
      <c r="F89" s="8">
        <v>0.85</v>
      </c>
      <c r="G89" s="8">
        <f t="shared" si="0"/>
        <v>10.579499999999999</v>
      </c>
    </row>
    <row r="90" spans="1:7" ht="14.5" x14ac:dyDescent="0.35">
      <c r="A90" s="9" t="s">
        <v>73</v>
      </c>
      <c r="B90" s="8">
        <v>2</v>
      </c>
      <c r="C90" s="8">
        <v>2.29</v>
      </c>
      <c r="D90" s="8">
        <v>4.33</v>
      </c>
      <c r="E90" s="8">
        <v>0.32</v>
      </c>
      <c r="F90" s="8">
        <v>1.22</v>
      </c>
      <c r="G90" s="8">
        <f t="shared" si="0"/>
        <v>2.1055000000000001</v>
      </c>
    </row>
    <row r="91" spans="1:7" ht="14.5" x14ac:dyDescent="0.35">
      <c r="A91" s="9" t="s">
        <v>171</v>
      </c>
      <c r="B91" s="8">
        <v>8</v>
      </c>
      <c r="C91" s="8">
        <v>0.95</v>
      </c>
      <c r="D91" s="8">
        <v>4.88</v>
      </c>
      <c r="E91" s="8">
        <v>3.87</v>
      </c>
      <c r="F91" s="8">
        <v>4.26</v>
      </c>
      <c r="G91" s="8">
        <f t="shared" si="0"/>
        <v>3.4820000000000002</v>
      </c>
    </row>
    <row r="92" spans="1:7" ht="14.5" x14ac:dyDescent="0.35">
      <c r="A92" s="9" t="s">
        <v>41</v>
      </c>
      <c r="B92" s="8">
        <v>6</v>
      </c>
      <c r="C92" s="8">
        <v>0.66</v>
      </c>
      <c r="D92" s="8">
        <v>4.42</v>
      </c>
      <c r="E92" s="8">
        <v>1.83</v>
      </c>
      <c r="F92" s="8">
        <v>4.29</v>
      </c>
      <c r="G92" s="8">
        <f t="shared" si="0"/>
        <v>2.5604999999999998</v>
      </c>
    </row>
    <row r="93" spans="1:7" ht="14.5" x14ac:dyDescent="0.35">
      <c r="A93" s="9" t="s">
        <v>164</v>
      </c>
      <c r="B93" s="8">
        <v>5</v>
      </c>
      <c r="C93" s="8">
        <v>0.59</v>
      </c>
      <c r="D93" s="8">
        <v>3.96</v>
      </c>
      <c r="E93" s="8">
        <v>4.7</v>
      </c>
      <c r="F93" s="8">
        <v>6.97</v>
      </c>
      <c r="G93" s="8">
        <f t="shared" si="0"/>
        <v>3.6774999999999998</v>
      </c>
    </row>
    <row r="94" spans="1:7" ht="14.5" x14ac:dyDescent="0.35">
      <c r="A94" s="9" t="s">
        <v>278</v>
      </c>
      <c r="B94" s="8">
        <v>7</v>
      </c>
      <c r="C94" s="8">
        <v>0.81</v>
      </c>
      <c r="D94" s="8">
        <v>4.62</v>
      </c>
      <c r="E94" s="8">
        <v>0.75</v>
      </c>
      <c r="F94" s="8">
        <v>7.79</v>
      </c>
      <c r="G94" s="8">
        <f t="shared" si="0"/>
        <v>2.63</v>
      </c>
    </row>
    <row r="95" spans="1:7" ht="14.5" x14ac:dyDescent="0.35">
      <c r="A95" s="9" t="s">
        <v>194</v>
      </c>
      <c r="B95" s="8">
        <v>14</v>
      </c>
      <c r="C95" s="8">
        <v>0.67</v>
      </c>
      <c r="D95" s="8">
        <v>9.76</v>
      </c>
      <c r="E95" s="8">
        <v>2.98</v>
      </c>
      <c r="F95" s="8">
        <v>1.03</v>
      </c>
      <c r="G95" s="8">
        <f t="shared" si="0"/>
        <v>4.2415000000000003</v>
      </c>
    </row>
    <row r="96" spans="1:7" ht="14.5" x14ac:dyDescent="0.35">
      <c r="A96" s="9" t="s">
        <v>279</v>
      </c>
      <c r="B96" s="8">
        <v>12</v>
      </c>
      <c r="C96" s="8">
        <v>0.43</v>
      </c>
      <c r="D96" s="8">
        <v>8.9600000000000009</v>
      </c>
      <c r="E96" s="8">
        <v>2.84</v>
      </c>
      <c r="F96" s="8">
        <v>2.15</v>
      </c>
      <c r="G96" s="8">
        <f t="shared" si="0"/>
        <v>4.0045000000000002</v>
      </c>
    </row>
    <row r="97" spans="1:7" ht="14.5" x14ac:dyDescent="0.35">
      <c r="A97" s="9" t="s">
        <v>280</v>
      </c>
      <c r="B97" s="8">
        <v>13</v>
      </c>
      <c r="C97" s="8">
        <v>10.11</v>
      </c>
      <c r="D97" s="8">
        <v>12.26</v>
      </c>
      <c r="E97" s="8">
        <v>28.88</v>
      </c>
      <c r="F97" s="8">
        <v>3.96</v>
      </c>
      <c r="G97" s="8">
        <f t="shared" si="0"/>
        <v>16.709499999999998</v>
      </c>
    </row>
    <row r="98" spans="1:7" ht="14.5" x14ac:dyDescent="0.35">
      <c r="A98" s="9" t="s">
        <v>105</v>
      </c>
      <c r="B98" s="8">
        <v>5</v>
      </c>
      <c r="C98" s="8">
        <v>0.15</v>
      </c>
      <c r="D98" s="8">
        <v>2.23</v>
      </c>
      <c r="E98" s="8">
        <v>1.19</v>
      </c>
      <c r="F98" s="8">
        <v>4.84</v>
      </c>
      <c r="G98" s="8">
        <f t="shared" si="0"/>
        <v>1.6069999999999998</v>
      </c>
    </row>
    <row r="99" spans="1:7" ht="14.5" x14ac:dyDescent="0.35">
      <c r="A99" s="9" t="s">
        <v>159</v>
      </c>
      <c r="B99" s="8">
        <v>30</v>
      </c>
      <c r="C99" s="8">
        <v>0.28000000000000003</v>
      </c>
      <c r="D99" s="8">
        <v>6.15</v>
      </c>
      <c r="E99" s="8">
        <v>2.1800000000000002</v>
      </c>
      <c r="F99" s="8">
        <v>8.89</v>
      </c>
      <c r="G99" s="8">
        <f t="shared" si="0"/>
        <v>3.5670000000000002</v>
      </c>
    </row>
    <row r="100" spans="1:7" ht="14.5" x14ac:dyDescent="0.35">
      <c r="A100" s="9" t="s">
        <v>65</v>
      </c>
      <c r="B100" s="8">
        <v>10</v>
      </c>
      <c r="C100" s="8">
        <v>5.89</v>
      </c>
      <c r="D100" s="8">
        <v>3.47</v>
      </c>
      <c r="E100" s="8">
        <v>7.2</v>
      </c>
      <c r="F100" s="8">
        <v>1.06</v>
      </c>
      <c r="G100" s="8">
        <f t="shared" si="0"/>
        <v>5.1395</v>
      </c>
    </row>
    <row r="101" spans="1:7" ht="14.5" x14ac:dyDescent="0.35">
      <c r="A101" s="9" t="s">
        <v>84</v>
      </c>
      <c r="B101" s="8">
        <v>5</v>
      </c>
      <c r="C101" s="8">
        <v>2.56</v>
      </c>
      <c r="D101" s="8">
        <v>9.7100000000000009</v>
      </c>
      <c r="E101" s="8">
        <v>0.2</v>
      </c>
      <c r="F101" s="8">
        <v>1.9</v>
      </c>
      <c r="G101" s="8">
        <f t="shared" si="0"/>
        <v>3.8130000000000002</v>
      </c>
    </row>
    <row r="102" spans="1:7" ht="14.5" x14ac:dyDescent="0.35">
      <c r="A102" s="9" t="s">
        <v>34</v>
      </c>
      <c r="B102" s="9">
        <v>10</v>
      </c>
      <c r="C102" s="9">
        <v>2.5</v>
      </c>
      <c r="D102" s="9">
        <v>30</v>
      </c>
      <c r="E102" s="9">
        <v>0.5</v>
      </c>
      <c r="F102" s="9">
        <v>1</v>
      </c>
      <c r="G102" s="8">
        <f t="shared" si="0"/>
        <v>9.9</v>
      </c>
    </row>
    <row r="103" spans="1:7" ht="14.5" x14ac:dyDescent="0.35">
      <c r="A103" s="9" t="s">
        <v>227</v>
      </c>
      <c r="B103" s="9">
        <v>12</v>
      </c>
      <c r="C103" s="9">
        <v>2.2999999999999998</v>
      </c>
      <c r="D103" s="9">
        <v>35</v>
      </c>
      <c r="E103" s="9">
        <v>0.3</v>
      </c>
      <c r="F103" s="9">
        <v>0.2</v>
      </c>
      <c r="G103" s="8">
        <f t="shared" si="0"/>
        <v>11.2</v>
      </c>
    </row>
    <row r="104" spans="1:7" ht="14.5" x14ac:dyDescent="0.35">
      <c r="A104" s="9" t="s">
        <v>14</v>
      </c>
      <c r="B104" s="9">
        <v>50</v>
      </c>
      <c r="C104" s="9">
        <v>27</v>
      </c>
      <c r="D104" s="9">
        <v>0</v>
      </c>
      <c r="E104" s="9">
        <v>3.6</v>
      </c>
      <c r="F104" s="9">
        <v>0</v>
      </c>
      <c r="G104" s="8">
        <f t="shared" si="0"/>
        <v>8.01</v>
      </c>
    </row>
    <row r="105" spans="1:7" ht="14.5" x14ac:dyDescent="0.35">
      <c r="A105" s="9" t="s">
        <v>12</v>
      </c>
      <c r="B105" s="9">
        <v>15</v>
      </c>
      <c r="C105" s="9">
        <v>2</v>
      </c>
      <c r="D105" s="9">
        <v>9</v>
      </c>
      <c r="E105" s="9">
        <v>15</v>
      </c>
      <c r="F105" s="9">
        <v>0.7</v>
      </c>
      <c r="G105" s="8">
        <f t="shared" si="0"/>
        <v>8.52</v>
      </c>
    </row>
    <row r="106" spans="1:7" ht="14.5" x14ac:dyDescent="0.35">
      <c r="A106" s="9" t="s">
        <v>217</v>
      </c>
      <c r="B106" s="9">
        <v>70</v>
      </c>
      <c r="C106" s="9">
        <v>26</v>
      </c>
      <c r="D106" s="9">
        <v>0</v>
      </c>
      <c r="E106" s="9">
        <v>20</v>
      </c>
      <c r="F106" s="9">
        <v>0.1</v>
      </c>
      <c r="G106" s="8">
        <f t="shared" si="0"/>
        <v>13.51</v>
      </c>
    </row>
    <row r="107" spans="1:7" ht="14.5" x14ac:dyDescent="0.35">
      <c r="A107" s="9" t="s">
        <v>214</v>
      </c>
      <c r="B107" s="9">
        <v>90</v>
      </c>
      <c r="C107" s="9">
        <v>28</v>
      </c>
      <c r="D107" s="9">
        <v>0</v>
      </c>
      <c r="E107" s="9">
        <v>25</v>
      </c>
      <c r="F107" s="9">
        <v>0</v>
      </c>
      <c r="G107" s="8">
        <f t="shared" si="0"/>
        <v>15.75</v>
      </c>
    </row>
    <row r="108" spans="1:7" ht="14.5" x14ac:dyDescent="0.35">
      <c r="A108" s="9" t="s">
        <v>166</v>
      </c>
      <c r="B108" s="9">
        <v>14</v>
      </c>
      <c r="C108" s="9">
        <v>0.5</v>
      </c>
      <c r="D108" s="9">
        <v>1</v>
      </c>
      <c r="E108" s="9">
        <v>0.3</v>
      </c>
      <c r="F108" s="9">
        <v>0</v>
      </c>
      <c r="G108" s="8">
        <f t="shared" si="0"/>
        <v>0.53</v>
      </c>
    </row>
    <row r="109" spans="1:7" ht="14.5" x14ac:dyDescent="0.35">
      <c r="A109" s="9" t="s">
        <v>92</v>
      </c>
      <c r="B109" s="9">
        <v>60</v>
      </c>
      <c r="C109" s="9">
        <v>22</v>
      </c>
      <c r="D109" s="9">
        <v>0</v>
      </c>
      <c r="E109" s="9">
        <v>15</v>
      </c>
      <c r="F109" s="9">
        <v>0</v>
      </c>
      <c r="G109" s="8">
        <f t="shared" si="0"/>
        <v>10.75</v>
      </c>
    </row>
    <row r="110" spans="1:7" ht="14.5" x14ac:dyDescent="0.35">
      <c r="A110" s="9" t="s">
        <v>161</v>
      </c>
      <c r="B110" s="9">
        <v>8</v>
      </c>
      <c r="C110" s="9">
        <v>25</v>
      </c>
      <c r="D110" s="9">
        <v>20</v>
      </c>
      <c r="E110" s="9">
        <v>2</v>
      </c>
      <c r="F110" s="9">
        <v>1</v>
      </c>
      <c r="G110" s="8">
        <f t="shared" si="0"/>
        <v>13.049999999999999</v>
      </c>
    </row>
    <row r="111" spans="1:7" ht="14.5" x14ac:dyDescent="0.35">
      <c r="A111" s="9" t="s">
        <v>51</v>
      </c>
      <c r="B111" s="9">
        <v>5</v>
      </c>
      <c r="C111" s="9">
        <v>5</v>
      </c>
      <c r="D111" s="9">
        <v>40</v>
      </c>
      <c r="E111" s="9">
        <v>0.8</v>
      </c>
      <c r="F111" s="9">
        <v>2</v>
      </c>
      <c r="G111" s="8">
        <f t="shared" si="0"/>
        <v>13.729999999999999</v>
      </c>
    </row>
    <row r="112" spans="1:7" ht="14.5" x14ac:dyDescent="0.35">
      <c r="A112" s="9" t="s">
        <v>96</v>
      </c>
      <c r="B112" s="9">
        <v>3</v>
      </c>
      <c r="C112" s="9">
        <v>0.7</v>
      </c>
      <c r="D112" s="9">
        <v>4</v>
      </c>
      <c r="E112" s="9">
        <v>0.2</v>
      </c>
      <c r="F112" s="9">
        <v>0.9</v>
      </c>
      <c r="G112" s="8">
        <f t="shared" si="0"/>
        <v>1.5350000000000001</v>
      </c>
    </row>
    <row r="113" spans="1:7" ht="14.5" x14ac:dyDescent="0.35">
      <c r="A113" s="9" t="s">
        <v>99</v>
      </c>
      <c r="B113" s="9">
        <v>7</v>
      </c>
      <c r="C113" s="9">
        <v>4</v>
      </c>
      <c r="D113" s="9">
        <v>40</v>
      </c>
      <c r="E113" s="9">
        <v>1</v>
      </c>
      <c r="F113" s="9">
        <v>3</v>
      </c>
      <c r="G113" s="8">
        <f t="shared" si="0"/>
        <v>13.65</v>
      </c>
    </row>
    <row r="114" spans="1:7" ht="14.5" x14ac:dyDescent="0.35">
      <c r="A114" s="9" t="s">
        <v>115</v>
      </c>
      <c r="B114" s="9">
        <v>25</v>
      </c>
      <c r="C114" s="9">
        <v>0</v>
      </c>
      <c r="D114" s="9">
        <v>0</v>
      </c>
      <c r="E114" s="9">
        <v>99</v>
      </c>
      <c r="F114" s="9">
        <v>0</v>
      </c>
      <c r="G114" s="8">
        <f t="shared" si="0"/>
        <v>34.65</v>
      </c>
    </row>
    <row r="115" spans="1:7" ht="14.5" x14ac:dyDescent="0.35">
      <c r="A115" s="9" t="s">
        <v>101</v>
      </c>
      <c r="B115" s="9">
        <v>10</v>
      </c>
      <c r="C115" s="9">
        <v>0.5</v>
      </c>
      <c r="D115" s="9">
        <v>5</v>
      </c>
      <c r="E115" s="9">
        <v>0.1</v>
      </c>
      <c r="F115" s="9">
        <v>0.3</v>
      </c>
      <c r="G115" s="8">
        <f t="shared" si="0"/>
        <v>1.69</v>
      </c>
    </row>
    <row r="116" spans="1:7" ht="14.5" x14ac:dyDescent="0.35">
      <c r="A116" s="9" t="s">
        <v>53</v>
      </c>
      <c r="B116" s="9">
        <v>2</v>
      </c>
      <c r="C116" s="9">
        <v>1</v>
      </c>
      <c r="D116" s="9">
        <v>2</v>
      </c>
      <c r="E116" s="9">
        <v>0</v>
      </c>
      <c r="F116" s="9">
        <v>0.5</v>
      </c>
      <c r="G116" s="8">
        <f t="shared" si="0"/>
        <v>0.9</v>
      </c>
    </row>
    <row r="117" spans="1:7" ht="14.5" x14ac:dyDescent="0.35">
      <c r="A117" s="9" t="s">
        <v>104</v>
      </c>
      <c r="B117" s="9">
        <v>6</v>
      </c>
      <c r="C117" s="9">
        <v>0</v>
      </c>
      <c r="D117" s="9">
        <v>100</v>
      </c>
      <c r="E117" s="9">
        <v>0</v>
      </c>
      <c r="F117" s="9">
        <v>90</v>
      </c>
      <c r="G117" s="8">
        <f t="shared" si="0"/>
        <v>39</v>
      </c>
    </row>
    <row r="118" spans="1:7" ht="14.5" x14ac:dyDescent="0.35">
      <c r="A118" s="9" t="s">
        <v>32</v>
      </c>
      <c r="B118" s="9">
        <v>8</v>
      </c>
      <c r="C118" s="9">
        <v>1</v>
      </c>
      <c r="D118" s="9">
        <v>10</v>
      </c>
      <c r="E118" s="9">
        <v>0.2</v>
      </c>
      <c r="F118" s="9">
        <v>4</v>
      </c>
      <c r="G118" s="8">
        <f t="shared" si="0"/>
        <v>3.7199999999999998</v>
      </c>
    </row>
    <row r="119" spans="1:7" ht="14.5" x14ac:dyDescent="0.35">
      <c r="A119" s="9" t="s">
        <v>108</v>
      </c>
      <c r="B119" s="9">
        <v>7</v>
      </c>
      <c r="C119" s="9">
        <v>0.3</v>
      </c>
      <c r="D119" s="9">
        <v>85</v>
      </c>
      <c r="E119" s="9">
        <v>0.1</v>
      </c>
      <c r="F119" s="9">
        <v>0</v>
      </c>
      <c r="G119" s="8">
        <f t="shared" si="0"/>
        <v>25.61</v>
      </c>
    </row>
    <row r="120" spans="1:7" ht="14.5" x14ac:dyDescent="0.35">
      <c r="A120" s="9" t="s">
        <v>40</v>
      </c>
      <c r="B120" s="9">
        <v>13</v>
      </c>
      <c r="C120" s="9">
        <v>22</v>
      </c>
      <c r="D120" s="9">
        <v>2</v>
      </c>
      <c r="E120" s="9">
        <v>10</v>
      </c>
      <c r="F120" s="9">
        <v>0</v>
      </c>
      <c r="G120" s="8">
        <f t="shared" si="0"/>
        <v>9.6</v>
      </c>
    </row>
    <row r="121" spans="1:7" ht="14.5" x14ac:dyDescent="0.35">
      <c r="A121" s="9" t="s">
        <v>111</v>
      </c>
      <c r="B121" s="9">
        <v>4</v>
      </c>
      <c r="C121" s="9">
        <v>0</v>
      </c>
      <c r="D121" s="9">
        <v>30</v>
      </c>
      <c r="E121" s="9">
        <v>0</v>
      </c>
      <c r="F121" s="9">
        <v>0</v>
      </c>
      <c r="G121" s="8">
        <f t="shared" si="0"/>
        <v>9</v>
      </c>
    </row>
    <row r="122" spans="1:7" ht="14.5" x14ac:dyDescent="0.35">
      <c r="A122" s="9" t="s">
        <v>39</v>
      </c>
      <c r="B122" s="9">
        <v>15</v>
      </c>
      <c r="C122" s="9">
        <v>30</v>
      </c>
      <c r="D122" s="9">
        <v>1</v>
      </c>
      <c r="E122" s="9">
        <v>20</v>
      </c>
      <c r="F122" s="9">
        <v>0</v>
      </c>
      <c r="G122" s="8">
        <f t="shared" si="0"/>
        <v>14.8</v>
      </c>
    </row>
    <row r="123" spans="1:7" ht="14.5" x14ac:dyDescent="0.35">
      <c r="A123" s="9" t="s">
        <v>117</v>
      </c>
      <c r="B123" s="9">
        <v>12</v>
      </c>
      <c r="C123" s="9">
        <v>1</v>
      </c>
      <c r="D123" s="9">
        <v>1</v>
      </c>
      <c r="E123" s="9">
        <v>0.3</v>
      </c>
      <c r="F123" s="9">
        <v>0</v>
      </c>
      <c r="G123" s="8">
        <f t="shared" si="0"/>
        <v>0.65500000000000003</v>
      </c>
    </row>
    <row r="124" spans="1:7" ht="14.5" x14ac:dyDescent="0.35">
      <c r="A124" s="9" t="s">
        <v>119</v>
      </c>
      <c r="B124" s="9">
        <v>25</v>
      </c>
      <c r="C124" s="9">
        <v>18</v>
      </c>
      <c r="D124" s="9">
        <v>0</v>
      </c>
      <c r="E124" s="9">
        <v>3</v>
      </c>
      <c r="F124" s="9">
        <v>0</v>
      </c>
      <c r="G124" s="8">
        <f t="shared" si="0"/>
        <v>5.55</v>
      </c>
    </row>
    <row r="125" spans="1:7" ht="14.5" x14ac:dyDescent="0.35">
      <c r="A125" s="9" t="s">
        <v>59</v>
      </c>
      <c r="B125" s="9">
        <v>10</v>
      </c>
      <c r="C125" s="9">
        <v>5</v>
      </c>
      <c r="D125" s="9">
        <v>35</v>
      </c>
      <c r="E125" s="9">
        <v>0.7</v>
      </c>
      <c r="F125" s="9">
        <v>2</v>
      </c>
      <c r="G125" s="8">
        <f t="shared" si="0"/>
        <v>12.194999999999999</v>
      </c>
    </row>
    <row r="126" spans="1:7" ht="14.5" x14ac:dyDescent="0.35">
      <c r="A126" s="9" t="s">
        <v>120</v>
      </c>
      <c r="B126" s="9">
        <v>300</v>
      </c>
      <c r="C126" s="9">
        <v>0</v>
      </c>
      <c r="D126" s="9">
        <v>0</v>
      </c>
      <c r="E126" s="9">
        <v>0</v>
      </c>
      <c r="F126" s="9">
        <v>0</v>
      </c>
      <c r="G126" s="8">
        <f t="shared" si="0"/>
        <v>0</v>
      </c>
    </row>
    <row r="127" spans="1:7" ht="14.5" x14ac:dyDescent="0.35">
      <c r="A127" s="9" t="s">
        <v>231</v>
      </c>
      <c r="B127" s="9">
        <v>5</v>
      </c>
      <c r="C127" s="9">
        <v>1.8</v>
      </c>
      <c r="D127" s="9">
        <v>8</v>
      </c>
      <c r="E127" s="9">
        <v>0.1</v>
      </c>
      <c r="F127" s="9">
        <v>2</v>
      </c>
      <c r="G127" s="8">
        <f t="shared" si="0"/>
        <v>3.0850000000000004</v>
      </c>
    </row>
    <row r="128" spans="1:7" ht="14.5" x14ac:dyDescent="0.35">
      <c r="A128" s="9" t="s">
        <v>234</v>
      </c>
      <c r="B128" s="9">
        <v>3</v>
      </c>
      <c r="C128" s="9">
        <v>3</v>
      </c>
      <c r="D128" s="9">
        <v>20</v>
      </c>
      <c r="E128" s="9">
        <v>1.5</v>
      </c>
      <c r="F128" s="9">
        <v>1</v>
      </c>
      <c r="G128" s="8">
        <f t="shared" si="0"/>
        <v>7.375</v>
      </c>
    </row>
    <row r="129" spans="1:7" ht="14.5" x14ac:dyDescent="0.35">
      <c r="A129" s="9" t="s">
        <v>130</v>
      </c>
      <c r="B129" s="9">
        <v>80</v>
      </c>
      <c r="C129" s="9">
        <v>25</v>
      </c>
      <c r="D129" s="9">
        <v>0</v>
      </c>
      <c r="E129" s="9">
        <v>20</v>
      </c>
      <c r="F129" s="9">
        <v>0</v>
      </c>
      <c r="G129" s="8">
        <f t="shared" si="0"/>
        <v>13.25</v>
      </c>
    </row>
    <row r="130" spans="1:7" ht="14.5" x14ac:dyDescent="0.35">
      <c r="A130" s="9" t="s">
        <v>205</v>
      </c>
      <c r="B130" s="9">
        <v>90</v>
      </c>
      <c r="C130" s="9">
        <v>24</v>
      </c>
      <c r="D130" s="9">
        <v>0</v>
      </c>
      <c r="E130" s="9">
        <v>20</v>
      </c>
      <c r="F130" s="9">
        <v>0</v>
      </c>
      <c r="G130" s="8">
        <f t="shared" si="0"/>
        <v>13</v>
      </c>
    </row>
    <row r="131" spans="1:7" ht="14.5" x14ac:dyDescent="0.35">
      <c r="A131" s="9" t="s">
        <v>238</v>
      </c>
      <c r="B131" s="9">
        <v>100</v>
      </c>
      <c r="C131" s="9">
        <v>23</v>
      </c>
      <c r="D131" s="9">
        <v>0</v>
      </c>
      <c r="E131" s="9">
        <v>25</v>
      </c>
      <c r="F131" s="9">
        <v>0</v>
      </c>
      <c r="G131" s="8">
        <f t="shared" si="0"/>
        <v>14.5</v>
      </c>
    </row>
    <row r="132" spans="1:7" ht="14.5" x14ac:dyDescent="0.35">
      <c r="A132" s="9" t="s">
        <v>281</v>
      </c>
      <c r="B132" s="9">
        <v>110</v>
      </c>
      <c r="C132" s="9">
        <v>22</v>
      </c>
      <c r="D132" s="9">
        <v>0</v>
      </c>
      <c r="E132" s="9">
        <v>30</v>
      </c>
      <c r="F132" s="9">
        <v>0</v>
      </c>
      <c r="G132" s="8">
        <f t="shared" si="0"/>
        <v>16</v>
      </c>
    </row>
    <row r="133" spans="1:7" ht="14.5" x14ac:dyDescent="0.35">
      <c r="A133" s="9" t="s">
        <v>71</v>
      </c>
      <c r="B133" s="9">
        <v>7</v>
      </c>
      <c r="C133" s="9">
        <v>20</v>
      </c>
      <c r="D133" s="9">
        <v>10</v>
      </c>
      <c r="E133" s="9">
        <v>1</v>
      </c>
      <c r="F133" s="9">
        <v>0.5</v>
      </c>
      <c r="G133" s="8">
        <f t="shared" si="0"/>
        <v>8.4</v>
      </c>
    </row>
    <row r="134" spans="1:7" ht="14.5" x14ac:dyDescent="0.35">
      <c r="A134" s="9" t="s">
        <v>138</v>
      </c>
      <c r="B134" s="9">
        <v>50</v>
      </c>
      <c r="C134" s="9">
        <v>20</v>
      </c>
      <c r="D134" s="9">
        <v>0</v>
      </c>
      <c r="E134" s="9">
        <v>1</v>
      </c>
      <c r="F134" s="9">
        <v>0</v>
      </c>
      <c r="G134" s="8">
        <f t="shared" si="0"/>
        <v>5.35</v>
      </c>
    </row>
    <row r="135" spans="1:7" ht="14.5" x14ac:dyDescent="0.35">
      <c r="A135" s="9" t="s">
        <v>210</v>
      </c>
      <c r="B135" s="9">
        <v>6</v>
      </c>
      <c r="C135" s="9">
        <v>1</v>
      </c>
      <c r="D135" s="9">
        <v>10</v>
      </c>
      <c r="E135" s="9">
        <v>0.5</v>
      </c>
      <c r="F135" s="9">
        <v>3</v>
      </c>
      <c r="G135" s="8">
        <f t="shared" si="0"/>
        <v>3.7249999999999996</v>
      </c>
    </row>
    <row r="136" spans="1:7" ht="14.5" x14ac:dyDescent="0.35">
      <c r="A136" s="9" t="s">
        <v>142</v>
      </c>
      <c r="B136" s="9">
        <v>12</v>
      </c>
      <c r="C136" s="9">
        <v>18</v>
      </c>
      <c r="D136" s="9">
        <v>2</v>
      </c>
      <c r="E136" s="9">
        <v>45</v>
      </c>
      <c r="F136" s="9">
        <v>0</v>
      </c>
      <c r="G136" s="8">
        <f t="shared" si="0"/>
        <v>20.849999999999998</v>
      </c>
    </row>
    <row r="137" spans="1:7" ht="14.5" x14ac:dyDescent="0.35">
      <c r="A137" s="9" t="s">
        <v>221</v>
      </c>
      <c r="B137" s="9">
        <v>70</v>
      </c>
      <c r="C137" s="9">
        <v>24</v>
      </c>
      <c r="D137" s="9">
        <v>0</v>
      </c>
      <c r="E137" s="9">
        <v>22</v>
      </c>
      <c r="F137" s="9">
        <v>0</v>
      </c>
      <c r="G137" s="8">
        <f t="shared" si="0"/>
        <v>13.7</v>
      </c>
    </row>
    <row r="138" spans="1:7" ht="14.5" x14ac:dyDescent="0.35">
      <c r="A138" s="9" t="s">
        <v>233</v>
      </c>
      <c r="B138" s="9">
        <v>75</v>
      </c>
      <c r="C138" s="9">
        <v>26</v>
      </c>
      <c r="D138" s="9">
        <v>0</v>
      </c>
      <c r="E138" s="9">
        <v>20</v>
      </c>
      <c r="F138" s="9">
        <v>0</v>
      </c>
      <c r="G138" s="8">
        <f t="shared" si="0"/>
        <v>13.5</v>
      </c>
    </row>
    <row r="139" spans="1:7" ht="14.5" x14ac:dyDescent="0.35">
      <c r="A139" s="9" t="s">
        <v>230</v>
      </c>
      <c r="B139" s="9">
        <v>120</v>
      </c>
      <c r="C139" s="9">
        <v>19</v>
      </c>
      <c r="D139" s="9">
        <v>0</v>
      </c>
      <c r="E139" s="9">
        <v>1</v>
      </c>
      <c r="F139" s="9">
        <v>0</v>
      </c>
      <c r="G139" s="8">
        <f t="shared" si="0"/>
        <v>5.0999999999999996</v>
      </c>
    </row>
    <row r="140" spans="1:7" ht="14.5" x14ac:dyDescent="0.35">
      <c r="A140" s="9" t="s">
        <v>212</v>
      </c>
      <c r="B140" s="9">
        <v>8</v>
      </c>
      <c r="C140" s="9">
        <v>2</v>
      </c>
      <c r="D140" s="9">
        <v>65</v>
      </c>
      <c r="E140" s="9">
        <v>1</v>
      </c>
      <c r="F140" s="9">
        <v>40</v>
      </c>
      <c r="G140" s="8">
        <f t="shared" si="0"/>
        <v>24.35</v>
      </c>
    </row>
    <row r="141" spans="1:7" ht="14.5" x14ac:dyDescent="0.35">
      <c r="A141" s="9" t="s">
        <v>143</v>
      </c>
      <c r="B141" s="9">
        <v>10</v>
      </c>
      <c r="C141" s="9">
        <v>8</v>
      </c>
      <c r="D141" s="9">
        <v>10</v>
      </c>
      <c r="E141" s="9">
        <v>15</v>
      </c>
      <c r="F141" s="9">
        <v>2</v>
      </c>
      <c r="G141" s="8">
        <f t="shared" si="0"/>
        <v>10.45</v>
      </c>
    </row>
    <row r="142" spans="1:7" ht="14.5" x14ac:dyDescent="0.35">
      <c r="A142" s="9" t="s">
        <v>218</v>
      </c>
      <c r="B142" s="9">
        <v>7</v>
      </c>
      <c r="C142" s="9">
        <v>5</v>
      </c>
      <c r="D142" s="9">
        <v>50</v>
      </c>
      <c r="E142" s="9">
        <v>0.7</v>
      </c>
      <c r="F142" s="9">
        <v>5</v>
      </c>
      <c r="G142" s="8">
        <f t="shared" si="0"/>
        <v>16.995000000000001</v>
      </c>
    </row>
    <row r="143" spans="1:7" ht="14.5" x14ac:dyDescent="0.35">
      <c r="A143" s="9" t="s">
        <v>222</v>
      </c>
      <c r="B143" s="9">
        <v>6</v>
      </c>
      <c r="C143" s="9">
        <v>1</v>
      </c>
      <c r="D143" s="9">
        <v>4</v>
      </c>
      <c r="E143" s="9">
        <v>10</v>
      </c>
      <c r="F143" s="9">
        <v>2</v>
      </c>
      <c r="G143" s="8">
        <f t="shared" si="0"/>
        <v>5.15</v>
      </c>
    </row>
    <row r="144" spans="1:7" ht="14.5" x14ac:dyDescent="0.35">
      <c r="A144" s="9" t="s">
        <v>236</v>
      </c>
      <c r="B144" s="9">
        <v>100</v>
      </c>
      <c r="C144" s="9">
        <v>30</v>
      </c>
      <c r="D144" s="9">
        <v>0</v>
      </c>
      <c r="E144" s="9">
        <v>15</v>
      </c>
      <c r="F144" s="9">
        <v>0</v>
      </c>
      <c r="G144" s="8">
        <f t="shared" si="0"/>
        <v>12.75</v>
      </c>
    </row>
    <row r="145" spans="1:11" ht="14.5" x14ac:dyDescent="0.35">
      <c r="A145" s="9" t="s">
        <v>239</v>
      </c>
      <c r="B145" s="9">
        <v>9</v>
      </c>
      <c r="C145" s="9">
        <v>3</v>
      </c>
      <c r="D145" s="9">
        <v>20</v>
      </c>
      <c r="E145" s="9">
        <v>10</v>
      </c>
      <c r="F145" s="9">
        <v>5</v>
      </c>
      <c r="G145" s="8">
        <f t="shared" si="0"/>
        <v>10.75</v>
      </c>
    </row>
    <row r="146" spans="1:11" ht="14.5" x14ac:dyDescent="0.35">
      <c r="A146" s="9" t="s">
        <v>243</v>
      </c>
      <c r="B146" s="9">
        <v>50</v>
      </c>
      <c r="C146" s="9">
        <v>15</v>
      </c>
      <c r="D146" s="9">
        <v>0</v>
      </c>
      <c r="E146" s="9">
        <v>2</v>
      </c>
      <c r="F146" s="9">
        <v>0</v>
      </c>
      <c r="G146" s="8">
        <f t="shared" si="0"/>
        <v>4.45</v>
      </c>
    </row>
    <row r="147" spans="1:11" ht="14.5" x14ac:dyDescent="0.35">
      <c r="A147" s="13" t="s">
        <v>9</v>
      </c>
      <c r="B147" s="13">
        <v>5</v>
      </c>
      <c r="C147" s="13">
        <v>5</v>
      </c>
      <c r="D147" s="13">
        <v>8</v>
      </c>
      <c r="E147" s="13">
        <v>0.3</v>
      </c>
      <c r="F147" s="13">
        <v>0.5</v>
      </c>
      <c r="G147" s="8">
        <f t="shared" si="0"/>
        <v>3.8049999999999997</v>
      </c>
    </row>
    <row r="148" spans="1:11" ht="14.5" x14ac:dyDescent="0.35">
      <c r="A148" s="13" t="s">
        <v>10</v>
      </c>
      <c r="B148" s="13">
        <v>2</v>
      </c>
      <c r="C148" s="13">
        <v>0.6</v>
      </c>
      <c r="D148" s="13">
        <v>3.6</v>
      </c>
      <c r="E148" s="13">
        <v>0.1</v>
      </c>
      <c r="F148" s="13">
        <v>1.7</v>
      </c>
      <c r="G148" s="8">
        <f t="shared" si="0"/>
        <v>1.4349999999999998</v>
      </c>
    </row>
    <row r="149" spans="1:11" ht="14.5" x14ac:dyDescent="0.35">
      <c r="A149" s="13" t="s">
        <v>20</v>
      </c>
      <c r="B149" s="13">
        <v>50</v>
      </c>
      <c r="C149" s="13">
        <v>20</v>
      </c>
      <c r="D149" s="13">
        <v>0</v>
      </c>
      <c r="E149" s="13">
        <v>5</v>
      </c>
      <c r="F149" s="13">
        <v>0</v>
      </c>
      <c r="G149" s="8">
        <f t="shared" si="0"/>
        <v>6.75</v>
      </c>
    </row>
    <row r="150" spans="1:11" ht="14.5" x14ac:dyDescent="0.35">
      <c r="A150" s="13" t="s">
        <v>21</v>
      </c>
      <c r="B150" s="13">
        <v>8</v>
      </c>
      <c r="C150" s="13">
        <v>0.6</v>
      </c>
      <c r="D150" s="13">
        <v>10</v>
      </c>
      <c r="E150" s="13">
        <v>0.5</v>
      </c>
      <c r="F150" s="13">
        <v>1</v>
      </c>
      <c r="G150" s="8">
        <f t="shared" si="0"/>
        <v>3.4249999999999998</v>
      </c>
    </row>
    <row r="151" spans="1:11" ht="14.5" x14ac:dyDescent="0.35">
      <c r="A151" s="13" t="s">
        <v>173</v>
      </c>
      <c r="B151" s="13">
        <v>6</v>
      </c>
      <c r="C151" s="13">
        <v>2.4</v>
      </c>
      <c r="D151" s="13">
        <v>28</v>
      </c>
      <c r="E151" s="13">
        <v>0.2</v>
      </c>
      <c r="F151" s="13">
        <v>0.1</v>
      </c>
      <c r="G151" s="8">
        <f t="shared" si="0"/>
        <v>9.08</v>
      </c>
    </row>
    <row r="152" spans="1:11" ht="14.5" x14ac:dyDescent="0.35">
      <c r="A152" s="13" t="s">
        <v>155</v>
      </c>
      <c r="B152" s="13">
        <v>3</v>
      </c>
      <c r="C152" s="13">
        <v>0.9</v>
      </c>
      <c r="D152" s="13">
        <v>6.5</v>
      </c>
      <c r="E152" s="13">
        <v>0.1</v>
      </c>
      <c r="F152" s="13">
        <v>2.8</v>
      </c>
      <c r="G152" s="8">
        <f t="shared" si="0"/>
        <v>2.4899999999999998</v>
      </c>
    </row>
    <row r="153" spans="1:11" ht="14.5" x14ac:dyDescent="0.35">
      <c r="A153" s="13" t="s">
        <v>81</v>
      </c>
      <c r="B153" s="13">
        <v>12</v>
      </c>
      <c r="C153" s="13">
        <v>2</v>
      </c>
      <c r="D153" s="13">
        <v>4</v>
      </c>
      <c r="E153" s="13">
        <v>20</v>
      </c>
      <c r="F153" s="13">
        <v>3</v>
      </c>
      <c r="G153" s="8">
        <f t="shared" si="0"/>
        <v>9</v>
      </c>
    </row>
    <row r="154" spans="1:11" ht="14.5" x14ac:dyDescent="0.35">
      <c r="A154" s="13" t="s">
        <v>47</v>
      </c>
      <c r="B154" s="13">
        <v>2</v>
      </c>
      <c r="C154" s="13">
        <v>0.9</v>
      </c>
      <c r="D154" s="13">
        <v>10</v>
      </c>
      <c r="E154" s="13">
        <v>0.2</v>
      </c>
      <c r="F154" s="13">
        <v>5</v>
      </c>
      <c r="G154" s="8">
        <f t="shared" si="0"/>
        <v>3.7949999999999999</v>
      </c>
      <c r="K154" s="14"/>
    </row>
    <row r="155" spans="1:11" ht="14.5" x14ac:dyDescent="0.35">
      <c r="A155" s="13" t="s">
        <v>100</v>
      </c>
      <c r="B155" s="13">
        <v>10</v>
      </c>
      <c r="C155" s="13">
        <v>12</v>
      </c>
      <c r="D155" s="13">
        <v>1</v>
      </c>
      <c r="E155" s="13">
        <v>10</v>
      </c>
      <c r="F155" s="13">
        <v>0</v>
      </c>
      <c r="G155" s="8">
        <f t="shared" si="0"/>
        <v>6.8</v>
      </c>
      <c r="K155" s="14"/>
    </row>
    <row r="156" spans="1:11" ht="14.5" x14ac:dyDescent="0.35">
      <c r="A156" s="13" t="s">
        <v>189</v>
      </c>
      <c r="B156" s="13">
        <v>3</v>
      </c>
      <c r="C156" s="13">
        <v>1</v>
      </c>
      <c r="D156" s="13">
        <v>3</v>
      </c>
      <c r="E156" s="13">
        <v>0.2</v>
      </c>
      <c r="F156" s="13">
        <v>0.5</v>
      </c>
      <c r="G156" s="8">
        <f t="shared" si="0"/>
        <v>1.27</v>
      </c>
      <c r="K156" s="14"/>
    </row>
    <row r="157" spans="1:11" ht="14.5" x14ac:dyDescent="0.35">
      <c r="A157" s="13" t="s">
        <v>29</v>
      </c>
      <c r="B157" s="13">
        <v>7</v>
      </c>
      <c r="C157" s="13">
        <v>10</v>
      </c>
      <c r="D157" s="13">
        <v>60</v>
      </c>
      <c r="E157" s="13">
        <v>2</v>
      </c>
      <c r="F157" s="13">
        <v>5</v>
      </c>
      <c r="G157" s="8">
        <f t="shared" si="0"/>
        <v>21.7</v>
      </c>
      <c r="K157" s="14"/>
    </row>
    <row r="158" spans="1:11" ht="14.5" x14ac:dyDescent="0.35">
      <c r="A158" s="13" t="s">
        <v>190</v>
      </c>
      <c r="B158" s="13">
        <v>15</v>
      </c>
      <c r="C158" s="13">
        <v>1</v>
      </c>
      <c r="D158" s="13">
        <v>3</v>
      </c>
      <c r="E158" s="13">
        <v>20</v>
      </c>
      <c r="F158" s="13">
        <v>2</v>
      </c>
      <c r="G158" s="8">
        <f t="shared" si="0"/>
        <v>8.35</v>
      </c>
      <c r="K158" s="14"/>
    </row>
    <row r="159" spans="1:11" ht="14.5" x14ac:dyDescent="0.35">
      <c r="A159" s="13" t="s">
        <v>52</v>
      </c>
      <c r="B159" s="13">
        <v>5</v>
      </c>
      <c r="C159" s="13">
        <v>0.3</v>
      </c>
      <c r="D159" s="13">
        <v>4</v>
      </c>
      <c r="E159" s="13">
        <v>0.2</v>
      </c>
      <c r="F159" s="13">
        <v>0.5</v>
      </c>
      <c r="G159" s="8">
        <f t="shared" si="0"/>
        <v>1.395</v>
      </c>
      <c r="K159" s="14"/>
    </row>
    <row r="160" spans="1:11" ht="14.5" x14ac:dyDescent="0.35">
      <c r="A160" s="13" t="s">
        <v>200</v>
      </c>
      <c r="B160" s="13">
        <v>30</v>
      </c>
      <c r="C160" s="13">
        <v>0.1</v>
      </c>
      <c r="D160" s="13">
        <v>3</v>
      </c>
      <c r="E160" s="13">
        <v>0</v>
      </c>
      <c r="F160" s="13">
        <v>1</v>
      </c>
      <c r="G160" s="8">
        <f t="shared" si="0"/>
        <v>1.0249999999999999</v>
      </c>
      <c r="K160" s="14"/>
    </row>
    <row r="161" spans="1:11" ht="14.5" x14ac:dyDescent="0.35">
      <c r="A161" s="15" t="s">
        <v>25</v>
      </c>
      <c r="B161" s="13">
        <v>6</v>
      </c>
      <c r="C161" s="13">
        <v>10</v>
      </c>
      <c r="D161" s="13">
        <v>15</v>
      </c>
      <c r="E161" s="13">
        <v>0.8</v>
      </c>
      <c r="F161" s="13">
        <v>1</v>
      </c>
      <c r="G161" s="8">
        <f t="shared" si="0"/>
        <v>7.38</v>
      </c>
    </row>
    <row r="162" spans="1:11" ht="14.5" x14ac:dyDescent="0.35">
      <c r="A162" s="13" t="s">
        <v>70</v>
      </c>
      <c r="B162" s="13">
        <v>1</v>
      </c>
      <c r="C162" s="13">
        <v>1</v>
      </c>
      <c r="D162" s="13">
        <v>1</v>
      </c>
      <c r="E162" s="13">
        <v>1</v>
      </c>
      <c r="F162" s="13">
        <v>1</v>
      </c>
      <c r="G162" s="16">
        <f t="shared" si="0"/>
        <v>1</v>
      </c>
      <c r="K162" s="14"/>
    </row>
    <row r="163" spans="1:11" ht="14.5" x14ac:dyDescent="0.35">
      <c r="A163" s="13" t="s">
        <v>176</v>
      </c>
      <c r="B163" s="13">
        <v>5</v>
      </c>
      <c r="C163" s="13">
        <v>5</v>
      </c>
      <c r="D163" s="13">
        <v>5</v>
      </c>
      <c r="E163" s="13">
        <v>5</v>
      </c>
      <c r="F163" s="13">
        <v>5</v>
      </c>
      <c r="G163" s="16">
        <f t="shared" si="0"/>
        <v>5</v>
      </c>
    </row>
    <row r="164" spans="1:11" ht="14.5" x14ac:dyDescent="0.35">
      <c r="A164" s="2" t="s">
        <v>186</v>
      </c>
      <c r="B164" s="13">
        <v>6</v>
      </c>
      <c r="C164" s="13">
        <v>6</v>
      </c>
      <c r="D164" s="13">
        <v>6</v>
      </c>
      <c r="E164" s="13">
        <v>6</v>
      </c>
      <c r="F164" s="13">
        <v>6</v>
      </c>
      <c r="G164" s="16">
        <f t="shared" si="0"/>
        <v>6</v>
      </c>
      <c r="K164" s="14"/>
    </row>
    <row r="165" spans="1:11" ht="14.5" x14ac:dyDescent="0.35">
      <c r="A165" s="13" t="s">
        <v>182</v>
      </c>
      <c r="B165" s="13">
        <v>2</v>
      </c>
      <c r="C165" s="13">
        <v>2</v>
      </c>
      <c r="D165" s="13">
        <v>2</v>
      </c>
      <c r="E165" s="13">
        <v>2</v>
      </c>
      <c r="F165" s="13">
        <v>2</v>
      </c>
      <c r="G165" s="16">
        <f t="shared" si="0"/>
        <v>2</v>
      </c>
      <c r="K165" s="14"/>
    </row>
    <row r="166" spans="1:11" ht="14.5" x14ac:dyDescent="0.35">
      <c r="A166" t="s">
        <v>95</v>
      </c>
      <c r="B166" s="17">
        <v>3</v>
      </c>
      <c r="C166" s="17">
        <v>4</v>
      </c>
      <c r="D166" s="17">
        <v>17</v>
      </c>
      <c r="E166" s="17">
        <v>7</v>
      </c>
      <c r="F166" s="17">
        <v>6</v>
      </c>
      <c r="G166" s="18">
        <f t="shared" si="0"/>
        <v>9.1499999999999986</v>
      </c>
      <c r="K166" s="14"/>
    </row>
    <row r="168" spans="1:11" ht="12.5" x14ac:dyDescent="0.25">
      <c r="K168" s="14"/>
    </row>
    <row r="169" spans="1:11" ht="12.5" x14ac:dyDescent="0.25">
      <c r="K169" s="14"/>
    </row>
    <row r="170" spans="1:11" ht="12.5" x14ac:dyDescent="0.25">
      <c r="K170" s="14"/>
    </row>
    <row r="171" spans="1:11" ht="12.5" x14ac:dyDescent="0.25">
      <c r="K171" s="14"/>
    </row>
    <row r="172" spans="1:11" ht="12.5" x14ac:dyDescent="0.25">
      <c r="K172" s="14"/>
    </row>
    <row r="173" spans="1:11" ht="12.5" x14ac:dyDescent="0.25">
      <c r="K173" s="14"/>
    </row>
    <row r="175" spans="1:11" ht="12.5" x14ac:dyDescent="0.25">
      <c r="K175" s="14"/>
    </row>
    <row r="178" spans="11:11" ht="12.5" x14ac:dyDescent="0.25">
      <c r="K178" s="14"/>
    </row>
    <row r="180" spans="11:11" ht="12.5" x14ac:dyDescent="0.25">
      <c r="K180" s="14"/>
    </row>
    <row r="181" spans="11:11" ht="12.5" x14ac:dyDescent="0.25">
      <c r="K181" s="14"/>
    </row>
    <row r="183" spans="11:11" ht="12.5" x14ac:dyDescent="0.25">
      <c r="K183" s="14"/>
    </row>
    <row r="186" spans="11:11" ht="12.5" x14ac:dyDescent="0.25">
      <c r="K186" s="14"/>
    </row>
    <row r="188" spans="11:11" ht="12.5" x14ac:dyDescent="0.25">
      <c r="K188" s="14"/>
    </row>
    <row r="189" spans="11:11" ht="12.5" x14ac:dyDescent="0.25">
      <c r="K189" s="14"/>
    </row>
    <row r="192" spans="11:11" ht="12.5" x14ac:dyDescent="0.25">
      <c r="K192" s="14"/>
    </row>
    <row r="193" spans="11:11" ht="12.5" x14ac:dyDescent="0.25">
      <c r="K193" s="14"/>
    </row>
    <row r="194" spans="11:11" ht="12.5" x14ac:dyDescent="0.25">
      <c r="K194" s="14"/>
    </row>
    <row r="195" spans="11:11" ht="12.5" x14ac:dyDescent="0.25">
      <c r="K195" s="14"/>
    </row>
    <row r="196" spans="11:11" ht="12.5" x14ac:dyDescent="0.25">
      <c r="K196" s="14"/>
    </row>
    <row r="197" spans="11:11" ht="12.5" x14ac:dyDescent="0.25">
      <c r="K197" s="14"/>
    </row>
    <row r="198" spans="11:11" ht="12.5" x14ac:dyDescent="0.25">
      <c r="K198" s="14"/>
    </row>
    <row r="199" spans="11:11" ht="12.5" x14ac:dyDescent="0.25">
      <c r="K19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4"/>
  <sheetViews>
    <sheetView tabSelected="1" workbookViewId="0">
      <selection activeCell="F5" sqref="F5"/>
    </sheetView>
  </sheetViews>
  <sheetFormatPr defaultColWidth="12.6328125" defaultRowHeight="15.75" customHeight="1" x14ac:dyDescent="0.25"/>
  <cols>
    <col min="1" max="1" width="24.81640625" bestFit="1" customWidth="1"/>
    <col min="2" max="2" width="14.08984375" bestFit="1" customWidth="1"/>
    <col min="3" max="3" width="15.7265625" bestFit="1" customWidth="1"/>
    <col min="4" max="4" width="14.7265625" bestFit="1" customWidth="1"/>
    <col min="5" max="5" width="13.90625" bestFit="1" customWidth="1"/>
    <col min="6" max="6" width="15.54296875" bestFit="1" customWidth="1"/>
    <col min="7" max="7" width="16.08984375" bestFit="1" customWidth="1"/>
  </cols>
  <sheetData>
    <row r="1" spans="1:9" ht="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4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cm="1">
        <f t="array" ref="G2">SUM(VLOOKUP(B2:F2, Ingredients!$A$2:$G$190, 7, FALSE))</f>
        <v>23.216499999999996</v>
      </c>
    </row>
    <row r="3" spans="1:9" ht="14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f t="array" ref="G3">SUM(VLOOKUP(B3:F3, Ingredients!$A$2:$G$190, 7, FALSE))</f>
        <v>8.01</v>
      </c>
    </row>
    <row r="4" spans="1:9" ht="14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8</v>
      </c>
      <c r="G4" s="3">
        <f t="array" ref="G4">SUM(VLOOKUP(B4:F4, Ingredients!$A$2:$G$190, 7, FALSE))</f>
        <v>6.75</v>
      </c>
    </row>
    <row r="5" spans="1:9" ht="14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3">
        <f t="array" ref="G5">SUM(VLOOKUP(B5:F5, Ingredients!$A$2:$G$190, 7, FALSE))</f>
        <v>7.38</v>
      </c>
      <c r="I5" s="4"/>
    </row>
    <row r="6" spans="1:9" ht="14" x14ac:dyDescent="0.3">
      <c r="A6" s="2" t="s">
        <v>30</v>
      </c>
      <c r="B6" s="2" t="s">
        <v>20</v>
      </c>
      <c r="C6" s="2" t="s">
        <v>31</v>
      </c>
      <c r="D6" s="2" t="s">
        <v>12</v>
      </c>
      <c r="E6" s="2" t="s">
        <v>17</v>
      </c>
      <c r="F6" s="2" t="s">
        <v>32</v>
      </c>
      <c r="G6" s="3">
        <f t="array" ref="G6">SUM(VLOOKUP(B6:F6, Ingredients!$A$2:$G$190, 7, FALSE))</f>
        <v>6.75</v>
      </c>
    </row>
    <row r="7" spans="1:9" ht="14" x14ac:dyDescent="0.3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31</v>
      </c>
      <c r="G7" s="3">
        <f t="array" ref="G7">SUM(VLOOKUP(B7:F7, Ingredients!$A$2:$G$190, 7, FALSE))</f>
        <v>9.9</v>
      </c>
    </row>
    <row r="8" spans="1:9" ht="14" x14ac:dyDescent="0.3">
      <c r="A8" s="2" t="s">
        <v>38</v>
      </c>
      <c r="B8" s="2" t="s">
        <v>14</v>
      </c>
      <c r="C8" s="2" t="s">
        <v>39</v>
      </c>
      <c r="D8" s="2" t="s">
        <v>40</v>
      </c>
      <c r="E8" s="2" t="s">
        <v>41</v>
      </c>
      <c r="F8" s="2" t="s">
        <v>42</v>
      </c>
      <c r="G8" s="3">
        <f t="array" ref="G8">SUM(VLOOKUP(B8:F8, Ingredients!$A$2:$G$190, 7, FALSE))</f>
        <v>8.01</v>
      </c>
    </row>
    <row r="9" spans="1:9" ht="14" x14ac:dyDescent="0.3">
      <c r="A9" s="2" t="s">
        <v>43</v>
      </c>
      <c r="B9" s="2" t="s">
        <v>8</v>
      </c>
      <c r="C9" s="2" t="s">
        <v>44</v>
      </c>
      <c r="D9" s="2" t="s">
        <v>45</v>
      </c>
      <c r="E9" s="2" t="s">
        <v>11</v>
      </c>
      <c r="F9" s="2" t="s">
        <v>36</v>
      </c>
      <c r="G9" s="3">
        <f t="array" ref="G9">SUM(VLOOKUP(B9:F9, Ingredients!$A$2:$G$190, 7, FALSE))</f>
        <v>6.7144999999999992</v>
      </c>
    </row>
    <row r="10" spans="1:9" ht="14" x14ac:dyDescent="0.3">
      <c r="A10" s="2" t="s">
        <v>46</v>
      </c>
      <c r="B10" s="2" t="s">
        <v>14</v>
      </c>
      <c r="C10" s="2" t="s">
        <v>47</v>
      </c>
      <c r="D10" s="2" t="s">
        <v>48</v>
      </c>
      <c r="E10" s="2" t="s">
        <v>23</v>
      </c>
      <c r="F10" s="2" t="s">
        <v>42</v>
      </c>
      <c r="G10" s="3">
        <f t="array" ref="G10">SUM(VLOOKUP(B10:F10, Ingredients!$A$2:$G$190, 7, FALSE))</f>
        <v>8.01</v>
      </c>
    </row>
    <row r="11" spans="1:9" ht="14" x14ac:dyDescent="0.3">
      <c r="A11" s="2" t="s">
        <v>49</v>
      </c>
      <c r="B11" s="2" t="s">
        <v>50</v>
      </c>
      <c r="C11" s="2" t="s">
        <v>51</v>
      </c>
      <c r="D11" s="2" t="s">
        <v>17</v>
      </c>
      <c r="E11" s="2" t="s">
        <v>52</v>
      </c>
      <c r="F11" s="2" t="s">
        <v>53</v>
      </c>
      <c r="G11" s="3">
        <f t="array" ref="G11">SUM(VLOOKUP(B11:F11, Ingredients!$A$2:$G$190, 7, FALSE))</f>
        <v>10.659500000000001</v>
      </c>
    </row>
    <row r="12" spans="1:9" ht="14" x14ac:dyDescent="0.3">
      <c r="A12" s="2" t="s">
        <v>54</v>
      </c>
      <c r="B12" s="2" t="s">
        <v>44</v>
      </c>
      <c r="C12" s="2" t="s">
        <v>55</v>
      </c>
      <c r="D12" s="2" t="s">
        <v>56</v>
      </c>
      <c r="E12" s="2" t="s">
        <v>52</v>
      </c>
      <c r="F12" s="2" t="s">
        <v>57</v>
      </c>
      <c r="G12" s="3">
        <f t="array" ref="G12">SUM(VLOOKUP(B12:F12, Ingredients!$A$2:$G$190, 7, FALSE))</f>
        <v>10.111499999999999</v>
      </c>
    </row>
    <row r="13" spans="1:9" ht="14" x14ac:dyDescent="0.3">
      <c r="A13" s="2" t="s">
        <v>58</v>
      </c>
      <c r="B13" s="2" t="s">
        <v>14</v>
      </c>
      <c r="C13" s="2" t="s">
        <v>59</v>
      </c>
      <c r="D13" s="2" t="s">
        <v>23</v>
      </c>
      <c r="E13" s="2" t="s">
        <v>39</v>
      </c>
      <c r="F13" s="2" t="s">
        <v>60</v>
      </c>
      <c r="G13" s="3">
        <f t="array" ref="G13">SUM(VLOOKUP(B13:F13, Ingredients!$A$2:$G$190, 7, FALSE))</f>
        <v>8.01</v>
      </c>
    </row>
    <row r="14" spans="1:9" ht="14" x14ac:dyDescent="0.3">
      <c r="A14" s="2" t="s">
        <v>61</v>
      </c>
      <c r="B14" s="2" t="s">
        <v>62</v>
      </c>
      <c r="C14" s="2" t="s">
        <v>28</v>
      </c>
      <c r="D14" s="2" t="s">
        <v>63</v>
      </c>
      <c r="E14" s="2" t="s">
        <v>23</v>
      </c>
      <c r="F14" s="2" t="s">
        <v>18</v>
      </c>
      <c r="G14" s="3">
        <f t="array" ref="G14">SUM(VLOOKUP(B14:F14, Ingredients!$A$2:$G$190, 7, FALSE))</f>
        <v>10.162500000000001</v>
      </c>
    </row>
    <row r="15" spans="1:9" ht="14" x14ac:dyDescent="0.3">
      <c r="A15" s="2" t="s">
        <v>64</v>
      </c>
      <c r="B15" s="2" t="s">
        <v>14</v>
      </c>
      <c r="C15" s="2" t="s">
        <v>22</v>
      </c>
      <c r="D15" s="2" t="s">
        <v>21</v>
      </c>
      <c r="E15" s="2" t="s">
        <v>57</v>
      </c>
      <c r="F15" s="2" t="s">
        <v>65</v>
      </c>
      <c r="G15" s="3">
        <f t="array" ref="G15">SUM(VLOOKUP(B15:F15, Ingredients!$A$2:$G$190, 7, FALSE))</f>
        <v>8.01</v>
      </c>
    </row>
    <row r="16" spans="1:9" ht="14" x14ac:dyDescent="0.3">
      <c r="A16" s="2" t="s">
        <v>66</v>
      </c>
      <c r="B16" s="2" t="s">
        <v>67</v>
      </c>
      <c r="C16" s="2" t="s">
        <v>17</v>
      </c>
      <c r="D16" s="2" t="s">
        <v>23</v>
      </c>
      <c r="E16" s="2" t="s">
        <v>68</v>
      </c>
      <c r="F16" s="2" t="s">
        <v>39</v>
      </c>
      <c r="G16" s="3">
        <f t="array" ref="G16">SUM(VLOOKUP(B16:F16, Ingredients!$A$2:$G$190, 7, FALSE))</f>
        <v>2.4714999999999998</v>
      </c>
    </row>
    <row r="17" spans="1:7" ht="14" x14ac:dyDescent="0.3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32</v>
      </c>
      <c r="G17" s="3">
        <f t="array" ref="G17">SUM(VLOOKUP(B17:F17, Ingredients!$A$2:$G$190, 7, FALSE))</f>
        <v>1</v>
      </c>
    </row>
    <row r="18" spans="1:7" ht="14" x14ac:dyDescent="0.3">
      <c r="A18" s="2" t="s">
        <v>74</v>
      </c>
      <c r="B18" s="2" t="s">
        <v>75</v>
      </c>
      <c r="C18" s="2" t="s">
        <v>45</v>
      </c>
      <c r="D18" s="2" t="s">
        <v>44</v>
      </c>
      <c r="E18" s="2" t="s">
        <v>37</v>
      </c>
      <c r="F18" s="2" t="s">
        <v>68</v>
      </c>
      <c r="G18" s="3">
        <f t="array" ref="G18">SUM(VLOOKUP(B18:F18, Ingredients!$A$2:$G$190, 7, FALSE))</f>
        <v>6.7469999999999999</v>
      </c>
    </row>
    <row r="19" spans="1:7" ht="14" x14ac:dyDescent="0.3">
      <c r="A19" s="2" t="s">
        <v>76</v>
      </c>
      <c r="B19" s="2" t="s">
        <v>62</v>
      </c>
      <c r="C19" s="2" t="s">
        <v>23</v>
      </c>
      <c r="D19" s="2" t="s">
        <v>42</v>
      </c>
      <c r="E19" s="2" t="s">
        <v>28</v>
      </c>
      <c r="F19" s="2" t="s">
        <v>57</v>
      </c>
      <c r="G19" s="3">
        <f t="array" ref="G19">SUM(VLOOKUP(B19:F19, Ingredients!$A$2:$G$190, 7, FALSE))</f>
        <v>10.162500000000001</v>
      </c>
    </row>
    <row r="20" spans="1:7" ht="14" x14ac:dyDescent="0.3">
      <c r="A20" s="2" t="s">
        <v>77</v>
      </c>
      <c r="B20" s="2" t="s">
        <v>75</v>
      </c>
      <c r="C20" s="2" t="s">
        <v>31</v>
      </c>
      <c r="D20" s="2" t="s">
        <v>23</v>
      </c>
      <c r="E20" s="2" t="s">
        <v>18</v>
      </c>
      <c r="F20" s="2" t="s">
        <v>28</v>
      </c>
      <c r="G20" s="3">
        <f t="array" ref="G20">SUM(VLOOKUP(B20:F20, Ingredients!$A$2:$G$190, 7, FALSE))</f>
        <v>6.7469999999999999</v>
      </c>
    </row>
    <row r="21" spans="1:7" ht="14" x14ac:dyDescent="0.3">
      <c r="A21" s="2" t="s">
        <v>78</v>
      </c>
      <c r="B21" s="2" t="s">
        <v>14</v>
      </c>
      <c r="C21" s="2" t="s">
        <v>23</v>
      </c>
      <c r="D21" s="2" t="s">
        <v>68</v>
      </c>
      <c r="E21" s="2" t="s">
        <v>72</v>
      </c>
      <c r="F21" s="2" t="s">
        <v>65</v>
      </c>
      <c r="G21" s="3">
        <f t="array" ref="G21">SUM(VLOOKUP(B21:F21, Ingredients!$A$2:$G$190, 7, FALSE))</f>
        <v>8.01</v>
      </c>
    </row>
    <row r="22" spans="1:7" ht="14" x14ac:dyDescent="0.3">
      <c r="A22" s="2" t="s">
        <v>79</v>
      </c>
      <c r="B22" s="2" t="s">
        <v>50</v>
      </c>
      <c r="C22" s="2" t="s">
        <v>71</v>
      </c>
      <c r="D22" s="2" t="s">
        <v>73</v>
      </c>
      <c r="E22" s="2" t="s">
        <v>23</v>
      </c>
      <c r="F22" s="2" t="s">
        <v>71</v>
      </c>
      <c r="G22" s="3">
        <f t="array" ref="G22">SUM(VLOOKUP(B22:F22, Ingredients!$A$2:$G$190, 7, FALSE))</f>
        <v>10.659500000000001</v>
      </c>
    </row>
    <row r="23" spans="1:7" ht="14" x14ac:dyDescent="0.3">
      <c r="A23" s="2" t="s">
        <v>80</v>
      </c>
      <c r="B23" s="2" t="s">
        <v>14</v>
      </c>
      <c r="C23" s="2" t="s">
        <v>41</v>
      </c>
      <c r="D23" s="2" t="s">
        <v>57</v>
      </c>
      <c r="E23" s="2" t="s">
        <v>52</v>
      </c>
      <c r="F23" s="2" t="s">
        <v>81</v>
      </c>
      <c r="G23" s="3">
        <f t="array" ref="G23">SUM(VLOOKUP(B23:F23, Ingredients!$A$2:$G$190, 7, FALSE))</f>
        <v>8.01</v>
      </c>
    </row>
    <row r="24" spans="1:7" ht="14" x14ac:dyDescent="0.3">
      <c r="A24" s="2" t="s">
        <v>82</v>
      </c>
      <c r="B24" s="2" t="s">
        <v>50</v>
      </c>
      <c r="C24" s="2" t="s">
        <v>17</v>
      </c>
      <c r="D24" s="2" t="s">
        <v>71</v>
      </c>
      <c r="E24" s="2" t="s">
        <v>51</v>
      </c>
      <c r="F24" s="2" t="s">
        <v>17</v>
      </c>
      <c r="G24" s="3">
        <f t="array" ref="G24">SUM(VLOOKUP(B24:F24, Ingredients!$A$2:$G$190, 7, FALSE))</f>
        <v>10.659500000000001</v>
      </c>
    </row>
    <row r="25" spans="1:7" ht="14" x14ac:dyDescent="0.3">
      <c r="A25" s="2" t="s">
        <v>83</v>
      </c>
      <c r="B25" s="2" t="s">
        <v>84</v>
      </c>
      <c r="C25" s="2" t="s">
        <v>41</v>
      </c>
      <c r="D25" s="2" t="s">
        <v>26</v>
      </c>
      <c r="E25" s="2" t="s">
        <v>17</v>
      </c>
      <c r="F25" s="2" t="s">
        <v>32</v>
      </c>
      <c r="G25" s="3">
        <f t="array" ref="G25">SUM(VLOOKUP(B25:F25, Ingredients!$A$2:$G$190, 7, FALSE))</f>
        <v>3.8130000000000002</v>
      </c>
    </row>
    <row r="26" spans="1:7" ht="14" x14ac:dyDescent="0.3">
      <c r="A26" s="2" t="s">
        <v>85</v>
      </c>
      <c r="B26" s="2" t="s">
        <v>57</v>
      </c>
      <c r="C26" s="2" t="s">
        <v>86</v>
      </c>
      <c r="D26" s="2" t="s">
        <v>87</v>
      </c>
      <c r="E26" s="2" t="s">
        <v>50</v>
      </c>
      <c r="F26" s="2" t="s">
        <v>63</v>
      </c>
      <c r="G26" s="3">
        <f t="array" ref="G26">SUM(VLOOKUP(B26:F26, Ingredients!$A$2:$G$190, 7, FALSE))</f>
        <v>2.7605</v>
      </c>
    </row>
    <row r="27" spans="1:7" ht="14" x14ac:dyDescent="0.3">
      <c r="A27" s="2" t="s">
        <v>88</v>
      </c>
      <c r="B27" s="2" t="s">
        <v>89</v>
      </c>
      <c r="C27" s="2" t="s">
        <v>73</v>
      </c>
      <c r="D27" s="2" t="s">
        <v>90</v>
      </c>
      <c r="E27" s="2" t="s">
        <v>17</v>
      </c>
      <c r="F27" s="2" t="s">
        <v>57</v>
      </c>
      <c r="G27" s="3">
        <f t="array" ref="G27">SUM(VLOOKUP(B27:F27, Ingredients!$A$2:$G$190, 7, FALSE))</f>
        <v>9.5620000000000012</v>
      </c>
    </row>
    <row r="28" spans="1:7" ht="14" x14ac:dyDescent="0.3">
      <c r="A28" s="2" t="s">
        <v>91</v>
      </c>
      <c r="B28" s="2" t="s">
        <v>52</v>
      </c>
      <c r="C28" s="2" t="s">
        <v>8</v>
      </c>
      <c r="D28" s="2" t="s">
        <v>92</v>
      </c>
      <c r="E28" s="2" t="s">
        <v>41</v>
      </c>
      <c r="F28" s="2" t="s">
        <v>57</v>
      </c>
      <c r="G28" s="3">
        <f t="array" ref="G28">SUM(VLOOKUP(B28:F28, Ingredients!$A$2:$G$190, 7, FALSE))</f>
        <v>1.3185</v>
      </c>
    </row>
    <row r="29" spans="1:7" ht="14" x14ac:dyDescent="0.3">
      <c r="A29" s="2" t="s">
        <v>93</v>
      </c>
      <c r="B29" s="2" t="s">
        <v>17</v>
      </c>
      <c r="C29" s="2" t="s">
        <v>41</v>
      </c>
      <c r="D29" s="2" t="s">
        <v>92</v>
      </c>
      <c r="E29" s="2" t="s">
        <v>15</v>
      </c>
      <c r="F29" s="2" t="s">
        <v>57</v>
      </c>
      <c r="G29" s="3">
        <f t="array" ref="G29">SUM(VLOOKUP(B29:F29, Ingredients!$A$2:$G$190, 7, FALSE))</f>
        <v>4.8579999999999997</v>
      </c>
    </row>
    <row r="30" spans="1:7" ht="14" x14ac:dyDescent="0.3">
      <c r="A30" s="2" t="s">
        <v>94</v>
      </c>
      <c r="B30" s="2" t="s">
        <v>95</v>
      </c>
      <c r="C30" s="2" t="s">
        <v>36</v>
      </c>
      <c r="D30" s="2" t="s">
        <v>96</v>
      </c>
      <c r="E30" s="2" t="s">
        <v>68</v>
      </c>
      <c r="F30" s="2" t="s">
        <v>90</v>
      </c>
      <c r="G30" s="3" cm="1">
        <f t="array" ref="G30">SUM(VLOOKUP(B30:F30, Ingredients!$A$2:$G$190, 7, FALSE))</f>
        <v>23.378</v>
      </c>
    </row>
    <row r="31" spans="1:7" ht="14" x14ac:dyDescent="0.3">
      <c r="A31" s="2" t="s">
        <v>97</v>
      </c>
      <c r="B31" s="2" t="s">
        <v>98</v>
      </c>
      <c r="C31" s="2" t="s">
        <v>90</v>
      </c>
      <c r="D31" s="2" t="s">
        <v>99</v>
      </c>
      <c r="E31" s="2" t="s">
        <v>100</v>
      </c>
      <c r="F31" s="2" t="s">
        <v>101</v>
      </c>
      <c r="G31" s="3">
        <f t="array" ref="G31">SUM(VLOOKUP(B31:F31, Ingredients!$A$2:$G$190, 7, FALSE))</f>
        <v>7.6204999999999998</v>
      </c>
    </row>
    <row r="32" spans="1:7" ht="14" x14ac:dyDescent="0.3">
      <c r="A32" s="2" t="s">
        <v>102</v>
      </c>
      <c r="B32" s="2" t="s">
        <v>98</v>
      </c>
      <c r="C32" s="2" t="s">
        <v>103</v>
      </c>
      <c r="D32" s="2" t="s">
        <v>68</v>
      </c>
      <c r="E32" s="2" t="s">
        <v>104</v>
      </c>
      <c r="F32" s="2" t="s">
        <v>105</v>
      </c>
      <c r="G32" s="3">
        <f t="array" ref="G32">SUM(VLOOKUP(B32:F32, Ingredients!$A$2:$G$190, 7, FALSE))</f>
        <v>7.6204999999999998</v>
      </c>
    </row>
    <row r="33" spans="1:7" ht="14" x14ac:dyDescent="0.3">
      <c r="A33" s="2" t="s">
        <v>106</v>
      </c>
      <c r="B33" s="2" t="s">
        <v>50</v>
      </c>
      <c r="C33" s="2" t="s">
        <v>107</v>
      </c>
      <c r="D33" s="2" t="s">
        <v>11</v>
      </c>
      <c r="E33" s="2" t="s">
        <v>23</v>
      </c>
      <c r="F33" s="2" t="s">
        <v>108</v>
      </c>
      <c r="G33" s="3">
        <f t="array" ref="G33">SUM(VLOOKUP(B33:F33, Ingredients!$A$2:$G$190, 7, FALSE))</f>
        <v>10.659500000000001</v>
      </c>
    </row>
    <row r="34" spans="1:7" ht="14" x14ac:dyDescent="0.3">
      <c r="A34" s="2" t="s">
        <v>109</v>
      </c>
      <c r="B34" s="2" t="s">
        <v>110</v>
      </c>
      <c r="C34" s="2" t="s">
        <v>100</v>
      </c>
      <c r="D34" s="2" t="s">
        <v>111</v>
      </c>
      <c r="E34" s="2" t="s">
        <v>112</v>
      </c>
      <c r="F34" s="2" t="s">
        <v>90</v>
      </c>
      <c r="G34" s="3">
        <f t="array" ref="G34">SUM(VLOOKUP(B34:F34, Ingredients!$A$2:$G$190, 7, FALSE))</f>
        <v>4.9764999999999997</v>
      </c>
    </row>
    <row r="35" spans="1:7" ht="14" x14ac:dyDescent="0.3">
      <c r="A35" s="2" t="s">
        <v>113</v>
      </c>
      <c r="B35" s="2" t="s">
        <v>114</v>
      </c>
      <c r="C35" s="2" t="s">
        <v>11</v>
      </c>
      <c r="D35" s="2" t="s">
        <v>36</v>
      </c>
      <c r="E35" s="2" t="s">
        <v>23</v>
      </c>
      <c r="F35" s="2" t="s">
        <v>115</v>
      </c>
      <c r="G35" s="3">
        <f t="array" ref="G35">SUM(VLOOKUP(B35:F35, Ingredients!$A$2:$G$190, 7, FALSE))</f>
        <v>10.579499999999999</v>
      </c>
    </row>
    <row r="36" spans="1:7" ht="14" x14ac:dyDescent="0.3">
      <c r="A36" s="2" t="s">
        <v>116</v>
      </c>
      <c r="B36" s="2" t="s">
        <v>14</v>
      </c>
      <c r="C36" s="2" t="s">
        <v>34</v>
      </c>
      <c r="D36" s="2" t="s">
        <v>47</v>
      </c>
      <c r="E36" s="2" t="s">
        <v>96</v>
      </c>
      <c r="F36" s="2" t="s">
        <v>117</v>
      </c>
      <c r="G36" s="3">
        <f t="array" ref="G36">SUM(VLOOKUP(B36:F36, Ingredients!$A$2:$G$190, 7, FALSE))</f>
        <v>8.01</v>
      </c>
    </row>
    <row r="37" spans="1:7" ht="14" x14ac:dyDescent="0.3">
      <c r="A37" s="2" t="s">
        <v>118</v>
      </c>
      <c r="B37" s="2" t="s">
        <v>8</v>
      </c>
      <c r="C37" s="2" t="s">
        <v>119</v>
      </c>
      <c r="D37" s="2" t="s">
        <v>120</v>
      </c>
      <c r="E37" s="2" t="s">
        <v>14</v>
      </c>
      <c r="F37" s="2" t="s">
        <v>52</v>
      </c>
      <c r="G37" s="3">
        <f t="array" ref="G37">SUM(VLOOKUP(B37:F37, Ingredients!$A$2:$G$190, 7, FALSE))</f>
        <v>6.7144999999999992</v>
      </c>
    </row>
    <row r="38" spans="1:7" ht="14" x14ac:dyDescent="0.3">
      <c r="A38" s="2" t="s">
        <v>121</v>
      </c>
      <c r="B38" s="2" t="s">
        <v>11</v>
      </c>
      <c r="C38" s="2" t="s">
        <v>23</v>
      </c>
      <c r="D38" s="2" t="s">
        <v>122</v>
      </c>
      <c r="E38" s="2" t="s">
        <v>115</v>
      </c>
      <c r="F38" s="2" t="s">
        <v>123</v>
      </c>
      <c r="G38" s="3">
        <f t="array" ref="G38">SUM(VLOOKUP(B38:F38, Ingredients!$A$2:$G$190, 7, FALSE))</f>
        <v>2.7419999999999995</v>
      </c>
    </row>
    <row r="39" spans="1:7" ht="14" x14ac:dyDescent="0.3">
      <c r="A39" s="2" t="s">
        <v>124</v>
      </c>
      <c r="B39" s="2" t="s">
        <v>92</v>
      </c>
      <c r="C39" s="2" t="s">
        <v>99</v>
      </c>
      <c r="D39" s="2" t="s">
        <v>100</v>
      </c>
      <c r="E39" s="2" t="s">
        <v>115</v>
      </c>
      <c r="F39" s="2" t="s">
        <v>57</v>
      </c>
      <c r="G39" s="3">
        <f t="array" ref="G39">SUM(VLOOKUP(B39:F39, Ingredients!$A$2:$G$190, 7, FALSE))</f>
        <v>10.75</v>
      </c>
    </row>
    <row r="40" spans="1:7" ht="14" x14ac:dyDescent="0.3">
      <c r="A40" s="2" t="s">
        <v>125</v>
      </c>
      <c r="B40" s="2" t="s">
        <v>73</v>
      </c>
      <c r="C40" s="2" t="s">
        <v>15</v>
      </c>
      <c r="D40" s="2" t="s">
        <v>23</v>
      </c>
      <c r="E40" s="2" t="s">
        <v>115</v>
      </c>
      <c r="F40" s="2" t="s">
        <v>90</v>
      </c>
      <c r="G40" s="3">
        <f t="array" ref="G40">SUM(VLOOKUP(B40:F40, Ingredients!$A$2:$G$190, 7, FALSE))</f>
        <v>2.1055000000000001</v>
      </c>
    </row>
    <row r="41" spans="1:7" ht="14" x14ac:dyDescent="0.3">
      <c r="A41" s="2" t="s">
        <v>126</v>
      </c>
      <c r="B41" s="2" t="s">
        <v>23</v>
      </c>
      <c r="C41" s="2" t="s">
        <v>115</v>
      </c>
      <c r="D41" s="2" t="s">
        <v>90</v>
      </c>
      <c r="E41" s="2" t="s">
        <v>17</v>
      </c>
      <c r="F41" s="2" t="s">
        <v>92</v>
      </c>
      <c r="G41" s="3">
        <f t="array" ref="G41">SUM(VLOOKUP(B41:F41, Ingredients!$A$2:$G$190, 7, FALSE))</f>
        <v>1.982</v>
      </c>
    </row>
    <row r="42" spans="1:7" ht="14" x14ac:dyDescent="0.3">
      <c r="A42" s="2" t="s">
        <v>127</v>
      </c>
      <c r="B42" s="2" t="s">
        <v>17</v>
      </c>
      <c r="C42" s="2" t="s">
        <v>50</v>
      </c>
      <c r="D42" s="2" t="s">
        <v>115</v>
      </c>
      <c r="E42" s="2" t="s">
        <v>100</v>
      </c>
      <c r="F42" s="2" t="s">
        <v>57</v>
      </c>
      <c r="G42" s="3">
        <f t="array" ref="G42">SUM(VLOOKUP(B42:F42, Ingredients!$A$2:$G$190, 7, FALSE))</f>
        <v>4.8579999999999997</v>
      </c>
    </row>
    <row r="43" spans="1:7" ht="14" x14ac:dyDescent="0.3">
      <c r="A43" s="2" t="s">
        <v>128</v>
      </c>
      <c r="B43" s="2" t="s">
        <v>62</v>
      </c>
      <c r="C43" s="2" t="s">
        <v>11</v>
      </c>
      <c r="D43" s="2" t="s">
        <v>104</v>
      </c>
      <c r="E43" s="2" t="s">
        <v>122</v>
      </c>
      <c r="F43" s="2" t="s">
        <v>23</v>
      </c>
      <c r="G43" s="3">
        <f t="array" ref="G43">SUM(VLOOKUP(B43:F43, Ingredients!$A$2:$G$190, 7, FALSE))</f>
        <v>10.162500000000001</v>
      </c>
    </row>
    <row r="44" spans="1:7" ht="14" x14ac:dyDescent="0.3">
      <c r="A44" s="2" t="s">
        <v>129</v>
      </c>
      <c r="B44" s="2" t="s">
        <v>130</v>
      </c>
      <c r="C44" s="2" t="s">
        <v>103</v>
      </c>
      <c r="D44" s="2" t="s">
        <v>131</v>
      </c>
      <c r="E44" s="2" t="s">
        <v>132</v>
      </c>
      <c r="F44" s="2" t="s">
        <v>42</v>
      </c>
      <c r="G44" s="3">
        <f t="array" ref="G44">SUM(VLOOKUP(B44:F44, Ingredients!$A$2:$G$190, 7, FALSE))</f>
        <v>13.25</v>
      </c>
    </row>
    <row r="45" spans="1:7" ht="14" x14ac:dyDescent="0.3">
      <c r="A45" s="2" t="s">
        <v>133</v>
      </c>
      <c r="B45" s="2" t="s">
        <v>14</v>
      </c>
      <c r="C45" s="2" t="s">
        <v>65</v>
      </c>
      <c r="D45" s="2" t="s">
        <v>73</v>
      </c>
      <c r="E45" s="2" t="s">
        <v>134</v>
      </c>
      <c r="F45" s="2" t="s">
        <v>57</v>
      </c>
      <c r="G45" s="3">
        <f t="array" ref="G45">SUM(VLOOKUP(B45:F45, Ingredients!$A$2:$G$190, 7, FALSE))</f>
        <v>8.01</v>
      </c>
    </row>
    <row r="46" spans="1:7" ht="14" x14ac:dyDescent="0.3">
      <c r="A46" s="2" t="s">
        <v>135</v>
      </c>
      <c r="B46" s="2" t="s">
        <v>71</v>
      </c>
      <c r="C46" s="2" t="s">
        <v>73</v>
      </c>
      <c r="D46" s="2" t="s">
        <v>52</v>
      </c>
      <c r="E46" s="2" t="s">
        <v>68</v>
      </c>
      <c r="F46" s="2" t="s">
        <v>136</v>
      </c>
      <c r="G46" s="3">
        <f t="array" ref="G46">SUM(VLOOKUP(B46:F46, Ingredients!$A$2:$G$190, 7, FALSE))</f>
        <v>8.4</v>
      </c>
    </row>
    <row r="47" spans="1:7" ht="14" x14ac:dyDescent="0.3">
      <c r="A47" s="2" t="s">
        <v>137</v>
      </c>
      <c r="B47" s="2" t="s">
        <v>138</v>
      </c>
      <c r="C47" s="2" t="s">
        <v>48</v>
      </c>
      <c r="D47" s="2" t="s">
        <v>90</v>
      </c>
      <c r="E47" s="2" t="s">
        <v>139</v>
      </c>
      <c r="F47" s="2" t="s">
        <v>115</v>
      </c>
      <c r="G47" s="3">
        <f t="array" ref="G47">SUM(VLOOKUP(B47:F47, Ingredients!$A$2:$G$190, 7, FALSE))</f>
        <v>5.35</v>
      </c>
    </row>
    <row r="48" spans="1:7" ht="14" x14ac:dyDescent="0.3">
      <c r="A48" s="2" t="s">
        <v>140</v>
      </c>
      <c r="B48" s="2" t="s">
        <v>17</v>
      </c>
      <c r="C48" s="2" t="s">
        <v>115</v>
      </c>
      <c r="D48" s="2" t="s">
        <v>90</v>
      </c>
      <c r="E48" s="2" t="s">
        <v>68</v>
      </c>
      <c r="F48" s="2" t="s">
        <v>57</v>
      </c>
      <c r="G48" s="3">
        <f t="array" ref="G48">SUM(VLOOKUP(B48:F48, Ingredients!$A$2:$G$190, 7, FALSE))</f>
        <v>4.8579999999999997</v>
      </c>
    </row>
    <row r="49" spans="1:7" ht="14" x14ac:dyDescent="0.3">
      <c r="A49" s="2" t="s">
        <v>141</v>
      </c>
      <c r="B49" s="2" t="s">
        <v>71</v>
      </c>
      <c r="C49" s="2" t="s">
        <v>86</v>
      </c>
      <c r="D49" s="2" t="s">
        <v>142</v>
      </c>
      <c r="E49" s="2" t="s">
        <v>36</v>
      </c>
      <c r="F49" s="2" t="s">
        <v>143</v>
      </c>
      <c r="G49" s="3">
        <f t="array" ref="G49">SUM(VLOOKUP(B49:F49, Ingredients!$A$2:$G$190, 7, FALSE))</f>
        <v>8.4</v>
      </c>
    </row>
    <row r="50" spans="1:7" ht="14" x14ac:dyDescent="0.3">
      <c r="A50" s="2" t="s">
        <v>144</v>
      </c>
      <c r="B50" s="2" t="s">
        <v>50</v>
      </c>
      <c r="C50" s="2" t="s">
        <v>67</v>
      </c>
      <c r="D50" s="2" t="s">
        <v>11</v>
      </c>
      <c r="E50" s="2" t="s">
        <v>44</v>
      </c>
      <c r="F50" s="2" t="s">
        <v>115</v>
      </c>
      <c r="G50" s="3">
        <f t="array" ref="G50">SUM(VLOOKUP(B50:F50, Ingredients!$A$2:$G$190, 7, FALSE))</f>
        <v>10.659500000000001</v>
      </c>
    </row>
    <row r="51" spans="1:7" ht="14" x14ac:dyDescent="0.3">
      <c r="A51" s="2" t="s">
        <v>145</v>
      </c>
      <c r="B51" s="2" t="s">
        <v>8</v>
      </c>
      <c r="C51" s="2" t="s">
        <v>67</v>
      </c>
      <c r="D51" s="2" t="s">
        <v>17</v>
      </c>
      <c r="E51" s="2" t="s">
        <v>18</v>
      </c>
      <c r="F51" s="2" t="s">
        <v>115</v>
      </c>
      <c r="G51" s="3">
        <f t="array" ref="G51">SUM(VLOOKUP(B51:F51, Ingredients!$A$2:$G$190, 7, FALSE))</f>
        <v>6.7144999999999992</v>
      </c>
    </row>
    <row r="52" spans="1:7" ht="14" x14ac:dyDescent="0.3">
      <c r="A52" s="2" t="s">
        <v>146</v>
      </c>
      <c r="B52" s="2" t="s">
        <v>50</v>
      </c>
      <c r="C52" s="2" t="s">
        <v>17</v>
      </c>
      <c r="D52" s="2" t="s">
        <v>73</v>
      </c>
      <c r="E52" s="2" t="s">
        <v>147</v>
      </c>
      <c r="F52" s="2" t="s">
        <v>115</v>
      </c>
      <c r="G52" s="3">
        <f t="array" ref="G52">SUM(VLOOKUP(B52:F52, Ingredients!$A$2:$G$190, 7, FALSE))</f>
        <v>10.659500000000001</v>
      </c>
    </row>
    <row r="53" spans="1:7" ht="14" x14ac:dyDescent="0.3">
      <c r="A53" s="2" t="s">
        <v>148</v>
      </c>
      <c r="B53" s="2" t="s">
        <v>75</v>
      </c>
      <c r="C53" s="2" t="s">
        <v>51</v>
      </c>
      <c r="D53" s="2" t="s">
        <v>12</v>
      </c>
      <c r="E53" s="2" t="s">
        <v>31</v>
      </c>
      <c r="F53" s="2" t="s">
        <v>115</v>
      </c>
      <c r="G53" s="3">
        <f t="array" ref="G53">SUM(VLOOKUP(B53:F53, Ingredients!$A$2:$G$190, 7, FALSE))</f>
        <v>6.7469999999999999</v>
      </c>
    </row>
    <row r="54" spans="1:7" ht="14" x14ac:dyDescent="0.3">
      <c r="A54" s="2" t="s">
        <v>149</v>
      </c>
      <c r="B54" s="2" t="s">
        <v>36</v>
      </c>
      <c r="C54" s="5" t="s">
        <v>131</v>
      </c>
      <c r="D54" s="5" t="s">
        <v>84</v>
      </c>
      <c r="E54" s="5" t="s">
        <v>48</v>
      </c>
      <c r="F54" s="2" t="s">
        <v>150</v>
      </c>
      <c r="G54" s="3">
        <f t="array" ref="G54">SUM(VLOOKUP(B54:F54, Ingredients!$A$2:$G$190, 7, FALSE))</f>
        <v>1.4435000000000002</v>
      </c>
    </row>
    <row r="55" spans="1:7" ht="14" x14ac:dyDescent="0.3">
      <c r="A55" s="2" t="s">
        <v>151</v>
      </c>
      <c r="B55" s="2" t="s">
        <v>152</v>
      </c>
      <c r="C55" s="5" t="s">
        <v>73</v>
      </c>
      <c r="D55" s="5" t="s">
        <v>23</v>
      </c>
      <c r="E55" s="5" t="s">
        <v>18</v>
      </c>
      <c r="F55" s="5" t="s">
        <v>8</v>
      </c>
      <c r="G55" s="3">
        <f t="array" ref="G55">SUM(VLOOKUP(B55:F55, Ingredients!$A$2:$G$190, 7, FALSE))</f>
        <v>3.9169999999999994</v>
      </c>
    </row>
    <row r="56" spans="1:7" ht="14" x14ac:dyDescent="0.3">
      <c r="A56" s="2" t="s">
        <v>153</v>
      </c>
      <c r="B56" s="5" t="s">
        <v>90</v>
      </c>
      <c r="C56" s="2" t="s">
        <v>110</v>
      </c>
      <c r="D56" s="2" t="s">
        <v>23</v>
      </c>
      <c r="E56" s="5" t="s">
        <v>57</v>
      </c>
      <c r="F56" s="2" t="s">
        <v>50</v>
      </c>
      <c r="G56" s="3">
        <f t="array" ref="G56">SUM(VLOOKUP(B56:F56, Ingredients!$A$2:$G$190, 7, FALSE))</f>
        <v>8.798</v>
      </c>
    </row>
    <row r="57" spans="1:7" ht="14" x14ac:dyDescent="0.3">
      <c r="A57" s="2" t="s">
        <v>154</v>
      </c>
      <c r="B57" s="5" t="s">
        <v>155</v>
      </c>
      <c r="C57" s="5" t="s">
        <v>68</v>
      </c>
      <c r="D57" s="5" t="s">
        <v>23</v>
      </c>
      <c r="E57" s="5" t="s">
        <v>16</v>
      </c>
      <c r="F57" s="5" t="s">
        <v>156</v>
      </c>
      <c r="G57" s="3">
        <f t="array" ref="G57">SUM(VLOOKUP(B57:F57, Ingredients!$A$2:$G$190, 7, FALSE))</f>
        <v>2.4899999999999998</v>
      </c>
    </row>
    <row r="58" spans="1:7" ht="14" x14ac:dyDescent="0.3">
      <c r="A58" s="2" t="s">
        <v>157</v>
      </c>
      <c r="B58" s="5" t="s">
        <v>68</v>
      </c>
      <c r="C58" s="5" t="s">
        <v>158</v>
      </c>
      <c r="D58" s="5" t="s">
        <v>159</v>
      </c>
      <c r="E58" s="2" t="s">
        <v>17</v>
      </c>
      <c r="F58" s="5" t="s">
        <v>86</v>
      </c>
      <c r="G58" s="3">
        <f t="array" ref="G58">SUM(VLOOKUP(B58:F58, Ingredients!$A$2:$G$190, 7, FALSE))</f>
        <v>2.4514999999999998</v>
      </c>
    </row>
    <row r="59" spans="1:7" ht="14" x14ac:dyDescent="0.3">
      <c r="A59" s="2" t="s">
        <v>160</v>
      </c>
      <c r="B59" s="5" t="s">
        <v>161</v>
      </c>
      <c r="C59" s="5" t="s">
        <v>22</v>
      </c>
      <c r="D59" s="2" t="s">
        <v>57</v>
      </c>
      <c r="E59" s="2" t="s">
        <v>152</v>
      </c>
      <c r="F59" s="5" t="s">
        <v>162</v>
      </c>
      <c r="G59" s="3">
        <f t="array" ref="G59">SUM(VLOOKUP(B59:F59, Ingredients!$A$2:$G$190, 7, FALSE))</f>
        <v>12.401999999999999</v>
      </c>
    </row>
    <row r="60" spans="1:7" ht="14" x14ac:dyDescent="0.3">
      <c r="A60" s="2" t="s">
        <v>163</v>
      </c>
      <c r="B60" s="2" t="s">
        <v>164</v>
      </c>
      <c r="C60" s="5" t="s">
        <v>22</v>
      </c>
      <c r="D60" s="5" t="s">
        <v>162</v>
      </c>
      <c r="E60" s="5" t="s">
        <v>122</v>
      </c>
      <c r="F60" s="5" t="s">
        <v>23</v>
      </c>
      <c r="G60" s="3">
        <f t="array" ref="G60">SUM(VLOOKUP(B60:F60, Ingredients!$A$2:$G$190, 7, FALSE))</f>
        <v>3.6774999999999998</v>
      </c>
    </row>
    <row r="61" spans="1:7" ht="14" x14ac:dyDescent="0.3">
      <c r="A61" s="2" t="s">
        <v>165</v>
      </c>
      <c r="B61" s="5" t="s">
        <v>50</v>
      </c>
      <c r="C61" s="5" t="s">
        <v>36</v>
      </c>
      <c r="D61" s="5" t="s">
        <v>48</v>
      </c>
      <c r="E61" s="5" t="s">
        <v>96</v>
      </c>
      <c r="F61" s="5" t="s">
        <v>166</v>
      </c>
      <c r="G61" s="3">
        <f t="array" ref="G61">SUM(VLOOKUP(B61:F61, Ingredients!$A$2:$G$190, 7, FALSE))</f>
        <v>10.659500000000001</v>
      </c>
    </row>
    <row r="62" spans="1:7" ht="14" x14ac:dyDescent="0.3">
      <c r="A62" s="2" t="s">
        <v>167</v>
      </c>
      <c r="B62" s="5" t="s">
        <v>14</v>
      </c>
      <c r="C62" s="5" t="s">
        <v>53</v>
      </c>
      <c r="D62" s="5" t="s">
        <v>73</v>
      </c>
      <c r="E62" s="5" t="s">
        <v>55</v>
      </c>
      <c r="F62" s="5" t="s">
        <v>86</v>
      </c>
      <c r="G62" s="3">
        <f t="array" ref="G62">SUM(VLOOKUP(B62:F62, Ingredients!$A$2:$G$190, 7, FALSE))</f>
        <v>8.01</v>
      </c>
    </row>
    <row r="63" spans="1:7" ht="14" x14ac:dyDescent="0.3">
      <c r="A63" s="2" t="s">
        <v>168</v>
      </c>
      <c r="B63" s="2" t="s">
        <v>50</v>
      </c>
      <c r="C63" s="5" t="s">
        <v>41</v>
      </c>
      <c r="D63" s="5" t="s">
        <v>23</v>
      </c>
      <c r="E63" s="5" t="s">
        <v>17</v>
      </c>
      <c r="F63" s="5" t="s">
        <v>86</v>
      </c>
      <c r="G63" s="3">
        <f t="array" ref="G63">SUM(VLOOKUP(B63:F63, Ingredients!$A$2:$G$190, 7, FALSE))</f>
        <v>10.659500000000001</v>
      </c>
    </row>
    <row r="64" spans="1:7" ht="14" x14ac:dyDescent="0.3">
      <c r="A64" s="2" t="s">
        <v>169</v>
      </c>
      <c r="B64" s="5" t="s">
        <v>50</v>
      </c>
      <c r="C64" s="5" t="s">
        <v>90</v>
      </c>
      <c r="D64" s="2" t="s">
        <v>67</v>
      </c>
      <c r="E64" s="5" t="s">
        <v>68</v>
      </c>
      <c r="F64" s="5" t="s">
        <v>81</v>
      </c>
      <c r="G64" s="3">
        <f t="array" ref="G64">SUM(VLOOKUP(B64:F64, Ingredients!$A$2:$G$190, 7, FALSE))</f>
        <v>10.659500000000001</v>
      </c>
    </row>
    <row r="65" spans="1:7" ht="14" x14ac:dyDescent="0.3">
      <c r="A65" s="2" t="s">
        <v>170</v>
      </c>
      <c r="B65" s="2" t="s">
        <v>171</v>
      </c>
      <c r="C65" s="5" t="s">
        <v>36</v>
      </c>
      <c r="D65" s="5" t="s">
        <v>96</v>
      </c>
      <c r="E65" s="5" t="s">
        <v>48</v>
      </c>
      <c r="F65" s="5" t="s">
        <v>68</v>
      </c>
      <c r="G65" s="3">
        <f t="array" ref="G65">SUM(VLOOKUP(B65:F65, Ingredients!$A$2:$G$190, 7, FALSE))</f>
        <v>3.4820000000000002</v>
      </c>
    </row>
    <row r="66" spans="1:7" ht="14" x14ac:dyDescent="0.3">
      <c r="A66" s="2" t="s">
        <v>172</v>
      </c>
      <c r="B66" s="5" t="s">
        <v>173</v>
      </c>
      <c r="C66" s="5" t="s">
        <v>174</v>
      </c>
      <c r="D66" s="5" t="s">
        <v>10</v>
      </c>
      <c r="E66" s="5" t="s">
        <v>12</v>
      </c>
      <c r="F66" s="5" t="s">
        <v>11</v>
      </c>
      <c r="G66" s="3">
        <f t="array" ref="G66">SUM(VLOOKUP(B66:F66, Ingredients!$A$2:$G$190, 7, FALSE))</f>
        <v>9.08</v>
      </c>
    </row>
    <row r="67" spans="1:7" ht="14" x14ac:dyDescent="0.3">
      <c r="A67" s="2" t="s">
        <v>175</v>
      </c>
      <c r="B67" s="5" t="s">
        <v>73</v>
      </c>
      <c r="C67" s="5" t="s">
        <v>40</v>
      </c>
      <c r="D67" s="5" t="s">
        <v>60</v>
      </c>
      <c r="E67" s="5" t="s">
        <v>42</v>
      </c>
      <c r="F67" s="5" t="s">
        <v>176</v>
      </c>
      <c r="G67" s="3">
        <f t="array" ref="G67">SUM(VLOOKUP(B67:F67, Ingredients!$A$2:$G$190, 7, FALSE))</f>
        <v>2.1055000000000001</v>
      </c>
    </row>
    <row r="68" spans="1:7" ht="14" x14ac:dyDescent="0.3">
      <c r="A68" s="2" t="s">
        <v>177</v>
      </c>
      <c r="B68" s="5" t="s">
        <v>14</v>
      </c>
      <c r="C68" s="5" t="s">
        <v>35</v>
      </c>
      <c r="D68" s="5" t="s">
        <v>22</v>
      </c>
      <c r="E68" s="5" t="s">
        <v>11</v>
      </c>
      <c r="F68" s="5" t="s">
        <v>31</v>
      </c>
      <c r="G68" s="3">
        <f t="array" ref="G68">SUM(VLOOKUP(B68:F68, Ingredients!$A$2:$G$190, 7, FALSE))</f>
        <v>8.01</v>
      </c>
    </row>
    <row r="69" spans="1:7" ht="14" x14ac:dyDescent="0.3">
      <c r="A69" s="2" t="s">
        <v>178</v>
      </c>
      <c r="B69" s="5" t="s">
        <v>8</v>
      </c>
      <c r="C69" s="5" t="s">
        <v>14</v>
      </c>
      <c r="D69" s="5" t="s">
        <v>11</v>
      </c>
      <c r="E69" s="5" t="s">
        <v>23</v>
      </c>
      <c r="F69" s="5" t="s">
        <v>44</v>
      </c>
      <c r="G69" s="3">
        <f t="array" ref="G69">SUM(VLOOKUP(B69:F69, Ingredients!$A$2:$G$190, 7, FALSE))</f>
        <v>6.7144999999999992</v>
      </c>
    </row>
    <row r="70" spans="1:7" ht="14" x14ac:dyDescent="0.3">
      <c r="A70" s="2" t="s">
        <v>179</v>
      </c>
      <c r="B70" s="5" t="s">
        <v>14</v>
      </c>
      <c r="C70" s="5" t="s">
        <v>51</v>
      </c>
      <c r="D70" s="5" t="s">
        <v>41</v>
      </c>
      <c r="E70" s="5" t="s">
        <v>17</v>
      </c>
      <c r="F70" s="5" t="s">
        <v>136</v>
      </c>
      <c r="G70" s="3">
        <f t="array" ref="G70">SUM(VLOOKUP(B70:F70, Ingredients!$A$2:$G$190, 7, FALSE))</f>
        <v>8.01</v>
      </c>
    </row>
    <row r="71" spans="1:7" ht="14" x14ac:dyDescent="0.3">
      <c r="A71" s="2" t="s">
        <v>180</v>
      </c>
      <c r="B71" s="5" t="s">
        <v>114</v>
      </c>
      <c r="C71" s="5" t="s">
        <v>68</v>
      </c>
      <c r="D71" s="5" t="s">
        <v>11</v>
      </c>
      <c r="E71" s="5" t="s">
        <v>23</v>
      </c>
      <c r="F71" s="5" t="s">
        <v>42</v>
      </c>
      <c r="G71" s="3">
        <f t="array" ref="G71">SUM(VLOOKUP(B71:F71, Ingredients!$A$2:$G$190, 7, FALSE))</f>
        <v>10.579499999999999</v>
      </c>
    </row>
    <row r="72" spans="1:7" ht="14" x14ac:dyDescent="0.3">
      <c r="A72" s="2" t="s">
        <v>181</v>
      </c>
      <c r="B72" s="5" t="s">
        <v>15</v>
      </c>
      <c r="C72" s="5" t="s">
        <v>182</v>
      </c>
      <c r="D72" s="5" t="s">
        <v>39</v>
      </c>
      <c r="E72" s="5" t="s">
        <v>57</v>
      </c>
      <c r="F72" s="5" t="s">
        <v>73</v>
      </c>
      <c r="G72" s="3">
        <f t="array" ref="G72">SUM(VLOOKUP(B72:F72, Ingredients!$A$2:$G$190, 7, FALSE))</f>
        <v>7.2684999999999986</v>
      </c>
    </row>
    <row r="73" spans="1:7" ht="14" x14ac:dyDescent="0.3">
      <c r="A73" s="2" t="s">
        <v>183</v>
      </c>
      <c r="B73" s="2" t="s">
        <v>98</v>
      </c>
      <c r="C73" s="2" t="s">
        <v>27</v>
      </c>
      <c r="D73" s="2" t="s">
        <v>47</v>
      </c>
      <c r="E73" s="2" t="s">
        <v>45</v>
      </c>
      <c r="F73" s="2" t="s">
        <v>184</v>
      </c>
      <c r="G73" s="3">
        <f t="array" ref="G73">SUM(VLOOKUP(B73:F73, Ingredients!$A$2:$G$190, 7, FALSE))</f>
        <v>7.6204999999999998</v>
      </c>
    </row>
    <row r="74" spans="1:7" ht="14" x14ac:dyDescent="0.3">
      <c r="A74" s="2" t="s">
        <v>185</v>
      </c>
      <c r="B74" s="2" t="s">
        <v>15</v>
      </c>
      <c r="C74" s="2" t="s">
        <v>40</v>
      </c>
      <c r="D74" s="2" t="s">
        <v>171</v>
      </c>
      <c r="E74" s="2" t="s">
        <v>60</v>
      </c>
      <c r="F74" s="2" t="s">
        <v>186</v>
      </c>
      <c r="G74" s="3">
        <f t="array" ref="G74">SUM(VLOOKUP(B74:F74, Ingredients!$A$2:$G$190, 7, FALSE))</f>
        <v>7.2684999999999986</v>
      </c>
    </row>
    <row r="75" spans="1:7" ht="14" x14ac:dyDescent="0.3">
      <c r="A75" s="2" t="s">
        <v>187</v>
      </c>
      <c r="B75" s="2" t="s">
        <v>100</v>
      </c>
      <c r="C75" s="2" t="s">
        <v>45</v>
      </c>
      <c r="D75" s="2" t="s">
        <v>26</v>
      </c>
      <c r="E75" s="2" t="s">
        <v>162</v>
      </c>
      <c r="F75" s="2" t="s">
        <v>110</v>
      </c>
      <c r="G75" s="3">
        <f t="array" ref="G75">SUM(VLOOKUP(B75:F75, Ingredients!$A$2:$G$190, 7, FALSE))</f>
        <v>6.8</v>
      </c>
    </row>
    <row r="76" spans="1:7" ht="14" x14ac:dyDescent="0.3">
      <c r="A76" s="2" t="s">
        <v>188</v>
      </c>
      <c r="B76" s="2" t="s">
        <v>14</v>
      </c>
      <c r="C76" s="2" t="s">
        <v>189</v>
      </c>
      <c r="D76" s="2" t="s">
        <v>29</v>
      </c>
      <c r="E76" s="2" t="s">
        <v>39</v>
      </c>
      <c r="F76" s="2" t="s">
        <v>190</v>
      </c>
      <c r="G76" s="3">
        <f t="array" ref="G76">SUM(VLOOKUP(B76:F76, Ingredients!$A$2:$G$190, 7, FALSE))</f>
        <v>8.01</v>
      </c>
    </row>
    <row r="77" spans="1:7" ht="14" x14ac:dyDescent="0.3">
      <c r="A77" s="2" t="s">
        <v>191</v>
      </c>
      <c r="B77" s="2" t="s">
        <v>15</v>
      </c>
      <c r="C77" s="2" t="s">
        <v>192</v>
      </c>
      <c r="D77" s="2" t="s">
        <v>84</v>
      </c>
      <c r="E77" s="2" t="s">
        <v>52</v>
      </c>
      <c r="F77" s="2" t="s">
        <v>42</v>
      </c>
      <c r="G77" s="3">
        <f t="array" ref="G77">SUM(VLOOKUP(B77:F77, Ingredients!$A$2:$G$190, 7, FALSE))</f>
        <v>7.2684999999999986</v>
      </c>
    </row>
    <row r="78" spans="1:7" ht="14" x14ac:dyDescent="0.3">
      <c r="A78" s="2" t="s">
        <v>193</v>
      </c>
      <c r="B78" s="2" t="s">
        <v>14</v>
      </c>
      <c r="C78" s="2" t="s">
        <v>23</v>
      </c>
      <c r="D78" s="2" t="s">
        <v>31</v>
      </c>
      <c r="E78" s="2" t="s">
        <v>103</v>
      </c>
      <c r="F78" s="2" t="s">
        <v>194</v>
      </c>
      <c r="G78" s="3">
        <f t="array" ref="G78">SUM(VLOOKUP(B78:F78, Ingredients!$A$2:$G$190, 7, FALSE))</f>
        <v>8.01</v>
      </c>
    </row>
    <row r="79" spans="1:7" ht="14" x14ac:dyDescent="0.3">
      <c r="A79" s="2" t="s">
        <v>195</v>
      </c>
      <c r="B79" s="2" t="s">
        <v>73</v>
      </c>
      <c r="C79" s="2" t="s">
        <v>60</v>
      </c>
      <c r="D79" s="2" t="s">
        <v>40</v>
      </c>
      <c r="E79" s="2" t="s">
        <v>42</v>
      </c>
      <c r="F79" s="2" t="s">
        <v>196</v>
      </c>
      <c r="G79" s="3">
        <f t="array" ref="G79">SUM(VLOOKUP(B79:F79, Ingredients!$A$2:$G$190, 7, FALSE))</f>
        <v>2.1055000000000001</v>
      </c>
    </row>
    <row r="80" spans="1:7" ht="14" x14ac:dyDescent="0.3">
      <c r="A80" s="2" t="s">
        <v>197</v>
      </c>
      <c r="B80" s="2" t="s">
        <v>75</v>
      </c>
      <c r="C80" s="2" t="s">
        <v>23</v>
      </c>
      <c r="D80" s="2" t="s">
        <v>28</v>
      </c>
      <c r="E80" s="2" t="s">
        <v>198</v>
      </c>
      <c r="F80" s="2" t="s">
        <v>18</v>
      </c>
      <c r="G80" s="3">
        <f t="array" ref="G80">SUM(VLOOKUP(B80:F80, Ingredients!$A$2:$G$190, 7, FALSE))</f>
        <v>6.7469999999999999</v>
      </c>
    </row>
    <row r="81" spans="1:7" ht="14" x14ac:dyDescent="0.3">
      <c r="A81" s="2" t="s">
        <v>199</v>
      </c>
      <c r="B81" s="2" t="s">
        <v>200</v>
      </c>
      <c r="C81" s="2" t="s">
        <v>50</v>
      </c>
      <c r="D81" s="2" t="s">
        <v>68</v>
      </c>
      <c r="E81" s="2" t="s">
        <v>67</v>
      </c>
      <c r="F81" s="2" t="s">
        <v>36</v>
      </c>
      <c r="G81" s="3">
        <f t="array" ref="G81">SUM(VLOOKUP(B81:F81, Ingredients!$A$2:$G$190, 7, FALSE))</f>
        <v>1.0249999999999999</v>
      </c>
    </row>
    <row r="82" spans="1:7" ht="14" x14ac:dyDescent="0.3">
      <c r="A82" s="2" t="s">
        <v>201</v>
      </c>
      <c r="B82" s="2" t="s">
        <v>202</v>
      </c>
      <c r="C82" s="2" t="s">
        <v>8</v>
      </c>
      <c r="D82" s="2" t="s">
        <v>12</v>
      </c>
      <c r="E82" s="2" t="s">
        <v>32</v>
      </c>
      <c r="F82" s="2" t="s">
        <v>192</v>
      </c>
      <c r="G82" s="3">
        <f t="array" ref="G82">SUM(VLOOKUP(B82:F82, Ingredients!$A$2:$G$190, 7, FALSE))</f>
        <v>9.3044999999999991</v>
      </c>
    </row>
    <row r="83" spans="1:7" ht="14" x14ac:dyDescent="0.3">
      <c r="A83" s="2" t="s">
        <v>203</v>
      </c>
      <c r="B83" s="2" t="s">
        <v>98</v>
      </c>
      <c r="C83" s="2" t="s">
        <v>99</v>
      </c>
      <c r="D83" s="2" t="s">
        <v>44</v>
      </c>
      <c r="E83" s="2" t="s">
        <v>90</v>
      </c>
      <c r="F83" s="2" t="s">
        <v>115</v>
      </c>
      <c r="G83" s="3">
        <f t="array" ref="G83">SUM(VLOOKUP(B83:F83, Ingredients!$A$2:$G$190, 7, FALSE))</f>
        <v>7.6204999999999998</v>
      </c>
    </row>
    <row r="84" spans="1:7" ht="14" x14ac:dyDescent="0.3">
      <c r="A84" s="2" t="s">
        <v>204</v>
      </c>
      <c r="B84" s="2" t="s">
        <v>205</v>
      </c>
      <c r="C84" s="2" t="s">
        <v>68</v>
      </c>
      <c r="D84" s="2" t="s">
        <v>23</v>
      </c>
      <c r="E84" s="2" t="s">
        <v>198</v>
      </c>
      <c r="F84" s="2" t="s">
        <v>72</v>
      </c>
      <c r="G84" s="3">
        <f t="array" ref="G84">SUM(VLOOKUP(B84:F84, Ingredients!$A$2:$G$190, 7, FALSE))</f>
        <v>13</v>
      </c>
    </row>
    <row r="85" spans="1:7" ht="14" x14ac:dyDescent="0.3">
      <c r="A85" s="2" t="s">
        <v>206</v>
      </c>
      <c r="B85" s="2" t="s">
        <v>86</v>
      </c>
      <c r="C85" s="2" t="s">
        <v>17</v>
      </c>
      <c r="D85" s="2" t="s">
        <v>18</v>
      </c>
      <c r="E85" s="2" t="s">
        <v>23</v>
      </c>
      <c r="F85" s="2" t="s">
        <v>115</v>
      </c>
      <c r="G85" s="3">
        <f t="array" ref="G85">SUM(VLOOKUP(B85:F85, Ingredients!$A$2:$G$190, 7, FALSE))</f>
        <v>10.360999999999999</v>
      </c>
    </row>
    <row r="86" spans="1:7" ht="14" x14ac:dyDescent="0.3">
      <c r="A86" s="2" t="s">
        <v>207</v>
      </c>
      <c r="B86" s="2" t="s">
        <v>98</v>
      </c>
      <c r="C86" s="2" t="s">
        <v>51</v>
      </c>
      <c r="D86" s="2" t="s">
        <v>17</v>
      </c>
      <c r="E86" s="2" t="s">
        <v>192</v>
      </c>
      <c r="F86" s="2" t="s">
        <v>32</v>
      </c>
      <c r="G86" s="3">
        <f t="array" ref="G86">SUM(VLOOKUP(B86:F86, Ingredients!$A$2:$G$190, 7, FALSE))</f>
        <v>7.6204999999999998</v>
      </c>
    </row>
    <row r="87" spans="1:7" ht="14" x14ac:dyDescent="0.3">
      <c r="A87" s="2" t="s">
        <v>208</v>
      </c>
      <c r="B87" s="2" t="s">
        <v>209</v>
      </c>
      <c r="C87" s="2" t="s">
        <v>99</v>
      </c>
      <c r="D87" s="2" t="s">
        <v>210</v>
      </c>
      <c r="E87" s="2" t="s">
        <v>40</v>
      </c>
      <c r="F87" s="2" t="s">
        <v>39</v>
      </c>
      <c r="G87" s="3">
        <f t="array" ref="G87">SUM(VLOOKUP(B87:F87, Ingredients!$A$2:$G$190, 7, FALSE))</f>
        <v>1.7854999999999999</v>
      </c>
    </row>
    <row r="88" spans="1:7" ht="14" x14ac:dyDescent="0.3">
      <c r="A88" s="2" t="s">
        <v>211</v>
      </c>
      <c r="B88" s="2" t="s">
        <v>34</v>
      </c>
      <c r="C88" s="2" t="s">
        <v>114</v>
      </c>
      <c r="D88" s="2" t="s">
        <v>44</v>
      </c>
      <c r="E88" s="2" t="s">
        <v>37</v>
      </c>
      <c r="F88" s="2" t="s">
        <v>212</v>
      </c>
      <c r="G88" s="3">
        <f t="array" ref="G88">SUM(VLOOKUP(B88:F88, Ingredients!$A$2:$G$190, 7, FALSE))</f>
        <v>9.9</v>
      </c>
    </row>
    <row r="89" spans="1:7" ht="14" x14ac:dyDescent="0.3">
      <c r="A89" s="2" t="s">
        <v>213</v>
      </c>
      <c r="B89" s="2" t="s">
        <v>209</v>
      </c>
      <c r="C89" s="2" t="s">
        <v>84</v>
      </c>
      <c r="D89" s="2" t="s">
        <v>73</v>
      </c>
      <c r="E89" s="2" t="s">
        <v>192</v>
      </c>
      <c r="F89" s="2" t="s">
        <v>68</v>
      </c>
      <c r="G89" s="3">
        <f t="array" ref="G89">SUM(VLOOKUP(B89:F89, Ingredients!$A$2:$G$190, 7, FALSE))</f>
        <v>1.7854999999999999</v>
      </c>
    </row>
    <row r="90" spans="1:7" ht="14" x14ac:dyDescent="0.3">
      <c r="A90" s="2" t="s">
        <v>214</v>
      </c>
      <c r="B90" s="2" t="s">
        <v>214</v>
      </c>
      <c r="C90" s="2" t="s">
        <v>68</v>
      </c>
      <c r="D90" s="2" t="s">
        <v>23</v>
      </c>
      <c r="E90" s="2" t="s">
        <v>72</v>
      </c>
      <c r="F90" s="2" t="s">
        <v>166</v>
      </c>
      <c r="G90" s="3">
        <f t="array" ref="G90">SUM(VLOOKUP(B90:F90, Ingredients!$A$2:$G$190, 7, FALSE))</f>
        <v>15.75</v>
      </c>
    </row>
    <row r="91" spans="1:7" ht="14" x14ac:dyDescent="0.3">
      <c r="A91" s="2" t="s">
        <v>215</v>
      </c>
      <c r="B91" s="2" t="s">
        <v>205</v>
      </c>
      <c r="C91" s="2" t="s">
        <v>48</v>
      </c>
      <c r="D91" s="2" t="s">
        <v>36</v>
      </c>
      <c r="E91" s="2" t="s">
        <v>45</v>
      </c>
      <c r="F91" s="2" t="s">
        <v>68</v>
      </c>
      <c r="G91" s="3">
        <f t="array" ref="G91">SUM(VLOOKUP(B91:F91, Ingredients!$A$2:$G$190, 7, FALSE))</f>
        <v>13</v>
      </c>
    </row>
    <row r="92" spans="1:7" ht="14" x14ac:dyDescent="0.3">
      <c r="A92" s="2" t="s">
        <v>216</v>
      </c>
      <c r="B92" s="2" t="s">
        <v>217</v>
      </c>
      <c r="C92" s="2" t="s">
        <v>53</v>
      </c>
      <c r="D92" s="2" t="s">
        <v>17</v>
      </c>
      <c r="E92" s="2" t="s">
        <v>218</v>
      </c>
      <c r="F92" s="2" t="s">
        <v>73</v>
      </c>
      <c r="G92" s="3">
        <f t="array" ref="G92">SUM(VLOOKUP(B92:F92, Ingredients!$A$2:$G$190, 7, FALSE))</f>
        <v>13.51</v>
      </c>
    </row>
    <row r="93" spans="1:7" ht="14" x14ac:dyDescent="0.3">
      <c r="A93" s="2" t="s">
        <v>219</v>
      </c>
      <c r="B93" s="2" t="s">
        <v>98</v>
      </c>
      <c r="C93" s="2" t="s">
        <v>192</v>
      </c>
      <c r="D93" s="2" t="s">
        <v>68</v>
      </c>
      <c r="E93" s="2" t="s">
        <v>136</v>
      </c>
      <c r="F93" s="2" t="s">
        <v>51</v>
      </c>
      <c r="G93" s="3">
        <f t="array" ref="G93">SUM(VLOOKUP(B93:F93, Ingredients!$A$2:$G$190, 7, FALSE))</f>
        <v>7.6204999999999998</v>
      </c>
    </row>
    <row r="94" spans="1:7" ht="14" x14ac:dyDescent="0.3">
      <c r="A94" s="2" t="s">
        <v>220</v>
      </c>
      <c r="B94" s="2" t="s">
        <v>221</v>
      </c>
      <c r="C94" s="2" t="s">
        <v>103</v>
      </c>
      <c r="D94" s="2" t="s">
        <v>218</v>
      </c>
      <c r="E94" s="2" t="s">
        <v>222</v>
      </c>
      <c r="F94" s="2" t="s">
        <v>68</v>
      </c>
      <c r="G94" s="3">
        <f t="array" ref="G94">SUM(VLOOKUP(B94:F94, Ingredients!$A$2:$G$190, 7, FALSE))</f>
        <v>13.7</v>
      </c>
    </row>
    <row r="95" spans="1:7" ht="14" x14ac:dyDescent="0.3">
      <c r="A95" s="2" t="s">
        <v>223</v>
      </c>
      <c r="B95" s="2" t="s">
        <v>44</v>
      </c>
      <c r="C95" s="2" t="s">
        <v>192</v>
      </c>
      <c r="D95" s="2" t="s">
        <v>26</v>
      </c>
      <c r="E95" s="2" t="s">
        <v>17</v>
      </c>
      <c r="F95" s="2" t="s">
        <v>68</v>
      </c>
      <c r="G95" s="3">
        <f t="array" ref="G95">SUM(VLOOKUP(B95:F95, Ingredients!$A$2:$G$190, 7, FALSE))</f>
        <v>10.111499999999999</v>
      </c>
    </row>
    <row r="96" spans="1:7" ht="14" x14ac:dyDescent="0.3">
      <c r="A96" s="2" t="s">
        <v>224</v>
      </c>
      <c r="B96" s="2" t="s">
        <v>217</v>
      </c>
      <c r="C96" s="2" t="s">
        <v>73</v>
      </c>
      <c r="D96" s="2" t="s">
        <v>68</v>
      </c>
      <c r="E96" s="2" t="s">
        <v>36</v>
      </c>
      <c r="F96" s="2" t="s">
        <v>59</v>
      </c>
      <c r="G96" s="3">
        <f t="array" ref="G96">SUM(VLOOKUP(B96:F96, Ingredients!$A$2:$G$190, 7, FALSE))</f>
        <v>13.51</v>
      </c>
    </row>
    <row r="97" spans="1:7" ht="14" x14ac:dyDescent="0.3">
      <c r="A97" s="2" t="s">
        <v>225</v>
      </c>
      <c r="B97" s="2" t="s">
        <v>98</v>
      </c>
      <c r="C97" s="2" t="s">
        <v>51</v>
      </c>
      <c r="D97" s="2" t="s">
        <v>8</v>
      </c>
      <c r="E97" s="2" t="s">
        <v>202</v>
      </c>
      <c r="F97" s="2" t="s">
        <v>17</v>
      </c>
      <c r="G97" s="3">
        <f t="array" ref="G97">SUM(VLOOKUP(B97:F97, Ingredients!$A$2:$G$190, 7, FALSE))</f>
        <v>7.6204999999999998</v>
      </c>
    </row>
    <row r="98" spans="1:7" ht="14" x14ac:dyDescent="0.3">
      <c r="A98" s="2" t="s">
        <v>226</v>
      </c>
      <c r="B98" s="2" t="s">
        <v>227</v>
      </c>
      <c r="C98" s="2" t="s">
        <v>119</v>
      </c>
      <c r="D98" s="2" t="s">
        <v>228</v>
      </c>
      <c r="E98" s="2" t="s">
        <v>39</v>
      </c>
      <c r="F98" s="2" t="s">
        <v>68</v>
      </c>
      <c r="G98" s="3">
        <f t="array" ref="G98">SUM(VLOOKUP(B98:F98, Ingredients!$A$2:$G$190, 7, FALSE))</f>
        <v>11.2</v>
      </c>
    </row>
    <row r="99" spans="1:7" ht="14" x14ac:dyDescent="0.3">
      <c r="A99" s="2" t="s">
        <v>229</v>
      </c>
      <c r="B99" s="2" t="s">
        <v>230</v>
      </c>
      <c r="C99" s="2" t="s">
        <v>16</v>
      </c>
      <c r="D99" s="2" t="s">
        <v>18</v>
      </c>
      <c r="E99" s="2" t="s">
        <v>231</v>
      </c>
      <c r="F99" s="2" t="s">
        <v>171</v>
      </c>
      <c r="G99" s="3">
        <f t="array" ref="G99">SUM(VLOOKUP(B99:F99, Ingredients!$A$2:$G$190, 7, FALSE))</f>
        <v>5.0999999999999996</v>
      </c>
    </row>
    <row r="100" spans="1:7" ht="14" x14ac:dyDescent="0.3">
      <c r="A100" s="2" t="s">
        <v>232</v>
      </c>
      <c r="B100" s="2" t="s">
        <v>233</v>
      </c>
      <c r="C100" s="2" t="s">
        <v>42</v>
      </c>
      <c r="D100" s="2" t="s">
        <v>23</v>
      </c>
      <c r="E100" s="2" t="s">
        <v>234</v>
      </c>
      <c r="F100" s="2" t="s">
        <v>57</v>
      </c>
      <c r="G100" s="3">
        <f t="array" ref="G100">SUM(VLOOKUP(B100:F100, Ingredients!$A$2:$G$190, 7, FALSE))</f>
        <v>13.5</v>
      </c>
    </row>
    <row r="101" spans="1:7" ht="14" x14ac:dyDescent="0.3">
      <c r="A101" s="2" t="s">
        <v>235</v>
      </c>
      <c r="B101" s="2" t="s">
        <v>236</v>
      </c>
      <c r="C101" s="2" t="s">
        <v>48</v>
      </c>
      <c r="D101" s="2" t="s">
        <v>18</v>
      </c>
      <c r="E101" s="2" t="s">
        <v>23</v>
      </c>
      <c r="F101" s="2" t="s">
        <v>198</v>
      </c>
      <c r="G101" s="3">
        <f t="array" ref="G101">SUM(VLOOKUP(B101:F101, Ingredients!$A$2:$G$190, 7, FALSE))</f>
        <v>12.75</v>
      </c>
    </row>
    <row r="102" spans="1:7" ht="14" x14ac:dyDescent="0.3">
      <c r="A102" s="2" t="s">
        <v>237</v>
      </c>
      <c r="B102" s="2" t="s">
        <v>238</v>
      </c>
      <c r="C102" s="2" t="s">
        <v>239</v>
      </c>
      <c r="D102" s="2" t="s">
        <v>68</v>
      </c>
      <c r="E102" s="2" t="s">
        <v>23</v>
      </c>
      <c r="F102" s="2" t="s">
        <v>22</v>
      </c>
      <c r="G102" s="3">
        <f t="array" ref="G102">SUM(VLOOKUP(B102:F102, Ingredients!$A$2:$G$190, 7, FALSE))</f>
        <v>14.5</v>
      </c>
    </row>
    <row r="103" spans="1:7" ht="14" x14ac:dyDescent="0.3">
      <c r="A103" s="2" t="s">
        <v>240</v>
      </c>
      <c r="B103" s="2" t="s">
        <v>241</v>
      </c>
      <c r="C103" s="2" t="s">
        <v>200</v>
      </c>
      <c r="D103" s="2" t="s">
        <v>23</v>
      </c>
      <c r="E103" s="2" t="s">
        <v>228</v>
      </c>
      <c r="F103" s="2" t="s">
        <v>73</v>
      </c>
      <c r="G103" s="3">
        <f t="array" ref="G103">SUM(VLOOKUP(B103:F103, Ingredients!$A$2:$G$190, 7, FALSE))</f>
        <v>16</v>
      </c>
    </row>
    <row r="104" spans="1:7" ht="14" x14ac:dyDescent="0.3">
      <c r="A104" s="2" t="s">
        <v>242</v>
      </c>
      <c r="B104" s="2" t="s">
        <v>243</v>
      </c>
      <c r="C104" s="2" t="s">
        <v>48</v>
      </c>
      <c r="D104" s="2" t="s">
        <v>16</v>
      </c>
      <c r="E104" s="2" t="s">
        <v>96</v>
      </c>
      <c r="F104" s="2" t="s">
        <v>68</v>
      </c>
      <c r="G104" s="3">
        <f t="array" ref="G104">SUM(VLOOKUP(B104:F104, Ingredients!$A$2:$G$190, 7, FALSE))</f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Ingredients</vt:lpstr>
      <vt:lpstr>Dishs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נעה</dc:creator>
  <cp:lastModifiedBy>איל כוכבא</cp:lastModifiedBy>
  <dcterms:created xsi:type="dcterms:W3CDTF">2024-12-25T11:27:55Z</dcterms:created>
  <dcterms:modified xsi:type="dcterms:W3CDTF">2024-12-25T11:30:00Z</dcterms:modified>
</cp:coreProperties>
</file>