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40" yWindow="30" windowWidth="20115" windowHeight="7485"/>
  </bookViews>
  <sheets>
    <sheet name="תסריט" sheetId="1" r:id="rId1"/>
    <sheet name="Sheet2" sheetId="5" r:id="rId2"/>
    <sheet name="מילות מפתח" sheetId="2" r:id="rId3"/>
    <sheet name="PRESSY" sheetId="3" r:id="rId4"/>
    <sheet name="TEMP" sheetId="4" r:id="rId5"/>
    <sheet name="פייסבוק" sheetId="6" r:id="rId6"/>
  </sheets>
  <calcPr calcId="145621"/>
  <pivotCaches>
    <pivotCache cacheId="0" r:id="rId7"/>
  </pivotCaches>
</workbook>
</file>

<file path=xl/calcChain.xml><?xml version="1.0" encoding="utf-8"?>
<calcChain xmlns="http://schemas.openxmlformats.org/spreadsheetml/2006/main">
  <c r="K4" i="1" l="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O4" i="1"/>
  <c r="P4" i="1" s="1"/>
  <c r="O5" i="1"/>
  <c r="P5" i="1" s="1"/>
  <c r="O6" i="1"/>
  <c r="P6" i="1" s="1"/>
  <c r="O7" i="1"/>
  <c r="P7" i="1" s="1"/>
  <c r="O8" i="1"/>
  <c r="P8" i="1" s="1"/>
  <c r="O9" i="1"/>
  <c r="P9" i="1" s="1"/>
  <c r="O10" i="1"/>
  <c r="P10" i="1" s="1"/>
  <c r="O11" i="1"/>
  <c r="P11" i="1" s="1"/>
  <c r="O12" i="1"/>
  <c r="P12" i="1" s="1"/>
  <c r="O13" i="1"/>
  <c r="P13" i="1" s="1"/>
  <c r="O14" i="1"/>
  <c r="P14" i="1" s="1"/>
  <c r="O3" i="1"/>
  <c r="O1" i="1" l="1"/>
  <c r="P3" i="1"/>
  <c r="P1" i="1" s="1"/>
  <c r="K3" i="1"/>
  <c r="L3" i="1" s="1"/>
  <c r="K19" i="1" l="1"/>
  <c r="L19" i="1" s="1"/>
  <c r="L1" i="1" l="1"/>
  <c r="K1" i="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3" i="1"/>
  <c r="D18" i="1"/>
  <c r="E18" i="1" s="1"/>
  <c r="D14" i="1"/>
  <c r="E14" i="1" s="1"/>
  <c r="D15" i="1"/>
  <c r="E15" i="1" s="1"/>
  <c r="D16" i="1"/>
  <c r="E16" i="1" s="1"/>
  <c r="D17" i="1"/>
  <c r="E17" i="1" s="1"/>
  <c r="D19" i="1"/>
  <c r="E19" i="1" s="1"/>
  <c r="D3" i="1"/>
  <c r="E3" i="1" s="1"/>
  <c r="D4" i="1"/>
  <c r="E4" i="1" s="1"/>
  <c r="D5" i="1"/>
  <c r="E5" i="1" s="1"/>
  <c r="D6" i="1"/>
  <c r="E6" i="1" s="1"/>
  <c r="D7" i="1"/>
  <c r="E7" i="1" s="1"/>
  <c r="D8" i="1"/>
  <c r="E8" i="1" s="1"/>
  <c r="D9" i="1"/>
  <c r="E9" i="1" s="1"/>
  <c r="D10" i="1"/>
  <c r="E10" i="1" s="1"/>
  <c r="D11" i="1"/>
  <c r="E11" i="1" s="1"/>
  <c r="D12" i="1"/>
  <c r="E12" i="1" s="1"/>
  <c r="D13" i="1"/>
  <c r="E13" i="1" s="1"/>
  <c r="G1" i="1" l="1"/>
  <c r="H3" i="1"/>
  <c r="H1" i="1" s="1"/>
  <c r="E1" i="1"/>
  <c r="D1" i="1"/>
</calcChain>
</file>

<file path=xl/sharedStrings.xml><?xml version="1.0" encoding="utf-8"?>
<sst xmlns="http://schemas.openxmlformats.org/spreadsheetml/2006/main" count="123" uniqueCount="99">
  <si>
    <t>מלל</t>
  </si>
  <si>
    <t>משלוח חינם והחזרה חינם</t>
  </si>
  <si>
    <t>התמורה היא קופון לאתר בשווי הגבוה מהתרומה</t>
  </si>
  <si>
    <t>על זה יש להוסיף את עלות השכירות בקניון</t>
  </si>
  <si>
    <t>והדוגמנית היפה מהפרסומת - מי משלם לה משכורת ? את ...</t>
  </si>
  <si>
    <t xml:space="preserve">חוץ מזה - אם את גרה בחיפה, איך בדיוק עוזרת לך חנות העודפים של המותג, שממוקמת בת"א ? </t>
  </si>
  <si>
    <t>אני עושה הכל כדי לצמצם עלויות בעת הקמת האתר והפעילות מסביב, וזאת כדי לשמור על מחיר נמוך של הבגדים. אפילו הסרטון הזה יוצר על הגירסה החינמית של עורך הסרטונים !</t>
  </si>
  <si>
    <t>לא לכתוב אני אלא אנחנו</t>
  </si>
  <si>
    <t>גם אנחנו מייצרים במזרח (אגב באותם מפעלים בהם מייצרים לרשתות בארץ ובעולם), ומוכרים את אותם העיצובים ואותה האיכות.</t>
  </si>
  <si>
    <t>אנחנו בכוונה קוראים למחיר הוגן ולא זול (למרות ש59 ש"ח לשמלה או 99 ש"ח לשתי שמלות הוא מחיר מצויין) פשוט בגלל שתמיד אפשר יהיה למצוא בגדי ילדים זולים יותר, לדוגמה בהנגארים או בחנויות אוטלט של הרשתות.</t>
  </si>
  <si>
    <t>אנחנו בכוונה קוראים למחיר הוגן ולא זול (למרות ש59 ש"ח לשמלה או 99 ש"ח לשתי שמלות הוא מחיר מצויין) פשוט בגלל שתמיד אפשר יהיה למצוא בגדי ילדים זולים יותר. היחוד שלנו הוא בשילוב של מגוון פריטים מעוצבים, במחיר הוגן ובכמות פריטים קטנה לדגם</t>
  </si>
  <si>
    <t>בנוסף יהיה לאתר מועדון לקוחות שיאפשר צבירת נקודות לשימוש ברכישה חוזרת, ופטנט נוסף - צבירת נקודות בגין לקוחות חדשים שאתן תביאו. הרעיון ברור - במקום להוציא כסף על פרסום ולהעלות את המחיר - לצמצם עלויות ולהוריד מחירים ללקוחות !</t>
  </si>
  <si>
    <t>בנוסף יהיה לאתר מועדון לקוחות שיאפשר צבירת נקודות לשימוש ברכישה חוזרת.</t>
  </si>
  <si>
    <t xml:space="preserve">את הבגדים אנחנו מוכרים דרך האינטרנט - באתר שוקולדה. </t>
  </si>
  <si>
    <t>ולשאלה שמטרידה אמהות רבות - כן, יש לנו שמלות מסתובבות !!</t>
  </si>
  <si>
    <t>אגב, ברור שיש שמלות מסתובבות, אחרי הכל אנחנו יזמנו את "הרשות הלאומית לחצאיות ושמלות מסתובבות" !</t>
  </si>
  <si>
    <t xml:space="preserve">אז בואו ושלבו בין צרכנות נבונה והכיף שבקניית בגדים ילדים ובואו לתמוך ! אם 200 אמהות יתמכו באתר וירכשו קופון, אפשר יהיה לסיים את הקמת האתר ! </t>
  </si>
  <si>
    <t>ואת עלות המלאי הגדול, ועוד ועוד.</t>
  </si>
  <si>
    <t>הרשתות מייצרות את השמלה במזרח, השמלה עצמה עולה אגב דולרים בודדים...</t>
  </si>
  <si>
    <t>ואת עלות הפרסום והמיתוג</t>
  </si>
  <si>
    <t>התחלה</t>
  </si>
  <si>
    <t>סיום</t>
  </si>
  <si>
    <t>מבקשים מימון</t>
  </si>
  <si>
    <t>מצב קיים</t>
  </si>
  <si>
    <t>הצגת פתרון</t>
  </si>
  <si>
    <t>חלק</t>
  </si>
  <si>
    <t>פתרון</t>
  </si>
  <si>
    <t>בקשה לתמיכה</t>
  </si>
  <si>
    <t>קנית לבת שלך שמלה בקניון, תתחדשי.
איך המחיר ? קצת יקר לא ?
בא נראה ממה מורכב המחיר של השמלה</t>
  </si>
  <si>
    <t>המון תודה - צוות שוקולדה !</t>
  </si>
  <si>
    <t xml:space="preserve">רצינו להכיר לכן את "שוקולדה" אתר למכירת בגדי ילדים מעוצבים במחיר הוגן. </t>
  </si>
  <si>
    <t>כמות מילים</t>
  </si>
  <si>
    <t>משך מחושב</t>
  </si>
  <si>
    <t>שקף</t>
  </si>
  <si>
    <t>העבודה בעיצומה, גרסה ראשונית של האתר כבר באוויר.
באתר ניתן לראות חלק מהפריטים של העונה הקרובה.</t>
  </si>
  <si>
    <t>בדף הפייסבוק שלנו ניתן להתעדכן בדגמים נוספים, וגם לקבל פרטים על "קמפיין הסבתות הגדול של שוקולדה"</t>
  </si>
  <si>
    <t>הצגת הפתרון</t>
  </si>
  <si>
    <t>מצב העבודה</t>
  </si>
  <si>
    <t>Row Labels</t>
  </si>
  <si>
    <t>(blank)</t>
  </si>
  <si>
    <t>Grand Total</t>
  </si>
  <si>
    <t>Sum of משך מחושב</t>
  </si>
  <si>
    <t>איך נעשה את זה? אין שום קסמים</t>
  </si>
  <si>
    <t>גם אנחנו מייצרים במזרח- אגב, באותם מפעלים המייצרים לרשתות בארץ ובעולם</t>
  </si>
  <si>
    <t>מה זה מחיר הוגן? מה דעתן על 59 או 69 שח לשמלה מסתובבת? מה לגבי שתי שמלות ב99 שח?</t>
  </si>
  <si>
    <t>על עלות הייצור אנחנו מעמיסים הוצאות מינמליות, רווח הוגן- וזהו!</t>
  </si>
  <si>
    <t>כחלק מהשירות האתר יספק משלוח חינם (מעל מינימום הזמנה הוגן), ואם את לא מרוצה מהמידה או העיצוב- החזרה או החלפה חינם</t>
  </si>
  <si>
    <t>את המימון אנחנו מגייסים בעזרת headStart, האתר לגיוס מימון חברתי</t>
  </si>
  <si>
    <t xml:space="preserve">אז בואו לתמוך ולהפגין צרכנות נבונה! אם 200 אמהות ירכשו קופון, נוכל לסיים את הקמת האתר ! </t>
  </si>
  <si>
    <t>כדי לסיים את העבודה אנחנו זקוקים לתמיכה שלכן, התמיכה היא בעצם רכישת קופון לקניות באתר. קבלו הטבה - סכום הזיכוי לאתר גבוה מסכום התמיכה !</t>
  </si>
  <si>
    <t>איך נמכור במחיר כזה ? אין קסמים</t>
  </si>
  <si>
    <t>מחיר הוגן זה לדוגמה - שתי שמלות מסתובבות ב99 שח, כולל משלוח חינם</t>
  </si>
  <si>
    <t>העבודה על האתר בעיצומה, וגרסה ראשונית שלו כבר באוויר.
באתר ניתן לראות חלק מהפריטים של העונה הקרובה.</t>
  </si>
  <si>
    <t>המון תודה ואהבה - צוות שוקולדה !</t>
  </si>
  <si>
    <t>אנחנו מייצרים במזרח- אגב, באותם מפעלים שמייצרים גם לרשתות בארץ</t>
  </si>
  <si>
    <t>והנה לנו שמלה מעוצבת במחיר שווה לכל כיס</t>
  </si>
  <si>
    <t>פריטים נוספים ניתן לראות בדף הפייסבוק שלנו שם ניתן גם לקבל פרטים על "קמפיין הסבתות הגדול של שוקולדה"</t>
  </si>
  <si>
    <t>כדי לסיים את העבודה אנחנו זקוקים לתמיכה שלכן, התמיכה היא בעצם רכישת קופון לאתר. קבלי הטבה - הזיכוי בקופון גבוה מסכום התמיכה שלך !</t>
  </si>
  <si>
    <t>אמא יקרה, רציתי לדבר איתך על סוד ידוע:
השימלה שקנית לבת שלך בקניון- אין באמת קשר בין המחיר שלה, לבין עלות הייצור שלה.</t>
  </si>
  <si>
    <t>גם הסיבה לפער ידועה- המחיר ששילמת מכסה גם את השכירות בקניון, את הפרסום והמיתוג של הרשת, את המלאי והעובדים</t>
  </si>
  <si>
    <t>עכשיו אם את רוצה לממן את כל זה- בבקשה. אבל אם לא- בואי להכיר את שוקולדה, אתר למכירת בגדי ילדים מעוצבים במחיר הוגן</t>
  </si>
  <si>
    <t>על זה אנחנו מוסיפים מעט הוצאות, ורווח הוגן</t>
  </si>
  <si>
    <t>אתר "שוקולדה" גם יספק משלוח חינם, ואם מכל סיבה שהיא את לא מרוצה- גם החזרה או החלפה חינם</t>
  </si>
  <si>
    <t>לציין בדיוק למה צריך את הכסף (לסיים את בניית האתר ואת יבוא הפריטים)</t>
  </si>
  <si>
    <t>לכתוב מתי האתר עולה לאוויר</t>
  </si>
  <si>
    <t>לכתוב תודה</t>
  </si>
  <si>
    <t>אני ממש זקוק לעזרתכם</t>
  </si>
  <si>
    <t>אז בואו נעשה כבוד לסבתא שלנו (או לסבא) ונספר להם כמה אנחנו אוהבים אותם !</t>
  </si>
  <si>
    <t>צרפתי קובץ שהוא בעצם שלט עם הכיתוב "אני אוהב את סבתא שלי" (יש את כל הקומבינציות)</t>
  </si>
  <si>
    <t>אתם מוזמנים לצלם את הנכד עם השלט והסבתא ולהעלות לדף הפייסבוק שלנו.</t>
  </si>
  <si>
    <t>סבתא שלי אוהבת אותי,</t>
  </si>
  <si>
    <t>אבל האמת היא שגם אני אוהב אותה מאוד, אני פשוט לא אומר לה את זה מספיק.</t>
  </si>
  <si>
    <t>מי שיתרום לפרוייקט שלי דרך הדסטרט וגם יעלה תמונה , יקבל ממני קופון נוסף לאתר בשווי 20 ש"ח. (מוגבל ל50 המשתתפים הראשונים).</t>
  </si>
  <si>
    <t>קריינות: XYZ</t>
  </si>
  <si>
    <r>
      <t xml:space="preserve">האם אתם יודעים כמה </t>
    </r>
    <r>
      <rPr>
        <u/>
        <sz val="11"/>
        <color theme="1"/>
        <rFont val="Arial"/>
        <family val="2"/>
        <scheme val="minor"/>
      </rPr>
      <t>באמת</t>
    </r>
    <r>
      <rPr>
        <sz val="11"/>
        <color theme="1"/>
        <rFont val="Arial"/>
        <family val="2"/>
        <charset val="177"/>
        <scheme val="minor"/>
      </rPr>
      <t xml:space="preserve"> עולה לייצר את בגדי הילדים שאתם קונים בקניון?</t>
    </r>
  </si>
  <si>
    <t>הכסף שיגוייס ישמש אותי לסיום פיתוח האתר, ולסיום רכישת הפריטים.</t>
  </si>
  <si>
    <t>אני מגייס מימון באתר הדסטרט, התמיכה היא בעצם רכישת קופון לקניה באתר. והנה הטבה- הזיכוי שתקבלו לקנייה באתר גבוה מסכום התמיכה!</t>
  </si>
  <si>
    <t>בשוקולדה המשלוח חינם, ואם צריך - גם החזרה והחלפה חינם</t>
  </si>
  <si>
    <t>אני עובד עכשיו על הקמת שוקולדה - אתר למכירת בגדי ילדים מעוצבים, ישירות לצרכן</t>
  </si>
  <si>
    <t>ופה אני פונה אליך, ואליך- בואו לתמוך ועזרו לי לסיים את הקמת האתר</t>
  </si>
  <si>
    <t>אתם בטח רואים שהכנתי את הסרטון בעצמי, תגידו - אתם יכולים לראות גם את הזיק שלי בעיניים ?</t>
  </si>
  <si>
    <t>בזכות המכירה הישירה אני מציע 2 שמלות מסתובבות ב99 ש"ח. או 2 חצאיות מעוצבות או 2 חולצות לבנים</t>
  </si>
  <si>
    <t>הבגדים של שוקולדה מעוצבים ואיכותיים בדיוק כמו הבגדים בקניון שעולים פי 2, איך אני יודע ? פשוט כי אני מייצר באותם מפעלים  ...</t>
  </si>
  <si>
    <t>האתר יעלה לאוויר בתחילת מרץ כך שניתן יהיה לרכוש בו בגדים כבר לפסח</t>
  </si>
  <si>
    <t>בינתיים העלתי את הפריטים של הקולקציה הקרובה לפייסבוק שלנו, בואו לבחור וגם להכיר גם את קמפיין הסבתות הגדול של שוקלדה</t>
  </si>
  <si>
    <t>הכסף שיגוייס ישמש אותי לסיום פיתוח האתר, וגם ולסיום רכישת הפריטים.</t>
  </si>
  <si>
    <t>בואו לתמוך ולקדם צרכנות שפויה ! אשמח גם אם תפיצו</t>
  </si>
  <si>
    <t xml:space="preserve">שלום קוראים לי נועם, ואני שמח שאתם צופים בסרטון הזה. בטח תשימו לב שהכנתי את הסרטון בעצמי, אתם חושבים שתוכלו להבחין גם בזיק שיש לי בעיניים ? מוכנים ? מתחילים </t>
  </si>
  <si>
    <t>אני אשמח אם תפיצו את הקישור לפרוייקט שלי, וכמובן אם תתמכו</t>
  </si>
  <si>
    <t>הרעיון הוא למכור את בגדי הילדים המעוצבים ישירות לצרכן, ולא דרך רשתות או חנויות</t>
  </si>
  <si>
    <t>ולכן - הקמתי את שוקולדה- אתר למכירת בגדי ילדים מעוצבים במחיר הוגן</t>
  </si>
  <si>
    <t>רוצים לראות איזה פריטים יהיו בקולקציה הקרובה ? בואו לבקר בדף הפייסבוק שלנו, שם גם תכירו את "קמפיין הסבתות הגדול של שוקולדה"</t>
  </si>
  <si>
    <t>בשוקולדה המשלוח חינם, ואם מכל סיבה שהיא אתם לא מרוצים- גם החזרה או החלפה חינם</t>
  </si>
  <si>
    <t>שלום, קוראים לי נועם ואני מכיר מבפנים את העולם של בגדי הילדים המעוצבים</t>
  </si>
  <si>
    <t>אני מתכוון להעלות את האתר בתחילת חודש מרץ כך שניתן יהיה להנות מבגדים מעוצבים וזולים כבר לפסח</t>
  </si>
  <si>
    <t>המכירה הישירה מאפשרת לי להוזיל משמעותית את המחירים, לדוגמה למכור 2 שמלות מעוצבות ב99 שח. גם שתי חצאיות ב99 שח, בקיצור - שני פריטים מעוצבים ב99 שח.</t>
  </si>
  <si>
    <t>כשאני נכנס לקניון ורואה את המחירים של הבגדים, אני יודע שבעצם אפשר למכור אותם הרבה יותר בזול, אני הרי יודע כמה עלה לייצר אותם</t>
  </si>
  <si>
    <t>התמיכה היא בעצם רכישת קופון לקניה באתר. והנה הטבה- הזיכוי שתקבלו לקנייה באתר גבוה מסכום התמיכה שלכם!</t>
  </si>
  <si>
    <t>ופה אתם נכנסים לתמונה- בואו לתמוך ועזרו לי לסיים את העבודה, אני מגייס מימון באתר הדסטרט</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</si>
</sst>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Arial"/>
      <family val="2"/>
      <charset val="177"/>
      <scheme val="minor"/>
    </font>
    <font>
      <b/>
      <sz val="11"/>
      <color theme="1"/>
      <name val="Arial"/>
      <family val="2"/>
      <scheme val="minor"/>
    </font>
    <font>
      <u/>
      <sz val="11"/>
      <color theme="1"/>
      <name val="Arial"/>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1" xfId="0" applyBorder="1" applyAlignment="1">
      <alignment wrapText="1"/>
    </xf>
    <xf numFmtId="0" fontId="1" fillId="0" borderId="1" xfId="0" applyFont="1" applyBorder="1" applyAlignment="1">
      <alignment wrapText="1"/>
    </xf>
    <xf numFmtId="0" fontId="0" fillId="0" borderId="0" xfId="0" pivotButton="1"/>
    <xf numFmtId="0" fontId="0" fillId="0" borderId="0" xfId="0" applyAlignment="1">
      <alignment horizontal="righ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oameitan" refreshedDate="41620.687026851854" createdVersion="4" refreshedVersion="4" minRefreshableVersion="3" recordCount="17">
  <cacheSource type="worksheet">
    <worksheetSource ref="A2:E35" sheet="תסריט"/>
  </cacheSource>
  <cacheFields count="5">
    <cacheField name="מלל" numFmtId="0">
      <sharedItems containsBlank="1"/>
    </cacheField>
    <cacheField name="חלק" numFmtId="0">
      <sharedItems containsBlank="1"/>
    </cacheField>
    <cacheField name="שקף" numFmtId="0">
      <sharedItems containsString="0" containsBlank="1" containsNumber="1" containsInteger="1" minValue="1" maxValue="10" count="11">
        <n v="1"/>
        <n v="2"/>
        <n v="3"/>
        <n v="4"/>
        <n v="5"/>
        <n v="6"/>
        <n v="7"/>
        <n v="8"/>
        <n v="9"/>
        <n v="10"/>
        <m/>
      </sharedItems>
    </cacheField>
    <cacheField name="כמות מילים" numFmtId="0">
      <sharedItems containsString="0" containsBlank="1" containsNumber="1" containsInteger="1" minValue="4" maxValue="27"/>
    </cacheField>
    <cacheField name="משך מחושב" numFmtId="0">
      <sharedItems containsString="0" containsBlank="1" containsNumber="1" minValue="2" maxValue="1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s v="קנית לבת שלך שמלה בקניון, תתחדשי._x000a_איך המחיר ? קצת יקר לא ?_x000a_בא נראה ממה מורכב המחיר של השמלה"/>
    <s v="מצב קיים"/>
    <x v="0"/>
    <n v="18"/>
    <n v="9"/>
  </r>
  <r>
    <s v="הרשתות מייצרות את השמלה במזרח, השמלה עצמה עולה אגב דולרים בודדים..."/>
    <s v="מצב קיים"/>
    <x v="1"/>
    <n v="11"/>
    <n v="5.5"/>
  </r>
  <r>
    <s v="על זה יש להוסיף את עלות השכירות בקניון"/>
    <s v="מצב קיים"/>
    <x v="1"/>
    <n v="8"/>
    <n v="4"/>
  </r>
  <r>
    <s v="ואת עלות הפרסום והמיתוג"/>
    <s v="מצב קיים"/>
    <x v="1"/>
    <n v="4"/>
    <n v="2"/>
  </r>
  <r>
    <s v="והדוגמנית היפה מהפרסומת - מי משלם לה משכורת ? את ..."/>
    <s v="מצב קיים"/>
    <x v="1"/>
    <n v="11"/>
    <n v="5.5"/>
  </r>
  <r>
    <s v="רצינו להכיר לכן את &quot;שוקולדה&quot; אתר למכירת בגדי ילדים מעוצבים במחיר הוגן. "/>
    <s v="הצגת הפתרון"/>
    <x v="2"/>
    <n v="12"/>
    <n v="6"/>
  </r>
  <r>
    <s v="איך נעשה את זה? אין שום קסמים"/>
    <s v="הצגת הפתרון"/>
    <x v="3"/>
    <n v="7"/>
    <n v="3.5"/>
  </r>
  <r>
    <s v="גם אנחנו מייצרים במזרח- אגב, באותם מפעלים המייצרים לרשתות בארץ ובעולם"/>
    <s v="הצגת הפתרון"/>
    <x v="3"/>
    <n v="11"/>
    <n v="5.5"/>
  </r>
  <r>
    <s v="על עלות הייצור אנחנו מעמיסים הוצאות מינמליות, רווח הוגן- וזהו!"/>
    <s v="הצגת הפתרון"/>
    <x v="3"/>
    <n v="10"/>
    <n v="5"/>
  </r>
  <r>
    <s v="כחלק מהשירות האתר יספק משלוח חינם (מעל מינימום הזמנה הוגן), ואם את לא מרוצה מהמידה או העיצוב- החזרה או החלפה חינם"/>
    <s v="הצגת הפתרון"/>
    <x v="4"/>
    <n v="21"/>
    <n v="10.5"/>
  </r>
  <r>
    <s v="מה זה מחיר הוגן? מה דעתן על 59 או 69 שח לשמלה מסתובבת? מה לגבי שתי שמלות ב99 שח?"/>
    <s v="הצגת הפתרון"/>
    <x v="5"/>
    <n v="19"/>
    <n v="9.5"/>
  </r>
  <r>
    <s v="העבודה בעיצומה, גרסה ראשונית של האתר כבר באוויר._x000a_באתר ניתן לראות חלק מהפריטים של העונה הקרובה."/>
    <s v="מצב העבודה"/>
    <x v="6"/>
    <n v="15"/>
    <n v="7.5"/>
  </r>
  <r>
    <s v="בדף הפייסבוק שלנו ניתן להתעדכן בדגמים נוספים, וגם לקבל פרטים על &quot;קמפיין הסבתות הגדול של שוקולדה&quot;"/>
    <s v="מצב העבודה"/>
    <x v="7"/>
    <n v="16"/>
    <n v="8"/>
  </r>
  <r>
    <s v="כדי לסיים את העבודה אנחנו זקוקים לתמיכה שלכן, התמיכה היא בעצם רכישת קופון לקניות באתר. הסכום בקופון גבוה מסכום התמיכה !"/>
    <s v="בקשה לתמיכה"/>
    <x v="8"/>
    <n v="21"/>
    <n v="10.5"/>
  </r>
  <r>
    <s v="אז בואו ושלבו בין צרכנות נבונה והכיף שבקניית בגדים ילדים ובואו לתמוך ! אם 200 אמהות יתמכו באתר וירכשו קופון, אפשר יהיה לסיים את הקמת האתר ! "/>
    <s v="בקשה לתמיכה"/>
    <x v="8"/>
    <n v="27"/>
    <n v="13.5"/>
  </r>
  <r>
    <s v="המון תודה - צוות שוקולדה !"/>
    <s v="סיום"/>
    <x v="9"/>
    <n v="6"/>
    <n v="3"/>
  </r>
  <r>
    <m/>
    <m/>
    <x v="1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5" firstHeaderRow="1" firstDataRow="1" firstDataCol="1"/>
  <pivotFields count="5">
    <pivotField showAll="0"/>
    <pivotField showAll="0"/>
    <pivotField axis="axisRow" showAll="0">
      <items count="12">
        <item x="0"/>
        <item x="1"/>
        <item x="2"/>
        <item x="3"/>
        <item x="4"/>
        <item x="5"/>
        <item x="6"/>
        <item x="7"/>
        <item x="8"/>
        <item x="9"/>
        <item x="10"/>
        <item t="default"/>
      </items>
    </pivotField>
    <pivotField showAll="0"/>
    <pivotField dataField="1" showAll="0"/>
  </pivotFields>
  <rowFields count="1">
    <field x="2"/>
  </rowFields>
  <rowItems count="12">
    <i>
      <x/>
    </i>
    <i>
      <x v="1"/>
    </i>
    <i>
      <x v="2"/>
    </i>
    <i>
      <x v="3"/>
    </i>
    <i>
      <x v="4"/>
    </i>
    <i>
      <x v="5"/>
    </i>
    <i>
      <x v="6"/>
    </i>
    <i>
      <x v="7"/>
    </i>
    <i>
      <x v="8"/>
    </i>
    <i>
      <x v="9"/>
    </i>
    <i>
      <x v="10"/>
    </i>
    <i t="grand">
      <x/>
    </i>
  </rowItems>
  <colItems count="1">
    <i/>
  </colItems>
  <dataFields count="1">
    <dataField name="Sum of משך מחושב" fld="4"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rightToLeft="1" tabSelected="1" topLeftCell="G7" zoomScale="80" zoomScaleNormal="80" workbookViewId="0">
      <selection activeCell="I14" sqref="I14"/>
    </sheetView>
  </sheetViews>
  <sheetFormatPr defaultRowHeight="14.25" x14ac:dyDescent="0.2"/>
  <cols>
    <col min="1" max="1" width="58.125" style="1" bestFit="1" customWidth="1"/>
    <col min="2" max="2" width="15.125" bestFit="1" customWidth="1"/>
    <col min="3" max="3" width="15.125" customWidth="1"/>
    <col min="6" max="6" width="58.125" style="1" bestFit="1" customWidth="1"/>
    <col min="9" max="9" width="35.75" style="1" customWidth="1"/>
    <col min="10" max="10" width="10.125" style="1" customWidth="1"/>
    <col min="13" max="13" width="35.75" style="1" customWidth="1"/>
  </cols>
  <sheetData>
    <row r="1" spans="1:16" ht="15" x14ac:dyDescent="0.25">
      <c r="A1" s="3"/>
      <c r="B1" s="3"/>
      <c r="C1" s="3"/>
      <c r="D1" s="3">
        <f xml:space="preserve"> SUM(D3:D32)</f>
        <v>221</v>
      </c>
      <c r="E1" s="3">
        <f xml:space="preserve"> SUM(E3:E32)</f>
        <v>110.5</v>
      </c>
      <c r="F1" s="3"/>
      <c r="G1" s="3">
        <f xml:space="preserve"> SUM(G3:G32)</f>
        <v>220</v>
      </c>
      <c r="H1" s="3">
        <f xml:space="preserve"> SUM(H3:H32)</f>
        <v>110</v>
      </c>
      <c r="K1" s="3">
        <f xml:space="preserve"> SUM(K3:K32)</f>
        <v>221</v>
      </c>
      <c r="L1" s="3">
        <f xml:space="preserve"> SUM(L3:L32)</f>
        <v>110.5</v>
      </c>
      <c r="O1" s="3">
        <f xml:space="preserve"> SUM(O3:O32)</f>
        <v>201</v>
      </c>
      <c r="P1" s="3">
        <f xml:space="preserve"> SUM(P3:P32)</f>
        <v>100.5</v>
      </c>
    </row>
    <row r="2" spans="1:16" ht="30" x14ac:dyDescent="0.25">
      <c r="A2" s="3" t="s">
        <v>0</v>
      </c>
      <c r="B2" s="3" t="s">
        <v>25</v>
      </c>
      <c r="C2" s="3" t="s">
        <v>33</v>
      </c>
      <c r="D2" s="3" t="s">
        <v>31</v>
      </c>
      <c r="E2" s="3" t="s">
        <v>32</v>
      </c>
      <c r="F2" s="3"/>
      <c r="G2" s="3" t="s">
        <v>31</v>
      </c>
      <c r="H2" s="3" t="s">
        <v>32</v>
      </c>
      <c r="K2" s="3" t="s">
        <v>31</v>
      </c>
      <c r="L2" s="3" t="s">
        <v>32</v>
      </c>
      <c r="O2" s="3" t="s">
        <v>31</v>
      </c>
      <c r="P2" s="3" t="s">
        <v>32</v>
      </c>
    </row>
    <row r="3" spans="1:16" ht="57" x14ac:dyDescent="0.2">
      <c r="A3" s="2" t="s">
        <v>28</v>
      </c>
      <c r="B3" s="2" t="s">
        <v>23</v>
      </c>
      <c r="C3" s="2">
        <v>1</v>
      </c>
      <c r="D3" s="2">
        <f t="shared" ref="D3:D19" si="0">IF(LEN(TRIM(A3))=0,0,LEN(TRIM(A3))-LEN(SUBSTITUTE(A3," ",""))+1)</f>
        <v>18</v>
      </c>
      <c r="E3" s="2">
        <f t="shared" ref="E3:E19" si="1">D3/2</f>
        <v>9</v>
      </c>
      <c r="F3" s="2" t="s">
        <v>58</v>
      </c>
      <c r="G3" s="2">
        <f>IF(LEN(TRIM(F3))=0,0,LEN(TRIM(F3))-LEN(SUBSTITUTE(F3," ",""))+1)</f>
        <v>22</v>
      </c>
      <c r="H3" s="2">
        <f t="shared" ref="H3:H19" si="2">G3/2</f>
        <v>11</v>
      </c>
      <c r="I3" s="1" t="s">
        <v>93</v>
      </c>
      <c r="J3" s="1">
        <v>1</v>
      </c>
      <c r="K3" s="2">
        <f>IF(LEN(TRIM(I3))=0,0,LEN(TRIM(I3))-LEN(SUBSTITUTE(I3," ",""))+1)</f>
        <v>13</v>
      </c>
      <c r="L3" s="2">
        <f t="shared" ref="L3" si="3">K3/2</f>
        <v>6.5</v>
      </c>
      <c r="M3" s="1" t="s">
        <v>87</v>
      </c>
      <c r="O3" s="2">
        <f t="shared" ref="O3" si="4">IF(LEN(TRIM(M3))=0,0,LEN(TRIM(M3))-LEN(SUBSTITUTE(M3," ",""))+1)</f>
        <v>30</v>
      </c>
      <c r="P3" s="2">
        <f t="shared" ref="P3" si="5">O3/2</f>
        <v>15</v>
      </c>
    </row>
    <row r="4" spans="1:16" ht="57" x14ac:dyDescent="0.2">
      <c r="A4" s="2" t="s">
        <v>18</v>
      </c>
      <c r="B4" s="2" t="s">
        <v>23</v>
      </c>
      <c r="C4" s="2">
        <v>2</v>
      </c>
      <c r="D4" s="2">
        <f t="shared" si="0"/>
        <v>11</v>
      </c>
      <c r="E4" s="2">
        <f t="shared" si="1"/>
        <v>5.5</v>
      </c>
      <c r="F4" s="2" t="s">
        <v>59</v>
      </c>
      <c r="G4" s="2">
        <f t="shared" ref="G4:G19" si="6">IF(LEN(TRIM(F4))=0,0,LEN(TRIM(F4))-LEN(SUBSTITUTE(F4," ",""))+1)</f>
        <v>19</v>
      </c>
      <c r="H4" s="2">
        <f t="shared" si="2"/>
        <v>9.5</v>
      </c>
      <c r="I4" s="1" t="s">
        <v>96</v>
      </c>
      <c r="J4" s="1">
        <v>2</v>
      </c>
      <c r="K4" s="2">
        <f>IF(LEN(TRIM(I4))=0,0,LEN(TRIM(I4))-LEN(SUBSTITUTE(I4," ",""))+1)</f>
        <v>24</v>
      </c>
      <c r="L4" s="2">
        <f t="shared" ref="L4:L17" si="7">K4/2</f>
        <v>12</v>
      </c>
      <c r="M4" s="1" t="s">
        <v>78</v>
      </c>
      <c r="O4" s="2">
        <f t="shared" ref="O4:O14" si="8">IF(LEN(TRIM(M4))=0,0,LEN(TRIM(M4))-LEN(SUBSTITUTE(M4," ",""))+1)</f>
        <v>14</v>
      </c>
      <c r="P4" s="2">
        <f t="shared" ref="P4:P14" si="9">O4/2</f>
        <v>7</v>
      </c>
    </row>
    <row r="5" spans="1:16" ht="42.75" x14ac:dyDescent="0.2">
      <c r="A5" s="2" t="s">
        <v>3</v>
      </c>
      <c r="B5" s="2" t="s">
        <v>23</v>
      </c>
      <c r="C5" s="2">
        <v>2</v>
      </c>
      <c r="D5" s="2">
        <f t="shared" si="0"/>
        <v>8</v>
      </c>
      <c r="E5" s="2">
        <f t="shared" si="1"/>
        <v>4</v>
      </c>
      <c r="F5" s="2" t="s">
        <v>60</v>
      </c>
      <c r="G5" s="2">
        <f t="shared" si="6"/>
        <v>23</v>
      </c>
      <c r="H5" s="2">
        <f t="shared" si="2"/>
        <v>11.5</v>
      </c>
      <c r="I5" s="1" t="s">
        <v>90</v>
      </c>
      <c r="J5" s="1">
        <v>2</v>
      </c>
      <c r="K5" s="2">
        <f t="shared" ref="K5:K16" si="10">IF(LEN(TRIM(I5))=0,0,LEN(TRIM(I5))-LEN(SUBSTITUTE(I5," ",""))+1)</f>
        <v>12</v>
      </c>
      <c r="L5" s="2">
        <f t="shared" si="7"/>
        <v>6</v>
      </c>
      <c r="M5" s="1" t="s">
        <v>81</v>
      </c>
      <c r="O5" s="2">
        <f t="shared" si="8"/>
        <v>18</v>
      </c>
      <c r="P5" s="2">
        <f t="shared" si="9"/>
        <v>9</v>
      </c>
    </row>
    <row r="6" spans="1:16" ht="42.75" x14ac:dyDescent="0.2">
      <c r="A6" s="2" t="s">
        <v>19</v>
      </c>
      <c r="B6" s="2" t="s">
        <v>23</v>
      </c>
      <c r="C6" s="2">
        <v>2</v>
      </c>
      <c r="D6" s="2">
        <f t="shared" si="0"/>
        <v>4</v>
      </c>
      <c r="E6" s="2">
        <f t="shared" si="1"/>
        <v>2</v>
      </c>
      <c r="F6" s="2" t="s">
        <v>51</v>
      </c>
      <c r="G6" s="2">
        <f t="shared" si="6"/>
        <v>13</v>
      </c>
      <c r="H6" s="2">
        <f t="shared" si="2"/>
        <v>6.5</v>
      </c>
      <c r="J6" s="1">
        <v>3</v>
      </c>
      <c r="K6" s="2">
        <f t="shared" si="10"/>
        <v>0</v>
      </c>
      <c r="L6" s="2">
        <f t="shared" si="7"/>
        <v>0</v>
      </c>
      <c r="M6" s="1" t="s">
        <v>82</v>
      </c>
      <c r="O6" s="2">
        <f t="shared" si="8"/>
        <v>23</v>
      </c>
      <c r="P6" s="2">
        <f t="shared" si="9"/>
        <v>11.5</v>
      </c>
    </row>
    <row r="7" spans="1:16" ht="28.5" x14ac:dyDescent="0.2">
      <c r="A7" s="2" t="s">
        <v>4</v>
      </c>
      <c r="B7" s="2" t="s">
        <v>23</v>
      </c>
      <c r="C7" s="2">
        <v>2</v>
      </c>
      <c r="D7" s="2">
        <f t="shared" si="0"/>
        <v>11</v>
      </c>
      <c r="E7" s="2">
        <f t="shared" si="1"/>
        <v>5.5</v>
      </c>
      <c r="F7" s="2"/>
      <c r="G7" s="2">
        <f t="shared" si="6"/>
        <v>0</v>
      </c>
      <c r="H7" s="2">
        <f t="shared" si="2"/>
        <v>0</v>
      </c>
      <c r="I7" s="1" t="s">
        <v>89</v>
      </c>
      <c r="J7" s="1">
        <v>4</v>
      </c>
      <c r="K7" s="2">
        <f t="shared" si="10"/>
        <v>14</v>
      </c>
      <c r="L7" s="2">
        <f t="shared" si="7"/>
        <v>7</v>
      </c>
      <c r="M7" s="1" t="s">
        <v>77</v>
      </c>
      <c r="O7" s="2">
        <f t="shared" si="8"/>
        <v>10</v>
      </c>
      <c r="P7" s="2">
        <f t="shared" si="9"/>
        <v>5</v>
      </c>
    </row>
    <row r="8" spans="1:16" ht="57" x14ac:dyDescent="0.2">
      <c r="A8" s="2" t="s">
        <v>30</v>
      </c>
      <c r="B8" s="2" t="s">
        <v>36</v>
      </c>
      <c r="C8" s="2">
        <v>3</v>
      </c>
      <c r="D8" s="2">
        <f t="shared" si="0"/>
        <v>12</v>
      </c>
      <c r="E8" s="2">
        <f t="shared" si="1"/>
        <v>6</v>
      </c>
      <c r="F8" s="2"/>
      <c r="G8" s="2">
        <f t="shared" si="6"/>
        <v>0</v>
      </c>
      <c r="H8" s="2">
        <f t="shared" si="2"/>
        <v>0</v>
      </c>
      <c r="I8" s="1" t="s">
        <v>95</v>
      </c>
      <c r="J8" s="1">
        <v>5</v>
      </c>
      <c r="K8" s="2">
        <f t="shared" si="10"/>
        <v>27</v>
      </c>
      <c r="L8" s="2">
        <f t="shared" si="7"/>
        <v>13.5</v>
      </c>
      <c r="M8" s="1" t="s">
        <v>83</v>
      </c>
      <c r="O8" s="2">
        <f t="shared" si="8"/>
        <v>13</v>
      </c>
      <c r="P8" s="2">
        <f t="shared" si="9"/>
        <v>6.5</v>
      </c>
    </row>
    <row r="9" spans="1:16" ht="57" x14ac:dyDescent="0.2">
      <c r="A9" s="2" t="s">
        <v>42</v>
      </c>
      <c r="B9" s="2" t="s">
        <v>36</v>
      </c>
      <c r="C9" s="2">
        <v>4</v>
      </c>
      <c r="D9" s="2">
        <f t="shared" si="0"/>
        <v>7</v>
      </c>
      <c r="E9" s="2">
        <f t="shared" si="1"/>
        <v>3.5</v>
      </c>
      <c r="F9" s="2" t="s">
        <v>50</v>
      </c>
      <c r="G9" s="2">
        <f t="shared" si="6"/>
        <v>7</v>
      </c>
      <c r="H9" s="2">
        <f t="shared" si="2"/>
        <v>3.5</v>
      </c>
      <c r="I9" s="1" t="s">
        <v>91</v>
      </c>
      <c r="J9" s="1">
        <v>6</v>
      </c>
      <c r="K9" s="2">
        <f t="shared" si="10"/>
        <v>22</v>
      </c>
      <c r="L9" s="2">
        <f t="shared" si="7"/>
        <v>11</v>
      </c>
      <c r="M9" s="1" t="s">
        <v>84</v>
      </c>
      <c r="O9" s="2">
        <f t="shared" si="8"/>
        <v>20</v>
      </c>
      <c r="P9" s="2">
        <f t="shared" si="9"/>
        <v>10</v>
      </c>
    </row>
    <row r="10" spans="1:16" ht="42.75" x14ac:dyDescent="0.2">
      <c r="A10" s="2" t="s">
        <v>43</v>
      </c>
      <c r="B10" s="2" t="s">
        <v>36</v>
      </c>
      <c r="C10" s="2">
        <v>4</v>
      </c>
      <c r="D10" s="2">
        <f t="shared" si="0"/>
        <v>11</v>
      </c>
      <c r="E10" s="2">
        <f t="shared" si="1"/>
        <v>5.5</v>
      </c>
      <c r="F10" s="2" t="s">
        <v>54</v>
      </c>
      <c r="G10" s="2">
        <f t="shared" si="6"/>
        <v>10</v>
      </c>
      <c r="H10" s="2">
        <f t="shared" si="2"/>
        <v>5</v>
      </c>
      <c r="I10" s="1" t="s">
        <v>82</v>
      </c>
      <c r="J10" s="1">
        <v>7</v>
      </c>
      <c r="K10" s="2">
        <f t="shared" si="10"/>
        <v>23</v>
      </c>
      <c r="L10" s="2">
        <f t="shared" si="7"/>
        <v>11.5</v>
      </c>
      <c r="M10" s="1" t="s">
        <v>79</v>
      </c>
      <c r="O10" s="2">
        <f t="shared" si="8"/>
        <v>13</v>
      </c>
      <c r="P10" s="2">
        <f t="shared" si="9"/>
        <v>6.5</v>
      </c>
    </row>
    <row r="11" spans="1:16" ht="57" x14ac:dyDescent="0.2">
      <c r="A11" s="2" t="s">
        <v>45</v>
      </c>
      <c r="B11" s="2" t="s">
        <v>36</v>
      </c>
      <c r="C11" s="2">
        <v>4</v>
      </c>
      <c r="D11" s="2">
        <f t="shared" si="0"/>
        <v>10</v>
      </c>
      <c r="E11" s="2">
        <f t="shared" si="1"/>
        <v>5</v>
      </c>
      <c r="F11" s="2" t="s">
        <v>61</v>
      </c>
      <c r="G11" s="2">
        <f t="shared" si="6"/>
        <v>8</v>
      </c>
      <c r="H11" s="2">
        <f t="shared" si="2"/>
        <v>4</v>
      </c>
      <c r="I11" s="2" t="s">
        <v>92</v>
      </c>
      <c r="J11" s="2">
        <v>7</v>
      </c>
      <c r="K11" s="2">
        <f t="shared" si="10"/>
        <v>15</v>
      </c>
      <c r="L11" s="2">
        <f t="shared" si="7"/>
        <v>7.5</v>
      </c>
      <c r="M11" s="1" t="s">
        <v>76</v>
      </c>
      <c r="O11" s="2">
        <f t="shared" si="8"/>
        <v>21</v>
      </c>
      <c r="P11" s="2">
        <f t="shared" si="9"/>
        <v>10.5</v>
      </c>
    </row>
    <row r="12" spans="1:16" ht="42.75" x14ac:dyDescent="0.2">
      <c r="A12" s="2" t="s">
        <v>46</v>
      </c>
      <c r="B12" s="2" t="s">
        <v>36</v>
      </c>
      <c r="C12" s="2">
        <v>5</v>
      </c>
      <c r="D12" s="2">
        <f t="shared" si="0"/>
        <v>21</v>
      </c>
      <c r="E12" s="2">
        <f t="shared" si="1"/>
        <v>10.5</v>
      </c>
      <c r="F12" s="2" t="s">
        <v>55</v>
      </c>
      <c r="G12" s="2">
        <f>IF(LEN(TRIM(F12))=0,0,LEN(TRIM(F12))-LEN(SUBSTITUTE(F12," ",""))+1)</f>
        <v>8</v>
      </c>
      <c r="H12" s="2">
        <f t="shared" si="2"/>
        <v>4</v>
      </c>
      <c r="I12" s="1" t="s">
        <v>94</v>
      </c>
      <c r="J12" s="1">
        <v>8</v>
      </c>
      <c r="K12" s="2">
        <f t="shared" si="10"/>
        <v>17</v>
      </c>
      <c r="L12" s="2">
        <f t="shared" si="7"/>
        <v>8.5</v>
      </c>
      <c r="M12" s="1" t="s">
        <v>85</v>
      </c>
      <c r="O12" s="2">
        <f t="shared" si="8"/>
        <v>11</v>
      </c>
      <c r="P12" s="2">
        <f t="shared" si="9"/>
        <v>5.5</v>
      </c>
    </row>
    <row r="13" spans="1:16" ht="42.75" x14ac:dyDescent="0.2">
      <c r="A13" s="2" t="s">
        <v>44</v>
      </c>
      <c r="B13" s="2" t="s">
        <v>36</v>
      </c>
      <c r="C13" s="2">
        <v>6</v>
      </c>
      <c r="D13" s="2">
        <f t="shared" si="0"/>
        <v>19</v>
      </c>
      <c r="E13" s="2">
        <f t="shared" si="1"/>
        <v>9.5</v>
      </c>
      <c r="F13" s="2" t="s">
        <v>62</v>
      </c>
      <c r="G13" s="2">
        <f>IF(LEN(TRIM(F13))=0,0,LEN(TRIM(F13))-LEN(SUBSTITUTE(F13," ",""))+1)</f>
        <v>18</v>
      </c>
      <c r="H13" s="2">
        <f t="shared" si="2"/>
        <v>9</v>
      </c>
      <c r="I13" s="1" t="s">
        <v>98</v>
      </c>
      <c r="J13" s="1">
        <v>9</v>
      </c>
      <c r="K13" s="2">
        <f t="shared" si="10"/>
        <v>16</v>
      </c>
      <c r="L13" s="2">
        <f t="shared" si="7"/>
        <v>8</v>
      </c>
      <c r="M13" s="1" t="s">
        <v>86</v>
      </c>
      <c r="O13" s="2">
        <f t="shared" si="8"/>
        <v>10</v>
      </c>
      <c r="P13" s="2">
        <f t="shared" si="9"/>
        <v>5</v>
      </c>
    </row>
    <row r="14" spans="1:16" ht="42.75" x14ac:dyDescent="0.2">
      <c r="A14" s="2" t="s">
        <v>34</v>
      </c>
      <c r="B14" s="2" t="s">
        <v>37</v>
      </c>
      <c r="C14" s="2">
        <v>7</v>
      </c>
      <c r="D14" s="2">
        <f t="shared" si="0"/>
        <v>15</v>
      </c>
      <c r="E14" s="2">
        <f t="shared" si="1"/>
        <v>7.5</v>
      </c>
      <c r="F14" s="2" t="s">
        <v>52</v>
      </c>
      <c r="G14" s="2">
        <f t="shared" si="6"/>
        <v>16</v>
      </c>
      <c r="H14" s="2">
        <f t="shared" si="2"/>
        <v>8</v>
      </c>
      <c r="I14" s="1" t="s">
        <v>97</v>
      </c>
      <c r="J14" s="1">
        <v>10</v>
      </c>
      <c r="K14" s="2">
        <f>IF(LEN(TRIM(I14))=0,0,LEN(TRIM(I14))-LEN(SUBSTITUTE(I14," ",""))+1)</f>
        <v>17</v>
      </c>
      <c r="L14" s="2">
        <f t="shared" si="7"/>
        <v>8.5</v>
      </c>
      <c r="M14" s="1" t="s">
        <v>80</v>
      </c>
      <c r="O14" s="2">
        <f t="shared" si="8"/>
        <v>18</v>
      </c>
      <c r="P14" s="2">
        <f t="shared" si="9"/>
        <v>9</v>
      </c>
    </row>
    <row r="15" spans="1:16" ht="28.5" x14ac:dyDescent="0.2">
      <c r="A15" s="2" t="s">
        <v>35</v>
      </c>
      <c r="B15" s="2" t="s">
        <v>37</v>
      </c>
      <c r="C15" s="2">
        <v>8</v>
      </c>
      <c r="D15" s="2">
        <f t="shared" si="0"/>
        <v>16</v>
      </c>
      <c r="E15" s="2">
        <f t="shared" si="1"/>
        <v>8</v>
      </c>
      <c r="F15" s="2" t="s">
        <v>56</v>
      </c>
      <c r="G15" s="2">
        <f t="shared" si="6"/>
        <v>18</v>
      </c>
      <c r="H15" s="2">
        <f t="shared" si="2"/>
        <v>9</v>
      </c>
      <c r="I15" s="1" t="s">
        <v>75</v>
      </c>
      <c r="J15" s="1">
        <v>10</v>
      </c>
      <c r="K15" s="2">
        <f>IF(LEN(TRIM(I15))=0,0,LEN(TRIM(I15))-LEN(SUBSTITUTE(I15," ",""))+1)</f>
        <v>10</v>
      </c>
      <c r="L15" s="2">
        <f t="shared" si="7"/>
        <v>5</v>
      </c>
    </row>
    <row r="16" spans="1:16" ht="28.5" x14ac:dyDescent="0.2">
      <c r="A16" s="2" t="s">
        <v>49</v>
      </c>
      <c r="B16" s="2" t="s">
        <v>27</v>
      </c>
      <c r="C16" s="2">
        <v>9</v>
      </c>
      <c r="D16" s="2">
        <f t="shared" si="0"/>
        <v>25</v>
      </c>
      <c r="E16" s="2">
        <f t="shared" si="1"/>
        <v>12.5</v>
      </c>
      <c r="F16" s="2" t="s">
        <v>57</v>
      </c>
      <c r="G16" s="2">
        <f t="shared" si="6"/>
        <v>24</v>
      </c>
      <c r="H16" s="2">
        <f t="shared" si="2"/>
        <v>12</v>
      </c>
      <c r="I16" s="1" t="s">
        <v>88</v>
      </c>
      <c r="K16" s="2">
        <f t="shared" si="10"/>
        <v>11</v>
      </c>
      <c r="L16" s="2">
        <f t="shared" si="7"/>
        <v>5.5</v>
      </c>
    </row>
    <row r="17" spans="1:12" ht="28.5" x14ac:dyDescent="0.2">
      <c r="A17" s="2" t="s">
        <v>48</v>
      </c>
      <c r="B17" s="2" t="s">
        <v>27</v>
      </c>
      <c r="C17" s="2">
        <v>9</v>
      </c>
      <c r="D17" s="2">
        <f t="shared" si="0"/>
        <v>17</v>
      </c>
      <c r="E17" s="2">
        <f t="shared" si="1"/>
        <v>8.5</v>
      </c>
      <c r="F17" s="2" t="s">
        <v>48</v>
      </c>
      <c r="G17" s="2">
        <f t="shared" si="6"/>
        <v>17</v>
      </c>
      <c r="H17" s="2">
        <f t="shared" si="2"/>
        <v>8.5</v>
      </c>
      <c r="J17" s="1">
        <v>11</v>
      </c>
      <c r="K17" s="2">
        <f>IF(LEN(TRIM(I17))=0,0,LEN(TRIM(I17))-LEN(SUBSTITUTE(I17," ",""))+1)</f>
        <v>0</v>
      </c>
      <c r="L17" s="2">
        <f t="shared" si="7"/>
        <v>0</v>
      </c>
    </row>
    <row r="18" spans="1:12" x14ac:dyDescent="0.2">
      <c r="A18" s="2" t="s">
        <v>47</v>
      </c>
      <c r="B18" s="2"/>
      <c r="C18" s="2"/>
      <c r="D18" s="2">
        <f t="shared" si="0"/>
        <v>10</v>
      </c>
      <c r="E18" s="2">
        <f t="shared" si="1"/>
        <v>5</v>
      </c>
      <c r="F18" s="2" t="s">
        <v>47</v>
      </c>
      <c r="G18" s="2">
        <f t="shared" si="6"/>
        <v>10</v>
      </c>
      <c r="H18" s="2">
        <f t="shared" si="2"/>
        <v>5</v>
      </c>
    </row>
    <row r="19" spans="1:12" x14ac:dyDescent="0.2">
      <c r="A19" s="2" t="s">
        <v>29</v>
      </c>
      <c r="B19" s="2" t="s">
        <v>21</v>
      </c>
      <c r="C19" s="2">
        <v>10</v>
      </c>
      <c r="D19" s="2">
        <f t="shared" si="0"/>
        <v>6</v>
      </c>
      <c r="E19" s="2">
        <f t="shared" si="1"/>
        <v>3</v>
      </c>
      <c r="F19" s="2" t="s">
        <v>53</v>
      </c>
      <c r="G19" s="2">
        <f t="shared" si="6"/>
        <v>7</v>
      </c>
      <c r="H19" s="2">
        <f t="shared" si="2"/>
        <v>3.5</v>
      </c>
      <c r="K19" s="2">
        <f t="shared" ref="K19" si="11">IF(LEN(TRIM(I19))=0,0,LEN(TRIM(I19))-LEN(SUBSTITUTE(I19," ",""))+1)</f>
        <v>0</v>
      </c>
      <c r="L19" s="2">
        <f t="shared" ref="L19" si="12">K19/2</f>
        <v>0</v>
      </c>
    </row>
    <row r="23" spans="1:12" ht="28.5" x14ac:dyDescent="0.2">
      <c r="I23" s="1" t="s">
        <v>74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rightToLeft="1" workbookViewId="0">
      <selection activeCell="B7" sqref="B7"/>
    </sheetView>
  </sheetViews>
  <sheetFormatPr defaultRowHeight="14.25" x14ac:dyDescent="0.2"/>
  <cols>
    <col min="1" max="1" width="13.125" bestFit="1" customWidth="1"/>
    <col min="2" max="2" width="17.25" customWidth="1"/>
  </cols>
  <sheetData>
    <row r="3" spans="1:2" x14ac:dyDescent="0.2">
      <c r="A3" s="4" t="s">
        <v>38</v>
      </c>
      <c r="B3" t="s">
        <v>41</v>
      </c>
    </row>
    <row r="4" spans="1:2" x14ac:dyDescent="0.2">
      <c r="A4" s="5">
        <v>1</v>
      </c>
      <c r="B4" s="6">
        <v>9</v>
      </c>
    </row>
    <row r="5" spans="1:2" x14ac:dyDescent="0.2">
      <c r="A5" s="5">
        <v>2</v>
      </c>
      <c r="B5" s="6">
        <v>17</v>
      </c>
    </row>
    <row r="6" spans="1:2" x14ac:dyDescent="0.2">
      <c r="A6" s="5">
        <v>3</v>
      </c>
      <c r="B6" s="6">
        <v>6</v>
      </c>
    </row>
    <row r="7" spans="1:2" x14ac:dyDescent="0.2">
      <c r="A7" s="5">
        <v>4</v>
      </c>
      <c r="B7" s="6">
        <v>14</v>
      </c>
    </row>
    <row r="8" spans="1:2" x14ac:dyDescent="0.2">
      <c r="A8" s="5">
        <v>5</v>
      </c>
      <c r="B8" s="6">
        <v>10.5</v>
      </c>
    </row>
    <row r="9" spans="1:2" x14ac:dyDescent="0.2">
      <c r="A9" s="5">
        <v>6</v>
      </c>
      <c r="B9" s="6">
        <v>9.5</v>
      </c>
    </row>
    <row r="10" spans="1:2" x14ac:dyDescent="0.2">
      <c r="A10" s="5">
        <v>7</v>
      </c>
      <c r="B10" s="6">
        <v>7.5</v>
      </c>
    </row>
    <row r="11" spans="1:2" x14ac:dyDescent="0.2">
      <c r="A11" s="5">
        <v>8</v>
      </c>
      <c r="B11" s="6">
        <v>8</v>
      </c>
    </row>
    <row r="12" spans="1:2" x14ac:dyDescent="0.2">
      <c r="A12" s="5">
        <v>9</v>
      </c>
      <c r="B12" s="6">
        <v>24</v>
      </c>
    </row>
    <row r="13" spans="1:2" x14ac:dyDescent="0.2">
      <c r="A13" s="5">
        <v>10</v>
      </c>
      <c r="B13" s="6">
        <v>3</v>
      </c>
    </row>
    <row r="14" spans="1:2" x14ac:dyDescent="0.2">
      <c r="A14" s="5" t="s">
        <v>39</v>
      </c>
      <c r="B14" s="6"/>
    </row>
    <row r="15" spans="1:2" x14ac:dyDescent="0.2">
      <c r="A15" s="5" t="s">
        <v>40</v>
      </c>
      <c r="B15" s="6">
        <v>108.5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1"/>
  <sheetViews>
    <sheetView rightToLeft="1" workbookViewId="0">
      <selection activeCell="A12" sqref="A12"/>
    </sheetView>
  </sheetViews>
  <sheetFormatPr defaultRowHeight="14.25" x14ac:dyDescent="0.2"/>
  <cols>
    <col min="1" max="1" width="35.75" bestFit="1" customWidth="1"/>
  </cols>
  <sheetData>
    <row r="2" spans="1:1" x14ac:dyDescent="0.2">
      <c r="A2" t="s">
        <v>1</v>
      </c>
    </row>
    <row r="3" spans="1:1" x14ac:dyDescent="0.2">
      <c r="A3" t="s">
        <v>2</v>
      </c>
    </row>
    <row r="6" spans="1:1" x14ac:dyDescent="0.2">
      <c r="A6" t="s">
        <v>7</v>
      </c>
    </row>
    <row r="7" spans="1:1" x14ac:dyDescent="0.2">
      <c r="A7" t="s">
        <v>63</v>
      </c>
    </row>
    <row r="8" spans="1:1" x14ac:dyDescent="0.2">
      <c r="A8" t="s">
        <v>64</v>
      </c>
    </row>
    <row r="9" spans="1:1" x14ac:dyDescent="0.2">
      <c r="A9" t="s">
        <v>65</v>
      </c>
    </row>
    <row r="10" spans="1:1" x14ac:dyDescent="0.2">
      <c r="A10" t="s">
        <v>66</v>
      </c>
    </row>
    <row r="11" spans="1:1" x14ac:dyDescent="0.2">
      <c r="A11" t="s">
        <v>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
  <sheetViews>
    <sheetView rightToLeft="1" workbookViewId="0">
      <selection activeCell="D6" sqref="D6"/>
    </sheetView>
  </sheetViews>
  <sheetFormatPr defaultRowHeight="14.25" x14ac:dyDescent="0.2"/>
  <sheetData>
    <row r="1" spans="2:4" x14ac:dyDescent="0.2">
      <c r="C1" t="s">
        <v>20</v>
      </c>
      <c r="D1" t="s">
        <v>21</v>
      </c>
    </row>
    <row r="2" spans="2:4" x14ac:dyDescent="0.2">
      <c r="B2" t="s">
        <v>23</v>
      </c>
      <c r="C2">
        <v>0</v>
      </c>
      <c r="D2">
        <v>30</v>
      </c>
    </row>
    <row r="3" spans="2:4" x14ac:dyDescent="0.2">
      <c r="B3" t="s">
        <v>24</v>
      </c>
      <c r="C3">
        <v>31</v>
      </c>
      <c r="D3">
        <v>99</v>
      </c>
    </row>
    <row r="4" spans="2:4" x14ac:dyDescent="0.2">
      <c r="B4" t="s">
        <v>22</v>
      </c>
      <c r="C4">
        <v>100</v>
      </c>
    </row>
    <row r="5" spans="2:4" x14ac:dyDescent="0.2">
      <c r="D5">
        <v>144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rightToLeft="1" workbookViewId="0">
      <selection activeCell="A7" sqref="A7"/>
    </sheetView>
  </sheetViews>
  <sheetFormatPr defaultRowHeight="14.25" x14ac:dyDescent="0.2"/>
  <cols>
    <col min="1" max="1" width="66.5" customWidth="1"/>
  </cols>
  <sheetData>
    <row r="1" spans="1:2" x14ac:dyDescent="0.2">
      <c r="A1" s="1" t="s">
        <v>13</v>
      </c>
      <c r="B1" t="s">
        <v>26</v>
      </c>
    </row>
    <row r="2" spans="1:2" x14ac:dyDescent="0.2">
      <c r="A2" s="1" t="s">
        <v>14</v>
      </c>
      <c r="B2" t="s">
        <v>21</v>
      </c>
    </row>
    <row r="3" spans="1:2" ht="42.75" x14ac:dyDescent="0.2">
      <c r="A3" s="1" t="s">
        <v>10</v>
      </c>
    </row>
    <row r="4" spans="1:2" x14ac:dyDescent="0.2">
      <c r="A4" s="1"/>
    </row>
    <row r="5" spans="1:2" ht="42.75" x14ac:dyDescent="0.2">
      <c r="A5" s="1" t="s">
        <v>9</v>
      </c>
    </row>
    <row r="6" spans="1:2" ht="28.5" x14ac:dyDescent="0.2">
      <c r="A6" s="1" t="s">
        <v>5</v>
      </c>
    </row>
    <row r="7" spans="1:2" ht="28.5" x14ac:dyDescent="0.2">
      <c r="A7" s="1" t="s">
        <v>6</v>
      </c>
    </row>
    <row r="8" spans="1:2" ht="42.75" x14ac:dyDescent="0.2">
      <c r="A8" s="1" t="s">
        <v>11</v>
      </c>
    </row>
    <row r="9" spans="1:2" x14ac:dyDescent="0.2">
      <c r="A9" s="1" t="s">
        <v>12</v>
      </c>
    </row>
    <row r="10" spans="1:2" ht="28.5" x14ac:dyDescent="0.2">
      <c r="A10" s="1" t="s">
        <v>15</v>
      </c>
    </row>
    <row r="11" spans="1:2" ht="28.5" x14ac:dyDescent="0.2">
      <c r="A11" s="1" t="s">
        <v>16</v>
      </c>
    </row>
    <row r="12" spans="1:2" x14ac:dyDescent="0.2">
      <c r="A12" s="1" t="s">
        <v>17</v>
      </c>
      <c r="B12" t="s">
        <v>23</v>
      </c>
    </row>
    <row r="13" spans="1:2" ht="28.5" x14ac:dyDescent="0.2">
      <c r="A13" s="1" t="s">
        <v>8</v>
      </c>
    </row>
    <row r="14" spans="1:2" x14ac:dyDescent="0.2">
      <c r="A14"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rightToLeft="1" workbookViewId="0">
      <selection sqref="A1:A6"/>
    </sheetView>
  </sheetViews>
  <sheetFormatPr defaultRowHeight="14.25" x14ac:dyDescent="0.2"/>
  <sheetData>
    <row r="1" spans="1:1" x14ac:dyDescent="0.2">
      <c r="A1" t="s">
        <v>70</v>
      </c>
    </row>
    <row r="2" spans="1:1" x14ac:dyDescent="0.2">
      <c r="A2" t="s">
        <v>71</v>
      </c>
    </row>
    <row r="3" spans="1:1" x14ac:dyDescent="0.2">
      <c r="A3" t="s">
        <v>67</v>
      </c>
    </row>
    <row r="4" spans="1:1" x14ac:dyDescent="0.2">
      <c r="A4" t="s">
        <v>68</v>
      </c>
    </row>
    <row r="5" spans="1:1" x14ac:dyDescent="0.2">
      <c r="A5" t="s">
        <v>69</v>
      </c>
    </row>
    <row r="6" spans="1:1" x14ac:dyDescent="0.2">
      <c r="A6"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תסריט</vt:lpstr>
      <vt:lpstr>Sheet2</vt:lpstr>
      <vt:lpstr>מילות מפתח</vt:lpstr>
      <vt:lpstr>PRESSY</vt:lpstr>
      <vt:lpstr>TEMP</vt:lpstr>
      <vt:lpstr>פייסבוק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noameitan</dc:creator>
  <cp:lastModifiedBy>noameitan</cp:lastModifiedBy>
  <dcterms:created xsi:type="dcterms:W3CDTF">2013-11-30T15:42:25Z</dcterms:created>
  <dcterms:modified xsi:type="dcterms:W3CDTF">2013-12-17T23:08:59Z</dcterms:modified>
</cp:coreProperties>
</file>