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13_ncr:1_{60A0A101-6B5B-4E98-8635-74901DE335A7}" xr6:coauthVersionLast="47" xr6:coauthVersionMax="47" xr10:uidLastSave="{00000000-0000-0000-0000-000000000000}"/>
  <bookViews>
    <workbookView xWindow="-120" yWindow="-120" windowWidth="29040" windowHeight="15720" firstSheet="1" activeTab="1" xr2:uid="{C5BF1A31-5F8B-4741-AA60-1E2AB135D676}"/>
  </bookViews>
  <sheets>
    <sheet name="Raw data IA2" sheetId="1" r:id="rId1"/>
    <sheet name="Sheet2" sheetId="2" r:id="rId2"/>
  </sheets>
  <definedNames>
    <definedName name="_xlchart.v1.0" hidden="1">Sheet2!$A$3:$A$10</definedName>
    <definedName name="_xlchart.v1.1" hidden="1">Sheet2!$B$3:$B$10</definedName>
    <definedName name="_xlchart.v1.2" hidden="1">Sheet2!$A$3:$A$10</definedName>
    <definedName name="_xlchart.v1.3" hidden="1">Sheet2!$B$3:$B$10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E10" i="2"/>
  <c r="B20" i="2" s="1"/>
  <c r="E9" i="2"/>
  <c r="B19" i="2" s="1"/>
  <c r="E8" i="2"/>
  <c r="B18" i="2" s="1"/>
  <c r="E7" i="2"/>
  <c r="B17" i="2" s="1"/>
  <c r="E6" i="2"/>
  <c r="B16" i="2" s="1"/>
  <c r="E5" i="2"/>
  <c r="B15" i="2" s="1"/>
  <c r="E4" i="2"/>
  <c r="B14" i="2" s="1"/>
  <c r="E3" i="2"/>
  <c r="B13" i="2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3" i="1"/>
  <c r="I3" i="1" s="1"/>
  <c r="G4" i="1"/>
  <c r="G5" i="1"/>
  <c r="G6" i="1"/>
  <c r="G7" i="1"/>
  <c r="G8" i="1"/>
  <c r="G9" i="1"/>
  <c r="G10" i="1"/>
  <c r="G3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4" i="1"/>
  <c r="C4" i="1" s="1"/>
  <c r="B11" i="1" l="1"/>
</calcChain>
</file>

<file path=xl/sharedStrings.xml><?xml version="1.0" encoding="utf-8"?>
<sst xmlns="http://schemas.openxmlformats.org/spreadsheetml/2006/main" count="20" uniqueCount="15">
  <si>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</si>
  <si>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</si>
  <si>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</si>
  <si>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</si>
  <si>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</si>
  <si>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</si>
  <si>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</si>
  <si>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</si>
  <si>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</si>
  <si>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</si>
  <si>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</si>
  <si>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 xml:space="preserve">Mols </t>
  </si>
  <si>
    <t>Average voltage (V)</t>
  </si>
  <si>
    <t>sigma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</si>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</sst>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Voltage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02958607205838"/>
                  <c:y val="-0.11480837787233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336994813060866E-2"/>
                  <c:y val="-6.4446289020022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8-44AF-B130-EAC47CE1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4527"/>
        <c:axId val="626678287"/>
      </c:scatterChart>
      <c:valAx>
        <c:axId val="6266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of CuSO4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287"/>
        <c:crosses val="autoZero"/>
        <c:crossBetween val="midCat"/>
      </c:valAx>
      <c:valAx>
        <c:axId val="6266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Potential (ECell)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4E64-B637-44E4C99DA3CF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Sheet2!$E$3:$E$10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B-4143-97EA-FE563EAE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693964</xdr:colOff>
      <xdr:row>11</xdr:row>
      <xdr:rowOff>79829</xdr:rowOff>
    </xdr:from>
    <xdr:to>
      <xdr:col>7</xdr:col>
      <xdr:colOff>494393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1CC32-781C-79A6-80AA-3747FA7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2EE92-1771-2541-2704-F5D529E3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8A5-4431-4E7A-A4D2-585C0D3051B8}">
  <dimension ref="A1:I11"/>
  <sheetViews>
    <sheetView zoomScale="87" zoomScaleNormal="87" workbookViewId="0">
      <selection activeCell="I11" sqref="I11"/>
    </sheetView>
  </sheetViews>
  <sheetFormatPr defaultRowHeight="15" x14ac:dyDescent="0.25"/>
  <cols>
    <col min="2" max="2" width="18.85546875" bestFit="1" customWidth="1"/>
    <col min="3" max="3" width="14.7109375" bestFit="1" customWidth="1"/>
    <col min="8" max="8" width="12.140625" bestFit="1" customWidth="1"/>
  </cols>
  <sheetData>
    <row r="1" spans="1:9" x14ac:dyDescent="0.25">
      <c r="A1" s="2" t="s">
        <v>0</v>
      </c>
      <c r="B1" s="2"/>
      <c r="C1" s="2"/>
      <c r="D1" s="2" t="s">
        <v>1</v>
      </c>
      <c r="E1" s="2"/>
      <c r="F1" s="2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>AVERAGE(D3:F3)</f>
        <v>0.68066666666666664</v>
      </c>
      <c r="H3">
        <f>(MAX(D3:F3)-MIN(D3:F3))/2</f>
        <v>2.0999999999999963E-2</v>
      </c>
      <c r="I3">
        <f>H3*100</f>
        <v>2.0999999999999961</v>
      </c>
    </row>
    <row r="4" spans="1:9" x14ac:dyDescent="0.25">
      <c r="A4">
        <v>0.85</v>
      </c>
      <c r="B4">
        <f>A4*50/1</f>
        <v>42.5</v>
      </c>
      <c r="C4">
        <f>50-B4</f>
        <v>7.5</v>
      </c>
      <c r="D4">
        <v>0.66400000000000003</v>
      </c>
      <c r="E4">
        <v>0.623</v>
      </c>
      <c r="F4">
        <v>0.48799999999999999</v>
      </c>
      <c r="G4">
        <f t="shared" ref="G4:G10" si="0">AVERAGE(D4:F4)</f>
        <v>0.59166666666666667</v>
      </c>
      <c r="H4">
        <f t="shared" ref="H4:H10" si="1">(MAX(D4:F4)-MIN(D4:F4))/2</f>
        <v>8.8000000000000023E-2</v>
      </c>
      <c r="I4">
        <f t="shared" ref="I4:I10" si="2">H4*100</f>
        <v>8.8000000000000025</v>
      </c>
    </row>
    <row r="5" spans="1:9" x14ac:dyDescent="0.25">
      <c r="A5">
        <v>0.7</v>
      </c>
      <c r="B5">
        <f t="shared" ref="B5:B10" si="3">A5*50/1</f>
        <v>35</v>
      </c>
      <c r="C5">
        <f t="shared" ref="C5:C10" si="4">50-B5</f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D1:F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EC8-0243-465F-A593-A949321AC039}">
  <dimension ref="A1:F20"/>
  <sheetViews>
    <sheetView tabSelected="1" topLeftCell="G1" zoomScale="105" zoomScaleNormal="130" workbookViewId="0">
      <selection activeCell="S27" sqref="S27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0.4306666666666667</v>
      </c>
    </row>
    <row r="17" spans="1:2" x14ac:dyDescent="0.25">
      <c r="A17">
        <v>0.4</v>
      </c>
      <c r="B17">
        <f t="shared" si="2"/>
        <v>0.42199999999999999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IA2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cp:keywords/>
  <dc:description/>
  <cp:lastModifiedBy>Noah Alexiou</cp:lastModifiedBy>
  <cp:revision/>
  <dcterms:created xsi:type="dcterms:W3CDTF">2025-05-15T01:10:23Z</dcterms:created>
  <dcterms:modified xsi:type="dcterms:W3CDTF">2025-05-26T00:05:37Z</dcterms:modified>
  <cp:category/>
  <cp:contentStatus/>
</cp:coreProperties>
</file>