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w data IA2" sheetId="1" state="visible" r:id="rId3"/>
    <sheet name="Sheet2 (2)" sheetId="2" state="visible" r:id="rId4"/>
    <sheet name="OutliersRemoved" sheetId="3" state="visible" r:id="rId5"/>
    <sheet name="Regular Processing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<sst xmlns="http://schemas.openxmlformats.org/spreadsheetml/2006/main" count="40" uniqueCount="17">
  <si>
    <t xml:space="preserve">Calculation prep</t>
  </si>
  <si>
    <t xml:space="preserve">Voltage</t>
  </si>
  <si>
    <t xml:space="preserve">Mean</t>
  </si>
  <si>
    <t xml:space="preserve">absolute error</t>
  </si>
  <si>
    <t xml:space="preserve">Mols</t>
  </si>
  <si>
    <t xml:space="preserve">Amount of CuSO4 (ml)</t>
  </si>
  <si>
    <t xml:space="preserve">H2O amount (ml)</t>
  </si>
  <si>
    <t xml:space="preserve">Trail 1</t>
  </si>
  <si>
    <t xml:space="preserve">Trial 2</t>
  </si>
  <si>
    <t xml:space="preserve">Trial 3</t>
  </si>
  <si>
    <t xml:space="preserve">Absolute error (%)</t>
  </si>
  <si>
    <t xml:space="preserve">sigma</t>
  </si>
  <si>
    <t xml:space="preserve">Trial 1</t>
  </si>
  <si>
    <t xml:space="preserve">Mols </t>
  </si>
  <si>
    <t xml:space="preserve">Average voltage (V)</t>
  </si>
  <si>
    <t xml:space="preserve">trial number</t>
  </si>
  <si>
    <t xml:space="preserve">voltage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</si>
</sst>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10"/>
      <color rgb="FF000000"/>
      <name val="Aptos Narrow"/>
      <family val="2"/>
    </font>
    <font>
      <sz val="9"/>
      <color rgb="FF595959"/>
      <name val="Aptos Narrow"/>
      <family val="2"/>
    </font>
    <font>
      <sz val="10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Concentration</a:t>
            </a: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 vs Voltage Produced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'Raw data IA2'!$G$1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'Raw data IA2'!$A$3:$A$10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'Raw data IA2'!$G$3:$G$10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0.448</c:v>
                </c:pt>
                <c:pt idx="7">
                  <c:v>0.441333333333333</c:v>
                </c:pt>
              </c:numCache>
            </c:numRef>
          </c:yVal>
          <c:smooth val="0"/>
        </c:ser>
        <c:axId val="91911850"/>
        <c:axId val="22995199"/>
      </c:scatterChart>
      <c:valAx>
        <c:axId val="919118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Concentration</a:t>
                </a: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 of CuSO4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22995199"/>
        <c:crosses val="autoZero"/>
        <c:crossBetween val="midCat"/>
      </c:valAx>
      <c:valAx>
        <c:axId val="229951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Cell</a:t>
                </a: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 Potential (ECell)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9191185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55451072583"/>
          <c:y val="0.167033773861968"/>
          <c:w val="0.740033303947497"/>
          <c:h val="0.728707782672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 (2)'!$B$2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3">
                  <c:v>0.457</c:v>
                </c:pt>
                <c:pt idx="4">
                  <c:v>0.438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'Sheet2 (2)'!$E$1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0.448</c:v>
                </c:pt>
                <c:pt idx="7">
                  <c:v>0.441333333333333</c:v>
                </c:pt>
              </c:numCache>
            </c:numRef>
          </c:yVal>
          <c:smooth val="0"/>
        </c:ser>
        <c:axId val="2700541"/>
        <c:axId val="31682550"/>
      </c:scatterChart>
      <c:valAx>
        <c:axId val="27005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31682550"/>
        <c:crosses val="autoZero"/>
        <c:crossBetween val="midCat"/>
      </c:valAx>
      <c:valAx>
        <c:axId val="31682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270054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55451072583"/>
          <c:y val="0.167033773861968"/>
          <c:w val="0.740033303947497"/>
          <c:h val="0.72870778267254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OutliersRemoved!$B$2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OutliersRemoved!$A$3:$A$10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OutliersRemoved!$B$3:$B$10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3">
                  <c:v>0.457</c:v>
                </c:pt>
                <c:pt idx="4">
                  <c:v>0.438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OutliersRemoved!$E$1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OutliersRemoved!$A$3:$A$10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OutliersRemoved!$E$3:$E$10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0.4725</c:v>
                </c:pt>
                <c:pt idx="7">
                  <c:v>0.441333333333333</c:v>
                </c:pt>
              </c:numCache>
            </c:numRef>
          </c:yVal>
          <c:smooth val="0"/>
        </c:ser>
        <c:axId val="23232619"/>
        <c:axId val="28117379"/>
      </c:scatterChart>
      <c:valAx>
        <c:axId val="232326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28117379"/>
        <c:crosses val="autoZero"/>
        <c:crossBetween val="midCat"/>
      </c:valAx>
      <c:valAx>
        <c:axId val="281173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2323261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55451072583"/>
          <c:y val="0.167033773861968"/>
          <c:w val="0.740033303947497"/>
          <c:h val="0.728707782672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'Regular Processing'!$B$2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'Regular Processing'!$E$1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0.4175</c:v>
                </c:pt>
                <c:pt idx="4">
                  <c:v>0.414</c:v>
                </c:pt>
                <c:pt idx="5">
                  <c:v>0.481333333333333</c:v>
                </c:pt>
                <c:pt idx="6">
                  <c:v>0.448</c:v>
                </c:pt>
                <c:pt idx="7">
                  <c:v>0.441333333333333</c:v>
                </c:pt>
              </c:numCache>
            </c:numRef>
          </c:yVal>
          <c:smooth val="0"/>
        </c:ser>
        <c:axId val="12063174"/>
        <c:axId val="68066242"/>
      </c:scatterChart>
      <c:valAx>
        <c:axId val="120631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68066242"/>
        <c:crosses val="autoZero"/>
        <c:crossBetween val="midCat"/>
      </c:valAx>
      <c:valAx>
        <c:axId val="680662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1206317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694080</xdr:colOff>
      <xdr:row>11</xdr:row>
      <xdr:rowOff>79920</xdr:rowOff>
    </xdr:from>
    <xdr:to>
      <xdr:col>7</xdr:col>
      <xdr:colOff>493560</xdr:colOff>
      <xdr:row>26</xdr:row>
      <xdr:rowOff>100440</xdr:rowOff>
    </xdr:to>
    <xdr:graphicFrame>
      <xdr:nvGraphicFramePr>
        <xdr:cNvPr id="0" name="Chart 3"/>
        <xdr:cNvGraphicFramePr/>
      </xdr:nvGraphicFramePr>
      <xdr:xfrm>
        <a:off x="1381680" y="2175480"/>
        <a:ext cx="5235120" cy="287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540000</xdr:colOff>
      <xdr:row>2</xdr:row>
      <xdr:rowOff>123480</xdr:rowOff>
    </xdr:from>
    <xdr:to>
      <xdr:col>21</xdr:col>
      <xdr:colOff>325440</xdr:colOff>
      <xdr:row>18</xdr:row>
      <xdr:rowOff>16920</xdr:rowOff>
    </xdr:to>
    <xdr:graphicFrame>
      <xdr:nvGraphicFramePr>
        <xdr:cNvPr id="1" name="Chart 1"/>
        <xdr:cNvGraphicFramePr/>
      </xdr:nvGraphicFramePr>
      <xdr:xfrm>
        <a:off x="8033040" y="504360"/>
        <a:ext cx="7350120" cy="294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540000</xdr:colOff>
      <xdr:row>2</xdr:row>
      <xdr:rowOff>123480</xdr:rowOff>
    </xdr:from>
    <xdr:to>
      <xdr:col>21</xdr:col>
      <xdr:colOff>325440</xdr:colOff>
      <xdr:row>18</xdr:row>
      <xdr:rowOff>16920</xdr:rowOff>
    </xdr:to>
    <xdr:graphicFrame>
      <xdr:nvGraphicFramePr>
        <xdr:cNvPr id="2" name="Chart 1"/>
        <xdr:cNvGraphicFramePr/>
      </xdr:nvGraphicFramePr>
      <xdr:xfrm>
        <a:off x="8033040" y="504360"/>
        <a:ext cx="7350120" cy="294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540000</xdr:colOff>
      <xdr:row>2</xdr:row>
      <xdr:rowOff>123480</xdr:rowOff>
    </xdr:from>
    <xdr:to>
      <xdr:col>21</xdr:col>
      <xdr:colOff>325440</xdr:colOff>
      <xdr:row>18</xdr:row>
      <xdr:rowOff>16920</xdr:rowOff>
    </xdr:to>
    <xdr:graphicFrame>
      <xdr:nvGraphicFramePr>
        <xdr:cNvPr id="3" name="Chart 3"/>
        <xdr:cNvGraphicFramePr/>
      </xdr:nvGraphicFramePr>
      <xdr:xfrm>
        <a:off x="8033040" y="504360"/>
        <a:ext cx="7350120" cy="294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selection pane="topLeft" activeCell="I11" activeCellId="0" sqref="I11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1" width="18.86"/>
    <col collapsed="false" customWidth="true" hidden="false" outlineLevel="0" max="3" min="3" style="1" width="14.7"/>
    <col collapsed="false" customWidth="true" hidden="false" outlineLevel="0" max="8" min="8" style="1" width="12.14"/>
  </cols>
  <sheetData>
    <row r="1" customFormat="false" ht="15" hidden="false" customHeight="false" outlineLevel="0" collapsed="false">
      <c r="A1" s="2" t="s">
        <v>0</v>
      </c>
      <c r="B1" s="2"/>
      <c r="C1" s="2"/>
      <c r="D1" s="2" t="s">
        <v>1</v>
      </c>
      <c r="E1" s="2"/>
      <c r="F1" s="2"/>
      <c r="G1" s="1" t="s">
        <v>2</v>
      </c>
      <c r="H1" s="1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I2" s="1" t="s">
        <v>10</v>
      </c>
    </row>
    <row r="3" customFormat="false" ht="15" hidden="false" customHeight="false" outlineLevel="0" collapsed="false">
      <c r="A3" s="1" t="n">
        <v>1</v>
      </c>
      <c r="B3" s="1" t="n">
        <v>50</v>
      </c>
      <c r="C3" s="1" t="n">
        <v>0</v>
      </c>
      <c r="D3" s="1" t="n">
        <v>0.703</v>
      </c>
      <c r="E3" s="1" t="n">
        <v>0.678</v>
      </c>
      <c r="F3" s="1" t="n">
        <v>0.661</v>
      </c>
      <c r="G3" s="1" t="n">
        <f aca="false">AVERAGE(D3:F3)</f>
        <v>0.680666666666667</v>
      </c>
      <c r="H3" s="1" t="n">
        <f aca="false">(MAX(D3:F3)-MIN(D3:F3))/2</f>
        <v>0.021</v>
      </c>
      <c r="I3" s="1" t="n">
        <f aca="false">H3*100</f>
        <v>2.1</v>
      </c>
    </row>
    <row r="4" customFormat="false" ht="15" hidden="false" customHeight="false" outlineLevel="0" collapsed="false">
      <c r="A4" s="1" t="n">
        <v>0.85</v>
      </c>
      <c r="B4" s="1" t="n">
        <f aca="false">A4*50/1</f>
        <v>42.5</v>
      </c>
      <c r="C4" s="1" t="n">
        <f aca="false">50-B4</f>
        <v>7.5</v>
      </c>
      <c r="D4" s="1" t="n">
        <v>0.664</v>
      </c>
      <c r="E4" s="1" t="n">
        <v>0.623</v>
      </c>
      <c r="F4" s="1" t="n">
        <v>0.488</v>
      </c>
      <c r="G4" s="1" t="n">
        <f aca="false">AVERAGE(D4:F4)</f>
        <v>0.591666666666667</v>
      </c>
      <c r="H4" s="1" t="n">
        <f aca="false">(MAX(D4:F4)-MIN(D4:F4))/2</f>
        <v>0.088</v>
      </c>
      <c r="I4" s="1" t="n">
        <f aca="false">H4*100</f>
        <v>8.8</v>
      </c>
    </row>
    <row r="5" customFormat="false" ht="15" hidden="false" customHeight="false" outlineLevel="0" collapsed="false">
      <c r="A5" s="1" t="n">
        <v>0.7</v>
      </c>
      <c r="B5" s="1" t="n">
        <f aca="false">A5*50/1</f>
        <v>35</v>
      </c>
      <c r="C5" s="1" t="n">
        <f aca="false">50-B5</f>
        <v>15</v>
      </c>
      <c r="D5" s="1" t="n">
        <v>0.557</v>
      </c>
      <c r="E5" s="1" t="n">
        <v>0.455</v>
      </c>
      <c r="F5" s="1" t="n">
        <v>0.472</v>
      </c>
      <c r="G5" s="1" t="n">
        <f aca="false">AVERAGE(D5:F5)</f>
        <v>0.494666666666667</v>
      </c>
      <c r="H5" s="1" t="n">
        <f aca="false">(MAX(D5:F5)-MIN(D5:F5))/2</f>
        <v>0.051</v>
      </c>
      <c r="I5" s="1" t="n">
        <f aca="false">H5*100</f>
        <v>5.1</v>
      </c>
    </row>
    <row r="6" customFormat="false" ht="15" hidden="false" customHeight="false" outlineLevel="0" collapsed="false">
      <c r="A6" s="1" t="n">
        <v>0.55</v>
      </c>
      <c r="B6" s="1" t="n">
        <f aca="false">A6*50/1</f>
        <v>27.5</v>
      </c>
      <c r="C6" s="1" t="n">
        <f aca="false">50-B6</f>
        <v>22.5</v>
      </c>
      <c r="D6" s="1" t="n">
        <v>0.457</v>
      </c>
      <c r="E6" s="1" t="n">
        <v>0.422</v>
      </c>
      <c r="F6" s="1" t="n">
        <v>0.413</v>
      </c>
      <c r="G6" s="1" t="n">
        <f aca="false">AVERAGE(D6:F6)</f>
        <v>0.430666666666667</v>
      </c>
      <c r="H6" s="1" t="n">
        <f aca="false">(MAX(D6:F6)-MIN(D6:F6))/2</f>
        <v>0.022</v>
      </c>
      <c r="I6" s="1" t="n">
        <f aca="false">H6*100</f>
        <v>2.2</v>
      </c>
    </row>
    <row r="7" customFormat="false" ht="15" hidden="false" customHeight="false" outlineLevel="0" collapsed="false">
      <c r="A7" s="1" t="n">
        <v>0.4</v>
      </c>
      <c r="B7" s="1" t="n">
        <f aca="false">A7*50/1</f>
        <v>20</v>
      </c>
      <c r="C7" s="1" t="n">
        <f aca="false">50-B7</f>
        <v>30</v>
      </c>
      <c r="D7" s="1" t="n">
        <v>0.438</v>
      </c>
      <c r="E7" s="1" t="n">
        <v>0.412</v>
      </c>
      <c r="F7" s="1" t="n">
        <v>0.416</v>
      </c>
      <c r="G7" s="1" t="n">
        <f aca="false">AVERAGE(D7:F7)</f>
        <v>0.422</v>
      </c>
      <c r="H7" s="1" t="n">
        <f aca="false">(MAX(D7:F7)-MIN(D7:F7))/2</f>
        <v>0.013</v>
      </c>
      <c r="I7" s="1" t="n">
        <f aca="false">H7*100</f>
        <v>1.3</v>
      </c>
    </row>
    <row r="8" customFormat="false" ht="15" hidden="false" customHeight="false" outlineLevel="0" collapsed="false">
      <c r="A8" s="1" t="n">
        <v>0.3</v>
      </c>
      <c r="B8" s="1" t="n">
        <f aca="false">A8*50/1</f>
        <v>15</v>
      </c>
      <c r="C8" s="1" t="n">
        <f aca="false">50-B8</f>
        <v>35</v>
      </c>
      <c r="D8" s="1" t="n">
        <v>0.498</v>
      </c>
      <c r="E8" s="1" t="n">
        <v>0.47</v>
      </c>
      <c r="F8" s="1" t="n">
        <v>0.476</v>
      </c>
      <c r="G8" s="1" t="n">
        <f aca="false">AVERAGE(D8:F8)</f>
        <v>0.481333333333333</v>
      </c>
      <c r="H8" s="1" t="n">
        <f aca="false">(MAX(D8:F8)-MIN(D8:F8))/2</f>
        <v>0.014</v>
      </c>
      <c r="I8" s="1" t="n">
        <f aca="false">H8*100</f>
        <v>1.4</v>
      </c>
    </row>
    <row r="9" customFormat="false" ht="15" hidden="false" customHeight="false" outlineLevel="0" collapsed="false">
      <c r="A9" s="1" t="n">
        <v>0.2</v>
      </c>
      <c r="B9" s="1" t="n">
        <f aca="false">A9*50/1</f>
        <v>10</v>
      </c>
      <c r="C9" s="1" t="n">
        <f aca="false">50-B9</f>
        <v>40</v>
      </c>
      <c r="D9" s="1" t="n">
        <v>0.458</v>
      </c>
      <c r="E9" s="1" t="n">
        <v>0.487</v>
      </c>
      <c r="F9" s="1" t="n">
        <v>0.399</v>
      </c>
      <c r="G9" s="1" t="n">
        <f aca="false">AVERAGE(D9:F9)</f>
        <v>0.448</v>
      </c>
      <c r="H9" s="1" t="n">
        <f aca="false">(MAX(D9:F9)-MIN(D9:F9))/2</f>
        <v>0.044</v>
      </c>
      <c r="I9" s="1" t="n">
        <f aca="false">H9*100</f>
        <v>4.4</v>
      </c>
    </row>
    <row r="10" customFormat="false" ht="15" hidden="false" customHeight="false" outlineLevel="0" collapsed="false">
      <c r="A10" s="1" t="n">
        <v>0.1</v>
      </c>
      <c r="B10" s="1" t="n">
        <f aca="false">A10*50/1</f>
        <v>5</v>
      </c>
      <c r="C10" s="1" t="n">
        <f aca="false">50-B10</f>
        <v>45</v>
      </c>
      <c r="D10" s="1" t="n">
        <v>0.405</v>
      </c>
      <c r="E10" s="1" t="n">
        <v>0.456</v>
      </c>
      <c r="F10" s="1" t="n">
        <v>0.463</v>
      </c>
      <c r="G10" s="1" t="n">
        <f aca="false">AVERAGE(D10:F10)</f>
        <v>0.441333333333333</v>
      </c>
      <c r="H10" s="1" t="n">
        <f aca="false">(MAX(D10:F10)-MIN(D10:F10))/2</f>
        <v>0.029</v>
      </c>
      <c r="I10" s="1" t="n">
        <f aca="false">H10*100</f>
        <v>2.9</v>
      </c>
    </row>
    <row r="11" customFormat="false" ht="15" hidden="false" customHeight="false" outlineLevel="0" collapsed="false">
      <c r="B11" s="1" t="n">
        <f aca="false">B3+B4+B5+B6+B7+B8+B9+B10</f>
        <v>205</v>
      </c>
    </row>
  </sheetData>
  <mergeCells count="2">
    <mergeCell ref="A1:C1"/>
    <mergeCell ref="D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selection pane="topLeft" activeCell="B10" activeCellId="0" sqref="B10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1" width="16.29"/>
  </cols>
  <sheetData>
    <row r="1" customFormat="false" ht="15" hidden="false" customHeight="false" outlineLevel="0" collapsed="false">
      <c r="A1" s="1" t="s">
        <v>4</v>
      </c>
      <c r="B1" s="3" t="s">
        <v>1</v>
      </c>
      <c r="C1" s="3"/>
      <c r="D1" s="3"/>
      <c r="E1" s="1" t="s">
        <v>2</v>
      </c>
      <c r="F1" s="3" t="s">
        <v>11</v>
      </c>
    </row>
    <row r="2" customFormat="false" ht="15" hidden="false" customHeight="false" outlineLevel="0" collapsed="false">
      <c r="B2" s="1" t="s">
        <v>12</v>
      </c>
      <c r="C2" s="1" t="s">
        <v>8</v>
      </c>
      <c r="D2" s="1" t="s">
        <v>9</v>
      </c>
    </row>
    <row r="3" customFormat="false" ht="15" hidden="false" customHeight="false" outlineLevel="0" collapsed="false">
      <c r="A3" s="1" t="n">
        <v>1</v>
      </c>
      <c r="B3" s="1" t="n">
        <v>0.703</v>
      </c>
      <c r="C3" s="1" t="n">
        <v>0.678</v>
      </c>
      <c r="D3" s="1" t="n">
        <v>0.661</v>
      </c>
      <c r="E3" s="1" t="n">
        <f aca="false">AVERAGE(B3:D3)</f>
        <v>0.680666666666667</v>
      </c>
      <c r="F3" s="1" t="n">
        <f aca="false">(MAX(B3:D3)-MIN(B3:D3))*0.5</f>
        <v>0.021</v>
      </c>
    </row>
    <row r="4" customFormat="false" ht="15" hidden="false" customHeight="false" outlineLevel="0" collapsed="false">
      <c r="A4" s="1" t="n">
        <v>0.85</v>
      </c>
      <c r="B4" s="1" t="n">
        <v>0.664</v>
      </c>
      <c r="C4" s="1" t="n">
        <v>0.623</v>
      </c>
      <c r="D4" s="1" t="n">
        <v>0.488</v>
      </c>
      <c r="E4" s="1" t="n">
        <f aca="false">AVERAGE(B4:D4)</f>
        <v>0.591666666666667</v>
      </c>
      <c r="F4" s="1" t="n">
        <f aca="false">(MAX(B4:D4)-MIN(B4:D4))*0.5</f>
        <v>0.088</v>
      </c>
    </row>
    <row r="5" customFormat="false" ht="15" hidden="false" customHeight="false" outlineLevel="0" collapsed="false">
      <c r="A5" s="1" t="n">
        <v>0.7</v>
      </c>
      <c r="B5" s="1" t="n">
        <v>0.557</v>
      </c>
      <c r="C5" s="1" t="n">
        <v>0.455</v>
      </c>
      <c r="D5" s="1" t="n">
        <v>0.472</v>
      </c>
      <c r="E5" s="1" t="n">
        <f aca="false">AVERAGE(B5:D5)</f>
        <v>0.494666666666667</v>
      </c>
      <c r="F5" s="1" t="n">
        <f aca="false">(MAX(B5:D5)-MIN(B5:D5))*0.5</f>
        <v>0.051</v>
      </c>
    </row>
    <row r="6" customFormat="false" ht="15" hidden="false" customHeight="false" outlineLevel="0" collapsed="false">
      <c r="A6" s="1" t="n">
        <v>0.55</v>
      </c>
      <c r="B6" s="1" t="n">
        <v>0.457</v>
      </c>
      <c r="C6" s="1" t="n">
        <v>0.422</v>
      </c>
      <c r="D6" s="1" t="n">
        <v>0.413</v>
      </c>
      <c r="E6" s="1" t="n">
        <f aca="false">AVERAGE(B6:D6)</f>
        <v>0.430666666666667</v>
      </c>
      <c r="F6" s="1" t="n">
        <f aca="false">(MAX(B6:D6)-MIN(B6:D6))*0.5</f>
        <v>0.022</v>
      </c>
    </row>
    <row r="7" customFormat="false" ht="15" hidden="false" customHeight="false" outlineLevel="0" collapsed="false">
      <c r="A7" s="1" t="n">
        <v>0.4</v>
      </c>
      <c r="B7" s="1" t="n">
        <v>0.438</v>
      </c>
      <c r="C7" s="1" t="n">
        <v>0.412</v>
      </c>
      <c r="D7" s="1" t="n">
        <v>0.416</v>
      </c>
      <c r="E7" s="1" t="n">
        <f aca="false">AVERAGE(B7:D7)</f>
        <v>0.422</v>
      </c>
      <c r="F7" s="1" t="n">
        <f aca="false">(MAX(B7:D7)-MIN(B7:D7))*0.5</f>
        <v>0.013</v>
      </c>
    </row>
    <row r="8" customFormat="false" ht="15" hidden="false" customHeight="false" outlineLevel="0" collapsed="false">
      <c r="A8" s="1" t="n">
        <v>0.3</v>
      </c>
      <c r="B8" s="1" t="n">
        <v>0.498</v>
      </c>
      <c r="C8" s="1" t="n">
        <v>0.47</v>
      </c>
      <c r="D8" s="1" t="n">
        <v>0.476</v>
      </c>
      <c r="E8" s="1" t="n">
        <f aca="false">AVERAGE(B8:D8)</f>
        <v>0.481333333333333</v>
      </c>
      <c r="F8" s="1" t="n">
        <f aca="false">(MAX(B8:D8)-MIN(B8:D8))*0.5</f>
        <v>0.014</v>
      </c>
    </row>
    <row r="9" customFormat="false" ht="15" hidden="false" customHeight="false" outlineLevel="0" collapsed="false">
      <c r="A9" s="1" t="n">
        <v>0.2</v>
      </c>
      <c r="B9" s="1" t="n">
        <v>0.458</v>
      </c>
      <c r="C9" s="1" t="n">
        <v>0.487</v>
      </c>
      <c r="D9" s="1" t="n">
        <v>0.399</v>
      </c>
      <c r="E9" s="1" t="n">
        <f aca="false">AVERAGE(B9:D9)</f>
        <v>0.448</v>
      </c>
      <c r="F9" s="1" t="n">
        <f aca="false">(MAX(B9:D9)-MIN(B9:D9))*0.5</f>
        <v>0.044</v>
      </c>
    </row>
    <row r="10" customFormat="false" ht="15" hidden="false" customHeight="false" outlineLevel="0" collapsed="false">
      <c r="A10" s="1" t="n">
        <v>0.1</v>
      </c>
      <c r="B10" s="1" t="n">
        <v>0.405</v>
      </c>
      <c r="C10" s="1" t="n">
        <v>0.456</v>
      </c>
      <c r="D10" s="1" t="n">
        <v>0.463</v>
      </c>
      <c r="E10" s="1" t="n">
        <f aca="false">AVERAGE(B10:D10)</f>
        <v>0.441333333333333</v>
      </c>
      <c r="F10" s="1" t="n">
        <f aca="false">(MAX(B10:D10)-MIN(B10:D10))*0.5</f>
        <v>0.029</v>
      </c>
    </row>
    <row r="12" customFormat="false" ht="15" hidden="false" customHeight="false" outlineLevel="0" collapsed="false">
      <c r="A12" s="1" t="s">
        <v>13</v>
      </c>
      <c r="B12" s="1" t="s">
        <v>14</v>
      </c>
    </row>
    <row r="13" customFormat="false" ht="15" hidden="false" customHeight="false" outlineLevel="0" collapsed="false">
      <c r="A13" s="1" t="n">
        <v>1</v>
      </c>
      <c r="B13" s="1" t="n">
        <v>0.680666666666667</v>
      </c>
    </row>
    <row r="14" customFormat="false" ht="15" hidden="false" customHeight="false" outlineLevel="0" collapsed="false">
      <c r="A14" s="1" t="n">
        <v>0.85</v>
      </c>
      <c r="B14" s="1" t="n">
        <v>0.591666666666667</v>
      </c>
    </row>
    <row r="15" customFormat="false" ht="15" hidden="false" customHeight="false" outlineLevel="0" collapsed="false">
      <c r="A15" s="1" t="n">
        <v>0.7</v>
      </c>
      <c r="B15" s="1" t="n">
        <v>0.494666666666667</v>
      </c>
    </row>
    <row r="16" customFormat="false" ht="15" hidden="false" customHeight="false" outlineLevel="0" collapsed="false">
      <c r="A16" s="1" t="n">
        <v>0.55</v>
      </c>
      <c r="B16" s="1" t="n">
        <v>0.430666666666667</v>
      </c>
    </row>
    <row r="17" customFormat="false" ht="15" hidden="false" customHeight="false" outlineLevel="0" collapsed="false">
      <c r="A17" s="1" t="n">
        <v>0.4</v>
      </c>
      <c r="B17" s="1" t="n">
        <v>0.422</v>
      </c>
    </row>
    <row r="18" customFormat="false" ht="15" hidden="false" customHeight="false" outlineLevel="0" collapsed="false">
      <c r="A18" s="1" t="n">
        <v>0.3</v>
      </c>
      <c r="B18" s="1" t="n">
        <v>0.481333333333333</v>
      </c>
    </row>
    <row r="19" customFormat="false" ht="15" hidden="false" customHeight="false" outlineLevel="0" collapsed="false">
      <c r="A19" s="1" t="n">
        <v>0.2</v>
      </c>
      <c r="B19" s="1" t="n">
        <v>0.448</v>
      </c>
    </row>
    <row r="20" customFormat="false" ht="15" hidden="false" customHeight="false" outlineLevel="0" collapsed="false">
      <c r="A20" s="1" t="n">
        <v>0.1</v>
      </c>
      <c r="B20" s="1" t="n">
        <v>0.441333333333333</v>
      </c>
    </row>
    <row r="23" customFormat="false" ht="15" hidden="false" customHeight="false" outlineLevel="0" collapsed="false">
      <c r="D23" s="1" t="n">
        <v>1</v>
      </c>
      <c r="E23" s="1" t="n">
        <v>0.680666666666667</v>
      </c>
    </row>
    <row r="24" customFormat="false" ht="15" hidden="false" customHeight="false" outlineLevel="0" collapsed="false">
      <c r="D24" s="1" t="n">
        <v>0.85</v>
      </c>
      <c r="E24" s="1" t="n">
        <v>0.591666666666667</v>
      </c>
    </row>
    <row r="25" customFormat="false" ht="15" hidden="false" customHeight="false" outlineLevel="0" collapsed="false">
      <c r="D25" s="1" t="n">
        <v>0.7</v>
      </c>
      <c r="E25" s="1" t="n">
        <v>0.494666666666667</v>
      </c>
    </row>
    <row r="26" customFormat="false" ht="15" hidden="false" customHeight="false" outlineLevel="0" collapsed="false">
      <c r="D26" s="1" t="n">
        <v>0.55</v>
      </c>
      <c r="E26" s="1" t="n">
        <v>0.430666666666667</v>
      </c>
    </row>
    <row r="27" customFormat="false" ht="15" hidden="false" customHeight="false" outlineLevel="0" collapsed="false">
      <c r="D27" s="1" t="n">
        <v>0.4</v>
      </c>
      <c r="E27" s="1" t="n">
        <v>0.422</v>
      </c>
    </row>
    <row r="28" customFormat="false" ht="15" hidden="false" customHeight="false" outlineLevel="0" collapsed="false">
      <c r="D28" s="1" t="n">
        <v>0.3</v>
      </c>
      <c r="E28" s="1" t="n">
        <v>0.481333333333333</v>
      </c>
    </row>
    <row r="29" customFormat="false" ht="15" hidden="false" customHeight="false" outlineLevel="0" collapsed="false">
      <c r="D29" s="1" t="n">
        <v>0.2</v>
      </c>
      <c r="E29" s="1" t="n">
        <v>0.448</v>
      </c>
    </row>
    <row r="30" customFormat="false" ht="15" hidden="false" customHeight="false" outlineLevel="0" collapsed="false">
      <c r="D30" s="1" t="n">
        <v>0.1</v>
      </c>
      <c r="E30" s="1" t="n">
        <v>0.441333333333333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A15" colorId="64" zoomScale="107" zoomScaleNormal="107" zoomScalePageLayoutView="100" workbookViewId="0">
      <selection pane="topLeft" activeCell="H24" activeCellId="0" sqref="H24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1" width="16.29"/>
  </cols>
  <sheetData>
    <row r="1" customFormat="false" ht="15" hidden="false" customHeight="false" outlineLevel="0" collapsed="false">
      <c r="A1" s="1" t="s">
        <v>4</v>
      </c>
      <c r="B1" s="3" t="s">
        <v>1</v>
      </c>
      <c r="C1" s="3"/>
      <c r="D1" s="3"/>
      <c r="E1" s="1" t="s">
        <v>2</v>
      </c>
      <c r="F1" s="3" t="s">
        <v>11</v>
      </c>
    </row>
    <row r="2" customFormat="false" ht="15" hidden="false" customHeight="false" outlineLevel="0" collapsed="false">
      <c r="B2" s="1" t="s">
        <v>12</v>
      </c>
      <c r="C2" s="1" t="s">
        <v>8</v>
      </c>
      <c r="D2" s="1" t="s">
        <v>9</v>
      </c>
    </row>
    <row r="3" customFormat="false" ht="15" hidden="false" customHeight="false" outlineLevel="0" collapsed="false">
      <c r="A3" s="1" t="n">
        <v>1</v>
      </c>
      <c r="B3" s="1" t="n">
        <v>0.703</v>
      </c>
      <c r="C3" s="1" t="n">
        <v>0.678</v>
      </c>
      <c r="D3" s="1" t="n">
        <v>0.661</v>
      </c>
      <c r="E3" s="1" t="n">
        <f aca="false">AVERAGE(B3:D3)</f>
        <v>0.680666666666667</v>
      </c>
      <c r="F3" s="1" t="n">
        <f aca="false">(MAX(B3:D3)-MIN(B3:D3))*0.5</f>
        <v>0.021</v>
      </c>
    </row>
    <row r="4" customFormat="false" ht="15" hidden="false" customHeight="false" outlineLevel="0" collapsed="false">
      <c r="A4" s="1" t="n">
        <v>0.85</v>
      </c>
      <c r="B4" s="1" t="n">
        <v>0.664</v>
      </c>
      <c r="C4" s="1" t="n">
        <v>0.623</v>
      </c>
      <c r="D4" s="1" t="n">
        <v>0.488</v>
      </c>
      <c r="E4" s="1" t="n">
        <f aca="false">AVERAGE(B4:D4)</f>
        <v>0.591666666666667</v>
      </c>
      <c r="F4" s="1" t="n">
        <f aca="false">(MAX(B4:D4)-MIN(B4:D4))*0.5</f>
        <v>0.088</v>
      </c>
    </row>
    <row r="5" customFormat="false" ht="15" hidden="false" customHeight="false" outlineLevel="0" collapsed="false">
      <c r="A5" s="1" t="n">
        <v>0.7</v>
      </c>
      <c r="B5" s="1" t="n">
        <v>0.557</v>
      </c>
      <c r="C5" s="1" t="n">
        <v>0.455</v>
      </c>
      <c r="D5" s="1" t="n">
        <v>0.472</v>
      </c>
      <c r="E5" s="1" t="n">
        <f aca="false">AVERAGE(B5:D5)</f>
        <v>0.494666666666667</v>
      </c>
      <c r="F5" s="1" t="n">
        <f aca="false">(MAX(B5:D5)-MIN(B5:D5))*0.5</f>
        <v>0.051</v>
      </c>
    </row>
    <row r="6" customFormat="false" ht="15" hidden="false" customHeight="false" outlineLevel="0" collapsed="false">
      <c r="A6" s="1" t="n">
        <v>0.55</v>
      </c>
      <c r="B6" s="1" t="n">
        <v>0.457</v>
      </c>
      <c r="C6" s="1" t="n">
        <v>0.422</v>
      </c>
      <c r="D6" s="1" t="n">
        <v>0.413</v>
      </c>
      <c r="E6" s="1" t="n">
        <f aca="false">AVERAGE(B6:D6)</f>
        <v>0.430666666666667</v>
      </c>
      <c r="F6" s="1" t="n">
        <f aca="false">(MAX(B6:D6)-MIN(B6:D6))*0.5</f>
        <v>0.022</v>
      </c>
    </row>
    <row r="7" customFormat="false" ht="15" hidden="false" customHeight="false" outlineLevel="0" collapsed="false">
      <c r="A7" s="1" t="n">
        <v>0.4</v>
      </c>
      <c r="B7" s="1" t="n">
        <v>0.438</v>
      </c>
      <c r="C7" s="1" t="n">
        <v>0.412</v>
      </c>
      <c r="D7" s="1" t="n">
        <v>0.416</v>
      </c>
      <c r="E7" s="1" t="n">
        <f aca="false">AVERAGE(B7:D7)</f>
        <v>0.422</v>
      </c>
      <c r="F7" s="1" t="n">
        <f aca="false">(MAX(B7:D7)-MIN(B7:D7))*0.5</f>
        <v>0.013</v>
      </c>
    </row>
    <row r="8" customFormat="false" ht="15" hidden="false" customHeight="false" outlineLevel="0" collapsed="false">
      <c r="A8" s="1" t="n">
        <v>0.3</v>
      </c>
      <c r="B8" s="1" t="n">
        <v>0.498</v>
      </c>
      <c r="C8" s="1" t="n">
        <v>0.47</v>
      </c>
      <c r="D8" s="1" t="n">
        <v>0.476</v>
      </c>
      <c r="E8" s="1" t="n">
        <f aca="false">AVERAGE(B8:D8)</f>
        <v>0.481333333333333</v>
      </c>
      <c r="F8" s="1" t="n">
        <f aca="false">(MAX(B8:D8)-MIN(B8:D8))*0.5</f>
        <v>0.014</v>
      </c>
    </row>
    <row r="9" customFormat="false" ht="15" hidden="false" customHeight="false" outlineLevel="0" collapsed="false">
      <c r="A9" s="1" t="n">
        <v>0.2</v>
      </c>
      <c r="B9" s="1" t="n">
        <v>0.458</v>
      </c>
      <c r="C9" s="1" t="n">
        <v>0.487</v>
      </c>
      <c r="D9" s="1"/>
      <c r="E9" s="1" t="n">
        <f aca="false">AVERAGE(B9:D9)</f>
        <v>0.4725</v>
      </c>
      <c r="F9" s="1" t="n">
        <f aca="false">(MAX(B9:D9)-MIN(B9:D9))*0.5</f>
        <v>0.0145</v>
      </c>
    </row>
    <row r="10" customFormat="false" ht="15" hidden="false" customHeight="false" outlineLevel="0" collapsed="false">
      <c r="A10" s="1" t="n">
        <v>0.1</v>
      </c>
      <c r="B10" s="1" t="n">
        <v>0.405</v>
      </c>
      <c r="C10" s="1" t="n">
        <v>0.456</v>
      </c>
      <c r="D10" s="1" t="n">
        <v>0.463</v>
      </c>
      <c r="E10" s="1" t="n">
        <f aca="false">AVERAGE(B10:D10)</f>
        <v>0.441333333333333</v>
      </c>
      <c r="F10" s="1" t="n">
        <f aca="false">(MAX(B10:D10)-MIN(B10:D10))*0.5</f>
        <v>0.029</v>
      </c>
    </row>
    <row r="12" customFormat="false" ht="15" hidden="false" customHeight="false" outlineLevel="0" collapsed="false">
      <c r="A12" s="1" t="s">
        <v>13</v>
      </c>
      <c r="B12" s="1" t="s">
        <v>14</v>
      </c>
    </row>
    <row r="13" customFormat="false" ht="15" hidden="false" customHeight="false" outlineLevel="0" collapsed="false">
      <c r="A13" s="1" t="n">
        <v>1</v>
      </c>
      <c r="B13" s="1" t="n">
        <f aca="false">E3</f>
        <v>0.680666666666667</v>
      </c>
    </row>
    <row r="14" customFormat="false" ht="15" hidden="false" customHeight="false" outlineLevel="0" collapsed="false">
      <c r="A14" s="1" t="n">
        <v>0.85</v>
      </c>
      <c r="B14" s="1" t="n">
        <f aca="false">E4</f>
        <v>0.591666666666667</v>
      </c>
    </row>
    <row r="15" customFormat="false" ht="15" hidden="false" customHeight="false" outlineLevel="0" collapsed="false">
      <c r="A15" s="1" t="n">
        <v>0.7</v>
      </c>
      <c r="B15" s="1" t="n">
        <f aca="false">E5</f>
        <v>0.494666666666667</v>
      </c>
    </row>
    <row r="16" customFormat="false" ht="15" hidden="false" customHeight="false" outlineLevel="0" collapsed="false">
      <c r="A16" s="1" t="n">
        <v>0.55</v>
      </c>
      <c r="B16" s="1" t="n">
        <f aca="false">E6</f>
        <v>0.430666666666667</v>
      </c>
    </row>
    <row r="17" customFormat="false" ht="15" hidden="false" customHeight="false" outlineLevel="0" collapsed="false">
      <c r="A17" s="1" t="n">
        <v>0.4</v>
      </c>
      <c r="B17" s="1" t="n">
        <f aca="false">E7</f>
        <v>0.422</v>
      </c>
      <c r="E17" s="1" t="s">
        <v>15</v>
      </c>
      <c r="F17" s="1" t="s">
        <v>16</v>
      </c>
    </row>
    <row r="18" customFormat="false" ht="15" hidden="false" customHeight="false" outlineLevel="0" collapsed="false">
      <c r="A18" s="1" t="n">
        <v>0.3</v>
      </c>
      <c r="B18" s="1" t="n">
        <f aca="false">E8</f>
        <v>0.481333333333333</v>
      </c>
      <c r="E18" s="1" t="n">
        <v>1</v>
      </c>
      <c r="F18" s="1" t="n">
        <v>0.703</v>
      </c>
    </row>
    <row r="19" customFormat="false" ht="15" hidden="false" customHeight="false" outlineLevel="0" collapsed="false">
      <c r="A19" s="1" t="n">
        <v>0.2</v>
      </c>
      <c r="B19" s="1" t="n">
        <f aca="false">E9</f>
        <v>0.4725</v>
      </c>
      <c r="E19" s="1" t="n">
        <v>1</v>
      </c>
      <c r="F19" s="1" t="n">
        <v>0.664</v>
      </c>
    </row>
    <row r="20" customFormat="false" ht="15" hidden="false" customHeight="false" outlineLevel="0" collapsed="false">
      <c r="A20" s="1" t="n">
        <v>0.1</v>
      </c>
      <c r="B20" s="1" t="n">
        <f aca="false">E10</f>
        <v>0.441333333333333</v>
      </c>
      <c r="E20" s="1" t="n">
        <v>1</v>
      </c>
      <c r="F20" s="1" t="n">
        <v>0.557</v>
      </c>
    </row>
    <row r="21" customFormat="false" ht="15" hidden="false" customHeight="true" outlineLevel="0" collapsed="false">
      <c r="E21" s="1" t="n">
        <v>1</v>
      </c>
      <c r="F21" s="1" t="n">
        <v>0.457</v>
      </c>
    </row>
    <row r="22" customFormat="false" ht="15" hidden="false" customHeight="true" outlineLevel="0" collapsed="false">
      <c r="E22" s="1" t="n">
        <v>1</v>
      </c>
      <c r="F22" s="1" t="n">
        <v>0.438</v>
      </c>
    </row>
    <row r="23" customFormat="false" ht="15" hidden="false" customHeight="true" outlineLevel="0" collapsed="false">
      <c r="E23" s="1" t="n">
        <v>1</v>
      </c>
      <c r="F23" s="1" t="n">
        <v>0.498</v>
      </c>
    </row>
    <row r="24" customFormat="false" ht="15" hidden="false" customHeight="true" outlineLevel="0" collapsed="false">
      <c r="E24" s="1" t="n">
        <v>1</v>
      </c>
      <c r="F24" s="1" t="n">
        <v>0.458</v>
      </c>
    </row>
    <row r="25" customFormat="false" ht="15" hidden="false" customHeight="true" outlineLevel="0" collapsed="false">
      <c r="E25" s="1" t="n">
        <v>1</v>
      </c>
      <c r="F25" s="1" t="n">
        <v>0.405</v>
      </c>
    </row>
    <row r="26" customFormat="false" ht="15" hidden="false" customHeight="true" outlineLevel="0" collapsed="false">
      <c r="E26" s="1" t="n">
        <v>2</v>
      </c>
      <c r="F26" s="1" t="n">
        <v>0.678</v>
      </c>
    </row>
    <row r="27" customFormat="false" ht="15" hidden="false" customHeight="true" outlineLevel="0" collapsed="false">
      <c r="E27" s="1" t="n">
        <v>2</v>
      </c>
      <c r="F27" s="1" t="n">
        <v>0.623</v>
      </c>
    </row>
    <row r="28" customFormat="false" ht="15" hidden="false" customHeight="true" outlineLevel="0" collapsed="false">
      <c r="E28" s="1" t="n">
        <v>2</v>
      </c>
      <c r="F28" s="1" t="n">
        <v>0.455</v>
      </c>
    </row>
    <row r="29" customFormat="false" ht="15" hidden="false" customHeight="true" outlineLevel="0" collapsed="false">
      <c r="E29" s="1" t="n">
        <v>2</v>
      </c>
      <c r="F29" s="1" t="n">
        <v>0.422</v>
      </c>
    </row>
    <row r="30" customFormat="false" ht="15" hidden="false" customHeight="true" outlineLevel="0" collapsed="false">
      <c r="E30" s="1" t="n">
        <v>2</v>
      </c>
      <c r="F30" s="1" t="n">
        <v>0.412</v>
      </c>
    </row>
    <row r="31" customFormat="false" ht="15" hidden="false" customHeight="true" outlineLevel="0" collapsed="false">
      <c r="E31" s="1" t="n">
        <v>2</v>
      </c>
      <c r="F31" s="1" t="n">
        <v>0.47</v>
      </c>
    </row>
    <row r="32" customFormat="false" ht="15" hidden="false" customHeight="true" outlineLevel="0" collapsed="false">
      <c r="E32" s="1" t="n">
        <v>2</v>
      </c>
      <c r="F32" s="1" t="n">
        <v>0.487</v>
      </c>
    </row>
    <row r="33" customFormat="false" ht="15" hidden="false" customHeight="true" outlineLevel="0" collapsed="false">
      <c r="E33" s="1" t="n">
        <v>2</v>
      </c>
      <c r="F33" s="1" t="n">
        <v>0.456</v>
      </c>
    </row>
    <row r="34" customFormat="false" ht="15" hidden="false" customHeight="true" outlineLevel="0" collapsed="false">
      <c r="E34" s="1" t="n">
        <v>3</v>
      </c>
      <c r="F34" s="1" t="n">
        <v>0.661</v>
      </c>
    </row>
    <row r="35" customFormat="false" ht="15" hidden="false" customHeight="true" outlineLevel="0" collapsed="false">
      <c r="E35" s="1" t="n">
        <v>3</v>
      </c>
      <c r="F35" s="1" t="n">
        <v>0.488</v>
      </c>
    </row>
    <row r="36" customFormat="false" ht="15" hidden="false" customHeight="true" outlineLevel="0" collapsed="false">
      <c r="E36" s="1" t="n">
        <v>3</v>
      </c>
      <c r="F36" s="1" t="n">
        <v>0.472</v>
      </c>
    </row>
    <row r="37" customFormat="false" ht="15" hidden="false" customHeight="true" outlineLevel="0" collapsed="false">
      <c r="E37" s="1" t="n">
        <v>3</v>
      </c>
      <c r="F37" s="1" t="n">
        <v>0.413</v>
      </c>
    </row>
    <row r="38" customFormat="false" ht="15" hidden="false" customHeight="true" outlineLevel="0" collapsed="false">
      <c r="E38" s="1" t="n">
        <v>3</v>
      </c>
      <c r="F38" s="1" t="n">
        <v>0.416</v>
      </c>
    </row>
    <row r="39" customFormat="false" ht="15" hidden="false" customHeight="true" outlineLevel="0" collapsed="false">
      <c r="E39" s="1" t="n">
        <v>3</v>
      </c>
      <c r="F39" s="1" t="n">
        <v>0.476</v>
      </c>
    </row>
    <row r="40" customFormat="false" ht="15" hidden="false" customHeight="true" outlineLevel="0" collapsed="false">
      <c r="E40" s="1" t="n">
        <v>3</v>
      </c>
      <c r="F40" s="1" t="n">
        <v>0.463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selection pane="topLeft" activeCell="G14" activeCellId="0" sqref="G14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1" width="16.29"/>
  </cols>
  <sheetData>
    <row r="1" customFormat="false" ht="15" hidden="false" customHeight="false" outlineLevel="0" collapsed="false">
      <c r="A1" s="1" t="s">
        <v>4</v>
      </c>
      <c r="B1" s="3" t="s">
        <v>1</v>
      </c>
      <c r="C1" s="3"/>
      <c r="D1" s="3"/>
      <c r="E1" s="1" t="s">
        <v>2</v>
      </c>
      <c r="F1" s="3" t="s">
        <v>11</v>
      </c>
    </row>
    <row r="2" customFormat="false" ht="15" hidden="false" customHeight="false" outlineLevel="0" collapsed="false">
      <c r="B2" s="1" t="s">
        <v>12</v>
      </c>
      <c r="C2" s="1" t="s">
        <v>8</v>
      </c>
      <c r="D2" s="1" t="s">
        <v>9</v>
      </c>
    </row>
    <row r="3" customFormat="false" ht="15" hidden="false" customHeight="false" outlineLevel="0" collapsed="false">
      <c r="A3" s="1" t="n">
        <v>1</v>
      </c>
      <c r="B3" s="1" t="n">
        <v>0.703</v>
      </c>
      <c r="C3" s="1" t="n">
        <v>0.678</v>
      </c>
      <c r="D3" s="1" t="n">
        <v>0.661</v>
      </c>
      <c r="E3" s="1" t="n">
        <f aca="false">AVERAGE(B3:D3)</f>
        <v>0.680666666666667</v>
      </c>
      <c r="F3" s="1" t="n">
        <f aca="false">(MAX(B3:D3)-MIN(B3:D3))*0.5</f>
        <v>0.021</v>
      </c>
    </row>
    <row r="4" customFormat="false" ht="15" hidden="false" customHeight="false" outlineLevel="0" collapsed="false">
      <c r="A4" s="1" t="n">
        <v>0.85</v>
      </c>
      <c r="B4" s="1" t="n">
        <v>0.664</v>
      </c>
      <c r="C4" s="1" t="n">
        <v>0.623</v>
      </c>
      <c r="D4" s="1" t="n">
        <v>0.488</v>
      </c>
      <c r="E4" s="1" t="n">
        <f aca="false">AVERAGE(B4:D4)</f>
        <v>0.591666666666667</v>
      </c>
      <c r="F4" s="1" t="n">
        <f aca="false">(MAX(B4:D4)-MIN(B4:D4))*0.5</f>
        <v>0.088</v>
      </c>
    </row>
    <row r="5" customFormat="false" ht="15" hidden="false" customHeight="false" outlineLevel="0" collapsed="false">
      <c r="A5" s="1" t="n">
        <v>0.7</v>
      </c>
      <c r="B5" s="1" t="n">
        <v>0.557</v>
      </c>
      <c r="C5" s="1" t="n">
        <v>0.455</v>
      </c>
      <c r="D5" s="1" t="n">
        <v>0.472</v>
      </c>
      <c r="E5" s="1" t="n">
        <f aca="false">AVERAGE(B5:D5)</f>
        <v>0.494666666666667</v>
      </c>
      <c r="F5" s="1" t="n">
        <f aca="false">(MAX(B5:D5)-MIN(B5:D5))*0.5</f>
        <v>0.051</v>
      </c>
    </row>
    <row r="6" customFormat="false" ht="15" hidden="false" customHeight="false" outlineLevel="0" collapsed="false">
      <c r="A6" s="1" t="n">
        <v>0.55</v>
      </c>
      <c r="C6" s="1" t="n">
        <v>0.422</v>
      </c>
      <c r="D6" s="1" t="n">
        <v>0.413</v>
      </c>
      <c r="E6" s="1" t="n">
        <f aca="false">AVERAGE(B6:D6)</f>
        <v>0.4175</v>
      </c>
      <c r="F6" s="1" t="n">
        <f aca="false">(MAX(B6:D6)-MIN(B6:D6))*0.5</f>
        <v>0.0045</v>
      </c>
    </row>
    <row r="7" customFormat="false" ht="15" hidden="false" customHeight="false" outlineLevel="0" collapsed="false">
      <c r="A7" s="1" t="n">
        <v>0.4</v>
      </c>
      <c r="C7" s="1" t="n">
        <v>0.412</v>
      </c>
      <c r="D7" s="1" t="n">
        <v>0.416</v>
      </c>
      <c r="E7" s="1" t="n">
        <f aca="false">AVERAGE(B7:D7)</f>
        <v>0.414</v>
      </c>
      <c r="F7" s="1" t="n">
        <f aca="false">(MAX(B7:D7)-MIN(B7:D7))*0.5</f>
        <v>0.002</v>
      </c>
    </row>
    <row r="8" customFormat="false" ht="15" hidden="false" customHeight="false" outlineLevel="0" collapsed="false">
      <c r="A8" s="1" t="n">
        <v>0.3</v>
      </c>
      <c r="B8" s="1" t="n">
        <v>0.498</v>
      </c>
      <c r="C8" s="1" t="n">
        <v>0.47</v>
      </c>
      <c r="D8" s="1" t="n">
        <v>0.476</v>
      </c>
      <c r="E8" s="1" t="n">
        <f aca="false">AVERAGE(B8:D8)</f>
        <v>0.481333333333333</v>
      </c>
      <c r="F8" s="1" t="n">
        <f aca="false">(MAX(B8:D8)-MIN(B8:D8))*0.5</f>
        <v>0.014</v>
      </c>
    </row>
    <row r="9" customFormat="false" ht="15" hidden="false" customHeight="false" outlineLevel="0" collapsed="false">
      <c r="A9" s="1" t="n">
        <v>0.2</v>
      </c>
      <c r="B9" s="1" t="n">
        <v>0.458</v>
      </c>
      <c r="C9" s="1" t="n">
        <v>0.487</v>
      </c>
      <c r="D9" s="1" t="n">
        <v>0.399</v>
      </c>
      <c r="E9" s="1" t="n">
        <f aca="false">AVERAGE(B9:D9)</f>
        <v>0.448</v>
      </c>
      <c r="F9" s="1" t="n">
        <f aca="false">(MAX(B9:D9)-MIN(B9:D9))*0.5</f>
        <v>0.044</v>
      </c>
    </row>
    <row r="10" customFormat="false" ht="15" hidden="false" customHeight="false" outlineLevel="0" collapsed="false">
      <c r="A10" s="1" t="n">
        <v>0.1</v>
      </c>
      <c r="B10" s="1" t="n">
        <v>0.405</v>
      </c>
      <c r="C10" s="1" t="n">
        <v>0.456</v>
      </c>
      <c r="D10" s="1" t="n">
        <v>0.463</v>
      </c>
      <c r="E10" s="1" t="n">
        <f aca="false">AVERAGE(B10:D10)</f>
        <v>0.441333333333333</v>
      </c>
      <c r="F10" s="1" t="n">
        <f aca="false">(MAX(B10:D10)-MIN(B10:D10))*0.5</f>
        <v>0.029</v>
      </c>
    </row>
    <row r="12" customFormat="false" ht="15" hidden="false" customHeight="false" outlineLevel="0" collapsed="false">
      <c r="A12" s="1" t="s">
        <v>13</v>
      </c>
      <c r="B12" s="1" t="s">
        <v>14</v>
      </c>
    </row>
    <row r="13" customFormat="false" ht="15" hidden="false" customHeight="false" outlineLevel="0" collapsed="false">
      <c r="A13" s="1" t="n">
        <v>1</v>
      </c>
      <c r="B13" s="1" t="n">
        <f aca="false">E3</f>
        <v>0.680666666666667</v>
      </c>
    </row>
    <row r="14" customFormat="false" ht="15" hidden="false" customHeight="false" outlineLevel="0" collapsed="false">
      <c r="A14" s="1" t="n">
        <v>0.85</v>
      </c>
      <c r="B14" s="1" t="n">
        <f aca="false">E4</f>
        <v>0.591666666666667</v>
      </c>
    </row>
    <row r="15" customFormat="false" ht="15" hidden="false" customHeight="false" outlineLevel="0" collapsed="false">
      <c r="A15" s="1" t="n">
        <v>0.7</v>
      </c>
      <c r="B15" s="1" t="n">
        <f aca="false">E5</f>
        <v>0.494666666666667</v>
      </c>
    </row>
    <row r="16" customFormat="false" ht="15" hidden="false" customHeight="false" outlineLevel="0" collapsed="false">
      <c r="A16" s="1" t="n">
        <v>0.55</v>
      </c>
      <c r="B16" s="1" t="n">
        <f aca="false">E6</f>
        <v>0.4175</v>
      </c>
    </row>
    <row r="17" customFormat="false" ht="15" hidden="false" customHeight="false" outlineLevel="0" collapsed="false">
      <c r="A17" s="1" t="n">
        <v>0.4</v>
      </c>
      <c r="B17" s="1" t="n">
        <f aca="false">E7</f>
        <v>0.414</v>
      </c>
    </row>
    <row r="18" customFormat="false" ht="15" hidden="false" customHeight="false" outlineLevel="0" collapsed="false">
      <c r="A18" s="1" t="n">
        <v>0.3</v>
      </c>
      <c r="B18" s="1" t="n">
        <f aca="false">E8</f>
        <v>0.481333333333333</v>
      </c>
    </row>
    <row r="19" customFormat="false" ht="15" hidden="false" customHeight="false" outlineLevel="0" collapsed="false">
      <c r="A19" s="1" t="n">
        <v>0.2</v>
      </c>
      <c r="B19" s="1" t="n">
        <f aca="false">E9</f>
        <v>0.448</v>
      </c>
    </row>
    <row r="20" customFormat="false" ht="15" hidden="false" customHeight="false" outlineLevel="0" collapsed="false">
      <c r="A20" s="1" t="n">
        <v>0.1</v>
      </c>
      <c r="B20" s="1" t="n">
        <f aca="false">E10</f>
        <v>0.441333333333333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2025-05-15T01:10:23Z</dcterms:created>
  <dc:creator>Gabi Albuquerque</dc:creator>
  <dc:description/>
  <dc:language>en-US</dc:language>
  <cp:lastModifiedBy/>
  <dcterms:modified xsi:type="dcterms:W3CDTF">2025-05-28T04:19:15Z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