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esearch_t\forecast_dec\ARIMA_model_hand\"/>
    </mc:Choice>
  </mc:AlternateContent>
  <xr:revisionPtr revIDLastSave="0" documentId="13_ncr:1_{912C0FED-5287-44EF-A83A-4FD9E280CFF7}" xr6:coauthVersionLast="47" xr6:coauthVersionMax="47" xr10:uidLastSave="{00000000-0000-0000-0000-000000000000}"/>
  <bookViews>
    <workbookView xWindow="28680" yWindow="-120" windowWidth="29040" windowHeight="15720" tabRatio="836" activeTab="8" xr2:uid="{7125E5B7-6BB1-42C0-BAC4-9474F25249FF}"/>
  </bookViews>
  <sheets>
    <sheet name="arima(0,0,1)" sheetId="1" r:id="rId1"/>
    <sheet name="arima(1,0,1)" sheetId="2" r:id="rId2"/>
    <sheet name="arima(1,0,0)" sheetId="4" r:id="rId3"/>
    <sheet name="arima(1,1,0)" sheetId="3" r:id="rId4"/>
    <sheet name="arima(p,1,1)" sheetId="7" r:id="rId5"/>
    <sheet name="sarima(1,1,1)(1,1,0,4)" sheetId="6" r:id="rId6"/>
    <sheet name="sarima(1,1,1)(1,1,1,4)" sheetId="8" r:id="rId7"/>
    <sheet name="sarima(1,1,1)(1,1,0,4)-bio" sheetId="9" r:id="rId8"/>
    <sheet name="sarima(1,1,1)(1,1,0,24)-bio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8" i="7" l="1"/>
  <c r="AZ8" i="7"/>
  <c r="BD10" i="7"/>
  <c r="BD11" i="7" s="1"/>
  <c r="BM9" i="7"/>
  <c r="BM10" i="7" s="1"/>
  <c r="BM11" i="7" s="1"/>
  <c r="BM12" i="7" s="1"/>
  <c r="BM13" i="7" s="1"/>
  <c r="BM14" i="7" s="1"/>
  <c r="BM15" i="7" s="1"/>
  <c r="BM16" i="7" s="1"/>
  <c r="BM17" i="7" s="1"/>
  <c r="BM18" i="7" s="1"/>
  <c r="BM19" i="7" s="1"/>
  <c r="BM20" i="7" s="1"/>
  <c r="BM21" i="7" s="1"/>
  <c r="BM22" i="7" s="1"/>
  <c r="BM23" i="7" s="1"/>
  <c r="BM24" i="7" s="1"/>
  <c r="BM25" i="7" s="1"/>
  <c r="BM26" i="7" s="1"/>
  <c r="BM27" i="7" s="1"/>
  <c r="BM28" i="7" s="1"/>
  <c r="BM29" i="7" s="1"/>
  <c r="BM30" i="7" s="1"/>
  <c r="BM31" i="7" s="1"/>
  <c r="BM32" i="7" s="1"/>
  <c r="BM33" i="7" s="1"/>
  <c r="BM34" i="7" s="1"/>
  <c r="BM35" i="7" s="1"/>
  <c r="BM36" i="7" s="1"/>
  <c r="BM37" i="7" s="1"/>
  <c r="BM38" i="7" s="1"/>
  <c r="BM39" i="7" s="1"/>
  <c r="BM40" i="7" s="1"/>
  <c r="BM41" i="7" s="1"/>
  <c r="BM42" i="7" s="1"/>
  <c r="BM43" i="7" s="1"/>
  <c r="BL9" i="7"/>
  <c r="BL10" i="7" s="1"/>
  <c r="BL11" i="7" s="1"/>
  <c r="BL12" i="7" s="1"/>
  <c r="BL13" i="7" s="1"/>
  <c r="BL14" i="7" s="1"/>
  <c r="BL15" i="7" s="1"/>
  <c r="BL16" i="7" s="1"/>
  <c r="BL17" i="7" s="1"/>
  <c r="BL18" i="7" s="1"/>
  <c r="BL19" i="7" s="1"/>
  <c r="BL20" i="7" s="1"/>
  <c r="BL21" i="7" s="1"/>
  <c r="BL22" i="7" s="1"/>
  <c r="BL23" i="7" s="1"/>
  <c r="BL24" i="7" s="1"/>
  <c r="BL25" i="7" s="1"/>
  <c r="BL26" i="7" s="1"/>
  <c r="BL27" i="7" s="1"/>
  <c r="BL28" i="7" s="1"/>
  <c r="BL29" i="7" s="1"/>
  <c r="BL30" i="7" s="1"/>
  <c r="BL31" i="7" s="1"/>
  <c r="BL32" i="7" s="1"/>
  <c r="BL33" i="7" s="1"/>
  <c r="BL34" i="7" s="1"/>
  <c r="BL35" i="7" s="1"/>
  <c r="BL36" i="7" s="1"/>
  <c r="BL37" i="7" s="1"/>
  <c r="BL38" i="7" s="1"/>
  <c r="BL39" i="7" s="1"/>
  <c r="BL40" i="7" s="1"/>
  <c r="BL41" i="7" s="1"/>
  <c r="BL42" i="7" s="1"/>
  <c r="BL43" i="7" s="1"/>
  <c r="BK9" i="7"/>
  <c r="BK10" i="7" s="1"/>
  <c r="BK11" i="7" s="1"/>
  <c r="BK12" i="7" s="1"/>
  <c r="BK13" i="7" s="1"/>
  <c r="BK14" i="7" s="1"/>
  <c r="BK15" i="7" s="1"/>
  <c r="BK16" i="7" s="1"/>
  <c r="BK17" i="7" s="1"/>
  <c r="BK18" i="7" s="1"/>
  <c r="BK19" i="7" s="1"/>
  <c r="BK20" i="7" s="1"/>
  <c r="BK21" i="7" s="1"/>
  <c r="BK22" i="7" s="1"/>
  <c r="BK23" i="7" s="1"/>
  <c r="BK24" i="7" s="1"/>
  <c r="BK25" i="7" s="1"/>
  <c r="BK26" i="7" s="1"/>
  <c r="BK27" i="7" s="1"/>
  <c r="BK28" i="7" s="1"/>
  <c r="BK29" i="7" s="1"/>
  <c r="BK30" i="7" s="1"/>
  <c r="BK31" i="7" s="1"/>
  <c r="BK32" i="7" s="1"/>
  <c r="BK33" i="7" s="1"/>
  <c r="BK34" i="7" s="1"/>
  <c r="BK35" i="7" s="1"/>
  <c r="BK36" i="7" s="1"/>
  <c r="BK37" i="7" s="1"/>
  <c r="BK38" i="7" s="1"/>
  <c r="BK39" i="7" s="1"/>
  <c r="BK40" i="7" s="1"/>
  <c r="BK41" i="7" s="1"/>
  <c r="BK42" i="7" s="1"/>
  <c r="BK43" i="7" s="1"/>
  <c r="BJ9" i="7"/>
  <c r="BJ10" i="7" s="1"/>
  <c r="BJ11" i="7" s="1"/>
  <c r="BJ12" i="7" s="1"/>
  <c r="BJ13" i="7" s="1"/>
  <c r="BJ14" i="7" s="1"/>
  <c r="BJ15" i="7" s="1"/>
  <c r="BJ16" i="7" s="1"/>
  <c r="BJ17" i="7" s="1"/>
  <c r="BJ18" i="7" s="1"/>
  <c r="BJ19" i="7" s="1"/>
  <c r="BJ20" i="7" s="1"/>
  <c r="BJ21" i="7" s="1"/>
  <c r="BJ22" i="7" s="1"/>
  <c r="BJ23" i="7" s="1"/>
  <c r="BJ24" i="7" s="1"/>
  <c r="BJ25" i="7" s="1"/>
  <c r="BJ26" i="7" s="1"/>
  <c r="BJ27" i="7" s="1"/>
  <c r="BJ28" i="7" s="1"/>
  <c r="BJ29" i="7" s="1"/>
  <c r="BJ30" i="7" s="1"/>
  <c r="BJ31" i="7" s="1"/>
  <c r="BJ32" i="7" s="1"/>
  <c r="BJ33" i="7" s="1"/>
  <c r="BJ34" i="7" s="1"/>
  <c r="BJ35" i="7" s="1"/>
  <c r="BJ36" i="7" s="1"/>
  <c r="BJ37" i="7" s="1"/>
  <c r="BJ38" i="7" s="1"/>
  <c r="BJ39" i="7" s="1"/>
  <c r="BJ40" i="7" s="1"/>
  <c r="BJ41" i="7" s="1"/>
  <c r="BJ42" i="7" s="1"/>
  <c r="BJ43" i="7" s="1"/>
  <c r="BI9" i="7"/>
  <c r="BI10" i="7" s="1"/>
  <c r="BI11" i="7" s="1"/>
  <c r="BI12" i="7" s="1"/>
  <c r="BI13" i="7" s="1"/>
  <c r="BI14" i="7" s="1"/>
  <c r="BI15" i="7" s="1"/>
  <c r="BI16" i="7" s="1"/>
  <c r="BI17" i="7" s="1"/>
  <c r="BI18" i="7" s="1"/>
  <c r="BI19" i="7" s="1"/>
  <c r="BI20" i="7" s="1"/>
  <c r="BI21" i="7" s="1"/>
  <c r="BI22" i="7" s="1"/>
  <c r="BI23" i="7" s="1"/>
  <c r="BI24" i="7" s="1"/>
  <c r="BI25" i="7" s="1"/>
  <c r="BI26" i="7" s="1"/>
  <c r="BI27" i="7" s="1"/>
  <c r="BI28" i="7" s="1"/>
  <c r="BI29" i="7" s="1"/>
  <c r="BI30" i="7" s="1"/>
  <c r="BI31" i="7" s="1"/>
  <c r="BI32" i="7" s="1"/>
  <c r="BI33" i="7" s="1"/>
  <c r="BI34" i="7" s="1"/>
  <c r="BI35" i="7" s="1"/>
  <c r="BI36" i="7" s="1"/>
  <c r="BI37" i="7" s="1"/>
  <c r="BI38" i="7" s="1"/>
  <c r="BI39" i="7" s="1"/>
  <c r="BI40" i="7" s="1"/>
  <c r="BI41" i="7" s="1"/>
  <c r="BI42" i="7" s="1"/>
  <c r="BI43" i="7" s="1"/>
  <c r="BH9" i="7"/>
  <c r="BH10" i="7" s="1"/>
  <c r="BH11" i="7" s="1"/>
  <c r="BH12" i="7" s="1"/>
  <c r="BH13" i="7" s="1"/>
  <c r="BH14" i="7" s="1"/>
  <c r="BH15" i="7" s="1"/>
  <c r="BH16" i="7" s="1"/>
  <c r="BH17" i="7" s="1"/>
  <c r="BH18" i="7" s="1"/>
  <c r="BH19" i="7" s="1"/>
  <c r="BH20" i="7" s="1"/>
  <c r="BH21" i="7" s="1"/>
  <c r="BH22" i="7" s="1"/>
  <c r="BH23" i="7" s="1"/>
  <c r="BH24" i="7" s="1"/>
  <c r="BH25" i="7" s="1"/>
  <c r="BH26" i="7" s="1"/>
  <c r="BH27" i="7" s="1"/>
  <c r="BH28" i="7" s="1"/>
  <c r="BH29" i="7" s="1"/>
  <c r="BH30" i="7" s="1"/>
  <c r="BH31" i="7" s="1"/>
  <c r="BH32" i="7" s="1"/>
  <c r="BH33" i="7" s="1"/>
  <c r="BH34" i="7" s="1"/>
  <c r="BH35" i="7" s="1"/>
  <c r="BH36" i="7" s="1"/>
  <c r="BH37" i="7" s="1"/>
  <c r="BH38" i="7" s="1"/>
  <c r="BH39" i="7" s="1"/>
  <c r="BH40" i="7" s="1"/>
  <c r="BH41" i="7" s="1"/>
  <c r="BH42" i="7" s="1"/>
  <c r="BH43" i="7" s="1"/>
  <c r="BG9" i="7"/>
  <c r="BG10" i="7" s="1"/>
  <c r="BG11" i="7" s="1"/>
  <c r="BG12" i="7" s="1"/>
  <c r="BG13" i="7" s="1"/>
  <c r="BG14" i="7" s="1"/>
  <c r="BG15" i="7" s="1"/>
  <c r="BG16" i="7" s="1"/>
  <c r="BG17" i="7" s="1"/>
  <c r="BG18" i="7" s="1"/>
  <c r="BG19" i="7" s="1"/>
  <c r="BG20" i="7" s="1"/>
  <c r="BG21" i="7" s="1"/>
  <c r="BG22" i="7" s="1"/>
  <c r="BG23" i="7" s="1"/>
  <c r="BG24" i="7" s="1"/>
  <c r="BG25" i="7" s="1"/>
  <c r="BG26" i="7" s="1"/>
  <c r="BG27" i="7" s="1"/>
  <c r="BG28" i="7" s="1"/>
  <c r="BG29" i="7" s="1"/>
  <c r="BG30" i="7" s="1"/>
  <c r="BG31" i="7" s="1"/>
  <c r="BG32" i="7" s="1"/>
  <c r="BG33" i="7" s="1"/>
  <c r="BG34" i="7" s="1"/>
  <c r="BG35" i="7" s="1"/>
  <c r="BG36" i="7" s="1"/>
  <c r="BG37" i="7" s="1"/>
  <c r="BG38" i="7" s="1"/>
  <c r="BG39" i="7" s="1"/>
  <c r="BG40" i="7" s="1"/>
  <c r="BG41" i="7" s="1"/>
  <c r="BG42" i="7" s="1"/>
  <c r="BG43" i="7" s="1"/>
  <c r="BF9" i="7"/>
  <c r="BF10" i="7" s="1"/>
  <c r="BF11" i="7" s="1"/>
  <c r="BF12" i="7" s="1"/>
  <c r="BF13" i="7" s="1"/>
  <c r="BF14" i="7" s="1"/>
  <c r="BF15" i="7" s="1"/>
  <c r="BF16" i="7" s="1"/>
  <c r="BF17" i="7" s="1"/>
  <c r="BF18" i="7" s="1"/>
  <c r="BF19" i="7" s="1"/>
  <c r="BF20" i="7" s="1"/>
  <c r="BF21" i="7" s="1"/>
  <c r="BF22" i="7" s="1"/>
  <c r="BF23" i="7" s="1"/>
  <c r="BF24" i="7" s="1"/>
  <c r="BF25" i="7" s="1"/>
  <c r="BF26" i="7" s="1"/>
  <c r="BF27" i="7" s="1"/>
  <c r="BF28" i="7" s="1"/>
  <c r="BF29" i="7" s="1"/>
  <c r="BF30" i="7" s="1"/>
  <c r="BF31" i="7" s="1"/>
  <c r="BF32" i="7" s="1"/>
  <c r="BF33" i="7" s="1"/>
  <c r="BF34" i="7" s="1"/>
  <c r="BF35" i="7" s="1"/>
  <c r="BF36" i="7" s="1"/>
  <c r="BF37" i="7" s="1"/>
  <c r="BF38" i="7" s="1"/>
  <c r="BF39" i="7" s="1"/>
  <c r="BF40" i="7" s="1"/>
  <c r="BF41" i="7" s="1"/>
  <c r="BF42" i="7" s="1"/>
  <c r="BF43" i="7" s="1"/>
  <c r="BE9" i="7"/>
  <c r="BE10" i="7" s="1"/>
  <c r="BE11" i="7" s="1"/>
  <c r="BE12" i="7" s="1"/>
  <c r="BE13" i="7" s="1"/>
  <c r="BE14" i="7" s="1"/>
  <c r="BE15" i="7" s="1"/>
  <c r="BE16" i="7" s="1"/>
  <c r="BE17" i="7" s="1"/>
  <c r="BE18" i="7" s="1"/>
  <c r="BE19" i="7" s="1"/>
  <c r="BE20" i="7" s="1"/>
  <c r="BE21" i="7" s="1"/>
  <c r="BE22" i="7" s="1"/>
  <c r="BE23" i="7" s="1"/>
  <c r="BE24" i="7" s="1"/>
  <c r="BE25" i="7" s="1"/>
  <c r="BE26" i="7" s="1"/>
  <c r="BE27" i="7" s="1"/>
  <c r="BE28" i="7" s="1"/>
  <c r="BE29" i="7" s="1"/>
  <c r="BE30" i="7" s="1"/>
  <c r="BE31" i="7" s="1"/>
  <c r="BE32" i="7" s="1"/>
  <c r="BE33" i="7" s="1"/>
  <c r="BE34" i="7" s="1"/>
  <c r="BE35" i="7" s="1"/>
  <c r="BE36" i="7" s="1"/>
  <c r="BE37" i="7" s="1"/>
  <c r="BE38" i="7" s="1"/>
  <c r="BE39" i="7" s="1"/>
  <c r="BE40" i="7" s="1"/>
  <c r="BE41" i="7" s="1"/>
  <c r="BE42" i="7" s="1"/>
  <c r="BE43" i="7" s="1"/>
  <c r="BD9" i="7"/>
  <c r="BO8" i="7"/>
  <c r="BP8" i="7" s="1"/>
  <c r="X28" i="10"/>
  <c r="Y28" i="10" s="1"/>
  <c r="Z28" i="10" s="1"/>
  <c r="AA28" i="10" s="1"/>
  <c r="X29" i="10" s="1"/>
  <c r="Y29" i="10" s="1"/>
  <c r="Z29" i="10" s="1"/>
  <c r="AA29" i="10" s="1"/>
  <c r="X30" i="10" s="1"/>
  <c r="Y30" i="10" s="1"/>
  <c r="Z30" i="10" s="1"/>
  <c r="AA30" i="10" s="1"/>
  <c r="X31" i="10" s="1"/>
  <c r="Y31" i="10" s="1"/>
  <c r="Z31" i="10" s="1"/>
  <c r="AA31" i="10" s="1"/>
  <c r="X32" i="10" s="1"/>
  <c r="Y32" i="10" s="1"/>
  <c r="Z32" i="10" s="1"/>
  <c r="AA32" i="10" s="1"/>
  <c r="X33" i="10" s="1"/>
  <c r="Y33" i="10" s="1"/>
  <c r="Z33" i="10" s="1"/>
  <c r="AA33" i="10" s="1"/>
  <c r="X34" i="10" s="1"/>
  <c r="Y34" i="10" s="1"/>
  <c r="Z34" i="10" s="1"/>
  <c r="AA34" i="10" s="1"/>
  <c r="X35" i="10" s="1"/>
  <c r="Y35" i="10" s="1"/>
  <c r="Z35" i="10" s="1"/>
  <c r="AA35" i="10" s="1"/>
  <c r="X36" i="10" s="1"/>
  <c r="Y36" i="10" s="1"/>
  <c r="Z36" i="10" s="1"/>
  <c r="AA36" i="10" s="1"/>
  <c r="X37" i="10" s="1"/>
  <c r="Y37" i="10" s="1"/>
  <c r="Z37" i="10" s="1"/>
  <c r="AA37" i="10" s="1"/>
  <c r="X38" i="10" s="1"/>
  <c r="Y38" i="10" s="1"/>
  <c r="Z38" i="10" s="1"/>
  <c r="AA38" i="10" s="1"/>
  <c r="X39" i="10" s="1"/>
  <c r="Y39" i="10" s="1"/>
  <c r="Z39" i="10" s="1"/>
  <c r="AA39" i="10" s="1"/>
  <c r="X40" i="10" s="1"/>
  <c r="Y40" i="10" s="1"/>
  <c r="Z40" i="10" s="1"/>
  <c r="AA40" i="10" s="1"/>
  <c r="X41" i="10" s="1"/>
  <c r="Y41" i="10" s="1"/>
  <c r="Z41" i="10" s="1"/>
  <c r="AA41" i="10" s="1"/>
  <c r="X42" i="10" s="1"/>
  <c r="Y42" i="10" s="1"/>
  <c r="Z42" i="10" s="1"/>
  <c r="AA42" i="10" s="1"/>
  <c r="X43" i="10" s="1"/>
  <c r="Y43" i="10" s="1"/>
  <c r="Z43" i="10" s="1"/>
  <c r="AA43" i="10" s="1"/>
  <c r="X44" i="10" s="1"/>
  <c r="Y44" i="10" s="1"/>
  <c r="Z44" i="10" s="1"/>
  <c r="AA44" i="10" s="1"/>
  <c r="X45" i="10" s="1"/>
  <c r="Y45" i="10" s="1"/>
  <c r="Z45" i="10" s="1"/>
  <c r="AA45" i="10" s="1"/>
  <c r="X46" i="10" s="1"/>
  <c r="Y46" i="10" s="1"/>
  <c r="Z46" i="10" s="1"/>
  <c r="AA46" i="10" s="1"/>
  <c r="X47" i="10" s="1"/>
  <c r="Y47" i="10" s="1"/>
  <c r="Z47" i="10" s="1"/>
  <c r="AA47" i="10" s="1"/>
  <c r="X48" i="10" s="1"/>
  <c r="Y48" i="10" s="1"/>
  <c r="Z48" i="10" s="1"/>
  <c r="AA48" i="10" s="1"/>
  <c r="X49" i="10" s="1"/>
  <c r="Y49" i="10" s="1"/>
  <c r="Z49" i="10" s="1"/>
  <c r="AA49" i="10" s="1"/>
  <c r="X50" i="10" s="1"/>
  <c r="Y50" i="10" s="1"/>
  <c r="Z50" i="10" s="1"/>
  <c r="AA50" i="10" s="1"/>
  <c r="X51" i="10" s="1"/>
  <c r="Y51" i="10" s="1"/>
  <c r="Z51" i="10" s="1"/>
  <c r="AA51" i="10" s="1"/>
  <c r="X52" i="10" s="1"/>
  <c r="Y52" i="10" s="1"/>
  <c r="Z52" i="10" s="1"/>
  <c r="AA52" i="10" s="1"/>
  <c r="X53" i="10" s="1"/>
  <c r="Y53" i="10" s="1"/>
  <c r="Z53" i="10" s="1"/>
  <c r="AA53" i="10" s="1"/>
  <c r="X54" i="10" s="1"/>
  <c r="Y54" i="10" s="1"/>
  <c r="Z54" i="10" s="1"/>
  <c r="AA54" i="10" s="1"/>
  <c r="X55" i="10" s="1"/>
  <c r="Y55" i="10" s="1"/>
  <c r="Z55" i="10" s="1"/>
  <c r="AA55" i="10" s="1"/>
  <c r="X56" i="10" s="1"/>
  <c r="Y56" i="10" s="1"/>
  <c r="Z56" i="10" s="1"/>
  <c r="AA56" i="10" s="1"/>
  <c r="X57" i="10" s="1"/>
  <c r="Y57" i="10" s="1"/>
  <c r="Z57" i="10" s="1"/>
  <c r="AA57" i="10" s="1"/>
  <c r="X58" i="10" s="1"/>
  <c r="Y58" i="10" s="1"/>
  <c r="Z58" i="10" s="1"/>
  <c r="AA58" i="10" s="1"/>
  <c r="X59" i="10" s="1"/>
  <c r="Y59" i="10" s="1"/>
  <c r="Z59" i="10" s="1"/>
  <c r="AA59" i="10" s="1"/>
  <c r="X60" i="10" s="1"/>
  <c r="Y60" i="10" s="1"/>
  <c r="Z60" i="10" s="1"/>
  <c r="AA60" i="10" s="1"/>
  <c r="X61" i="10" s="1"/>
  <c r="Y61" i="10" s="1"/>
  <c r="Z61" i="10" s="1"/>
  <c r="AA61" i="10" s="1"/>
  <c r="X62" i="10" s="1"/>
  <c r="Y62" i="10" s="1"/>
  <c r="Z62" i="10" s="1"/>
  <c r="AA62" i="10" s="1"/>
  <c r="X63" i="10" s="1"/>
  <c r="Y63" i="10" s="1"/>
  <c r="Z63" i="10" s="1"/>
  <c r="AA63" i="10" s="1"/>
  <c r="X64" i="10" s="1"/>
  <c r="Y64" i="10" s="1"/>
  <c r="Z64" i="10" s="1"/>
  <c r="AA64" i="10" s="1"/>
  <c r="X65" i="10" s="1"/>
  <c r="Y65" i="10" s="1"/>
  <c r="Z65" i="10" s="1"/>
  <c r="AA65" i="10" s="1"/>
  <c r="X66" i="10" s="1"/>
  <c r="Y66" i="10" s="1"/>
  <c r="Z66" i="10" s="1"/>
  <c r="AA66" i="10" s="1"/>
  <c r="X67" i="10" s="1"/>
  <c r="Y67" i="10" s="1"/>
  <c r="Z67" i="10" s="1"/>
  <c r="AA67" i="10" s="1"/>
  <c r="X68" i="10" s="1"/>
  <c r="Y68" i="10" s="1"/>
  <c r="Z68" i="10" s="1"/>
  <c r="AA68" i="10" s="1"/>
  <c r="X69" i="10" s="1"/>
  <c r="Y69" i="10" s="1"/>
  <c r="Z69" i="10" s="1"/>
  <c r="AA69" i="10" s="1"/>
  <c r="X70" i="10" s="1"/>
  <c r="Y70" i="10" s="1"/>
  <c r="Z70" i="10" s="1"/>
  <c r="AA70" i="10" s="1"/>
  <c r="X71" i="10" s="1"/>
  <c r="Y71" i="10" s="1"/>
  <c r="Z71" i="10" s="1"/>
  <c r="AA71" i="10" s="1"/>
  <c r="X72" i="10" s="1"/>
  <c r="Y72" i="10" s="1"/>
  <c r="Z72" i="10" s="1"/>
  <c r="AA72" i="10" s="1"/>
  <c r="X73" i="10" s="1"/>
  <c r="Y73" i="10" s="1"/>
  <c r="Z73" i="10" s="1"/>
  <c r="AA73" i="10" s="1"/>
  <c r="X74" i="10" s="1"/>
  <c r="Y74" i="10" s="1"/>
  <c r="Z74" i="10" s="1"/>
  <c r="AA74" i="10" s="1"/>
  <c r="X75" i="10" s="1"/>
  <c r="Y75" i="10" s="1"/>
  <c r="Z75" i="10" s="1"/>
  <c r="AA75" i="10" s="1"/>
  <c r="X76" i="10" s="1"/>
  <c r="Y76" i="10" s="1"/>
  <c r="Z76" i="10" s="1"/>
  <c r="AA76" i="10" s="1"/>
  <c r="X77" i="10" s="1"/>
  <c r="Y77" i="10" s="1"/>
  <c r="Z77" i="10" s="1"/>
  <c r="AA77" i="10" s="1"/>
  <c r="X78" i="10" s="1"/>
  <c r="Y78" i="10" s="1"/>
  <c r="Z78" i="10" s="1"/>
  <c r="AA78" i="10" s="1"/>
  <c r="X79" i="10" s="1"/>
  <c r="Y79" i="10" s="1"/>
  <c r="Z79" i="10" s="1"/>
  <c r="AA79" i="10" s="1"/>
  <c r="X80" i="10" s="1"/>
  <c r="Y80" i="10" s="1"/>
  <c r="Z80" i="10" s="1"/>
  <c r="AA80" i="10" s="1"/>
  <c r="X81" i="10" s="1"/>
  <c r="Y81" i="10" s="1"/>
  <c r="Z81" i="10" s="1"/>
  <c r="AA81" i="10" s="1"/>
  <c r="X82" i="10" s="1"/>
  <c r="Y82" i="10" s="1"/>
  <c r="Z82" i="10" s="1"/>
  <c r="AA82" i="10" s="1"/>
  <c r="X83" i="10" s="1"/>
  <c r="Y83" i="10" s="1"/>
  <c r="Z83" i="10" s="1"/>
  <c r="AA83" i="10" s="1"/>
  <c r="X84" i="10" s="1"/>
  <c r="Y84" i="10" s="1"/>
  <c r="Z84" i="10" s="1"/>
  <c r="AA84" i="10" s="1"/>
  <c r="X85" i="10" s="1"/>
  <c r="Y85" i="10" s="1"/>
  <c r="Z85" i="10" s="1"/>
  <c r="AA85" i="10" s="1"/>
  <c r="X86" i="10" s="1"/>
  <c r="Y86" i="10" s="1"/>
  <c r="Z86" i="10" s="1"/>
  <c r="AA86" i="10" s="1"/>
  <c r="X87" i="10" s="1"/>
  <c r="Y87" i="10" s="1"/>
  <c r="Z87" i="10" s="1"/>
  <c r="AA87" i="10" s="1"/>
  <c r="X88" i="10" s="1"/>
  <c r="Y88" i="10" s="1"/>
  <c r="Z88" i="10" s="1"/>
  <c r="AA88" i="10" s="1"/>
  <c r="X89" i="10" s="1"/>
  <c r="Y89" i="10" s="1"/>
  <c r="Z89" i="10" s="1"/>
  <c r="AA89" i="10" s="1"/>
  <c r="X90" i="10" s="1"/>
  <c r="Y90" i="10" s="1"/>
  <c r="Z90" i="10" s="1"/>
  <c r="AA90" i="10" s="1"/>
  <c r="X91" i="10" s="1"/>
  <c r="Y91" i="10" s="1"/>
  <c r="Z91" i="10" s="1"/>
  <c r="AA91" i="10" s="1"/>
  <c r="X92" i="10" s="1"/>
  <c r="Y92" i="10" s="1"/>
  <c r="Z92" i="10" s="1"/>
  <c r="AA92" i="10" s="1"/>
  <c r="X93" i="10" s="1"/>
  <c r="Y93" i="10" s="1"/>
  <c r="Z93" i="10" s="1"/>
  <c r="AA93" i="10" s="1"/>
  <c r="X94" i="10" s="1"/>
  <c r="Y94" i="10" s="1"/>
  <c r="Z94" i="10" s="1"/>
  <c r="AA94" i="10" s="1"/>
  <c r="X95" i="10" s="1"/>
  <c r="Y95" i="10" s="1"/>
  <c r="Z95" i="10" s="1"/>
  <c r="AA95" i="10" s="1"/>
  <c r="X96" i="10" s="1"/>
  <c r="Y96" i="10" s="1"/>
  <c r="Z96" i="10" s="1"/>
  <c r="AA96" i="10" s="1"/>
  <c r="X97" i="10" s="1"/>
  <c r="Y97" i="10" s="1"/>
  <c r="Z97" i="10" s="1"/>
  <c r="AA97" i="10" s="1"/>
  <c r="X98" i="10" s="1"/>
  <c r="Y98" i="10" s="1"/>
  <c r="Z98" i="10" s="1"/>
  <c r="AA98" i="10" s="1"/>
  <c r="X99" i="10" s="1"/>
  <c r="Y99" i="10" s="1"/>
  <c r="Z99" i="10" s="1"/>
  <c r="AA99" i="10" s="1"/>
  <c r="X100" i="10" s="1"/>
  <c r="Y100" i="10" s="1"/>
  <c r="Z100" i="10" s="1"/>
  <c r="AA100" i="10" s="1"/>
  <c r="X101" i="10" s="1"/>
  <c r="Y101" i="10" s="1"/>
  <c r="Z101" i="10" s="1"/>
  <c r="AA101" i="10" s="1"/>
  <c r="X102" i="10" s="1"/>
  <c r="Y102" i="10" s="1"/>
  <c r="Z102" i="10" s="1"/>
  <c r="AA102" i="10" s="1"/>
  <c r="X103" i="10" s="1"/>
  <c r="Y103" i="10" s="1"/>
  <c r="Z103" i="10" s="1"/>
  <c r="AA103" i="10" s="1"/>
  <c r="X104" i="10" s="1"/>
  <c r="Y104" i="10" s="1"/>
  <c r="Z104" i="10" s="1"/>
  <c r="AA104" i="10" s="1"/>
  <c r="X105" i="10" s="1"/>
  <c r="Y105" i="10" s="1"/>
  <c r="Z105" i="10" s="1"/>
  <c r="AA105" i="10" s="1"/>
  <c r="X106" i="10" s="1"/>
  <c r="Y106" i="10" s="1"/>
  <c r="Z106" i="10" s="1"/>
  <c r="AA106" i="10" s="1"/>
  <c r="X107" i="10" s="1"/>
  <c r="Y107" i="10" s="1"/>
  <c r="Z107" i="10" s="1"/>
  <c r="AA107" i="10" s="1"/>
  <c r="X108" i="10" s="1"/>
  <c r="Y108" i="10" s="1"/>
  <c r="Z108" i="10" s="1"/>
  <c r="AA108" i="10" s="1"/>
  <c r="X109" i="10" s="1"/>
  <c r="Y109" i="10" s="1"/>
  <c r="Z109" i="10" s="1"/>
  <c r="AA109" i="10" s="1"/>
  <c r="X110" i="10" s="1"/>
  <c r="Y110" i="10" s="1"/>
  <c r="Z110" i="10" s="1"/>
  <c r="AA110" i="10" s="1"/>
  <c r="X111" i="10" s="1"/>
  <c r="Y111" i="10" s="1"/>
  <c r="Z111" i="10" s="1"/>
  <c r="AA111" i="10" s="1"/>
  <c r="X112" i="10" s="1"/>
  <c r="Y112" i="10" s="1"/>
  <c r="Z112" i="10" s="1"/>
  <c r="AA112" i="10" s="1"/>
  <c r="X113" i="10" s="1"/>
  <c r="Y113" i="10" s="1"/>
  <c r="Z113" i="10" s="1"/>
  <c r="AA113" i="10" s="1"/>
  <c r="X114" i="10" s="1"/>
  <c r="Y114" i="10" s="1"/>
  <c r="Z114" i="10" s="1"/>
  <c r="AA114" i="10" s="1"/>
  <c r="X115" i="10" s="1"/>
  <c r="Y115" i="10" s="1"/>
  <c r="Z115" i="10" s="1"/>
  <c r="AA115" i="10" s="1"/>
  <c r="X116" i="10" s="1"/>
  <c r="Y116" i="10" s="1"/>
  <c r="Z116" i="10" s="1"/>
  <c r="AA116" i="10" s="1"/>
  <c r="X117" i="10" s="1"/>
  <c r="Y117" i="10" s="1"/>
  <c r="Z117" i="10" s="1"/>
  <c r="AA117" i="10" s="1"/>
  <c r="X118" i="10" s="1"/>
  <c r="Y118" i="10" s="1"/>
  <c r="Z118" i="10" s="1"/>
  <c r="AA118" i="10" s="1"/>
  <c r="X119" i="10" s="1"/>
  <c r="Y119" i="10" s="1"/>
  <c r="Z119" i="10" s="1"/>
  <c r="AA119" i="10" s="1"/>
  <c r="X120" i="10" s="1"/>
  <c r="Y120" i="10" s="1"/>
  <c r="Z120" i="10" s="1"/>
  <c r="AA120" i="10" s="1"/>
  <c r="X121" i="10" s="1"/>
  <c r="Y121" i="10" s="1"/>
  <c r="Z121" i="10" s="1"/>
  <c r="AA121" i="10" s="1"/>
  <c r="X122" i="10" s="1"/>
  <c r="Y122" i="10" s="1"/>
  <c r="Z122" i="10" s="1"/>
  <c r="AA122" i="10" s="1"/>
  <c r="X123" i="10" s="1"/>
  <c r="Y123" i="10" s="1"/>
  <c r="Z123" i="10" s="1"/>
  <c r="AA123" i="10" s="1"/>
  <c r="X124" i="10" s="1"/>
  <c r="Y124" i="10" s="1"/>
  <c r="Z124" i="10" s="1"/>
  <c r="AA124" i="10" s="1"/>
  <c r="X125" i="10" s="1"/>
  <c r="Y125" i="10" s="1"/>
  <c r="Z125" i="10" s="1"/>
  <c r="AA125" i="10" s="1"/>
  <c r="X126" i="10" s="1"/>
  <c r="Y126" i="10" s="1"/>
  <c r="Z126" i="10" s="1"/>
  <c r="AA126" i="10" s="1"/>
  <c r="X127" i="10" s="1"/>
  <c r="Y127" i="10" s="1"/>
  <c r="Z127" i="10" s="1"/>
  <c r="AA127" i="10" s="1"/>
  <c r="X128" i="10" s="1"/>
  <c r="Y128" i="10" s="1"/>
  <c r="Z128" i="10" s="1"/>
  <c r="AA128" i="10" s="1"/>
  <c r="X129" i="10" s="1"/>
  <c r="Y129" i="10" s="1"/>
  <c r="Z129" i="10" s="1"/>
  <c r="AA129" i="10" s="1"/>
  <c r="X130" i="10" s="1"/>
  <c r="Y130" i="10" s="1"/>
  <c r="Z130" i="10" s="1"/>
  <c r="AA130" i="10" s="1"/>
  <c r="X131" i="10" s="1"/>
  <c r="Y131" i="10" s="1"/>
  <c r="Z131" i="10" s="1"/>
  <c r="AA131" i="10" s="1"/>
  <c r="X132" i="10" s="1"/>
  <c r="Y132" i="10" s="1"/>
  <c r="Z132" i="10" s="1"/>
  <c r="AA132" i="10" s="1"/>
  <c r="X133" i="10" s="1"/>
  <c r="Y133" i="10" s="1"/>
  <c r="Z133" i="10" s="1"/>
  <c r="AA133" i="10" s="1"/>
  <c r="X134" i="10" s="1"/>
  <c r="Y134" i="10" s="1"/>
  <c r="Z134" i="10" s="1"/>
  <c r="AA134" i="10" s="1"/>
  <c r="X135" i="10" s="1"/>
  <c r="Y135" i="10" s="1"/>
  <c r="Z135" i="10" s="1"/>
  <c r="AA135" i="10" s="1"/>
  <c r="X136" i="10" s="1"/>
  <c r="Y136" i="10" s="1"/>
  <c r="Z136" i="10" s="1"/>
  <c r="AA136" i="10" s="1"/>
  <c r="X137" i="10" s="1"/>
  <c r="Y137" i="10" s="1"/>
  <c r="Z137" i="10" s="1"/>
  <c r="AA137" i="10" s="1"/>
  <c r="X138" i="10" s="1"/>
  <c r="Y138" i="10" s="1"/>
  <c r="Z138" i="10" s="1"/>
  <c r="AA138" i="10" s="1"/>
  <c r="X139" i="10" s="1"/>
  <c r="Y139" i="10" s="1"/>
  <c r="Z139" i="10" s="1"/>
  <c r="AA139" i="10" s="1"/>
  <c r="X140" i="10" s="1"/>
  <c r="Y140" i="10" s="1"/>
  <c r="Z140" i="10" s="1"/>
  <c r="AA140" i="10" s="1"/>
  <c r="X141" i="10" s="1"/>
  <c r="Y141" i="10" s="1"/>
  <c r="Z141" i="10" s="1"/>
  <c r="AA141" i="10" s="1"/>
  <c r="X142" i="10" s="1"/>
  <c r="Y142" i="10" s="1"/>
  <c r="Z142" i="10" s="1"/>
  <c r="AA142" i="10" s="1"/>
  <c r="X143" i="10" s="1"/>
  <c r="Y143" i="10" s="1"/>
  <c r="Z143" i="10" s="1"/>
  <c r="AA143" i="10" s="1"/>
  <c r="X144" i="10" s="1"/>
  <c r="Y144" i="10" s="1"/>
  <c r="Z144" i="10" s="1"/>
  <c r="AA144" i="10" s="1"/>
  <c r="X145" i="10" s="1"/>
  <c r="Y145" i="10" s="1"/>
  <c r="Z145" i="10" s="1"/>
  <c r="AA145" i="10" s="1"/>
  <c r="X146" i="10" s="1"/>
  <c r="Y146" i="10" s="1"/>
  <c r="Z146" i="10" s="1"/>
  <c r="AA146" i="10" s="1"/>
  <c r="X147" i="10" s="1"/>
  <c r="Y147" i="10" s="1"/>
  <c r="Z147" i="10" s="1"/>
  <c r="AA147" i="10" s="1"/>
  <c r="X148" i="10" s="1"/>
  <c r="Y148" i="10" s="1"/>
  <c r="Z148" i="10" s="1"/>
  <c r="AA148" i="10" s="1"/>
  <c r="X149" i="10" s="1"/>
  <c r="Y149" i="10" s="1"/>
  <c r="Z149" i="10" s="1"/>
  <c r="AA149" i="10" s="1"/>
  <c r="X150" i="10" s="1"/>
  <c r="Y150" i="10" s="1"/>
  <c r="Z150" i="10" s="1"/>
  <c r="AA150" i="10" s="1"/>
  <c r="X151" i="10" s="1"/>
  <c r="Y151" i="10" s="1"/>
  <c r="Z151" i="10" s="1"/>
  <c r="AA151" i="10" s="1"/>
  <c r="X152" i="10" s="1"/>
  <c r="Y152" i="10" s="1"/>
  <c r="Z152" i="10" s="1"/>
  <c r="AA152" i="10" s="1"/>
  <c r="X153" i="10" s="1"/>
  <c r="Y153" i="10" s="1"/>
  <c r="Z153" i="10" s="1"/>
  <c r="AA153" i="10" s="1"/>
  <c r="X154" i="10" s="1"/>
  <c r="Y154" i="10" s="1"/>
  <c r="Z154" i="10" s="1"/>
  <c r="AA154" i="10" s="1"/>
  <c r="X155" i="10" s="1"/>
  <c r="Y155" i="10" s="1"/>
  <c r="Z155" i="10" s="1"/>
  <c r="AA155" i="10" s="1"/>
  <c r="X156" i="10" s="1"/>
  <c r="Y156" i="10" s="1"/>
  <c r="Z156" i="10" s="1"/>
  <c r="AA156" i="10" s="1"/>
  <c r="X157" i="10" s="1"/>
  <c r="Y157" i="10" s="1"/>
  <c r="Z157" i="10" s="1"/>
  <c r="AA157" i="10" s="1"/>
  <c r="X158" i="10" s="1"/>
  <c r="Y158" i="10" s="1"/>
  <c r="Z158" i="10" s="1"/>
  <c r="AA158" i="10" s="1"/>
  <c r="X159" i="10" s="1"/>
  <c r="Y159" i="10" s="1"/>
  <c r="Z159" i="10" s="1"/>
  <c r="AA159" i="10" s="1"/>
  <c r="X160" i="10" s="1"/>
  <c r="Y160" i="10" s="1"/>
  <c r="Z160" i="10" s="1"/>
  <c r="AA160" i="10" s="1"/>
  <c r="X161" i="10" s="1"/>
  <c r="Y161" i="10" s="1"/>
  <c r="Z161" i="10" s="1"/>
  <c r="AA161" i="10" s="1"/>
  <c r="X162" i="10" s="1"/>
  <c r="Y162" i="10" s="1"/>
  <c r="Z162" i="10" s="1"/>
  <c r="AA162" i="10" s="1"/>
  <c r="X163" i="10" s="1"/>
  <c r="Y163" i="10" s="1"/>
  <c r="Z163" i="10" s="1"/>
  <c r="AA163" i="10" s="1"/>
  <c r="X164" i="10" s="1"/>
  <c r="Y164" i="10" s="1"/>
  <c r="Z164" i="10" s="1"/>
  <c r="AA164" i="10" s="1"/>
  <c r="X165" i="10" s="1"/>
  <c r="Y165" i="10" s="1"/>
  <c r="Z165" i="10" s="1"/>
  <c r="AA165" i="10" s="1"/>
  <c r="X166" i="10" s="1"/>
  <c r="Y166" i="10" s="1"/>
  <c r="Z166" i="10" s="1"/>
  <c r="AA166" i="10" s="1"/>
  <c r="X167" i="10" s="1"/>
  <c r="Y167" i="10" s="1"/>
  <c r="Z167" i="10" s="1"/>
  <c r="AA167" i="10" s="1"/>
  <c r="X168" i="10" s="1"/>
  <c r="Y168" i="10" s="1"/>
  <c r="Z168" i="10" s="1"/>
  <c r="AA168" i="10" s="1"/>
  <c r="X169" i="10" s="1"/>
  <c r="Y169" i="10" s="1"/>
  <c r="Z169" i="10" s="1"/>
  <c r="AA169" i="10" s="1"/>
  <c r="X170" i="10" s="1"/>
  <c r="Y170" i="10" s="1"/>
  <c r="Z170" i="10" s="1"/>
  <c r="AA170" i="10" s="1"/>
  <c r="X171" i="10" s="1"/>
  <c r="Y171" i="10" s="1"/>
  <c r="Z171" i="10" s="1"/>
  <c r="AA171" i="10" s="1"/>
  <c r="X172" i="10" s="1"/>
  <c r="Y172" i="10" s="1"/>
  <c r="Z172" i="10" s="1"/>
  <c r="AA172" i="10" s="1"/>
  <c r="X173" i="10" s="1"/>
  <c r="Y173" i="10" s="1"/>
  <c r="Z173" i="10" s="1"/>
  <c r="AA173" i="10" s="1"/>
  <c r="X174" i="10" s="1"/>
  <c r="Y174" i="10" s="1"/>
  <c r="Z174" i="10" s="1"/>
  <c r="AA174" i="10" s="1"/>
  <c r="X175" i="10" s="1"/>
  <c r="Y175" i="10" s="1"/>
  <c r="Z175" i="10" s="1"/>
  <c r="AA175" i="10" s="1"/>
  <c r="X176" i="10" s="1"/>
  <c r="Y176" i="10" s="1"/>
  <c r="Z176" i="10" s="1"/>
  <c r="AA176" i="10" s="1"/>
  <c r="X177" i="10" s="1"/>
  <c r="Y177" i="10" s="1"/>
  <c r="Z177" i="10" s="1"/>
  <c r="AA177" i="10" s="1"/>
  <c r="X178" i="10" s="1"/>
  <c r="Y178" i="10" s="1"/>
  <c r="Z178" i="10" s="1"/>
  <c r="AA178" i="10" s="1"/>
  <c r="X179" i="10" s="1"/>
  <c r="Y179" i="10" s="1"/>
  <c r="Z179" i="10" s="1"/>
  <c r="AA179" i="10" s="1"/>
  <c r="X180" i="10" s="1"/>
  <c r="Y180" i="10" s="1"/>
  <c r="Z180" i="10" s="1"/>
  <c r="AA180" i="10" s="1"/>
  <c r="X181" i="10" s="1"/>
  <c r="Y181" i="10" s="1"/>
  <c r="Z181" i="10" s="1"/>
  <c r="AA181" i="10" s="1"/>
  <c r="X182" i="10" s="1"/>
  <c r="Y182" i="10" s="1"/>
  <c r="Z182" i="10" s="1"/>
  <c r="AA182" i="10" s="1"/>
  <c r="X183" i="10" s="1"/>
  <c r="Y183" i="10" s="1"/>
  <c r="Z183" i="10" s="1"/>
  <c r="AA183" i="10" s="1"/>
  <c r="X184" i="10" s="1"/>
  <c r="Y184" i="10" s="1"/>
  <c r="Z184" i="10" s="1"/>
  <c r="AA184" i="10" s="1"/>
  <c r="X185" i="10" s="1"/>
  <c r="Y185" i="10" s="1"/>
  <c r="Z185" i="10" s="1"/>
  <c r="AA185" i="10" s="1"/>
  <c r="X186" i="10" s="1"/>
  <c r="Y186" i="10" s="1"/>
  <c r="Z186" i="10" s="1"/>
  <c r="AA186" i="10" s="1"/>
  <c r="X187" i="10" s="1"/>
  <c r="Y187" i="10" s="1"/>
  <c r="Z187" i="10" s="1"/>
  <c r="AA187" i="10" s="1"/>
  <c r="X188" i="10" s="1"/>
  <c r="Y188" i="10" s="1"/>
  <c r="Z188" i="10" s="1"/>
  <c r="AA188" i="10" s="1"/>
  <c r="X189" i="10" s="1"/>
  <c r="Y189" i="10" s="1"/>
  <c r="Z189" i="10" s="1"/>
  <c r="AA189" i="10" s="1"/>
  <c r="X190" i="10" s="1"/>
  <c r="Y190" i="10" s="1"/>
  <c r="Z190" i="10" s="1"/>
  <c r="AA190" i="10" s="1"/>
  <c r="X191" i="10" s="1"/>
  <c r="Y191" i="10" s="1"/>
  <c r="Z191" i="10" s="1"/>
  <c r="AA191" i="10" s="1"/>
  <c r="X192" i="10" s="1"/>
  <c r="Y192" i="10" s="1"/>
  <c r="Z192" i="10" s="1"/>
  <c r="AA192" i="10" s="1"/>
  <c r="X193" i="10" s="1"/>
  <c r="Y193" i="10" s="1"/>
  <c r="Z193" i="10" s="1"/>
  <c r="AA193" i="10" s="1"/>
  <c r="X194" i="10" s="1"/>
  <c r="Y194" i="10" s="1"/>
  <c r="Z194" i="10" s="1"/>
  <c r="AA194" i="10" s="1"/>
  <c r="X195" i="10" s="1"/>
  <c r="Y195" i="10" s="1"/>
  <c r="Z195" i="10" s="1"/>
  <c r="AA195" i="10" s="1"/>
  <c r="X196" i="10" s="1"/>
  <c r="Y196" i="10" s="1"/>
  <c r="Z196" i="10" s="1"/>
  <c r="AA196" i="10" s="1"/>
  <c r="X197" i="10" s="1"/>
  <c r="Y197" i="10" s="1"/>
  <c r="Z197" i="10" s="1"/>
  <c r="AA197" i="10" s="1"/>
  <c r="X198" i="10" s="1"/>
  <c r="Y198" i="10" s="1"/>
  <c r="Z198" i="10" s="1"/>
  <c r="AA198" i="10" s="1"/>
  <c r="X199" i="10" s="1"/>
  <c r="Y199" i="10" s="1"/>
  <c r="Z199" i="10" s="1"/>
  <c r="AA199" i="10" s="1"/>
  <c r="X200" i="10" s="1"/>
  <c r="Y200" i="10" s="1"/>
  <c r="Z200" i="10" s="1"/>
  <c r="AA200" i="10" s="1"/>
  <c r="X201" i="10" s="1"/>
  <c r="Y201" i="10" s="1"/>
  <c r="Z201" i="10" s="1"/>
  <c r="AA201" i="10" s="1"/>
  <c r="X202" i="10" s="1"/>
  <c r="Y202" i="10" s="1"/>
  <c r="Z202" i="10" s="1"/>
  <c r="AA202" i="10" s="1"/>
  <c r="X203" i="10" s="1"/>
  <c r="Y203" i="10" s="1"/>
  <c r="Z203" i="10" s="1"/>
  <c r="AA203" i="10" s="1"/>
  <c r="X204" i="10" s="1"/>
  <c r="Y204" i="10" s="1"/>
  <c r="Z204" i="10" s="1"/>
  <c r="AA204" i="10" s="1"/>
  <c r="X205" i="10" s="1"/>
  <c r="Y205" i="10" s="1"/>
  <c r="Z205" i="10" s="1"/>
  <c r="AA205" i="10" s="1"/>
  <c r="X206" i="10" s="1"/>
  <c r="Y206" i="10" s="1"/>
  <c r="Z206" i="10" s="1"/>
  <c r="AA206" i="10" s="1"/>
  <c r="X207" i="10" s="1"/>
  <c r="Y207" i="10" s="1"/>
  <c r="Z207" i="10" s="1"/>
  <c r="AA207" i="10" s="1"/>
  <c r="X208" i="10" s="1"/>
  <c r="Y208" i="10" s="1"/>
  <c r="Z208" i="10" s="1"/>
  <c r="AA208" i="10" s="1"/>
  <c r="X209" i="10" s="1"/>
  <c r="Y209" i="10" s="1"/>
  <c r="Z209" i="10" s="1"/>
  <c r="AA209" i="10" s="1"/>
  <c r="X210" i="10" s="1"/>
  <c r="Y210" i="10" s="1"/>
  <c r="Z210" i="10" s="1"/>
  <c r="AA210" i="10" s="1"/>
  <c r="X211" i="10" s="1"/>
  <c r="Y211" i="10" s="1"/>
  <c r="Z211" i="10" s="1"/>
  <c r="AA211" i="10" s="1"/>
  <c r="X212" i="10" s="1"/>
  <c r="Y212" i="10" s="1"/>
  <c r="Z212" i="10" s="1"/>
  <c r="AA212" i="10" s="1"/>
  <c r="X213" i="10" s="1"/>
  <c r="Y213" i="10" s="1"/>
  <c r="Z213" i="10" s="1"/>
  <c r="AA213" i="10" s="1"/>
  <c r="X214" i="10" s="1"/>
  <c r="Y214" i="10" s="1"/>
  <c r="Z214" i="10" s="1"/>
  <c r="AA214" i="10" s="1"/>
  <c r="X215" i="10" s="1"/>
  <c r="Y215" i="10" s="1"/>
  <c r="Z215" i="10" s="1"/>
  <c r="AA215" i="10" s="1"/>
  <c r="X216" i="10" s="1"/>
  <c r="Y216" i="10" s="1"/>
  <c r="Z216" i="10" s="1"/>
  <c r="AA216" i="10" s="1"/>
  <c r="X217" i="10" s="1"/>
  <c r="Y217" i="10" s="1"/>
  <c r="Z217" i="10" s="1"/>
  <c r="AA217" i="10" s="1"/>
  <c r="X218" i="10" s="1"/>
  <c r="Y218" i="10" s="1"/>
  <c r="Z218" i="10" s="1"/>
  <c r="AA218" i="10" s="1"/>
  <c r="X219" i="10" s="1"/>
  <c r="Y219" i="10" s="1"/>
  <c r="Z219" i="10" s="1"/>
  <c r="AA219" i="10" s="1"/>
  <c r="X220" i="10" s="1"/>
  <c r="Y220" i="10" s="1"/>
  <c r="Z220" i="10" s="1"/>
  <c r="AA220" i="10" s="1"/>
  <c r="X221" i="10" s="1"/>
  <c r="Y221" i="10" s="1"/>
  <c r="Z221" i="10" s="1"/>
  <c r="AA221" i="10" s="1"/>
  <c r="X222" i="10" s="1"/>
  <c r="Y222" i="10" s="1"/>
  <c r="Z222" i="10" s="1"/>
  <c r="AA222" i="10" s="1"/>
  <c r="X223" i="10" s="1"/>
  <c r="Y223" i="10" s="1"/>
  <c r="Z223" i="10" s="1"/>
  <c r="AA223" i="10" s="1"/>
  <c r="X224" i="10" s="1"/>
  <c r="Y224" i="10" s="1"/>
  <c r="Z224" i="10" s="1"/>
  <c r="AA224" i="10" s="1"/>
  <c r="X225" i="10" s="1"/>
  <c r="Y225" i="10" s="1"/>
  <c r="Z225" i="10" s="1"/>
  <c r="AA225" i="10" s="1"/>
  <c r="X226" i="10" s="1"/>
  <c r="Y226" i="10" s="1"/>
  <c r="Z226" i="10" s="1"/>
  <c r="AA226" i="10" s="1"/>
  <c r="X227" i="10" s="1"/>
  <c r="Y227" i="10" s="1"/>
  <c r="Z227" i="10" s="1"/>
  <c r="AA227" i="10" s="1"/>
  <c r="X228" i="10" s="1"/>
  <c r="Y228" i="10" s="1"/>
  <c r="Z228" i="10" s="1"/>
  <c r="AA228" i="10" s="1"/>
  <c r="X229" i="10" s="1"/>
  <c r="Y229" i="10" s="1"/>
  <c r="Z229" i="10" s="1"/>
  <c r="AA229" i="10" s="1"/>
  <c r="X230" i="10" s="1"/>
  <c r="Y230" i="10" s="1"/>
  <c r="Z230" i="10" s="1"/>
  <c r="AA230" i="10" s="1"/>
  <c r="X231" i="10" s="1"/>
  <c r="Y231" i="10" s="1"/>
  <c r="Z231" i="10" s="1"/>
  <c r="AA231" i="10" s="1"/>
  <c r="X232" i="10" s="1"/>
  <c r="Y232" i="10" s="1"/>
  <c r="Z232" i="10" s="1"/>
  <c r="AA232" i="10" s="1"/>
  <c r="X233" i="10" s="1"/>
  <c r="Y233" i="10" s="1"/>
  <c r="Z233" i="10" s="1"/>
  <c r="AA233" i="10" s="1"/>
  <c r="X234" i="10" s="1"/>
  <c r="Y234" i="10" s="1"/>
  <c r="Z234" i="10" s="1"/>
  <c r="AA234" i="10" s="1"/>
  <c r="X235" i="10" s="1"/>
  <c r="Y235" i="10" s="1"/>
  <c r="Z235" i="10" s="1"/>
  <c r="AA235" i="10" s="1"/>
  <c r="X236" i="10" s="1"/>
  <c r="Y236" i="10" s="1"/>
  <c r="Z236" i="10" s="1"/>
  <c r="AA236" i="10" s="1"/>
  <c r="X237" i="10" s="1"/>
  <c r="Y237" i="10" s="1"/>
  <c r="Z237" i="10" s="1"/>
  <c r="AA237" i="10" s="1"/>
  <c r="X238" i="10" s="1"/>
  <c r="Y238" i="10" s="1"/>
  <c r="Z238" i="10" s="1"/>
  <c r="AA238" i="10" s="1"/>
  <c r="X239" i="10" s="1"/>
  <c r="Y239" i="10" s="1"/>
  <c r="Z239" i="10" s="1"/>
  <c r="AA239" i="10" s="1"/>
  <c r="X240" i="10" s="1"/>
  <c r="Y240" i="10" s="1"/>
  <c r="Z240" i="10" s="1"/>
  <c r="AA240" i="10" s="1"/>
  <c r="X241" i="10" s="1"/>
  <c r="Y241" i="10" s="1"/>
  <c r="Z241" i="10" s="1"/>
  <c r="AA241" i="10" s="1"/>
  <c r="X242" i="10" s="1"/>
  <c r="Y242" i="10" s="1"/>
  <c r="Z242" i="10" s="1"/>
  <c r="AA242" i="10" s="1"/>
  <c r="X243" i="10" s="1"/>
  <c r="Y243" i="10" s="1"/>
  <c r="Z243" i="10" s="1"/>
  <c r="AA243" i="10" s="1"/>
  <c r="X244" i="10" s="1"/>
  <c r="Y244" i="10" s="1"/>
  <c r="Z244" i="10" s="1"/>
  <c r="AA244" i="10" s="1"/>
  <c r="X245" i="10" s="1"/>
  <c r="Y245" i="10" s="1"/>
  <c r="Z245" i="10" s="1"/>
  <c r="AA245" i="10" s="1"/>
  <c r="X246" i="10" s="1"/>
  <c r="Y246" i="10" s="1"/>
  <c r="Z246" i="10" s="1"/>
  <c r="AA246" i="10" s="1"/>
  <c r="X247" i="10" s="1"/>
  <c r="Y247" i="10" s="1"/>
  <c r="Z247" i="10" s="1"/>
  <c r="AA247" i="10" s="1"/>
  <c r="X248" i="10" s="1"/>
  <c r="Y248" i="10" s="1"/>
  <c r="Z248" i="10" s="1"/>
  <c r="AA248" i="10" s="1"/>
  <c r="X249" i="10" s="1"/>
  <c r="Y249" i="10" s="1"/>
  <c r="Z249" i="10" s="1"/>
  <c r="AA249" i="10" s="1"/>
  <c r="X250" i="10" s="1"/>
  <c r="Y250" i="10" s="1"/>
  <c r="Z250" i="10" s="1"/>
  <c r="AA250" i="10" s="1"/>
  <c r="X251" i="10" s="1"/>
  <c r="Y251" i="10" s="1"/>
  <c r="Z251" i="10" s="1"/>
  <c r="AA251" i="10" s="1"/>
  <c r="X252" i="10" s="1"/>
  <c r="Y252" i="10" s="1"/>
  <c r="Z252" i="10" s="1"/>
  <c r="AA252" i="10" s="1"/>
  <c r="X253" i="10" s="1"/>
  <c r="Y253" i="10" s="1"/>
  <c r="Z253" i="10" s="1"/>
  <c r="AA253" i="10" s="1"/>
  <c r="X254" i="10" s="1"/>
  <c r="Y254" i="10" s="1"/>
  <c r="Z254" i="10" s="1"/>
  <c r="AA254" i="10" s="1"/>
  <c r="X255" i="10" s="1"/>
  <c r="Y255" i="10" s="1"/>
  <c r="Z255" i="10" s="1"/>
  <c r="AA255" i="10" s="1"/>
  <c r="X256" i="10" s="1"/>
  <c r="Y256" i="10" s="1"/>
  <c r="Z256" i="10" s="1"/>
  <c r="AA256" i="10" s="1"/>
  <c r="X257" i="10" s="1"/>
  <c r="Y257" i="10" s="1"/>
  <c r="Z257" i="10" s="1"/>
  <c r="AA257" i="10" s="1"/>
  <c r="X258" i="10" s="1"/>
  <c r="Y258" i="10" s="1"/>
  <c r="Z258" i="10" s="1"/>
  <c r="AA258" i="10" s="1"/>
  <c r="X259" i="10" s="1"/>
  <c r="Y259" i="10" s="1"/>
  <c r="Z259" i="10" s="1"/>
  <c r="AA259" i="10" s="1"/>
  <c r="X260" i="10" s="1"/>
  <c r="Y260" i="10" s="1"/>
  <c r="Z260" i="10" s="1"/>
  <c r="AA260" i="10" s="1"/>
  <c r="X261" i="10" s="1"/>
  <c r="Y261" i="10" s="1"/>
  <c r="Z261" i="10" s="1"/>
  <c r="AA261" i="10" s="1"/>
  <c r="X262" i="10" s="1"/>
  <c r="Y262" i="10" s="1"/>
  <c r="Z262" i="10" s="1"/>
  <c r="AA262" i="10" s="1"/>
  <c r="X263" i="10" s="1"/>
  <c r="Y263" i="10" s="1"/>
  <c r="Z263" i="10" s="1"/>
  <c r="AA263" i="10" s="1"/>
  <c r="X264" i="10" s="1"/>
  <c r="Y264" i="10" s="1"/>
  <c r="Z264" i="10" s="1"/>
  <c r="AA264" i="10" s="1"/>
  <c r="X265" i="10" s="1"/>
  <c r="Y265" i="10" s="1"/>
  <c r="Z265" i="10" s="1"/>
  <c r="AA265" i="10" s="1"/>
  <c r="X266" i="10" s="1"/>
  <c r="Y266" i="10" s="1"/>
  <c r="Z266" i="10" s="1"/>
  <c r="AA266" i="10" s="1"/>
  <c r="X267" i="10" s="1"/>
  <c r="Y267" i="10" s="1"/>
  <c r="Z267" i="10" s="1"/>
  <c r="AA267" i="10" s="1"/>
  <c r="X268" i="10" s="1"/>
  <c r="Y268" i="10" s="1"/>
  <c r="Z268" i="10" s="1"/>
  <c r="AA268" i="10" s="1"/>
  <c r="X269" i="10" s="1"/>
  <c r="Y269" i="10" s="1"/>
  <c r="Z269" i="10" s="1"/>
  <c r="AA269" i="10" s="1"/>
  <c r="X270" i="10" s="1"/>
  <c r="Y270" i="10" s="1"/>
  <c r="Z270" i="10" s="1"/>
  <c r="AA270" i="10" s="1"/>
  <c r="X271" i="10" s="1"/>
  <c r="Y271" i="10" s="1"/>
  <c r="Z271" i="10" s="1"/>
  <c r="AA271" i="10" s="1"/>
  <c r="X272" i="10" s="1"/>
  <c r="Y272" i="10" s="1"/>
  <c r="Z272" i="10" s="1"/>
  <c r="AA272" i="10" s="1"/>
  <c r="X273" i="10" s="1"/>
  <c r="Y273" i="10" s="1"/>
  <c r="Z273" i="10" s="1"/>
  <c r="AA273" i="10" s="1"/>
  <c r="X274" i="10" s="1"/>
  <c r="Y274" i="10" s="1"/>
  <c r="Z274" i="10" s="1"/>
  <c r="AA274" i="10" s="1"/>
  <c r="X275" i="10" s="1"/>
  <c r="Y275" i="10" s="1"/>
  <c r="Z275" i="10" s="1"/>
  <c r="AA275" i="10" s="1"/>
  <c r="X276" i="10" s="1"/>
  <c r="Y276" i="10" s="1"/>
  <c r="Z276" i="10" s="1"/>
  <c r="AA276" i="10" s="1"/>
  <c r="X277" i="10" s="1"/>
  <c r="Y277" i="10" s="1"/>
  <c r="Z277" i="10" s="1"/>
  <c r="AA277" i="10" s="1"/>
  <c r="X278" i="10" s="1"/>
  <c r="Y278" i="10" s="1"/>
  <c r="Z278" i="10" s="1"/>
  <c r="AA278" i="10" s="1"/>
  <c r="X279" i="10" s="1"/>
  <c r="Y279" i="10" s="1"/>
  <c r="Z279" i="10" s="1"/>
  <c r="AA279" i="10" s="1"/>
  <c r="X280" i="10" s="1"/>
  <c r="Y280" i="10" s="1"/>
  <c r="Z280" i="10" s="1"/>
  <c r="AA280" i="10" s="1"/>
  <c r="X281" i="10" s="1"/>
  <c r="Y281" i="10" s="1"/>
  <c r="Z281" i="10" s="1"/>
  <c r="AA281" i="10" s="1"/>
  <c r="X282" i="10" s="1"/>
  <c r="Y282" i="10" s="1"/>
  <c r="Z282" i="10" s="1"/>
  <c r="AA282" i="10" s="1"/>
  <c r="X283" i="10" s="1"/>
  <c r="Y283" i="10" s="1"/>
  <c r="Z283" i="10" s="1"/>
  <c r="AA283" i="10" s="1"/>
  <c r="X284" i="10" s="1"/>
  <c r="Y284" i="10" s="1"/>
  <c r="Z284" i="10" s="1"/>
  <c r="AA284" i="10" s="1"/>
  <c r="X285" i="10" s="1"/>
  <c r="Y285" i="10" s="1"/>
  <c r="Z285" i="10" s="1"/>
  <c r="AA285" i="10" s="1"/>
  <c r="X286" i="10" s="1"/>
  <c r="Y286" i="10" s="1"/>
  <c r="Z286" i="10" s="1"/>
  <c r="AA286" i="10" s="1"/>
  <c r="X287" i="10" s="1"/>
  <c r="Y287" i="10" s="1"/>
  <c r="Z287" i="10" s="1"/>
  <c r="AA287" i="10" s="1"/>
  <c r="X288" i="10" s="1"/>
  <c r="Y288" i="10" s="1"/>
  <c r="Z288" i="10" s="1"/>
  <c r="AA288" i="10" s="1"/>
  <c r="X289" i="10" s="1"/>
  <c r="Y289" i="10" s="1"/>
  <c r="Z289" i="10" s="1"/>
  <c r="AA289" i="10" s="1"/>
  <c r="X290" i="10" s="1"/>
  <c r="Y290" i="10" s="1"/>
  <c r="Z290" i="10" s="1"/>
  <c r="AA290" i="10" s="1"/>
  <c r="X291" i="10" s="1"/>
  <c r="Y291" i="10" s="1"/>
  <c r="Z291" i="10" s="1"/>
  <c r="AA291" i="10" s="1"/>
  <c r="X292" i="10" s="1"/>
  <c r="Y292" i="10" s="1"/>
  <c r="Z292" i="10" s="1"/>
  <c r="AA292" i="10" s="1"/>
  <c r="X293" i="10" s="1"/>
  <c r="Y293" i="10" s="1"/>
  <c r="Z293" i="10" s="1"/>
  <c r="AA293" i="10" s="1"/>
  <c r="X294" i="10" s="1"/>
  <c r="Y294" i="10" s="1"/>
  <c r="Z294" i="10" s="1"/>
  <c r="AA294" i="10" s="1"/>
  <c r="X295" i="10" s="1"/>
  <c r="Y295" i="10" s="1"/>
  <c r="Z295" i="10" s="1"/>
  <c r="AA295" i="10" s="1"/>
  <c r="X296" i="10" s="1"/>
  <c r="Y296" i="10" s="1"/>
  <c r="Z296" i="10" s="1"/>
  <c r="AA296" i="10" s="1"/>
  <c r="X297" i="10" s="1"/>
  <c r="Y297" i="10" s="1"/>
  <c r="Z297" i="10" s="1"/>
  <c r="AA297" i="10" s="1"/>
  <c r="X298" i="10" s="1"/>
  <c r="Y298" i="10" s="1"/>
  <c r="Z298" i="10" s="1"/>
  <c r="AA298" i="10" s="1"/>
  <c r="X299" i="10" s="1"/>
  <c r="Y299" i="10" s="1"/>
  <c r="Z299" i="10" s="1"/>
  <c r="AA299" i="10" s="1"/>
  <c r="X300" i="10" s="1"/>
  <c r="Y300" i="10" s="1"/>
  <c r="Z300" i="10" s="1"/>
  <c r="AA300" i="10" s="1"/>
  <c r="X301" i="10" s="1"/>
  <c r="Y301" i="10" s="1"/>
  <c r="Z301" i="10" s="1"/>
  <c r="AA301" i="10" s="1"/>
  <c r="X302" i="10" s="1"/>
  <c r="Y302" i="10" s="1"/>
  <c r="Z302" i="10" s="1"/>
  <c r="AA302" i="10" s="1"/>
  <c r="X303" i="10" s="1"/>
  <c r="Y303" i="10" s="1"/>
  <c r="Z303" i="10" s="1"/>
  <c r="AA303" i="10" s="1"/>
  <c r="X304" i="10" s="1"/>
  <c r="Y304" i="10" s="1"/>
  <c r="Z304" i="10" s="1"/>
  <c r="AA304" i="10" s="1"/>
  <c r="X305" i="10" s="1"/>
  <c r="Y305" i="10" s="1"/>
  <c r="Z305" i="10" s="1"/>
  <c r="AA305" i="10" s="1"/>
  <c r="X306" i="10" s="1"/>
  <c r="Y306" i="10" s="1"/>
  <c r="Z306" i="10" s="1"/>
  <c r="AA306" i="10" s="1"/>
  <c r="X307" i="10" s="1"/>
  <c r="Y307" i="10" s="1"/>
  <c r="Z307" i="10" s="1"/>
  <c r="AA307" i="10" s="1"/>
  <c r="X308" i="10" s="1"/>
  <c r="Y308" i="10" s="1"/>
  <c r="Z308" i="10" s="1"/>
  <c r="AA308" i="10" s="1"/>
  <c r="X309" i="10" s="1"/>
  <c r="Y309" i="10" s="1"/>
  <c r="Z309" i="10" s="1"/>
  <c r="AA309" i="10" s="1"/>
  <c r="X310" i="10" s="1"/>
  <c r="Y310" i="10" s="1"/>
  <c r="Z310" i="10" s="1"/>
  <c r="AA310" i="10" s="1"/>
  <c r="X311" i="10" s="1"/>
  <c r="Y311" i="10" s="1"/>
  <c r="Z311" i="10" s="1"/>
  <c r="AA311" i="10" s="1"/>
  <c r="X312" i="10" s="1"/>
  <c r="Y312" i="10" s="1"/>
  <c r="Z312" i="10" s="1"/>
  <c r="AA312" i="10" s="1"/>
  <c r="X313" i="10" s="1"/>
  <c r="Y313" i="10" s="1"/>
  <c r="Z313" i="10" s="1"/>
  <c r="AA313" i="10" s="1"/>
  <c r="X314" i="10" s="1"/>
  <c r="Y314" i="10" s="1"/>
  <c r="Z314" i="10" s="1"/>
  <c r="AA314" i="10" s="1"/>
  <c r="X315" i="10" s="1"/>
  <c r="Y315" i="10" s="1"/>
  <c r="Z315" i="10" s="1"/>
  <c r="AA315" i="10" s="1"/>
  <c r="X316" i="10" s="1"/>
  <c r="Y316" i="10" s="1"/>
  <c r="Z316" i="10" s="1"/>
  <c r="AA316" i="10" s="1"/>
  <c r="X317" i="10" s="1"/>
  <c r="Y317" i="10" s="1"/>
  <c r="Z317" i="10" s="1"/>
  <c r="AA317" i="10" s="1"/>
  <c r="X318" i="10" s="1"/>
  <c r="Y318" i="10" s="1"/>
  <c r="Z318" i="10" s="1"/>
  <c r="AA318" i="10" s="1"/>
  <c r="X319" i="10" s="1"/>
  <c r="Y319" i="10" s="1"/>
  <c r="Z319" i="10" s="1"/>
  <c r="AA319" i="10" s="1"/>
  <c r="X320" i="10" s="1"/>
  <c r="Y320" i="10" s="1"/>
  <c r="Z320" i="10" s="1"/>
  <c r="AA320" i="10" s="1"/>
  <c r="X321" i="10" s="1"/>
  <c r="Y321" i="10" s="1"/>
  <c r="Z321" i="10" s="1"/>
  <c r="AA321" i="10" s="1"/>
  <c r="X322" i="10" s="1"/>
  <c r="Y322" i="10" s="1"/>
  <c r="Z322" i="10" s="1"/>
  <c r="AA322" i="10" s="1"/>
  <c r="X323" i="10" s="1"/>
  <c r="Y323" i="10" s="1"/>
  <c r="Z323" i="10" s="1"/>
  <c r="AA323" i="10" s="1"/>
  <c r="X324" i="10" s="1"/>
  <c r="Y324" i="10" s="1"/>
  <c r="Z324" i="10" s="1"/>
  <c r="AA324" i="10" s="1"/>
  <c r="X325" i="10" s="1"/>
  <c r="Y325" i="10" s="1"/>
  <c r="Z325" i="10" s="1"/>
  <c r="AA325" i="10" s="1"/>
  <c r="X326" i="10" s="1"/>
  <c r="Y326" i="10" s="1"/>
  <c r="Z326" i="10" s="1"/>
  <c r="AA326" i="10" s="1"/>
  <c r="X327" i="10" s="1"/>
  <c r="Y327" i="10" s="1"/>
  <c r="Z327" i="10" s="1"/>
  <c r="AA327" i="10" s="1"/>
  <c r="X328" i="10" s="1"/>
  <c r="Y328" i="10" s="1"/>
  <c r="Z328" i="10" s="1"/>
  <c r="AA328" i="10" s="1"/>
  <c r="X329" i="10" s="1"/>
  <c r="Y329" i="10" s="1"/>
  <c r="Z329" i="10" s="1"/>
  <c r="AA329" i="10" s="1"/>
  <c r="X330" i="10" s="1"/>
  <c r="Y330" i="10" s="1"/>
  <c r="Z330" i="10" s="1"/>
  <c r="AA330" i="10" s="1"/>
  <c r="X331" i="10" s="1"/>
  <c r="Y331" i="10" s="1"/>
  <c r="Z331" i="10" s="1"/>
  <c r="AA331" i="10" s="1"/>
  <c r="X332" i="10" s="1"/>
  <c r="Y332" i="10" s="1"/>
  <c r="Z332" i="10" s="1"/>
  <c r="AA332" i="10" s="1"/>
  <c r="X333" i="10" s="1"/>
  <c r="Y333" i="10" s="1"/>
  <c r="Z333" i="10" s="1"/>
  <c r="AA333" i="10" s="1"/>
  <c r="X334" i="10" s="1"/>
  <c r="Y334" i="10" s="1"/>
  <c r="Z334" i="10" s="1"/>
  <c r="AA334" i="10" s="1"/>
  <c r="X335" i="10" s="1"/>
  <c r="Y335" i="10" s="1"/>
  <c r="Z335" i="10" s="1"/>
  <c r="AA335" i="10" s="1"/>
  <c r="X336" i="10" s="1"/>
  <c r="Y336" i="10" s="1"/>
  <c r="Z336" i="10" s="1"/>
  <c r="AA336" i="10" s="1"/>
  <c r="X337" i="10" s="1"/>
  <c r="Y337" i="10" s="1"/>
  <c r="Z337" i="10" s="1"/>
  <c r="AA337" i="10" s="1"/>
  <c r="X338" i="10" s="1"/>
  <c r="Y338" i="10" s="1"/>
  <c r="Z338" i="10" s="1"/>
  <c r="AA338" i="10" s="1"/>
  <c r="X339" i="10" s="1"/>
  <c r="Y339" i="10" s="1"/>
  <c r="Z339" i="10" s="1"/>
  <c r="AA339" i="10" s="1"/>
  <c r="X340" i="10" s="1"/>
  <c r="Y340" i="10" s="1"/>
  <c r="Z340" i="10" s="1"/>
  <c r="AA340" i="10" s="1"/>
  <c r="X341" i="10" s="1"/>
  <c r="Y341" i="10" s="1"/>
  <c r="Z341" i="10" s="1"/>
  <c r="AA341" i="10" s="1"/>
  <c r="X342" i="10" s="1"/>
  <c r="Y342" i="10" s="1"/>
  <c r="Z342" i="10" s="1"/>
  <c r="AA342" i="10" s="1"/>
  <c r="X343" i="10" s="1"/>
  <c r="Y343" i="10" s="1"/>
  <c r="Z343" i="10" s="1"/>
  <c r="AA343" i="10" s="1"/>
  <c r="X344" i="10" s="1"/>
  <c r="Y344" i="10" s="1"/>
  <c r="Z344" i="10" s="1"/>
  <c r="AA344" i="10" s="1"/>
  <c r="X345" i="10" s="1"/>
  <c r="Y345" i="10" s="1"/>
  <c r="Z345" i="10" s="1"/>
  <c r="AA345" i="10" s="1"/>
  <c r="X346" i="10" s="1"/>
  <c r="Y346" i="10" s="1"/>
  <c r="Z346" i="10" s="1"/>
  <c r="AA346" i="10" s="1"/>
  <c r="X347" i="10" s="1"/>
  <c r="Y347" i="10" s="1"/>
  <c r="Z347" i="10" s="1"/>
  <c r="AA347" i="10" s="1"/>
  <c r="X348" i="10" s="1"/>
  <c r="Y348" i="10" s="1"/>
  <c r="Z348" i="10" s="1"/>
  <c r="AA348" i="10" s="1"/>
  <c r="X349" i="10" s="1"/>
  <c r="Y349" i="10" s="1"/>
  <c r="Z349" i="10" s="1"/>
  <c r="AA349" i="10" s="1"/>
  <c r="X350" i="10" s="1"/>
  <c r="Y350" i="10" s="1"/>
  <c r="Z350" i="10" s="1"/>
  <c r="AA350" i="10" s="1"/>
  <c r="X351" i="10" s="1"/>
  <c r="Y351" i="10" s="1"/>
  <c r="Z351" i="10" s="1"/>
  <c r="AA351" i="10" s="1"/>
  <c r="X352" i="10" s="1"/>
  <c r="Y352" i="10" s="1"/>
  <c r="Z352" i="10" s="1"/>
  <c r="AA352" i="10" s="1"/>
  <c r="X353" i="10" s="1"/>
  <c r="Y353" i="10" s="1"/>
  <c r="Z353" i="10" s="1"/>
  <c r="AA353" i="10" s="1"/>
  <c r="X354" i="10" s="1"/>
  <c r="Y354" i="10" s="1"/>
  <c r="Z354" i="10" s="1"/>
  <c r="AA354" i="10" s="1"/>
  <c r="X355" i="10" s="1"/>
  <c r="Y355" i="10" s="1"/>
  <c r="Z355" i="10" s="1"/>
  <c r="AA355" i="10" s="1"/>
  <c r="X356" i="10" s="1"/>
  <c r="Y356" i="10" s="1"/>
  <c r="Z356" i="10" s="1"/>
  <c r="AA356" i="10" s="1"/>
  <c r="X357" i="10" s="1"/>
  <c r="Y357" i="10" s="1"/>
  <c r="Z357" i="10" s="1"/>
  <c r="AA357" i="10" s="1"/>
  <c r="X358" i="10" s="1"/>
  <c r="Y358" i="10" s="1"/>
  <c r="Z358" i="10" s="1"/>
  <c r="AA358" i="10" s="1"/>
  <c r="X359" i="10" s="1"/>
  <c r="Y359" i="10" s="1"/>
  <c r="Z359" i="10" s="1"/>
  <c r="AA359" i="10" s="1"/>
  <c r="X360" i="10" s="1"/>
  <c r="Y360" i="10" s="1"/>
  <c r="Z360" i="10" s="1"/>
  <c r="AA360" i="10" s="1"/>
  <c r="X361" i="10" s="1"/>
  <c r="Y361" i="10" s="1"/>
  <c r="Z361" i="10" s="1"/>
  <c r="AA361" i="10" s="1"/>
  <c r="X362" i="10" s="1"/>
  <c r="Y362" i="10" s="1"/>
  <c r="Z362" i="10" s="1"/>
  <c r="AA362" i="10" s="1"/>
  <c r="X363" i="10" s="1"/>
  <c r="Y363" i="10" s="1"/>
  <c r="Z363" i="10" s="1"/>
  <c r="AA363" i="10" s="1"/>
  <c r="X364" i="10" s="1"/>
  <c r="Y364" i="10" s="1"/>
  <c r="Z364" i="10" s="1"/>
  <c r="AA364" i="10" s="1"/>
  <c r="X365" i="10" s="1"/>
  <c r="Y365" i="10" s="1"/>
  <c r="Z365" i="10" s="1"/>
  <c r="AA365" i="10" s="1"/>
  <c r="X366" i="10" s="1"/>
  <c r="Y366" i="10" s="1"/>
  <c r="Z366" i="10" s="1"/>
  <c r="AA366" i="10" s="1"/>
  <c r="X367" i="10" s="1"/>
  <c r="Y367" i="10" s="1"/>
  <c r="Z367" i="10" s="1"/>
  <c r="AA367" i="10" s="1"/>
  <c r="X368" i="10" s="1"/>
  <c r="Y368" i="10" s="1"/>
  <c r="Z368" i="10" s="1"/>
  <c r="AA368" i="10" s="1"/>
  <c r="X369" i="10" s="1"/>
  <c r="Y369" i="10" s="1"/>
  <c r="Z369" i="10" s="1"/>
  <c r="AA369" i="10" s="1"/>
  <c r="X370" i="10" s="1"/>
  <c r="Y370" i="10" s="1"/>
  <c r="Z370" i="10" s="1"/>
  <c r="AA370" i="10" s="1"/>
  <c r="X371" i="10" s="1"/>
  <c r="Y371" i="10" s="1"/>
  <c r="Z371" i="10" s="1"/>
  <c r="AA371" i="10" s="1"/>
  <c r="X372" i="10" s="1"/>
  <c r="Y372" i="10" s="1"/>
  <c r="Z372" i="10" s="1"/>
  <c r="AA372" i="10" s="1"/>
  <c r="X373" i="10" s="1"/>
  <c r="Y373" i="10" s="1"/>
  <c r="Z373" i="10" s="1"/>
  <c r="AA373" i="10" s="1"/>
  <c r="X374" i="10" s="1"/>
  <c r="Y374" i="10" s="1"/>
  <c r="Z374" i="10" s="1"/>
  <c r="AA374" i="10" s="1"/>
  <c r="X375" i="10" s="1"/>
  <c r="Y375" i="10" s="1"/>
  <c r="Z375" i="10" s="1"/>
  <c r="AA375" i="10" s="1"/>
  <c r="X376" i="10" s="1"/>
  <c r="Y376" i="10" s="1"/>
  <c r="Z376" i="10" s="1"/>
  <c r="AA376" i="10" s="1"/>
  <c r="X377" i="10" s="1"/>
  <c r="Y377" i="10" s="1"/>
  <c r="Z377" i="10" s="1"/>
  <c r="AA377" i="10" s="1"/>
  <c r="X378" i="10" s="1"/>
  <c r="Y378" i="10" s="1"/>
  <c r="Z378" i="10" s="1"/>
  <c r="AA378" i="10" s="1"/>
  <c r="X379" i="10" s="1"/>
  <c r="Y379" i="10" s="1"/>
  <c r="Z379" i="10" s="1"/>
  <c r="AA379" i="10" s="1"/>
  <c r="X380" i="10" s="1"/>
  <c r="Y380" i="10" s="1"/>
  <c r="Z380" i="10" s="1"/>
  <c r="AA380" i="10" s="1"/>
  <c r="X381" i="10" s="1"/>
  <c r="Y381" i="10" s="1"/>
  <c r="Z381" i="10" s="1"/>
  <c r="AA381" i="10" s="1"/>
  <c r="X382" i="10" s="1"/>
  <c r="Y382" i="10" s="1"/>
  <c r="Z382" i="10" s="1"/>
  <c r="AA382" i="10" s="1"/>
  <c r="X383" i="10" s="1"/>
  <c r="Y383" i="10" s="1"/>
  <c r="Z383" i="10" s="1"/>
  <c r="AA383" i="10" s="1"/>
  <c r="X384" i="10" s="1"/>
  <c r="Y384" i="10" s="1"/>
  <c r="Z384" i="10" s="1"/>
  <c r="AA384" i="10" s="1"/>
  <c r="X385" i="10" s="1"/>
  <c r="Y385" i="10" s="1"/>
  <c r="Z385" i="10" s="1"/>
  <c r="AA385" i="10" s="1"/>
  <c r="X386" i="10" s="1"/>
  <c r="Y386" i="10" s="1"/>
  <c r="Z386" i="10" s="1"/>
  <c r="AA386" i="10" s="1"/>
  <c r="X387" i="10" s="1"/>
  <c r="Y387" i="10" s="1"/>
  <c r="Z387" i="10" s="1"/>
  <c r="AA387" i="10" s="1"/>
  <c r="X388" i="10" s="1"/>
  <c r="Y388" i="10" s="1"/>
  <c r="Z388" i="10" s="1"/>
  <c r="AA388" i="10" s="1"/>
  <c r="X389" i="10" s="1"/>
  <c r="Y389" i="10" s="1"/>
  <c r="Z389" i="10" s="1"/>
  <c r="AA389" i="10" s="1"/>
  <c r="X390" i="10" s="1"/>
  <c r="Y390" i="10" s="1"/>
  <c r="Z390" i="10" s="1"/>
  <c r="AA390" i="10" s="1"/>
  <c r="X391" i="10" s="1"/>
  <c r="Y391" i="10" s="1"/>
  <c r="Z391" i="10" s="1"/>
  <c r="AA391" i="10" s="1"/>
  <c r="X392" i="10" s="1"/>
  <c r="Y392" i="10" s="1"/>
  <c r="Z392" i="10" s="1"/>
  <c r="AA392" i="10" s="1"/>
  <c r="X393" i="10" s="1"/>
  <c r="Y393" i="10" s="1"/>
  <c r="Z393" i="10" s="1"/>
  <c r="AA393" i="10" s="1"/>
  <c r="X394" i="10" s="1"/>
  <c r="Y394" i="10" s="1"/>
  <c r="Z394" i="10" s="1"/>
  <c r="AA394" i="10" s="1"/>
  <c r="X395" i="10" s="1"/>
  <c r="Y395" i="10" s="1"/>
  <c r="Z395" i="10" s="1"/>
  <c r="AA395" i="10" s="1"/>
  <c r="X396" i="10" s="1"/>
  <c r="Y396" i="10" s="1"/>
  <c r="Z396" i="10" s="1"/>
  <c r="AA396" i="10" s="1"/>
  <c r="X397" i="10" s="1"/>
  <c r="Y397" i="10" s="1"/>
  <c r="Z397" i="10" s="1"/>
  <c r="AA397" i="10" s="1"/>
  <c r="X398" i="10" s="1"/>
  <c r="Y398" i="10" s="1"/>
  <c r="Z398" i="10" s="1"/>
  <c r="AA398" i="10" s="1"/>
  <c r="X399" i="10" s="1"/>
  <c r="Y399" i="10" s="1"/>
  <c r="Z399" i="10" s="1"/>
  <c r="AA399" i="10" s="1"/>
  <c r="X400" i="10" s="1"/>
  <c r="Y400" i="10" s="1"/>
  <c r="Z400" i="10" s="1"/>
  <c r="AA400" i="10" s="1"/>
  <c r="X401" i="10" s="1"/>
  <c r="Y401" i="10" s="1"/>
  <c r="Z401" i="10" s="1"/>
  <c r="AA401" i="10" s="1"/>
  <c r="X402" i="10" s="1"/>
  <c r="Y402" i="10" s="1"/>
  <c r="Z402" i="10" s="1"/>
  <c r="AA402" i="10" s="1"/>
  <c r="X403" i="10" s="1"/>
  <c r="Y403" i="10" s="1"/>
  <c r="Z403" i="10" s="1"/>
  <c r="AA403" i="10" s="1"/>
  <c r="X404" i="10" s="1"/>
  <c r="Y404" i="10" s="1"/>
  <c r="Z404" i="10" s="1"/>
  <c r="AA404" i="10" s="1"/>
  <c r="X405" i="10" s="1"/>
  <c r="Y405" i="10" s="1"/>
  <c r="Z405" i="10" s="1"/>
  <c r="AA405" i="10" s="1"/>
  <c r="X406" i="10" s="1"/>
  <c r="Y406" i="10" s="1"/>
  <c r="Z406" i="10" s="1"/>
  <c r="AA406" i="10" s="1"/>
  <c r="X407" i="10" s="1"/>
  <c r="Y407" i="10" s="1"/>
  <c r="Z407" i="10" s="1"/>
  <c r="AA407" i="10" s="1"/>
  <c r="X408" i="10" s="1"/>
  <c r="Y408" i="10" s="1"/>
  <c r="Z408" i="10" s="1"/>
  <c r="AA408" i="10" s="1"/>
  <c r="X409" i="10" s="1"/>
  <c r="Y409" i="10" s="1"/>
  <c r="Z409" i="10" s="1"/>
  <c r="AA409" i="10" s="1"/>
  <c r="X410" i="10" s="1"/>
  <c r="Y410" i="10" s="1"/>
  <c r="Z410" i="10" s="1"/>
  <c r="AA410" i="10" s="1"/>
  <c r="X411" i="10" s="1"/>
  <c r="Y411" i="10" s="1"/>
  <c r="Z411" i="10" s="1"/>
  <c r="AA411" i="10" s="1"/>
  <c r="X412" i="10" s="1"/>
  <c r="Y412" i="10" s="1"/>
  <c r="Z412" i="10" s="1"/>
  <c r="AA412" i="10" s="1"/>
  <c r="X413" i="10" s="1"/>
  <c r="Y413" i="10" s="1"/>
  <c r="Z413" i="10" s="1"/>
  <c r="AA413" i="10" s="1"/>
  <c r="X414" i="10" s="1"/>
  <c r="Y414" i="10" s="1"/>
  <c r="Z414" i="10" s="1"/>
  <c r="AA414" i="10" s="1"/>
  <c r="X415" i="10" s="1"/>
  <c r="Y415" i="10" s="1"/>
  <c r="Z415" i="10" s="1"/>
  <c r="AA415" i="10" s="1"/>
  <c r="X416" i="10" s="1"/>
  <c r="Y416" i="10" s="1"/>
  <c r="Z416" i="10" s="1"/>
  <c r="AA416" i="10" s="1"/>
  <c r="X417" i="10" s="1"/>
  <c r="Y417" i="10" s="1"/>
  <c r="Z417" i="10" s="1"/>
  <c r="AA417" i="10" s="1"/>
  <c r="X418" i="10" s="1"/>
  <c r="Y418" i="10" s="1"/>
  <c r="Z418" i="10" s="1"/>
  <c r="AA418" i="10" s="1"/>
  <c r="X419" i="10" s="1"/>
  <c r="Y419" i="10" s="1"/>
  <c r="Z419" i="10" s="1"/>
  <c r="AA419" i="10" s="1"/>
  <c r="X420" i="10" s="1"/>
  <c r="Y420" i="10" s="1"/>
  <c r="Z420" i="10" s="1"/>
  <c r="AA420" i="10" s="1"/>
  <c r="X421" i="10" s="1"/>
  <c r="Y421" i="10" s="1"/>
  <c r="Z421" i="10" s="1"/>
  <c r="AA421" i="10" s="1"/>
  <c r="X422" i="10" s="1"/>
  <c r="Y422" i="10" s="1"/>
  <c r="Z422" i="10" s="1"/>
  <c r="AA422" i="10" s="1"/>
  <c r="X423" i="10" s="1"/>
  <c r="Y423" i="10" s="1"/>
  <c r="Z423" i="10" s="1"/>
  <c r="AA423" i="10" s="1"/>
  <c r="X424" i="10" s="1"/>
  <c r="Y424" i="10" s="1"/>
  <c r="Z424" i="10" s="1"/>
  <c r="AA424" i="10" s="1"/>
  <c r="X425" i="10" s="1"/>
  <c r="Y425" i="10" s="1"/>
  <c r="Z425" i="10" s="1"/>
  <c r="AA425" i="10" s="1"/>
  <c r="X426" i="10" s="1"/>
  <c r="Y426" i="10" s="1"/>
  <c r="Z426" i="10" s="1"/>
  <c r="AA426" i="10" s="1"/>
  <c r="X427" i="10" s="1"/>
  <c r="Y427" i="10" s="1"/>
  <c r="Z427" i="10" s="1"/>
  <c r="AA427" i="10" s="1"/>
  <c r="X428" i="10" s="1"/>
  <c r="Y428" i="10" s="1"/>
  <c r="Z428" i="10" s="1"/>
  <c r="AA428" i="10" s="1"/>
  <c r="X429" i="10" s="1"/>
  <c r="Y429" i="10" s="1"/>
  <c r="Z429" i="10" s="1"/>
  <c r="AA429" i="10" s="1"/>
  <c r="X430" i="10" s="1"/>
  <c r="Y430" i="10" s="1"/>
  <c r="Z430" i="10" s="1"/>
  <c r="AA430" i="10" s="1"/>
  <c r="X431" i="10" s="1"/>
  <c r="Y431" i="10" s="1"/>
  <c r="Z431" i="10" s="1"/>
  <c r="AA431" i="10" s="1"/>
  <c r="X432" i="10" s="1"/>
  <c r="Y432" i="10" s="1"/>
  <c r="Z432" i="10" s="1"/>
  <c r="AA432" i="10" s="1"/>
  <c r="X433" i="10" s="1"/>
  <c r="Y433" i="10" s="1"/>
  <c r="Z433" i="10" s="1"/>
  <c r="AA433" i="10" s="1"/>
  <c r="X434" i="10" s="1"/>
  <c r="Y434" i="10" s="1"/>
  <c r="Z434" i="10" s="1"/>
  <c r="AA434" i="10" s="1"/>
  <c r="X435" i="10" s="1"/>
  <c r="Y435" i="10" s="1"/>
  <c r="Z435" i="10" s="1"/>
  <c r="AA435" i="10" s="1"/>
  <c r="X436" i="10" s="1"/>
  <c r="Y436" i="10" s="1"/>
  <c r="Z436" i="10" s="1"/>
  <c r="AA436" i="10" s="1"/>
  <c r="X437" i="10" s="1"/>
  <c r="Y437" i="10" s="1"/>
  <c r="Z437" i="10" s="1"/>
  <c r="AA437" i="10" s="1"/>
  <c r="X438" i="10" s="1"/>
  <c r="Y438" i="10" s="1"/>
  <c r="Z438" i="10" s="1"/>
  <c r="AA438" i="10" s="1"/>
  <c r="X439" i="10" s="1"/>
  <c r="Y439" i="10" s="1"/>
  <c r="Z439" i="10" s="1"/>
  <c r="AA439" i="10" s="1"/>
  <c r="X440" i="10" s="1"/>
  <c r="Y440" i="10" s="1"/>
  <c r="Z440" i="10" s="1"/>
  <c r="AA440" i="10" s="1"/>
  <c r="X441" i="10" s="1"/>
  <c r="Y441" i="10" s="1"/>
  <c r="Z441" i="10" s="1"/>
  <c r="AA441" i="10" s="1"/>
  <c r="X442" i="10" s="1"/>
  <c r="Y442" i="10" s="1"/>
  <c r="Z442" i="10" s="1"/>
  <c r="AA442" i="10" s="1"/>
  <c r="X443" i="10" s="1"/>
  <c r="Y443" i="10" s="1"/>
  <c r="Z443" i="10" s="1"/>
  <c r="AA443" i="10" s="1"/>
  <c r="X444" i="10" s="1"/>
  <c r="Y444" i="10" s="1"/>
  <c r="Z444" i="10" s="1"/>
  <c r="AA444" i="10" s="1"/>
  <c r="X445" i="10" s="1"/>
  <c r="Y445" i="10" s="1"/>
  <c r="Z445" i="10" s="1"/>
  <c r="AA445" i="10" s="1"/>
  <c r="X446" i="10" s="1"/>
  <c r="Y446" i="10" s="1"/>
  <c r="Z446" i="10" s="1"/>
  <c r="AA446" i="10" s="1"/>
  <c r="X447" i="10" s="1"/>
  <c r="Y447" i="10" s="1"/>
  <c r="Z447" i="10" s="1"/>
  <c r="AA447" i="10" s="1"/>
  <c r="X448" i="10" s="1"/>
  <c r="Y448" i="10" s="1"/>
  <c r="Z448" i="10" s="1"/>
  <c r="AA448" i="10" s="1"/>
  <c r="X449" i="10" s="1"/>
  <c r="Y449" i="10" s="1"/>
  <c r="Z449" i="10" s="1"/>
  <c r="AA449" i="10" s="1"/>
  <c r="X450" i="10" s="1"/>
  <c r="Y450" i="10" s="1"/>
  <c r="Z450" i="10" s="1"/>
  <c r="AA450" i="10" s="1"/>
  <c r="X451" i="10" s="1"/>
  <c r="Y451" i="10" s="1"/>
  <c r="Z451" i="10" s="1"/>
  <c r="AA451" i="10" s="1"/>
  <c r="X452" i="10" s="1"/>
  <c r="Y452" i="10" s="1"/>
  <c r="Z452" i="10" s="1"/>
  <c r="AA452" i="10" s="1"/>
  <c r="X453" i="10" s="1"/>
  <c r="Y453" i="10" s="1"/>
  <c r="Z453" i="10" s="1"/>
  <c r="AA453" i="10" s="1"/>
  <c r="X454" i="10" s="1"/>
  <c r="Y454" i="10" s="1"/>
  <c r="Z454" i="10" s="1"/>
  <c r="AA454" i="10" s="1"/>
  <c r="X455" i="10" s="1"/>
  <c r="Y455" i="10" s="1"/>
  <c r="Z455" i="10" s="1"/>
  <c r="AA455" i="10" s="1"/>
  <c r="X456" i="10" s="1"/>
  <c r="Y456" i="10" s="1"/>
  <c r="Z456" i="10" s="1"/>
  <c r="AA456" i="10" s="1"/>
  <c r="X457" i="10" s="1"/>
  <c r="Y457" i="10" s="1"/>
  <c r="Z457" i="10" s="1"/>
  <c r="AA457" i="10" s="1"/>
  <c r="X458" i="10" s="1"/>
  <c r="Y458" i="10" s="1"/>
  <c r="Z458" i="10" s="1"/>
  <c r="AA458" i="10" s="1"/>
  <c r="X459" i="10" s="1"/>
  <c r="Y459" i="10" s="1"/>
  <c r="Z459" i="10" s="1"/>
  <c r="AA459" i="10" s="1"/>
  <c r="X460" i="10" s="1"/>
  <c r="Y460" i="10" s="1"/>
  <c r="Z460" i="10" s="1"/>
  <c r="AA460" i="10" s="1"/>
  <c r="X461" i="10" s="1"/>
  <c r="Y461" i="10" s="1"/>
  <c r="Z461" i="10" s="1"/>
  <c r="AA461" i="10" s="1"/>
  <c r="X462" i="10" s="1"/>
  <c r="Y462" i="10" s="1"/>
  <c r="Z462" i="10" s="1"/>
  <c r="AA462" i="10" s="1"/>
  <c r="X463" i="10" s="1"/>
  <c r="Y463" i="10" s="1"/>
  <c r="Z463" i="10" s="1"/>
  <c r="AA463" i="10" s="1"/>
  <c r="X464" i="10" s="1"/>
  <c r="Y464" i="10" s="1"/>
  <c r="Z464" i="10" s="1"/>
  <c r="AA464" i="10" s="1"/>
  <c r="X465" i="10" s="1"/>
  <c r="Y465" i="10" s="1"/>
  <c r="Z465" i="10" s="1"/>
  <c r="AA465" i="10" s="1"/>
  <c r="X466" i="10" s="1"/>
  <c r="Y466" i="10" s="1"/>
  <c r="Z466" i="10" s="1"/>
  <c r="AA466" i="10" s="1"/>
  <c r="X467" i="10" s="1"/>
  <c r="Y467" i="10" s="1"/>
  <c r="Z467" i="10" s="1"/>
  <c r="AA467" i="10" s="1"/>
  <c r="X468" i="10" s="1"/>
  <c r="Y468" i="10" s="1"/>
  <c r="Z468" i="10" s="1"/>
  <c r="AA468" i="10" s="1"/>
  <c r="X469" i="10" s="1"/>
  <c r="Y469" i="10" s="1"/>
  <c r="Z469" i="10" s="1"/>
  <c r="AA469" i="10" s="1"/>
  <c r="X470" i="10" s="1"/>
  <c r="Y470" i="10" s="1"/>
  <c r="Z470" i="10" s="1"/>
  <c r="AA470" i="10" s="1"/>
  <c r="X471" i="10" s="1"/>
  <c r="Y471" i="10" s="1"/>
  <c r="Z471" i="10" s="1"/>
  <c r="AA471" i="10" s="1"/>
  <c r="X472" i="10" s="1"/>
  <c r="Y472" i="10" s="1"/>
  <c r="Z472" i="10" s="1"/>
  <c r="AA472" i="10" s="1"/>
  <c r="X473" i="10" s="1"/>
  <c r="Y473" i="10" s="1"/>
  <c r="Z473" i="10" s="1"/>
  <c r="AA473" i="10" s="1"/>
  <c r="X474" i="10" s="1"/>
  <c r="Y474" i="10" s="1"/>
  <c r="Z474" i="10" s="1"/>
  <c r="AA474" i="10" s="1"/>
  <c r="X475" i="10" s="1"/>
  <c r="Y475" i="10" s="1"/>
  <c r="Z475" i="10" s="1"/>
  <c r="AA475" i="10" s="1"/>
  <c r="X476" i="10" s="1"/>
  <c r="Y476" i="10" s="1"/>
  <c r="Z476" i="10" s="1"/>
  <c r="AA476" i="10" s="1"/>
  <c r="X477" i="10" s="1"/>
  <c r="Y477" i="10" s="1"/>
  <c r="Z477" i="10" s="1"/>
  <c r="AA477" i="10" s="1"/>
  <c r="X478" i="10" s="1"/>
  <c r="Y478" i="10" s="1"/>
  <c r="Z478" i="10" s="1"/>
  <c r="AA478" i="10" s="1"/>
  <c r="X479" i="10" s="1"/>
  <c r="Y479" i="10" s="1"/>
  <c r="Z479" i="10" s="1"/>
  <c r="AA479" i="10" s="1"/>
  <c r="X480" i="10" s="1"/>
  <c r="Y480" i="10" s="1"/>
  <c r="Z480" i="10" s="1"/>
  <c r="AA480" i="10" s="1"/>
  <c r="X481" i="10" s="1"/>
  <c r="Y481" i="10" s="1"/>
  <c r="Z481" i="10" s="1"/>
  <c r="AA481" i="10" s="1"/>
  <c r="X482" i="10" s="1"/>
  <c r="Y482" i="10" s="1"/>
  <c r="Z482" i="10" s="1"/>
  <c r="AA482" i="10" s="1"/>
  <c r="X483" i="10" s="1"/>
  <c r="Y483" i="10" s="1"/>
  <c r="Z483" i="10" s="1"/>
  <c r="AA483" i="10" s="1"/>
  <c r="X484" i="10" s="1"/>
  <c r="Y484" i="10" s="1"/>
  <c r="Z484" i="10" s="1"/>
  <c r="AA484" i="10" s="1"/>
  <c r="X485" i="10" s="1"/>
  <c r="Y485" i="10" s="1"/>
  <c r="Z485" i="10" s="1"/>
  <c r="AA485" i="10" s="1"/>
  <c r="X486" i="10" s="1"/>
  <c r="Y486" i="10" s="1"/>
  <c r="Z486" i="10" s="1"/>
  <c r="AA486" i="10" s="1"/>
  <c r="X487" i="10" s="1"/>
  <c r="Y487" i="10" s="1"/>
  <c r="Z487" i="10" s="1"/>
  <c r="AA487" i="10" s="1"/>
  <c r="X488" i="10" s="1"/>
  <c r="Y488" i="10" s="1"/>
  <c r="Z488" i="10" s="1"/>
  <c r="AA488" i="10" s="1"/>
  <c r="X489" i="10" s="1"/>
  <c r="Y489" i="10" s="1"/>
  <c r="Z489" i="10" s="1"/>
  <c r="AA489" i="10" s="1"/>
  <c r="X490" i="10" s="1"/>
  <c r="Y490" i="10" s="1"/>
  <c r="Z490" i="10" s="1"/>
  <c r="AA490" i="10" s="1"/>
  <c r="X491" i="10" s="1"/>
  <c r="Y491" i="10" s="1"/>
  <c r="Z491" i="10" s="1"/>
  <c r="AA491" i="10" s="1"/>
  <c r="X492" i="10" s="1"/>
  <c r="Y492" i="10" s="1"/>
  <c r="Z492" i="10" s="1"/>
  <c r="AA492" i="10" s="1"/>
  <c r="X493" i="10" s="1"/>
  <c r="Y493" i="10" s="1"/>
  <c r="Z493" i="10" s="1"/>
  <c r="AA493" i="10" s="1"/>
  <c r="X494" i="10" s="1"/>
  <c r="Y494" i="10" s="1"/>
  <c r="Z494" i="10" s="1"/>
  <c r="AA494" i="10" s="1"/>
  <c r="X495" i="10" s="1"/>
  <c r="Y495" i="10" s="1"/>
  <c r="Z495" i="10" s="1"/>
  <c r="AA495" i="10" s="1"/>
  <c r="X496" i="10" s="1"/>
  <c r="Y496" i="10" s="1"/>
  <c r="Z496" i="10" s="1"/>
  <c r="AA496" i="10" s="1"/>
  <c r="X497" i="10" s="1"/>
  <c r="Y497" i="10" s="1"/>
  <c r="Z497" i="10" s="1"/>
  <c r="AA497" i="10" s="1"/>
  <c r="X498" i="10" s="1"/>
  <c r="Y498" i="10" s="1"/>
  <c r="Z498" i="10" s="1"/>
  <c r="AA498" i="10" s="1"/>
  <c r="X499" i="10" s="1"/>
  <c r="Y499" i="10" s="1"/>
  <c r="Z499" i="10" s="1"/>
  <c r="AA499" i="10" s="1"/>
  <c r="X500" i="10" s="1"/>
  <c r="Y500" i="10" s="1"/>
  <c r="Z500" i="10" s="1"/>
  <c r="AA500" i="10" s="1"/>
  <c r="X501" i="10" s="1"/>
  <c r="Y501" i="10" s="1"/>
  <c r="Z501" i="10" s="1"/>
  <c r="AA501" i="10" s="1"/>
  <c r="X502" i="10" s="1"/>
  <c r="Y502" i="10" s="1"/>
  <c r="Z502" i="10" s="1"/>
  <c r="AA502" i="10" s="1"/>
  <c r="X503" i="10" s="1"/>
  <c r="Y503" i="10" s="1"/>
  <c r="Z503" i="10" s="1"/>
  <c r="AA503" i="10" s="1"/>
  <c r="X504" i="10" s="1"/>
  <c r="Y504" i="10" s="1"/>
  <c r="Z504" i="10" s="1"/>
  <c r="AA504" i="10" s="1"/>
  <c r="X505" i="10" s="1"/>
  <c r="Y505" i="10" s="1"/>
  <c r="Z505" i="10" s="1"/>
  <c r="AA505" i="10" s="1"/>
  <c r="X506" i="10" s="1"/>
  <c r="Y506" i="10" s="1"/>
  <c r="Z506" i="10" s="1"/>
  <c r="AA506" i="10" s="1"/>
  <c r="X507" i="10" s="1"/>
  <c r="Y507" i="10" s="1"/>
  <c r="Z507" i="10" s="1"/>
  <c r="AA507" i="10" s="1"/>
  <c r="X508" i="10" s="1"/>
  <c r="Y508" i="10" s="1"/>
  <c r="Z508" i="10" s="1"/>
  <c r="AA508" i="10" s="1"/>
  <c r="X509" i="10" s="1"/>
  <c r="Y509" i="10" s="1"/>
  <c r="Z509" i="10" s="1"/>
  <c r="AA509" i="10" s="1"/>
  <c r="X510" i="10" s="1"/>
  <c r="Y510" i="10" s="1"/>
  <c r="Z510" i="10" s="1"/>
  <c r="AA510" i="10" s="1"/>
  <c r="X511" i="10" s="1"/>
  <c r="Y511" i="10" s="1"/>
  <c r="Z511" i="10" s="1"/>
  <c r="AA511" i="10" s="1"/>
  <c r="X512" i="10" s="1"/>
  <c r="Y512" i="10" s="1"/>
  <c r="Z512" i="10" s="1"/>
  <c r="AA512" i="10" s="1"/>
  <c r="X513" i="10" s="1"/>
  <c r="Y513" i="10" s="1"/>
  <c r="Z513" i="10" s="1"/>
  <c r="AA513" i="10" s="1"/>
  <c r="X514" i="10" s="1"/>
  <c r="Y514" i="10" s="1"/>
  <c r="Z514" i="10" s="1"/>
  <c r="AA514" i="10" s="1"/>
  <c r="X515" i="10" s="1"/>
  <c r="Y515" i="10" s="1"/>
  <c r="Z515" i="10" s="1"/>
  <c r="AA515" i="10" s="1"/>
  <c r="X516" i="10" s="1"/>
  <c r="Y516" i="10" s="1"/>
  <c r="Z516" i="10" s="1"/>
  <c r="AA516" i="10" s="1"/>
  <c r="X517" i="10" s="1"/>
  <c r="Y517" i="10" s="1"/>
  <c r="Z517" i="10" s="1"/>
  <c r="AA517" i="10" s="1"/>
  <c r="X518" i="10" s="1"/>
  <c r="Y518" i="10" s="1"/>
  <c r="Z518" i="10" s="1"/>
  <c r="AA518" i="10" s="1"/>
  <c r="X519" i="10" s="1"/>
  <c r="Y519" i="10" s="1"/>
  <c r="Z519" i="10" s="1"/>
  <c r="AA519" i="10" s="1"/>
  <c r="X520" i="10" s="1"/>
  <c r="Y520" i="10" s="1"/>
  <c r="Z520" i="10" s="1"/>
  <c r="AA520" i="10" s="1"/>
  <c r="X521" i="10" s="1"/>
  <c r="Y521" i="10" s="1"/>
  <c r="Z521" i="10" s="1"/>
  <c r="AA521" i="10" s="1"/>
  <c r="X522" i="10" s="1"/>
  <c r="Y522" i="10" s="1"/>
  <c r="Z522" i="10" s="1"/>
  <c r="AA522" i="10" s="1"/>
  <c r="X523" i="10" s="1"/>
  <c r="Y523" i="10" s="1"/>
  <c r="Z523" i="10" s="1"/>
  <c r="AA523" i="10" s="1"/>
  <c r="T50" i="10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T84" i="10" s="1"/>
  <c r="T85" i="10" s="1"/>
  <c r="T86" i="10" s="1"/>
  <c r="T87" i="10" s="1"/>
  <c r="T88" i="10" s="1"/>
  <c r="T89" i="10" s="1"/>
  <c r="T90" i="10" s="1"/>
  <c r="T91" i="10" s="1"/>
  <c r="T92" i="10" s="1"/>
  <c r="T93" i="10" s="1"/>
  <c r="T94" i="10" s="1"/>
  <c r="T95" i="10" s="1"/>
  <c r="T96" i="10" s="1"/>
  <c r="T97" i="10" s="1"/>
  <c r="T98" i="10" s="1"/>
  <c r="T99" i="10" s="1"/>
  <c r="T100" i="10" s="1"/>
  <c r="T101" i="10" s="1"/>
  <c r="T102" i="10" s="1"/>
  <c r="T103" i="10" s="1"/>
  <c r="T104" i="10" s="1"/>
  <c r="T105" i="10" s="1"/>
  <c r="T106" i="10" s="1"/>
  <c r="T107" i="10" s="1"/>
  <c r="T108" i="10" s="1"/>
  <c r="T109" i="10" s="1"/>
  <c r="T110" i="10" s="1"/>
  <c r="T111" i="10" s="1"/>
  <c r="T112" i="10" s="1"/>
  <c r="T113" i="10" s="1"/>
  <c r="T114" i="10" s="1"/>
  <c r="T115" i="10" s="1"/>
  <c r="T116" i="10" s="1"/>
  <c r="T117" i="10" s="1"/>
  <c r="T118" i="10" s="1"/>
  <c r="T119" i="10" s="1"/>
  <c r="T120" i="10" s="1"/>
  <c r="T121" i="10" s="1"/>
  <c r="T122" i="10" s="1"/>
  <c r="T123" i="10" s="1"/>
  <c r="T124" i="10" s="1"/>
  <c r="T125" i="10" s="1"/>
  <c r="T126" i="10" s="1"/>
  <c r="T127" i="10" s="1"/>
  <c r="T128" i="10" s="1"/>
  <c r="T129" i="10" s="1"/>
  <c r="T130" i="10" s="1"/>
  <c r="T131" i="10" s="1"/>
  <c r="T132" i="10" s="1"/>
  <c r="T133" i="10" s="1"/>
  <c r="T134" i="10" s="1"/>
  <c r="T135" i="10" s="1"/>
  <c r="T136" i="10" s="1"/>
  <c r="T137" i="10" s="1"/>
  <c r="T138" i="10" s="1"/>
  <c r="T139" i="10" s="1"/>
  <c r="T140" i="10" s="1"/>
  <c r="T141" i="10" s="1"/>
  <c r="T142" i="10" s="1"/>
  <c r="T143" i="10" s="1"/>
  <c r="T144" i="10" s="1"/>
  <c r="T145" i="10" s="1"/>
  <c r="T146" i="10" s="1"/>
  <c r="T147" i="10" s="1"/>
  <c r="T148" i="10" s="1"/>
  <c r="T149" i="10" s="1"/>
  <c r="T150" i="10" s="1"/>
  <c r="T151" i="10" s="1"/>
  <c r="T152" i="10" s="1"/>
  <c r="T153" i="10" s="1"/>
  <c r="T154" i="10" s="1"/>
  <c r="T155" i="10" s="1"/>
  <c r="T156" i="10" s="1"/>
  <c r="T157" i="10" s="1"/>
  <c r="T158" i="10" s="1"/>
  <c r="T159" i="10" s="1"/>
  <c r="T160" i="10" s="1"/>
  <c r="T161" i="10" s="1"/>
  <c r="T162" i="10" s="1"/>
  <c r="T163" i="10" s="1"/>
  <c r="T164" i="10" s="1"/>
  <c r="T165" i="10" s="1"/>
  <c r="T166" i="10" s="1"/>
  <c r="T167" i="10" s="1"/>
  <c r="T168" i="10" s="1"/>
  <c r="T169" i="10" s="1"/>
  <c r="T170" i="10" s="1"/>
  <c r="T171" i="10" s="1"/>
  <c r="T172" i="10" s="1"/>
  <c r="T173" i="10" s="1"/>
  <c r="T174" i="10" s="1"/>
  <c r="T175" i="10" s="1"/>
  <c r="T176" i="10" s="1"/>
  <c r="T177" i="10" s="1"/>
  <c r="T178" i="10" s="1"/>
  <c r="T179" i="10" s="1"/>
  <c r="T180" i="10" s="1"/>
  <c r="T181" i="10" s="1"/>
  <c r="T182" i="10" s="1"/>
  <c r="T183" i="10" s="1"/>
  <c r="T184" i="10" s="1"/>
  <c r="T185" i="10" s="1"/>
  <c r="T186" i="10" s="1"/>
  <c r="T187" i="10" s="1"/>
  <c r="T188" i="10" s="1"/>
  <c r="T189" i="10" s="1"/>
  <c r="T190" i="10" s="1"/>
  <c r="T191" i="10" s="1"/>
  <c r="T192" i="10" s="1"/>
  <c r="T193" i="10" s="1"/>
  <c r="T194" i="10" s="1"/>
  <c r="T195" i="10" s="1"/>
  <c r="T196" i="10" s="1"/>
  <c r="T197" i="10" s="1"/>
  <c r="T198" i="10" s="1"/>
  <c r="T199" i="10" s="1"/>
  <c r="T200" i="10" s="1"/>
  <c r="T201" i="10" s="1"/>
  <c r="T202" i="10" s="1"/>
  <c r="T203" i="10" s="1"/>
  <c r="T204" i="10" s="1"/>
  <c r="T205" i="10" s="1"/>
  <c r="T206" i="10" s="1"/>
  <c r="T207" i="10" s="1"/>
  <c r="T208" i="10" s="1"/>
  <c r="T209" i="10" s="1"/>
  <c r="T210" i="10" s="1"/>
  <c r="T211" i="10" s="1"/>
  <c r="T212" i="10" s="1"/>
  <c r="T213" i="10" s="1"/>
  <c r="T214" i="10" s="1"/>
  <c r="T215" i="10" s="1"/>
  <c r="T216" i="10" s="1"/>
  <c r="T217" i="10" s="1"/>
  <c r="T218" i="10" s="1"/>
  <c r="T219" i="10" s="1"/>
  <c r="T220" i="10" s="1"/>
  <c r="T221" i="10" s="1"/>
  <c r="T222" i="10" s="1"/>
  <c r="T223" i="10" s="1"/>
  <c r="T224" i="10" s="1"/>
  <c r="T225" i="10" s="1"/>
  <c r="T226" i="10" s="1"/>
  <c r="T227" i="10" s="1"/>
  <c r="T228" i="10" s="1"/>
  <c r="T229" i="10" s="1"/>
  <c r="T230" i="10" s="1"/>
  <c r="T231" i="10" s="1"/>
  <c r="T232" i="10" s="1"/>
  <c r="T233" i="10" s="1"/>
  <c r="T234" i="10" s="1"/>
  <c r="T235" i="10" s="1"/>
  <c r="T236" i="10" s="1"/>
  <c r="T237" i="10" s="1"/>
  <c r="T238" i="10" s="1"/>
  <c r="T239" i="10" s="1"/>
  <c r="T240" i="10" s="1"/>
  <c r="T241" i="10" s="1"/>
  <c r="T242" i="10" s="1"/>
  <c r="T243" i="10" s="1"/>
  <c r="T244" i="10" s="1"/>
  <c r="T245" i="10" s="1"/>
  <c r="T246" i="10" s="1"/>
  <c r="T247" i="10" s="1"/>
  <c r="T248" i="10" s="1"/>
  <c r="T249" i="10" s="1"/>
  <c r="T250" i="10" s="1"/>
  <c r="T251" i="10" s="1"/>
  <c r="T252" i="10" s="1"/>
  <c r="T253" i="10" s="1"/>
  <c r="T254" i="10" s="1"/>
  <c r="T255" i="10" s="1"/>
  <c r="T256" i="10" s="1"/>
  <c r="T257" i="10" s="1"/>
  <c r="T258" i="10" s="1"/>
  <c r="T259" i="10" s="1"/>
  <c r="T260" i="10" s="1"/>
  <c r="T261" i="10" s="1"/>
  <c r="T262" i="10" s="1"/>
  <c r="T263" i="10" s="1"/>
  <c r="T264" i="10" s="1"/>
  <c r="T265" i="10" s="1"/>
  <c r="T266" i="10" s="1"/>
  <c r="T267" i="10" s="1"/>
  <c r="T268" i="10" s="1"/>
  <c r="T269" i="10" s="1"/>
  <c r="T270" i="10" s="1"/>
  <c r="T271" i="10" s="1"/>
  <c r="T272" i="10" s="1"/>
  <c r="T273" i="10" s="1"/>
  <c r="T274" i="10" s="1"/>
  <c r="T275" i="10" s="1"/>
  <c r="T276" i="10" s="1"/>
  <c r="T277" i="10" s="1"/>
  <c r="T278" i="10" s="1"/>
  <c r="T279" i="10" s="1"/>
  <c r="T280" i="10" s="1"/>
  <c r="T281" i="10" s="1"/>
  <c r="T282" i="10" s="1"/>
  <c r="T283" i="10" s="1"/>
  <c r="T284" i="10" s="1"/>
  <c r="T285" i="10" s="1"/>
  <c r="T286" i="10" s="1"/>
  <c r="T287" i="10" s="1"/>
  <c r="T288" i="10" s="1"/>
  <c r="T289" i="10" s="1"/>
  <c r="T290" i="10" s="1"/>
  <c r="T291" i="10" s="1"/>
  <c r="T292" i="10" s="1"/>
  <c r="T293" i="10" s="1"/>
  <c r="T294" i="10" s="1"/>
  <c r="T295" i="10" s="1"/>
  <c r="T296" i="10" s="1"/>
  <c r="T297" i="10" s="1"/>
  <c r="T298" i="10" s="1"/>
  <c r="T299" i="10" s="1"/>
  <c r="T300" i="10" s="1"/>
  <c r="T301" i="10" s="1"/>
  <c r="T302" i="10" s="1"/>
  <c r="T303" i="10" s="1"/>
  <c r="T304" i="10" s="1"/>
  <c r="T305" i="10" s="1"/>
  <c r="T306" i="10" s="1"/>
  <c r="T307" i="10" s="1"/>
  <c r="T308" i="10" s="1"/>
  <c r="T309" i="10" s="1"/>
  <c r="T310" i="10" s="1"/>
  <c r="T311" i="10" s="1"/>
  <c r="T312" i="10" s="1"/>
  <c r="T313" i="10" s="1"/>
  <c r="T314" i="10" s="1"/>
  <c r="T315" i="10" s="1"/>
  <c r="T316" i="10" s="1"/>
  <c r="T317" i="10" s="1"/>
  <c r="T318" i="10" s="1"/>
  <c r="T319" i="10" s="1"/>
  <c r="T320" i="10" s="1"/>
  <c r="T321" i="10" s="1"/>
  <c r="T322" i="10" s="1"/>
  <c r="T323" i="10" s="1"/>
  <c r="T324" i="10" s="1"/>
  <c r="T325" i="10" s="1"/>
  <c r="T326" i="10" s="1"/>
  <c r="T327" i="10" s="1"/>
  <c r="T328" i="10" s="1"/>
  <c r="T329" i="10" s="1"/>
  <c r="T330" i="10" s="1"/>
  <c r="T331" i="10" s="1"/>
  <c r="T332" i="10" s="1"/>
  <c r="T333" i="10" s="1"/>
  <c r="T334" i="10" s="1"/>
  <c r="T335" i="10" s="1"/>
  <c r="T336" i="10" s="1"/>
  <c r="T337" i="10" s="1"/>
  <c r="T338" i="10" s="1"/>
  <c r="T339" i="10" s="1"/>
  <c r="T340" i="10" s="1"/>
  <c r="T341" i="10" s="1"/>
  <c r="T342" i="10" s="1"/>
  <c r="T343" i="10" s="1"/>
  <c r="T344" i="10" s="1"/>
  <c r="T345" i="10" s="1"/>
  <c r="T346" i="10" s="1"/>
  <c r="T347" i="10" s="1"/>
  <c r="T348" i="10" s="1"/>
  <c r="T349" i="10" s="1"/>
  <c r="T350" i="10" s="1"/>
  <c r="T351" i="10" s="1"/>
  <c r="T352" i="10" s="1"/>
  <c r="T353" i="10" s="1"/>
  <c r="T354" i="10" s="1"/>
  <c r="T355" i="10" s="1"/>
  <c r="T356" i="10" s="1"/>
  <c r="T357" i="10" s="1"/>
  <c r="T358" i="10" s="1"/>
  <c r="T359" i="10" s="1"/>
  <c r="T360" i="10" s="1"/>
  <c r="T361" i="10" s="1"/>
  <c r="T362" i="10" s="1"/>
  <c r="T363" i="10" s="1"/>
  <c r="T364" i="10" s="1"/>
  <c r="T365" i="10" s="1"/>
  <c r="T366" i="10" s="1"/>
  <c r="T367" i="10" s="1"/>
  <c r="T368" i="10" s="1"/>
  <c r="T369" i="10" s="1"/>
  <c r="T370" i="10" s="1"/>
  <c r="T371" i="10" s="1"/>
  <c r="T372" i="10" s="1"/>
  <c r="T373" i="10" s="1"/>
  <c r="T374" i="10" s="1"/>
  <c r="T375" i="10" s="1"/>
  <c r="T376" i="10" s="1"/>
  <c r="T377" i="10" s="1"/>
  <c r="T378" i="10" s="1"/>
  <c r="T379" i="10" s="1"/>
  <c r="T380" i="10" s="1"/>
  <c r="T381" i="10" s="1"/>
  <c r="T382" i="10" s="1"/>
  <c r="T383" i="10" s="1"/>
  <c r="T384" i="10" s="1"/>
  <c r="T385" i="10" s="1"/>
  <c r="T386" i="10" s="1"/>
  <c r="T387" i="10" s="1"/>
  <c r="T388" i="10" s="1"/>
  <c r="T389" i="10" s="1"/>
  <c r="T390" i="10" s="1"/>
  <c r="T391" i="10" s="1"/>
  <c r="T392" i="10" s="1"/>
  <c r="T393" i="10" s="1"/>
  <c r="T394" i="10" s="1"/>
  <c r="T395" i="10" s="1"/>
  <c r="T396" i="10" s="1"/>
  <c r="T397" i="10" s="1"/>
  <c r="T398" i="10" s="1"/>
  <c r="T399" i="10" s="1"/>
  <c r="T400" i="10" s="1"/>
  <c r="T401" i="10" s="1"/>
  <c r="T402" i="10" s="1"/>
  <c r="T403" i="10" s="1"/>
  <c r="T404" i="10" s="1"/>
  <c r="T405" i="10" s="1"/>
  <c r="T406" i="10" s="1"/>
  <c r="T407" i="10" s="1"/>
  <c r="T408" i="10" s="1"/>
  <c r="T409" i="10" s="1"/>
  <c r="T410" i="10" s="1"/>
  <c r="T411" i="10" s="1"/>
  <c r="T412" i="10" s="1"/>
  <c r="T413" i="10" s="1"/>
  <c r="T414" i="10" s="1"/>
  <c r="T415" i="10" s="1"/>
  <c r="T416" i="10" s="1"/>
  <c r="T417" i="10" s="1"/>
  <c r="T418" i="10" s="1"/>
  <c r="T419" i="10" s="1"/>
  <c r="T420" i="10" s="1"/>
  <c r="T421" i="10" s="1"/>
  <c r="T422" i="10" s="1"/>
  <c r="T423" i="10" s="1"/>
  <c r="T424" i="10" s="1"/>
  <c r="T425" i="10" s="1"/>
  <c r="T426" i="10" s="1"/>
  <c r="T427" i="10" s="1"/>
  <c r="T428" i="10" s="1"/>
  <c r="T429" i="10" s="1"/>
  <c r="T430" i="10" s="1"/>
  <c r="T431" i="10" s="1"/>
  <c r="T432" i="10" s="1"/>
  <c r="T433" i="10" s="1"/>
  <c r="T434" i="10" s="1"/>
  <c r="T435" i="10" s="1"/>
  <c r="T436" i="10" s="1"/>
  <c r="T437" i="10" s="1"/>
  <c r="T438" i="10" s="1"/>
  <c r="T439" i="10" s="1"/>
  <c r="T440" i="10" s="1"/>
  <c r="T441" i="10" s="1"/>
  <c r="T442" i="10" s="1"/>
  <c r="T443" i="10" s="1"/>
  <c r="T444" i="10" s="1"/>
  <c r="T445" i="10" s="1"/>
  <c r="T446" i="10" s="1"/>
  <c r="T447" i="10" s="1"/>
  <c r="T448" i="10" s="1"/>
  <c r="T449" i="10" s="1"/>
  <c r="T450" i="10" s="1"/>
  <c r="T451" i="10" s="1"/>
  <c r="T452" i="10" s="1"/>
  <c r="T453" i="10" s="1"/>
  <c r="T454" i="10" s="1"/>
  <c r="T455" i="10" s="1"/>
  <c r="T456" i="10" s="1"/>
  <c r="T457" i="10" s="1"/>
  <c r="T458" i="10" s="1"/>
  <c r="T459" i="10" s="1"/>
  <c r="T460" i="10" s="1"/>
  <c r="T461" i="10" s="1"/>
  <c r="T462" i="10" s="1"/>
  <c r="T463" i="10" s="1"/>
  <c r="T464" i="10" s="1"/>
  <c r="T465" i="10" s="1"/>
  <c r="T466" i="10" s="1"/>
  <c r="T467" i="10" s="1"/>
  <c r="T468" i="10" s="1"/>
  <c r="T469" i="10" s="1"/>
  <c r="T470" i="10" s="1"/>
  <c r="T471" i="10" s="1"/>
  <c r="T472" i="10" s="1"/>
  <c r="T473" i="10" s="1"/>
  <c r="T474" i="10" s="1"/>
  <c r="T475" i="10" s="1"/>
  <c r="T476" i="10" s="1"/>
  <c r="T477" i="10" s="1"/>
  <c r="T478" i="10" s="1"/>
  <c r="T479" i="10" s="1"/>
  <c r="T480" i="10" s="1"/>
  <c r="T481" i="10" s="1"/>
  <c r="T482" i="10" s="1"/>
  <c r="T483" i="10" s="1"/>
  <c r="T484" i="10" s="1"/>
  <c r="T485" i="10" s="1"/>
  <c r="T486" i="10" s="1"/>
  <c r="T487" i="10" s="1"/>
  <c r="T488" i="10" s="1"/>
  <c r="T489" i="10" s="1"/>
  <c r="T490" i="10" s="1"/>
  <c r="T491" i="10" s="1"/>
  <c r="T492" i="10" s="1"/>
  <c r="T493" i="10" s="1"/>
  <c r="T494" i="10" s="1"/>
  <c r="T495" i="10" s="1"/>
  <c r="T496" i="10" s="1"/>
  <c r="T497" i="10" s="1"/>
  <c r="T498" i="10" s="1"/>
  <c r="T499" i="10" s="1"/>
  <c r="T500" i="10" s="1"/>
  <c r="T501" i="10" s="1"/>
  <c r="T502" i="10" s="1"/>
  <c r="T503" i="10" s="1"/>
  <c r="T504" i="10" s="1"/>
  <c r="T505" i="10" s="1"/>
  <c r="T506" i="10" s="1"/>
  <c r="T507" i="10" s="1"/>
  <c r="T508" i="10" s="1"/>
  <c r="T509" i="10" s="1"/>
  <c r="T510" i="10" s="1"/>
  <c r="T511" i="10" s="1"/>
  <c r="T512" i="10" s="1"/>
  <c r="T513" i="10" s="1"/>
  <c r="T514" i="10" s="1"/>
  <c r="T515" i="10" s="1"/>
  <c r="T516" i="10" s="1"/>
  <c r="T517" i="10" s="1"/>
  <c r="T518" i="10" s="1"/>
  <c r="T519" i="10" s="1"/>
  <c r="T520" i="10" s="1"/>
  <c r="T521" i="10" s="1"/>
  <c r="S50" i="10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S84" i="10" s="1"/>
  <c r="S85" i="10" s="1"/>
  <c r="S86" i="10" s="1"/>
  <c r="S87" i="10" s="1"/>
  <c r="S88" i="10" s="1"/>
  <c r="S89" i="10" s="1"/>
  <c r="S90" i="10" s="1"/>
  <c r="S91" i="10" s="1"/>
  <c r="S92" i="10" s="1"/>
  <c r="S93" i="10" s="1"/>
  <c r="S94" i="10" s="1"/>
  <c r="S95" i="10" s="1"/>
  <c r="S96" i="10" s="1"/>
  <c r="S97" i="10" s="1"/>
  <c r="S98" i="10" s="1"/>
  <c r="S99" i="10" s="1"/>
  <c r="S100" i="10" s="1"/>
  <c r="S101" i="10" s="1"/>
  <c r="S102" i="10" s="1"/>
  <c r="S103" i="10" s="1"/>
  <c r="S104" i="10" s="1"/>
  <c r="S105" i="10" s="1"/>
  <c r="S106" i="10" s="1"/>
  <c r="S107" i="10" s="1"/>
  <c r="S108" i="10" s="1"/>
  <c r="S109" i="10" s="1"/>
  <c r="S110" i="10" s="1"/>
  <c r="S111" i="10" s="1"/>
  <c r="S112" i="10" s="1"/>
  <c r="S113" i="10" s="1"/>
  <c r="S114" i="10" s="1"/>
  <c r="S115" i="10" s="1"/>
  <c r="S116" i="10" s="1"/>
  <c r="S117" i="10" s="1"/>
  <c r="S118" i="10" s="1"/>
  <c r="S119" i="10" s="1"/>
  <c r="S120" i="10" s="1"/>
  <c r="S121" i="10" s="1"/>
  <c r="S122" i="10" s="1"/>
  <c r="S123" i="10" s="1"/>
  <c r="S124" i="10" s="1"/>
  <c r="S125" i="10" s="1"/>
  <c r="S126" i="10" s="1"/>
  <c r="S127" i="10" s="1"/>
  <c r="S128" i="10" s="1"/>
  <c r="S129" i="10" s="1"/>
  <c r="S130" i="10" s="1"/>
  <c r="S131" i="10" s="1"/>
  <c r="S132" i="10" s="1"/>
  <c r="S133" i="10" s="1"/>
  <c r="S134" i="10" s="1"/>
  <c r="S135" i="10" s="1"/>
  <c r="S136" i="10" s="1"/>
  <c r="S137" i="10" s="1"/>
  <c r="S138" i="10" s="1"/>
  <c r="S139" i="10" s="1"/>
  <c r="S140" i="10" s="1"/>
  <c r="S141" i="10" s="1"/>
  <c r="S142" i="10" s="1"/>
  <c r="S143" i="10" s="1"/>
  <c r="S144" i="10" s="1"/>
  <c r="S145" i="10" s="1"/>
  <c r="S146" i="10" s="1"/>
  <c r="S147" i="10" s="1"/>
  <c r="S148" i="10" s="1"/>
  <c r="S149" i="10" s="1"/>
  <c r="S150" i="10" s="1"/>
  <c r="S151" i="10" s="1"/>
  <c r="S152" i="10" s="1"/>
  <c r="S153" i="10" s="1"/>
  <c r="S154" i="10" s="1"/>
  <c r="S155" i="10" s="1"/>
  <c r="S156" i="10" s="1"/>
  <c r="S157" i="10" s="1"/>
  <c r="S158" i="10" s="1"/>
  <c r="S159" i="10" s="1"/>
  <c r="S160" i="10" s="1"/>
  <c r="S161" i="10" s="1"/>
  <c r="S162" i="10" s="1"/>
  <c r="S163" i="10" s="1"/>
  <c r="S164" i="10" s="1"/>
  <c r="S165" i="10" s="1"/>
  <c r="S166" i="10" s="1"/>
  <c r="S167" i="10" s="1"/>
  <c r="S168" i="10" s="1"/>
  <c r="S169" i="10" s="1"/>
  <c r="S170" i="10" s="1"/>
  <c r="S171" i="10" s="1"/>
  <c r="S172" i="10" s="1"/>
  <c r="S173" i="10" s="1"/>
  <c r="S174" i="10" s="1"/>
  <c r="S175" i="10" s="1"/>
  <c r="S176" i="10" s="1"/>
  <c r="S177" i="10" s="1"/>
  <c r="S178" i="10" s="1"/>
  <c r="S179" i="10" s="1"/>
  <c r="S180" i="10" s="1"/>
  <c r="S181" i="10" s="1"/>
  <c r="S182" i="10" s="1"/>
  <c r="S183" i="10" s="1"/>
  <c r="S184" i="10" s="1"/>
  <c r="S185" i="10" s="1"/>
  <c r="S186" i="10" s="1"/>
  <c r="S187" i="10" s="1"/>
  <c r="S188" i="10" s="1"/>
  <c r="S189" i="10" s="1"/>
  <c r="S190" i="10" s="1"/>
  <c r="S191" i="10" s="1"/>
  <c r="S192" i="10" s="1"/>
  <c r="S193" i="10" s="1"/>
  <c r="S194" i="10" s="1"/>
  <c r="S195" i="10" s="1"/>
  <c r="S196" i="10" s="1"/>
  <c r="S197" i="10" s="1"/>
  <c r="S198" i="10" s="1"/>
  <c r="S199" i="10" s="1"/>
  <c r="S200" i="10" s="1"/>
  <c r="S201" i="10" s="1"/>
  <c r="S202" i="10" s="1"/>
  <c r="S203" i="10" s="1"/>
  <c r="S204" i="10" s="1"/>
  <c r="S205" i="10" s="1"/>
  <c r="S206" i="10" s="1"/>
  <c r="S207" i="10" s="1"/>
  <c r="S208" i="10" s="1"/>
  <c r="S209" i="10" s="1"/>
  <c r="S210" i="10" s="1"/>
  <c r="S211" i="10" s="1"/>
  <c r="S212" i="10" s="1"/>
  <c r="S213" i="10" s="1"/>
  <c r="S214" i="10" s="1"/>
  <c r="S215" i="10" s="1"/>
  <c r="S216" i="10" s="1"/>
  <c r="S217" i="10" s="1"/>
  <c r="S218" i="10" s="1"/>
  <c r="S219" i="10" s="1"/>
  <c r="S220" i="10" s="1"/>
  <c r="S221" i="10" s="1"/>
  <c r="S222" i="10" s="1"/>
  <c r="S223" i="10" s="1"/>
  <c r="S224" i="10" s="1"/>
  <c r="S225" i="10" s="1"/>
  <c r="S226" i="10" s="1"/>
  <c r="S227" i="10" s="1"/>
  <c r="S228" i="10" s="1"/>
  <c r="S229" i="10" s="1"/>
  <c r="S230" i="10" s="1"/>
  <c r="S231" i="10" s="1"/>
  <c r="S232" i="10" s="1"/>
  <c r="S233" i="10" s="1"/>
  <c r="S234" i="10" s="1"/>
  <c r="S235" i="10" s="1"/>
  <c r="S236" i="10" s="1"/>
  <c r="S237" i="10" s="1"/>
  <c r="S238" i="10" s="1"/>
  <c r="S239" i="10" s="1"/>
  <c r="S240" i="10" s="1"/>
  <c r="S241" i="10" s="1"/>
  <c r="S242" i="10" s="1"/>
  <c r="S243" i="10" s="1"/>
  <c r="S244" i="10" s="1"/>
  <c r="S245" i="10" s="1"/>
  <c r="S246" i="10" s="1"/>
  <c r="S247" i="10" s="1"/>
  <c r="S248" i="10" s="1"/>
  <c r="S249" i="10" s="1"/>
  <c r="S250" i="10" s="1"/>
  <c r="S251" i="10" s="1"/>
  <c r="S252" i="10" s="1"/>
  <c r="S253" i="10" s="1"/>
  <c r="S254" i="10" s="1"/>
  <c r="S255" i="10" s="1"/>
  <c r="S256" i="10" s="1"/>
  <c r="S257" i="10" s="1"/>
  <c r="S258" i="10" s="1"/>
  <c r="S259" i="10" s="1"/>
  <c r="S260" i="10" s="1"/>
  <c r="S261" i="10" s="1"/>
  <c r="S262" i="10" s="1"/>
  <c r="S263" i="10" s="1"/>
  <c r="S264" i="10" s="1"/>
  <c r="S265" i="10" s="1"/>
  <c r="S266" i="10" s="1"/>
  <c r="S267" i="10" s="1"/>
  <c r="S268" i="10" s="1"/>
  <c r="S269" i="10" s="1"/>
  <c r="S270" i="10" s="1"/>
  <c r="S271" i="10" s="1"/>
  <c r="S272" i="10" s="1"/>
  <c r="S273" i="10" s="1"/>
  <c r="S274" i="10" s="1"/>
  <c r="S275" i="10" s="1"/>
  <c r="S276" i="10" s="1"/>
  <c r="S277" i="10" s="1"/>
  <c r="S278" i="10" s="1"/>
  <c r="S279" i="10" s="1"/>
  <c r="S280" i="10" s="1"/>
  <c r="S281" i="10" s="1"/>
  <c r="S282" i="10" s="1"/>
  <c r="S283" i="10" s="1"/>
  <c r="S284" i="10" s="1"/>
  <c r="S285" i="10" s="1"/>
  <c r="S286" i="10" s="1"/>
  <c r="S287" i="10" s="1"/>
  <c r="S288" i="10" s="1"/>
  <c r="S289" i="10" s="1"/>
  <c r="S290" i="10" s="1"/>
  <c r="S291" i="10" s="1"/>
  <c r="S292" i="10" s="1"/>
  <c r="S293" i="10" s="1"/>
  <c r="S294" i="10" s="1"/>
  <c r="S295" i="10" s="1"/>
  <c r="S296" i="10" s="1"/>
  <c r="S297" i="10" s="1"/>
  <c r="S298" i="10" s="1"/>
  <c r="S299" i="10" s="1"/>
  <c r="S300" i="10" s="1"/>
  <c r="S301" i="10" s="1"/>
  <c r="S302" i="10" s="1"/>
  <c r="S303" i="10" s="1"/>
  <c r="S304" i="10" s="1"/>
  <c r="S305" i="10" s="1"/>
  <c r="S306" i="10" s="1"/>
  <c r="S307" i="10" s="1"/>
  <c r="S308" i="10" s="1"/>
  <c r="S309" i="10" s="1"/>
  <c r="S310" i="10" s="1"/>
  <c r="S311" i="10" s="1"/>
  <c r="S312" i="10" s="1"/>
  <c r="S313" i="10" s="1"/>
  <c r="S314" i="10" s="1"/>
  <c r="S315" i="10" s="1"/>
  <c r="S316" i="10" s="1"/>
  <c r="S317" i="10" s="1"/>
  <c r="S318" i="10" s="1"/>
  <c r="S319" i="10" s="1"/>
  <c r="S320" i="10" s="1"/>
  <c r="S321" i="10" s="1"/>
  <c r="S322" i="10" s="1"/>
  <c r="S323" i="10" s="1"/>
  <c r="S324" i="10" s="1"/>
  <c r="S325" i="10" s="1"/>
  <c r="S326" i="10" s="1"/>
  <c r="S327" i="10" s="1"/>
  <c r="S328" i="10" s="1"/>
  <c r="S329" i="10" s="1"/>
  <c r="S330" i="10" s="1"/>
  <c r="S331" i="10" s="1"/>
  <c r="S332" i="10" s="1"/>
  <c r="S333" i="10" s="1"/>
  <c r="S334" i="10" s="1"/>
  <c r="S335" i="10" s="1"/>
  <c r="S336" i="10" s="1"/>
  <c r="S337" i="10" s="1"/>
  <c r="S338" i="10" s="1"/>
  <c r="S339" i="10" s="1"/>
  <c r="S340" i="10" s="1"/>
  <c r="S341" i="10" s="1"/>
  <c r="S342" i="10" s="1"/>
  <c r="S343" i="10" s="1"/>
  <c r="S344" i="10" s="1"/>
  <c r="S345" i="10" s="1"/>
  <c r="S346" i="10" s="1"/>
  <c r="S347" i="10" s="1"/>
  <c r="S348" i="10" s="1"/>
  <c r="S349" i="10" s="1"/>
  <c r="S350" i="10" s="1"/>
  <c r="S351" i="10" s="1"/>
  <c r="S352" i="10" s="1"/>
  <c r="S353" i="10" s="1"/>
  <c r="S354" i="10" s="1"/>
  <c r="S355" i="10" s="1"/>
  <c r="S356" i="10" s="1"/>
  <c r="S357" i="10" s="1"/>
  <c r="S358" i="10" s="1"/>
  <c r="S359" i="10" s="1"/>
  <c r="S360" i="10" s="1"/>
  <c r="S361" i="10" s="1"/>
  <c r="S362" i="10" s="1"/>
  <c r="S363" i="10" s="1"/>
  <c r="S364" i="10" s="1"/>
  <c r="S365" i="10" s="1"/>
  <c r="S366" i="10" s="1"/>
  <c r="S367" i="10" s="1"/>
  <c r="S368" i="10" s="1"/>
  <c r="S369" i="10" s="1"/>
  <c r="S370" i="10" s="1"/>
  <c r="S371" i="10" s="1"/>
  <c r="S372" i="10" s="1"/>
  <c r="S373" i="10" s="1"/>
  <c r="S374" i="10" s="1"/>
  <c r="S375" i="10" s="1"/>
  <c r="S376" i="10" s="1"/>
  <c r="S377" i="10" s="1"/>
  <c r="S378" i="10" s="1"/>
  <c r="S379" i="10" s="1"/>
  <c r="S380" i="10" s="1"/>
  <c r="S381" i="10" s="1"/>
  <c r="S382" i="10" s="1"/>
  <c r="S383" i="10" s="1"/>
  <c r="S384" i="10" s="1"/>
  <c r="S385" i="10" s="1"/>
  <c r="S386" i="10" s="1"/>
  <c r="S387" i="10" s="1"/>
  <c r="S388" i="10" s="1"/>
  <c r="S389" i="10" s="1"/>
  <c r="S390" i="10" s="1"/>
  <c r="S391" i="10" s="1"/>
  <c r="S392" i="10" s="1"/>
  <c r="S393" i="10" s="1"/>
  <c r="S394" i="10" s="1"/>
  <c r="S395" i="10" s="1"/>
  <c r="S396" i="10" s="1"/>
  <c r="S397" i="10" s="1"/>
  <c r="S398" i="10" s="1"/>
  <c r="S399" i="10" s="1"/>
  <c r="S400" i="10" s="1"/>
  <c r="S401" i="10" s="1"/>
  <c r="S402" i="10" s="1"/>
  <c r="S403" i="10" s="1"/>
  <c r="S404" i="10" s="1"/>
  <c r="S405" i="10" s="1"/>
  <c r="S406" i="10" s="1"/>
  <c r="S407" i="10" s="1"/>
  <c r="S408" i="10" s="1"/>
  <c r="S409" i="10" s="1"/>
  <c r="S410" i="10" s="1"/>
  <c r="S411" i="10" s="1"/>
  <c r="S412" i="10" s="1"/>
  <c r="S413" i="10" s="1"/>
  <c r="S414" i="10" s="1"/>
  <c r="S415" i="10" s="1"/>
  <c r="S416" i="10" s="1"/>
  <c r="S417" i="10" s="1"/>
  <c r="S418" i="10" s="1"/>
  <c r="S419" i="10" s="1"/>
  <c r="S420" i="10" s="1"/>
  <c r="S421" i="10" s="1"/>
  <c r="S422" i="10" s="1"/>
  <c r="S423" i="10" s="1"/>
  <c r="S424" i="10" s="1"/>
  <c r="S425" i="10" s="1"/>
  <c r="S426" i="10" s="1"/>
  <c r="S427" i="10" s="1"/>
  <c r="S428" i="10" s="1"/>
  <c r="S429" i="10" s="1"/>
  <c r="S430" i="10" s="1"/>
  <c r="S431" i="10" s="1"/>
  <c r="S432" i="10" s="1"/>
  <c r="S433" i="10" s="1"/>
  <c r="S434" i="10" s="1"/>
  <c r="S435" i="10" s="1"/>
  <c r="S436" i="10" s="1"/>
  <c r="S437" i="10" s="1"/>
  <c r="S438" i="10" s="1"/>
  <c r="S439" i="10" s="1"/>
  <c r="S440" i="10" s="1"/>
  <c r="S441" i="10" s="1"/>
  <c r="S442" i="10" s="1"/>
  <c r="S443" i="10" s="1"/>
  <c r="S444" i="10" s="1"/>
  <c r="S445" i="10" s="1"/>
  <c r="S446" i="10" s="1"/>
  <c r="S447" i="10" s="1"/>
  <c r="S448" i="10" s="1"/>
  <c r="S449" i="10" s="1"/>
  <c r="S450" i="10" s="1"/>
  <c r="S451" i="10" s="1"/>
  <c r="S452" i="10" s="1"/>
  <c r="S453" i="10" s="1"/>
  <c r="S454" i="10" s="1"/>
  <c r="S455" i="10" s="1"/>
  <c r="S456" i="10" s="1"/>
  <c r="S457" i="10" s="1"/>
  <c r="S458" i="10" s="1"/>
  <c r="S459" i="10" s="1"/>
  <c r="S460" i="10" s="1"/>
  <c r="S461" i="10" s="1"/>
  <c r="S462" i="10" s="1"/>
  <c r="S463" i="10" s="1"/>
  <c r="S464" i="10" s="1"/>
  <c r="S465" i="10" s="1"/>
  <c r="S466" i="10" s="1"/>
  <c r="S467" i="10" s="1"/>
  <c r="S468" i="10" s="1"/>
  <c r="S469" i="10" s="1"/>
  <c r="S470" i="10" s="1"/>
  <c r="S471" i="10" s="1"/>
  <c r="S472" i="10" s="1"/>
  <c r="S473" i="10" s="1"/>
  <c r="S474" i="10" s="1"/>
  <c r="S475" i="10" s="1"/>
  <c r="S476" i="10" s="1"/>
  <c r="S477" i="10" s="1"/>
  <c r="S478" i="10" s="1"/>
  <c r="S479" i="10" s="1"/>
  <c r="S480" i="10" s="1"/>
  <c r="S481" i="10" s="1"/>
  <c r="S482" i="10" s="1"/>
  <c r="S483" i="10" s="1"/>
  <c r="S484" i="10" s="1"/>
  <c r="S485" i="10" s="1"/>
  <c r="S486" i="10" s="1"/>
  <c r="S487" i="10" s="1"/>
  <c r="S488" i="10" s="1"/>
  <c r="S489" i="10" s="1"/>
  <c r="S490" i="10" s="1"/>
  <c r="S491" i="10" s="1"/>
  <c r="S492" i="10" s="1"/>
  <c r="S493" i="10" s="1"/>
  <c r="S494" i="10" s="1"/>
  <c r="S495" i="10" s="1"/>
  <c r="S496" i="10" s="1"/>
  <c r="S497" i="10" s="1"/>
  <c r="S498" i="10" s="1"/>
  <c r="S499" i="10" s="1"/>
  <c r="S500" i="10" s="1"/>
  <c r="S501" i="10" s="1"/>
  <c r="S502" i="10" s="1"/>
  <c r="S503" i="10" s="1"/>
  <c r="S504" i="10" s="1"/>
  <c r="S505" i="10" s="1"/>
  <c r="S506" i="10" s="1"/>
  <c r="S507" i="10" s="1"/>
  <c r="S508" i="10" s="1"/>
  <c r="S509" i="10" s="1"/>
  <c r="S510" i="10" s="1"/>
  <c r="S511" i="10" s="1"/>
  <c r="S512" i="10" s="1"/>
  <c r="S513" i="10" s="1"/>
  <c r="S514" i="10" s="1"/>
  <c r="S515" i="10" s="1"/>
  <c r="S516" i="10" s="1"/>
  <c r="S517" i="10" s="1"/>
  <c r="S518" i="10" s="1"/>
  <c r="S519" i="10" s="1"/>
  <c r="S520" i="10" s="1"/>
  <c r="S521" i="10" s="1"/>
  <c r="R50" i="10"/>
  <c r="R51" i="10" s="1"/>
  <c r="U49" i="10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U84" i="10" s="1"/>
  <c r="U85" i="10" s="1"/>
  <c r="U86" i="10" s="1"/>
  <c r="U87" i="10" s="1"/>
  <c r="U88" i="10" s="1"/>
  <c r="U89" i="10" s="1"/>
  <c r="U90" i="10" s="1"/>
  <c r="U91" i="10" s="1"/>
  <c r="U92" i="10" s="1"/>
  <c r="U93" i="10" s="1"/>
  <c r="U94" i="10" s="1"/>
  <c r="U95" i="10" s="1"/>
  <c r="U96" i="10" s="1"/>
  <c r="U97" i="10" s="1"/>
  <c r="U98" i="10" s="1"/>
  <c r="U99" i="10" s="1"/>
  <c r="U100" i="10" s="1"/>
  <c r="U101" i="10" s="1"/>
  <c r="U102" i="10" s="1"/>
  <c r="U103" i="10" s="1"/>
  <c r="U104" i="10" s="1"/>
  <c r="U105" i="10" s="1"/>
  <c r="U106" i="10" s="1"/>
  <c r="U107" i="10" s="1"/>
  <c r="U108" i="10" s="1"/>
  <c r="U109" i="10" s="1"/>
  <c r="U110" i="10" s="1"/>
  <c r="U111" i="10" s="1"/>
  <c r="U112" i="10" s="1"/>
  <c r="U113" i="10" s="1"/>
  <c r="U114" i="10" s="1"/>
  <c r="U115" i="10" s="1"/>
  <c r="U116" i="10" s="1"/>
  <c r="U117" i="10" s="1"/>
  <c r="U118" i="10" s="1"/>
  <c r="U119" i="10" s="1"/>
  <c r="U120" i="10" s="1"/>
  <c r="U121" i="10" s="1"/>
  <c r="U122" i="10" s="1"/>
  <c r="U123" i="10" s="1"/>
  <c r="U124" i="10" s="1"/>
  <c r="U125" i="10" s="1"/>
  <c r="U126" i="10" s="1"/>
  <c r="U127" i="10" s="1"/>
  <c r="U128" i="10" s="1"/>
  <c r="U129" i="10" s="1"/>
  <c r="U130" i="10" s="1"/>
  <c r="U131" i="10" s="1"/>
  <c r="U132" i="10" s="1"/>
  <c r="U133" i="10" s="1"/>
  <c r="U134" i="10" s="1"/>
  <c r="U135" i="10" s="1"/>
  <c r="U136" i="10" s="1"/>
  <c r="U137" i="10" s="1"/>
  <c r="U138" i="10" s="1"/>
  <c r="U139" i="10" s="1"/>
  <c r="U140" i="10" s="1"/>
  <c r="U141" i="10" s="1"/>
  <c r="U142" i="10" s="1"/>
  <c r="U143" i="10" s="1"/>
  <c r="U144" i="10" s="1"/>
  <c r="U145" i="10" s="1"/>
  <c r="U146" i="10" s="1"/>
  <c r="U147" i="10" s="1"/>
  <c r="U148" i="10" s="1"/>
  <c r="U149" i="10" s="1"/>
  <c r="U150" i="10" s="1"/>
  <c r="U151" i="10" s="1"/>
  <c r="U152" i="10" s="1"/>
  <c r="U153" i="10" s="1"/>
  <c r="U154" i="10" s="1"/>
  <c r="U155" i="10" s="1"/>
  <c r="U156" i="10" s="1"/>
  <c r="U157" i="10" s="1"/>
  <c r="U158" i="10" s="1"/>
  <c r="U159" i="10" s="1"/>
  <c r="U160" i="10" s="1"/>
  <c r="U161" i="10" s="1"/>
  <c r="U162" i="10" s="1"/>
  <c r="U163" i="10" s="1"/>
  <c r="U164" i="10" s="1"/>
  <c r="U165" i="10" s="1"/>
  <c r="U166" i="10" s="1"/>
  <c r="U167" i="10" s="1"/>
  <c r="U168" i="10" s="1"/>
  <c r="U169" i="10" s="1"/>
  <c r="U170" i="10" s="1"/>
  <c r="U171" i="10" s="1"/>
  <c r="U172" i="10" s="1"/>
  <c r="U173" i="10" s="1"/>
  <c r="U174" i="10" s="1"/>
  <c r="U175" i="10" s="1"/>
  <c r="U176" i="10" s="1"/>
  <c r="U177" i="10" s="1"/>
  <c r="U178" i="10" s="1"/>
  <c r="U179" i="10" s="1"/>
  <c r="U180" i="10" s="1"/>
  <c r="U181" i="10" s="1"/>
  <c r="U182" i="10" s="1"/>
  <c r="U183" i="10" s="1"/>
  <c r="U184" i="10" s="1"/>
  <c r="U185" i="10" s="1"/>
  <c r="U186" i="10" s="1"/>
  <c r="U187" i="10" s="1"/>
  <c r="U188" i="10" s="1"/>
  <c r="U189" i="10" s="1"/>
  <c r="U190" i="10" s="1"/>
  <c r="U191" i="10" s="1"/>
  <c r="U192" i="10" s="1"/>
  <c r="U193" i="10" s="1"/>
  <c r="U194" i="10" s="1"/>
  <c r="U195" i="10" s="1"/>
  <c r="U196" i="10" s="1"/>
  <c r="U197" i="10" s="1"/>
  <c r="U198" i="10" s="1"/>
  <c r="U199" i="10" s="1"/>
  <c r="U200" i="10" s="1"/>
  <c r="U201" i="10" s="1"/>
  <c r="U202" i="10" s="1"/>
  <c r="U203" i="10" s="1"/>
  <c r="U204" i="10" s="1"/>
  <c r="U205" i="10" s="1"/>
  <c r="U206" i="10" s="1"/>
  <c r="U207" i="10" s="1"/>
  <c r="U208" i="10" s="1"/>
  <c r="U209" i="10" s="1"/>
  <c r="U210" i="10" s="1"/>
  <c r="U211" i="10" s="1"/>
  <c r="U212" i="10" s="1"/>
  <c r="U213" i="10" s="1"/>
  <c r="U214" i="10" s="1"/>
  <c r="U215" i="10" s="1"/>
  <c r="U216" i="10" s="1"/>
  <c r="U217" i="10" s="1"/>
  <c r="U218" i="10" s="1"/>
  <c r="U219" i="10" s="1"/>
  <c r="U220" i="10" s="1"/>
  <c r="U221" i="10" s="1"/>
  <c r="U222" i="10" s="1"/>
  <c r="U223" i="10" s="1"/>
  <c r="U224" i="10" s="1"/>
  <c r="U225" i="10" s="1"/>
  <c r="U226" i="10" s="1"/>
  <c r="U227" i="10" s="1"/>
  <c r="U228" i="10" s="1"/>
  <c r="U229" i="10" s="1"/>
  <c r="U230" i="10" s="1"/>
  <c r="U231" i="10" s="1"/>
  <c r="U232" i="10" s="1"/>
  <c r="U233" i="10" s="1"/>
  <c r="U234" i="10" s="1"/>
  <c r="U235" i="10" s="1"/>
  <c r="U236" i="10" s="1"/>
  <c r="U237" i="10" s="1"/>
  <c r="U238" i="10" s="1"/>
  <c r="U239" i="10" s="1"/>
  <c r="U240" i="10" s="1"/>
  <c r="U241" i="10" s="1"/>
  <c r="U242" i="10" s="1"/>
  <c r="U243" i="10" s="1"/>
  <c r="U244" i="10" s="1"/>
  <c r="U245" i="10" s="1"/>
  <c r="U246" i="10" s="1"/>
  <c r="U247" i="10" s="1"/>
  <c r="U248" i="10" s="1"/>
  <c r="U249" i="10" s="1"/>
  <c r="U250" i="10" s="1"/>
  <c r="U251" i="10" s="1"/>
  <c r="U252" i="10" s="1"/>
  <c r="U253" i="10" s="1"/>
  <c r="U254" i="10" s="1"/>
  <c r="U255" i="10" s="1"/>
  <c r="U256" i="10" s="1"/>
  <c r="U257" i="10" s="1"/>
  <c r="U258" i="10" s="1"/>
  <c r="U259" i="10" s="1"/>
  <c r="U260" i="10" s="1"/>
  <c r="U261" i="10" s="1"/>
  <c r="U262" i="10" s="1"/>
  <c r="U263" i="10" s="1"/>
  <c r="U264" i="10" s="1"/>
  <c r="U265" i="10" s="1"/>
  <c r="U266" i="10" s="1"/>
  <c r="U267" i="10" s="1"/>
  <c r="U268" i="10" s="1"/>
  <c r="U269" i="10" s="1"/>
  <c r="U270" i="10" s="1"/>
  <c r="U271" i="10" s="1"/>
  <c r="U272" i="10" s="1"/>
  <c r="U273" i="10" s="1"/>
  <c r="U274" i="10" s="1"/>
  <c r="U275" i="10" s="1"/>
  <c r="U276" i="10" s="1"/>
  <c r="U277" i="10" s="1"/>
  <c r="U278" i="10" s="1"/>
  <c r="U279" i="10" s="1"/>
  <c r="U280" i="10" s="1"/>
  <c r="U281" i="10" s="1"/>
  <c r="U282" i="10" s="1"/>
  <c r="U283" i="10" s="1"/>
  <c r="U284" i="10" s="1"/>
  <c r="U285" i="10" s="1"/>
  <c r="U286" i="10" s="1"/>
  <c r="U287" i="10" s="1"/>
  <c r="U288" i="10" s="1"/>
  <c r="U289" i="10" s="1"/>
  <c r="U290" i="10" s="1"/>
  <c r="U291" i="10" s="1"/>
  <c r="U292" i="10" s="1"/>
  <c r="U293" i="10" s="1"/>
  <c r="U294" i="10" s="1"/>
  <c r="U295" i="10" s="1"/>
  <c r="U296" i="10" s="1"/>
  <c r="U297" i="10" s="1"/>
  <c r="U298" i="10" s="1"/>
  <c r="U299" i="10" s="1"/>
  <c r="U300" i="10" s="1"/>
  <c r="U301" i="10" s="1"/>
  <c r="U302" i="10" s="1"/>
  <c r="U303" i="10" s="1"/>
  <c r="U304" i="10" s="1"/>
  <c r="U305" i="10" s="1"/>
  <c r="U306" i="10" s="1"/>
  <c r="U307" i="10" s="1"/>
  <c r="U308" i="10" s="1"/>
  <c r="U309" i="10" s="1"/>
  <c r="U310" i="10" s="1"/>
  <c r="U311" i="10" s="1"/>
  <c r="U312" i="10" s="1"/>
  <c r="U313" i="10" s="1"/>
  <c r="U314" i="10" s="1"/>
  <c r="U315" i="10" s="1"/>
  <c r="U316" i="10" s="1"/>
  <c r="U317" i="10" s="1"/>
  <c r="U318" i="10" s="1"/>
  <c r="U319" i="10" s="1"/>
  <c r="U320" i="10" s="1"/>
  <c r="U321" i="10" s="1"/>
  <c r="U322" i="10" s="1"/>
  <c r="U323" i="10" s="1"/>
  <c r="U324" i="10" s="1"/>
  <c r="U325" i="10" s="1"/>
  <c r="U326" i="10" s="1"/>
  <c r="U327" i="10" s="1"/>
  <c r="U328" i="10" s="1"/>
  <c r="U329" i="10" s="1"/>
  <c r="U330" i="10" s="1"/>
  <c r="U331" i="10" s="1"/>
  <c r="U332" i="10" s="1"/>
  <c r="U333" i="10" s="1"/>
  <c r="U334" i="10" s="1"/>
  <c r="U335" i="10" s="1"/>
  <c r="U336" i="10" s="1"/>
  <c r="U337" i="10" s="1"/>
  <c r="U338" i="10" s="1"/>
  <c r="U339" i="10" s="1"/>
  <c r="U340" i="10" s="1"/>
  <c r="U341" i="10" s="1"/>
  <c r="U342" i="10" s="1"/>
  <c r="U343" i="10" s="1"/>
  <c r="U344" i="10" s="1"/>
  <c r="U345" i="10" s="1"/>
  <c r="U346" i="10" s="1"/>
  <c r="U347" i="10" s="1"/>
  <c r="U348" i="10" s="1"/>
  <c r="U349" i="10" s="1"/>
  <c r="U350" i="10" s="1"/>
  <c r="U351" i="10" s="1"/>
  <c r="U352" i="10" s="1"/>
  <c r="U353" i="10" s="1"/>
  <c r="U354" i="10" s="1"/>
  <c r="U355" i="10" s="1"/>
  <c r="U356" i="10" s="1"/>
  <c r="U357" i="10" s="1"/>
  <c r="U358" i="10" s="1"/>
  <c r="U359" i="10" s="1"/>
  <c r="U360" i="10" s="1"/>
  <c r="U361" i="10" s="1"/>
  <c r="U362" i="10" s="1"/>
  <c r="U363" i="10" s="1"/>
  <c r="U364" i="10" s="1"/>
  <c r="U365" i="10" s="1"/>
  <c r="U366" i="10" s="1"/>
  <c r="U367" i="10" s="1"/>
  <c r="U368" i="10" s="1"/>
  <c r="U369" i="10" s="1"/>
  <c r="U370" i="10" s="1"/>
  <c r="U371" i="10" s="1"/>
  <c r="U372" i="10" s="1"/>
  <c r="U373" i="10" s="1"/>
  <c r="U374" i="10" s="1"/>
  <c r="U375" i="10" s="1"/>
  <c r="U376" i="10" s="1"/>
  <c r="U377" i="10" s="1"/>
  <c r="U378" i="10" s="1"/>
  <c r="U379" i="10" s="1"/>
  <c r="U380" i="10" s="1"/>
  <c r="U381" i="10" s="1"/>
  <c r="U382" i="10" s="1"/>
  <c r="U383" i="10" s="1"/>
  <c r="U384" i="10" s="1"/>
  <c r="U385" i="10" s="1"/>
  <c r="U386" i="10" s="1"/>
  <c r="U387" i="10" s="1"/>
  <c r="U388" i="10" s="1"/>
  <c r="U389" i="10" s="1"/>
  <c r="U390" i="10" s="1"/>
  <c r="U391" i="10" s="1"/>
  <c r="U392" i="10" s="1"/>
  <c r="U393" i="10" s="1"/>
  <c r="U394" i="10" s="1"/>
  <c r="U395" i="10" s="1"/>
  <c r="U396" i="10" s="1"/>
  <c r="U397" i="10" s="1"/>
  <c r="U398" i="10" s="1"/>
  <c r="U399" i="10" s="1"/>
  <c r="U400" i="10" s="1"/>
  <c r="U401" i="10" s="1"/>
  <c r="U402" i="10" s="1"/>
  <c r="U403" i="10" s="1"/>
  <c r="U404" i="10" s="1"/>
  <c r="U405" i="10" s="1"/>
  <c r="U406" i="10" s="1"/>
  <c r="U407" i="10" s="1"/>
  <c r="U408" i="10" s="1"/>
  <c r="U409" i="10" s="1"/>
  <c r="U410" i="10" s="1"/>
  <c r="U411" i="10" s="1"/>
  <c r="U412" i="10" s="1"/>
  <c r="U413" i="10" s="1"/>
  <c r="U414" i="10" s="1"/>
  <c r="U415" i="10" s="1"/>
  <c r="U416" i="10" s="1"/>
  <c r="U417" i="10" s="1"/>
  <c r="U418" i="10" s="1"/>
  <c r="U419" i="10" s="1"/>
  <c r="U420" i="10" s="1"/>
  <c r="U421" i="10" s="1"/>
  <c r="U422" i="10" s="1"/>
  <c r="U423" i="10" s="1"/>
  <c r="U424" i="10" s="1"/>
  <c r="U425" i="10" s="1"/>
  <c r="U426" i="10" s="1"/>
  <c r="U427" i="10" s="1"/>
  <c r="U428" i="10" s="1"/>
  <c r="U429" i="10" s="1"/>
  <c r="U430" i="10" s="1"/>
  <c r="U431" i="10" s="1"/>
  <c r="U432" i="10" s="1"/>
  <c r="U433" i="10" s="1"/>
  <c r="U434" i="10" s="1"/>
  <c r="U435" i="10" s="1"/>
  <c r="U436" i="10" s="1"/>
  <c r="U437" i="10" s="1"/>
  <c r="U438" i="10" s="1"/>
  <c r="U439" i="10" s="1"/>
  <c r="U440" i="10" s="1"/>
  <c r="U441" i="10" s="1"/>
  <c r="U442" i="10" s="1"/>
  <c r="U443" i="10" s="1"/>
  <c r="U444" i="10" s="1"/>
  <c r="U445" i="10" s="1"/>
  <c r="U446" i="10" s="1"/>
  <c r="U447" i="10" s="1"/>
  <c r="U448" i="10" s="1"/>
  <c r="U449" i="10" s="1"/>
  <c r="U450" i="10" s="1"/>
  <c r="U451" i="10" s="1"/>
  <c r="U452" i="10" s="1"/>
  <c r="U453" i="10" s="1"/>
  <c r="U454" i="10" s="1"/>
  <c r="U455" i="10" s="1"/>
  <c r="U456" i="10" s="1"/>
  <c r="U457" i="10" s="1"/>
  <c r="U458" i="10" s="1"/>
  <c r="U459" i="10" s="1"/>
  <c r="U460" i="10" s="1"/>
  <c r="U461" i="10" s="1"/>
  <c r="U462" i="10" s="1"/>
  <c r="U463" i="10" s="1"/>
  <c r="U464" i="10" s="1"/>
  <c r="U465" i="10" s="1"/>
  <c r="U466" i="10" s="1"/>
  <c r="U467" i="10" s="1"/>
  <c r="U468" i="10" s="1"/>
  <c r="U469" i="10" s="1"/>
  <c r="U470" i="10" s="1"/>
  <c r="U471" i="10" s="1"/>
  <c r="U472" i="10" s="1"/>
  <c r="U473" i="10" s="1"/>
  <c r="U474" i="10" s="1"/>
  <c r="U475" i="10" s="1"/>
  <c r="U476" i="10" s="1"/>
  <c r="U477" i="10" s="1"/>
  <c r="U478" i="10" s="1"/>
  <c r="U479" i="10" s="1"/>
  <c r="U480" i="10" s="1"/>
  <c r="U481" i="10" s="1"/>
  <c r="U482" i="10" s="1"/>
  <c r="U483" i="10" s="1"/>
  <c r="U484" i="10" s="1"/>
  <c r="U485" i="10" s="1"/>
  <c r="U486" i="10" s="1"/>
  <c r="U487" i="10" s="1"/>
  <c r="U488" i="10" s="1"/>
  <c r="U489" i="10" s="1"/>
  <c r="U490" i="10" s="1"/>
  <c r="U491" i="10" s="1"/>
  <c r="U492" i="10" s="1"/>
  <c r="U493" i="10" s="1"/>
  <c r="U494" i="10" s="1"/>
  <c r="U495" i="10" s="1"/>
  <c r="U496" i="10" s="1"/>
  <c r="U497" i="10" s="1"/>
  <c r="U498" i="10" s="1"/>
  <c r="U499" i="10" s="1"/>
  <c r="U500" i="10" s="1"/>
  <c r="U501" i="10" s="1"/>
  <c r="U502" i="10" s="1"/>
  <c r="U503" i="10" s="1"/>
  <c r="U504" i="10" s="1"/>
  <c r="U505" i="10" s="1"/>
  <c r="U506" i="10" s="1"/>
  <c r="U507" i="10" s="1"/>
  <c r="U508" i="10" s="1"/>
  <c r="U509" i="10" s="1"/>
  <c r="U510" i="10" s="1"/>
  <c r="U511" i="10" s="1"/>
  <c r="U512" i="10" s="1"/>
  <c r="U513" i="10" s="1"/>
  <c r="U514" i="10" s="1"/>
  <c r="U515" i="10" s="1"/>
  <c r="U516" i="10" s="1"/>
  <c r="U517" i="10" s="1"/>
  <c r="U518" i="10" s="1"/>
  <c r="U519" i="10" s="1"/>
  <c r="U520" i="10" s="1"/>
  <c r="U521" i="10" s="1"/>
  <c r="T49" i="10"/>
  <c r="S49" i="10"/>
  <c r="R49" i="10"/>
  <c r="W48" i="10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W84" i="10" s="1"/>
  <c r="W85" i="10" s="1"/>
  <c r="W86" i="10" s="1"/>
  <c r="W87" i="10" s="1"/>
  <c r="W88" i="10" s="1"/>
  <c r="W89" i="10" s="1"/>
  <c r="W90" i="10" s="1"/>
  <c r="W91" i="10" s="1"/>
  <c r="W92" i="10" s="1"/>
  <c r="W93" i="10" s="1"/>
  <c r="W94" i="10" s="1"/>
  <c r="W95" i="10" s="1"/>
  <c r="W96" i="10" s="1"/>
  <c r="W97" i="10" s="1"/>
  <c r="W98" i="10" s="1"/>
  <c r="W99" i="10" s="1"/>
  <c r="W100" i="10" s="1"/>
  <c r="W101" i="10" s="1"/>
  <c r="W102" i="10" s="1"/>
  <c r="W103" i="10" s="1"/>
  <c r="W104" i="10" s="1"/>
  <c r="W105" i="10" s="1"/>
  <c r="W106" i="10" s="1"/>
  <c r="W107" i="10" s="1"/>
  <c r="W108" i="10" s="1"/>
  <c r="W109" i="10" s="1"/>
  <c r="W110" i="10" s="1"/>
  <c r="W111" i="10" s="1"/>
  <c r="W112" i="10" s="1"/>
  <c r="W113" i="10" s="1"/>
  <c r="W114" i="10" s="1"/>
  <c r="W115" i="10" s="1"/>
  <c r="W116" i="10" s="1"/>
  <c r="W117" i="10" s="1"/>
  <c r="W118" i="10" s="1"/>
  <c r="W119" i="10" s="1"/>
  <c r="W120" i="10" s="1"/>
  <c r="W121" i="10" s="1"/>
  <c r="W122" i="10" s="1"/>
  <c r="W123" i="10" s="1"/>
  <c r="W124" i="10" s="1"/>
  <c r="W125" i="10" s="1"/>
  <c r="W126" i="10" s="1"/>
  <c r="W127" i="10" s="1"/>
  <c r="W128" i="10" s="1"/>
  <c r="W129" i="10" s="1"/>
  <c r="W130" i="10" s="1"/>
  <c r="W131" i="10" s="1"/>
  <c r="W132" i="10" s="1"/>
  <c r="W133" i="10" s="1"/>
  <c r="W134" i="10" s="1"/>
  <c r="W135" i="10" s="1"/>
  <c r="W136" i="10" s="1"/>
  <c r="W137" i="10" s="1"/>
  <c r="W138" i="10" s="1"/>
  <c r="W139" i="10" s="1"/>
  <c r="W140" i="10" s="1"/>
  <c r="W141" i="10" s="1"/>
  <c r="W142" i="10" s="1"/>
  <c r="W143" i="10" s="1"/>
  <c r="W144" i="10" s="1"/>
  <c r="W145" i="10" s="1"/>
  <c r="W146" i="10" s="1"/>
  <c r="W147" i="10" s="1"/>
  <c r="W148" i="10" s="1"/>
  <c r="W149" i="10" s="1"/>
  <c r="W150" i="10" s="1"/>
  <c r="W151" i="10" s="1"/>
  <c r="W152" i="10" s="1"/>
  <c r="W153" i="10" s="1"/>
  <c r="W154" i="10" s="1"/>
  <c r="W155" i="10" s="1"/>
  <c r="W156" i="10" s="1"/>
  <c r="W157" i="10" s="1"/>
  <c r="W158" i="10" s="1"/>
  <c r="W159" i="10" s="1"/>
  <c r="W160" i="10" s="1"/>
  <c r="W161" i="10" s="1"/>
  <c r="W162" i="10" s="1"/>
  <c r="W163" i="10" s="1"/>
  <c r="W164" i="10" s="1"/>
  <c r="W165" i="10" s="1"/>
  <c r="W166" i="10" s="1"/>
  <c r="W167" i="10" s="1"/>
  <c r="W168" i="10" s="1"/>
  <c r="W169" i="10" s="1"/>
  <c r="W170" i="10" s="1"/>
  <c r="W171" i="10" s="1"/>
  <c r="W172" i="10" s="1"/>
  <c r="W173" i="10" s="1"/>
  <c r="W174" i="10" s="1"/>
  <c r="W175" i="10" s="1"/>
  <c r="W176" i="10" s="1"/>
  <c r="W177" i="10" s="1"/>
  <c r="W178" i="10" s="1"/>
  <c r="W179" i="10" s="1"/>
  <c r="W180" i="10" s="1"/>
  <c r="W181" i="10" s="1"/>
  <c r="W182" i="10" s="1"/>
  <c r="W183" i="10" s="1"/>
  <c r="W184" i="10" s="1"/>
  <c r="W185" i="10" s="1"/>
  <c r="W186" i="10" s="1"/>
  <c r="W187" i="10" s="1"/>
  <c r="W188" i="10" s="1"/>
  <c r="W189" i="10" s="1"/>
  <c r="W190" i="10" s="1"/>
  <c r="W191" i="10" s="1"/>
  <c r="W192" i="10" s="1"/>
  <c r="W193" i="10" s="1"/>
  <c r="W194" i="10" s="1"/>
  <c r="W195" i="10" s="1"/>
  <c r="W196" i="10" s="1"/>
  <c r="W197" i="10" s="1"/>
  <c r="W198" i="10" s="1"/>
  <c r="W199" i="10" s="1"/>
  <c r="W200" i="10" s="1"/>
  <c r="W201" i="10" s="1"/>
  <c r="W202" i="10" s="1"/>
  <c r="W203" i="10" s="1"/>
  <c r="W204" i="10" s="1"/>
  <c r="W205" i="10" s="1"/>
  <c r="W206" i="10" s="1"/>
  <c r="W207" i="10" s="1"/>
  <c r="W208" i="10" s="1"/>
  <c r="W209" i="10" s="1"/>
  <c r="W210" i="10" s="1"/>
  <c r="W211" i="10" s="1"/>
  <c r="W212" i="10" s="1"/>
  <c r="W213" i="10" s="1"/>
  <c r="W214" i="10" s="1"/>
  <c r="W215" i="10" s="1"/>
  <c r="W216" i="10" s="1"/>
  <c r="W217" i="10" s="1"/>
  <c r="W218" i="10" s="1"/>
  <c r="W219" i="10" s="1"/>
  <c r="W220" i="10" s="1"/>
  <c r="W221" i="10" s="1"/>
  <c r="W222" i="10" s="1"/>
  <c r="W223" i="10" s="1"/>
  <c r="W224" i="10" s="1"/>
  <c r="W225" i="10" s="1"/>
  <c r="W226" i="10" s="1"/>
  <c r="W227" i="10" s="1"/>
  <c r="W228" i="10" s="1"/>
  <c r="W229" i="10" s="1"/>
  <c r="W230" i="10" s="1"/>
  <c r="W231" i="10" s="1"/>
  <c r="W232" i="10" s="1"/>
  <c r="W233" i="10" s="1"/>
  <c r="W234" i="10" s="1"/>
  <c r="W235" i="10" s="1"/>
  <c r="W236" i="10" s="1"/>
  <c r="W237" i="10" s="1"/>
  <c r="W238" i="10" s="1"/>
  <c r="W239" i="10" s="1"/>
  <c r="W240" i="10" s="1"/>
  <c r="W241" i="10" s="1"/>
  <c r="W242" i="10" s="1"/>
  <c r="W243" i="10" s="1"/>
  <c r="W244" i="10" s="1"/>
  <c r="W245" i="10" s="1"/>
  <c r="W246" i="10" s="1"/>
  <c r="W247" i="10" s="1"/>
  <c r="W248" i="10" s="1"/>
  <c r="W249" i="10" s="1"/>
  <c r="W250" i="10" s="1"/>
  <c r="W251" i="10" s="1"/>
  <c r="W252" i="10" s="1"/>
  <c r="W253" i="10" s="1"/>
  <c r="W254" i="10" s="1"/>
  <c r="W255" i="10" s="1"/>
  <c r="W256" i="10" s="1"/>
  <c r="W257" i="10" s="1"/>
  <c r="W258" i="10" s="1"/>
  <c r="W259" i="10" s="1"/>
  <c r="W260" i="10" s="1"/>
  <c r="W261" i="10" s="1"/>
  <c r="W262" i="10" s="1"/>
  <c r="W263" i="10" s="1"/>
  <c r="W264" i="10" s="1"/>
  <c r="W265" i="10" s="1"/>
  <c r="W266" i="10" s="1"/>
  <c r="W267" i="10" s="1"/>
  <c r="W268" i="10" s="1"/>
  <c r="W269" i="10" s="1"/>
  <c r="W270" i="10" s="1"/>
  <c r="W271" i="10" s="1"/>
  <c r="W272" i="10" s="1"/>
  <c r="W273" i="10" s="1"/>
  <c r="W274" i="10" s="1"/>
  <c r="W275" i="10" s="1"/>
  <c r="W276" i="10" s="1"/>
  <c r="W277" i="10" s="1"/>
  <c r="W278" i="10" s="1"/>
  <c r="W279" i="10" s="1"/>
  <c r="W280" i="10" s="1"/>
  <c r="W281" i="10" s="1"/>
  <c r="W282" i="10" s="1"/>
  <c r="W283" i="10" s="1"/>
  <c r="W284" i="10" s="1"/>
  <c r="W285" i="10" s="1"/>
  <c r="W286" i="10" s="1"/>
  <c r="W287" i="10" s="1"/>
  <c r="W288" i="10" s="1"/>
  <c r="W289" i="10" s="1"/>
  <c r="W290" i="10" s="1"/>
  <c r="W291" i="10" s="1"/>
  <c r="W292" i="10" s="1"/>
  <c r="W293" i="10" s="1"/>
  <c r="W294" i="10" s="1"/>
  <c r="W295" i="10" s="1"/>
  <c r="W296" i="10" s="1"/>
  <c r="W297" i="10" s="1"/>
  <c r="W298" i="10" s="1"/>
  <c r="W299" i="10" s="1"/>
  <c r="W300" i="10" s="1"/>
  <c r="W301" i="10" s="1"/>
  <c r="W302" i="10" s="1"/>
  <c r="W303" i="10" s="1"/>
  <c r="W304" i="10" s="1"/>
  <c r="W305" i="10" s="1"/>
  <c r="W306" i="10" s="1"/>
  <c r="W307" i="10" s="1"/>
  <c r="W308" i="10" s="1"/>
  <c r="W309" i="10" s="1"/>
  <c r="W310" i="10" s="1"/>
  <c r="W311" i="10" s="1"/>
  <c r="W312" i="10" s="1"/>
  <c r="W313" i="10" s="1"/>
  <c r="W314" i="10" s="1"/>
  <c r="W315" i="10" s="1"/>
  <c r="W316" i="10" s="1"/>
  <c r="W317" i="10" s="1"/>
  <c r="W318" i="10" s="1"/>
  <c r="W319" i="10" s="1"/>
  <c r="W320" i="10" s="1"/>
  <c r="W321" i="10" s="1"/>
  <c r="W322" i="10" s="1"/>
  <c r="W323" i="10" s="1"/>
  <c r="W324" i="10" s="1"/>
  <c r="W325" i="10" s="1"/>
  <c r="W326" i="10" s="1"/>
  <c r="W327" i="10" s="1"/>
  <c r="W328" i="10" s="1"/>
  <c r="W329" i="10" s="1"/>
  <c r="W330" i="10" s="1"/>
  <c r="W331" i="10" s="1"/>
  <c r="W332" i="10" s="1"/>
  <c r="W333" i="10" s="1"/>
  <c r="W334" i="10" s="1"/>
  <c r="W335" i="10" s="1"/>
  <c r="W336" i="10" s="1"/>
  <c r="W337" i="10" s="1"/>
  <c r="W338" i="10" s="1"/>
  <c r="W339" i="10" s="1"/>
  <c r="W340" i="10" s="1"/>
  <c r="W341" i="10" s="1"/>
  <c r="W342" i="10" s="1"/>
  <c r="W343" i="10" s="1"/>
  <c r="W344" i="10" s="1"/>
  <c r="W345" i="10" s="1"/>
  <c r="W346" i="10" s="1"/>
  <c r="W347" i="10" s="1"/>
  <c r="W348" i="10" s="1"/>
  <c r="W349" i="10" s="1"/>
  <c r="W350" i="10" s="1"/>
  <c r="W351" i="10" s="1"/>
  <c r="W352" i="10" s="1"/>
  <c r="W353" i="10" s="1"/>
  <c r="W354" i="10" s="1"/>
  <c r="W355" i="10" s="1"/>
  <c r="W356" i="10" s="1"/>
  <c r="W357" i="10" s="1"/>
  <c r="W358" i="10" s="1"/>
  <c r="W359" i="10" s="1"/>
  <c r="W360" i="10" s="1"/>
  <c r="W361" i="10" s="1"/>
  <c r="W362" i="10" s="1"/>
  <c r="W363" i="10" s="1"/>
  <c r="W364" i="10" s="1"/>
  <c r="W365" i="10" s="1"/>
  <c r="W366" i="10" s="1"/>
  <c r="W367" i="10" s="1"/>
  <c r="W368" i="10" s="1"/>
  <c r="W369" i="10" s="1"/>
  <c r="W370" i="10" s="1"/>
  <c r="W371" i="10" s="1"/>
  <c r="W372" i="10" s="1"/>
  <c r="W373" i="10" s="1"/>
  <c r="W374" i="10" s="1"/>
  <c r="W375" i="10" s="1"/>
  <c r="W376" i="10" s="1"/>
  <c r="W377" i="10" s="1"/>
  <c r="W378" i="10" s="1"/>
  <c r="W379" i="10" s="1"/>
  <c r="W380" i="10" s="1"/>
  <c r="W381" i="10" s="1"/>
  <c r="W382" i="10" s="1"/>
  <c r="W383" i="10" s="1"/>
  <c r="W384" i="10" s="1"/>
  <c r="W385" i="10" s="1"/>
  <c r="W386" i="10" s="1"/>
  <c r="W387" i="10" s="1"/>
  <c r="W388" i="10" s="1"/>
  <c r="W389" i="10" s="1"/>
  <c r="W390" i="10" s="1"/>
  <c r="W391" i="10" s="1"/>
  <c r="W392" i="10" s="1"/>
  <c r="W393" i="10" s="1"/>
  <c r="W394" i="10" s="1"/>
  <c r="W395" i="10" s="1"/>
  <c r="W396" i="10" s="1"/>
  <c r="W397" i="10" s="1"/>
  <c r="W398" i="10" s="1"/>
  <c r="W399" i="10" s="1"/>
  <c r="W400" i="10" s="1"/>
  <c r="W401" i="10" s="1"/>
  <c r="W402" i="10" s="1"/>
  <c r="W403" i="10" s="1"/>
  <c r="W404" i="10" s="1"/>
  <c r="W405" i="10" s="1"/>
  <c r="W406" i="10" s="1"/>
  <c r="W407" i="10" s="1"/>
  <c r="W408" i="10" s="1"/>
  <c r="W409" i="10" s="1"/>
  <c r="W410" i="10" s="1"/>
  <c r="W411" i="10" s="1"/>
  <c r="W412" i="10" s="1"/>
  <c r="W413" i="10" s="1"/>
  <c r="W414" i="10" s="1"/>
  <c r="W415" i="10" s="1"/>
  <c r="W416" i="10" s="1"/>
  <c r="W417" i="10" s="1"/>
  <c r="W418" i="10" s="1"/>
  <c r="W419" i="10" s="1"/>
  <c r="W420" i="10" s="1"/>
  <c r="W421" i="10" s="1"/>
  <c r="W422" i="10" s="1"/>
  <c r="W423" i="10" s="1"/>
  <c r="W424" i="10" s="1"/>
  <c r="W425" i="10" s="1"/>
  <c r="W426" i="10" s="1"/>
  <c r="W427" i="10" s="1"/>
  <c r="W428" i="10" s="1"/>
  <c r="W429" i="10" s="1"/>
  <c r="W430" i="10" s="1"/>
  <c r="W431" i="10" s="1"/>
  <c r="W432" i="10" s="1"/>
  <c r="W433" i="10" s="1"/>
  <c r="W434" i="10" s="1"/>
  <c r="W435" i="10" s="1"/>
  <c r="W436" i="10" s="1"/>
  <c r="W437" i="10" s="1"/>
  <c r="W438" i="10" s="1"/>
  <c r="W439" i="10" s="1"/>
  <c r="W440" i="10" s="1"/>
  <c r="W441" i="10" s="1"/>
  <c r="W442" i="10" s="1"/>
  <c r="W443" i="10" s="1"/>
  <c r="W444" i="10" s="1"/>
  <c r="W445" i="10" s="1"/>
  <c r="W446" i="10" s="1"/>
  <c r="W447" i="10" s="1"/>
  <c r="W448" i="10" s="1"/>
  <c r="W449" i="10" s="1"/>
  <c r="W450" i="10" s="1"/>
  <c r="W451" i="10" s="1"/>
  <c r="W452" i="10" s="1"/>
  <c r="W453" i="10" s="1"/>
  <c r="W454" i="10" s="1"/>
  <c r="W455" i="10" s="1"/>
  <c r="W456" i="10" s="1"/>
  <c r="W457" i="10" s="1"/>
  <c r="W458" i="10" s="1"/>
  <c r="W459" i="10" s="1"/>
  <c r="W460" i="10" s="1"/>
  <c r="W461" i="10" s="1"/>
  <c r="W462" i="10" s="1"/>
  <c r="W463" i="10" s="1"/>
  <c r="W464" i="10" s="1"/>
  <c r="W465" i="10" s="1"/>
  <c r="W466" i="10" s="1"/>
  <c r="W467" i="10" s="1"/>
  <c r="W468" i="10" s="1"/>
  <c r="W469" i="10" s="1"/>
  <c r="W470" i="10" s="1"/>
  <c r="W471" i="10" s="1"/>
  <c r="W472" i="10" s="1"/>
  <c r="W473" i="10" s="1"/>
  <c r="W474" i="10" s="1"/>
  <c r="W475" i="10" s="1"/>
  <c r="W476" i="10" s="1"/>
  <c r="W477" i="10" s="1"/>
  <c r="W478" i="10" s="1"/>
  <c r="W479" i="10" s="1"/>
  <c r="W480" i="10" s="1"/>
  <c r="W481" i="10" s="1"/>
  <c r="W482" i="10" s="1"/>
  <c r="W483" i="10" s="1"/>
  <c r="W484" i="10" s="1"/>
  <c r="W485" i="10" s="1"/>
  <c r="W486" i="10" s="1"/>
  <c r="W487" i="10" s="1"/>
  <c r="W488" i="10" s="1"/>
  <c r="W489" i="10" s="1"/>
  <c r="W490" i="10" s="1"/>
  <c r="W491" i="10" s="1"/>
  <c r="W492" i="10" s="1"/>
  <c r="W493" i="10" s="1"/>
  <c r="W494" i="10" s="1"/>
  <c r="W495" i="10" s="1"/>
  <c r="W496" i="10" s="1"/>
  <c r="W497" i="10" s="1"/>
  <c r="W498" i="10" s="1"/>
  <c r="W499" i="10" s="1"/>
  <c r="W500" i="10" s="1"/>
  <c r="W501" i="10" s="1"/>
  <c r="W502" i="10" s="1"/>
  <c r="W503" i="10" s="1"/>
  <c r="W504" i="10" s="1"/>
  <c r="W505" i="10" s="1"/>
  <c r="W506" i="10" s="1"/>
  <c r="W507" i="10" s="1"/>
  <c r="W508" i="10" s="1"/>
  <c r="W509" i="10" s="1"/>
  <c r="W510" i="10" s="1"/>
  <c r="W511" i="10" s="1"/>
  <c r="W512" i="10" s="1"/>
  <c r="W513" i="10" s="1"/>
  <c r="W514" i="10" s="1"/>
  <c r="W515" i="10" s="1"/>
  <c r="W516" i="10" s="1"/>
  <c r="W517" i="10" s="1"/>
  <c r="W518" i="10" s="1"/>
  <c r="W519" i="10" s="1"/>
  <c r="W520" i="10" s="1"/>
  <c r="W521" i="10" s="1"/>
  <c r="V48" i="10"/>
  <c r="U48" i="10"/>
  <c r="T48" i="10"/>
  <c r="S48" i="10"/>
  <c r="R48" i="10"/>
  <c r="N28" i="10"/>
  <c r="M28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D523" i="10"/>
  <c r="E523" i="10" s="1"/>
  <c r="D522" i="10"/>
  <c r="E522" i="10" s="1"/>
  <c r="D521" i="10"/>
  <c r="E521" i="10" s="1"/>
  <c r="D520" i="10"/>
  <c r="E520" i="10" s="1"/>
  <c r="D519" i="10"/>
  <c r="E519" i="10" s="1"/>
  <c r="D518" i="10"/>
  <c r="E518" i="10" s="1"/>
  <c r="D517" i="10"/>
  <c r="E517" i="10" s="1"/>
  <c r="D516" i="10"/>
  <c r="E516" i="10" s="1"/>
  <c r="D515" i="10"/>
  <c r="E515" i="10" s="1"/>
  <c r="D514" i="10"/>
  <c r="E514" i="10" s="1"/>
  <c r="D513" i="10"/>
  <c r="E513" i="10" s="1"/>
  <c r="D512" i="10"/>
  <c r="E512" i="10" s="1"/>
  <c r="D511" i="10"/>
  <c r="E511" i="10" s="1"/>
  <c r="D510" i="10"/>
  <c r="E510" i="10" s="1"/>
  <c r="D509" i="10"/>
  <c r="E509" i="10" s="1"/>
  <c r="D508" i="10"/>
  <c r="E508" i="10" s="1"/>
  <c r="D507" i="10"/>
  <c r="E507" i="10" s="1"/>
  <c r="D506" i="10"/>
  <c r="E506" i="10" s="1"/>
  <c r="D505" i="10"/>
  <c r="E505" i="10" s="1"/>
  <c r="D504" i="10"/>
  <c r="E504" i="10" s="1"/>
  <c r="D503" i="10"/>
  <c r="E503" i="10" s="1"/>
  <c r="D502" i="10"/>
  <c r="E502" i="10" s="1"/>
  <c r="D501" i="10"/>
  <c r="E501" i="10" s="1"/>
  <c r="D500" i="10"/>
  <c r="E500" i="10" s="1"/>
  <c r="D499" i="10"/>
  <c r="E499" i="10" s="1"/>
  <c r="D498" i="10"/>
  <c r="E498" i="10" s="1"/>
  <c r="D497" i="10"/>
  <c r="E497" i="10" s="1"/>
  <c r="D496" i="10"/>
  <c r="E496" i="10" s="1"/>
  <c r="D495" i="10"/>
  <c r="E495" i="10" s="1"/>
  <c r="D494" i="10"/>
  <c r="E494" i="10" s="1"/>
  <c r="D493" i="10"/>
  <c r="E493" i="10" s="1"/>
  <c r="D492" i="10"/>
  <c r="E492" i="10" s="1"/>
  <c r="D491" i="10"/>
  <c r="E491" i="10" s="1"/>
  <c r="D490" i="10"/>
  <c r="E490" i="10" s="1"/>
  <c r="D489" i="10"/>
  <c r="E489" i="10" s="1"/>
  <c r="D488" i="10"/>
  <c r="E488" i="10" s="1"/>
  <c r="D487" i="10"/>
  <c r="E487" i="10" s="1"/>
  <c r="D486" i="10"/>
  <c r="E486" i="10" s="1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E460" i="10" s="1"/>
  <c r="D459" i="10"/>
  <c r="E459" i="10" s="1"/>
  <c r="D458" i="10"/>
  <c r="E458" i="10" s="1"/>
  <c r="D457" i="10"/>
  <c r="E457" i="10" s="1"/>
  <c r="D456" i="10"/>
  <c r="E456" i="10" s="1"/>
  <c r="D455" i="10"/>
  <c r="E455" i="10" s="1"/>
  <c r="D454" i="10"/>
  <c r="E454" i="10" s="1"/>
  <c r="D453" i="10"/>
  <c r="E453" i="10" s="1"/>
  <c r="D452" i="10"/>
  <c r="E452" i="10" s="1"/>
  <c r="D451" i="10"/>
  <c r="E451" i="10" s="1"/>
  <c r="D450" i="10"/>
  <c r="E450" i="10" s="1"/>
  <c r="D449" i="10"/>
  <c r="E449" i="10" s="1"/>
  <c r="D448" i="10"/>
  <c r="E448" i="10" s="1"/>
  <c r="D447" i="10"/>
  <c r="E447" i="10" s="1"/>
  <c r="D446" i="10"/>
  <c r="E446" i="10" s="1"/>
  <c r="D445" i="10"/>
  <c r="E445" i="10" s="1"/>
  <c r="D444" i="10"/>
  <c r="E444" i="10" s="1"/>
  <c r="D443" i="10"/>
  <c r="E443" i="10" s="1"/>
  <c r="D442" i="10"/>
  <c r="E442" i="10" s="1"/>
  <c r="D441" i="10"/>
  <c r="E441" i="10" s="1"/>
  <c r="D440" i="10"/>
  <c r="E440" i="10" s="1"/>
  <c r="D439" i="10"/>
  <c r="E439" i="10" s="1"/>
  <c r="D438" i="10"/>
  <c r="E438" i="10" s="1"/>
  <c r="D437" i="10"/>
  <c r="E437" i="10" s="1"/>
  <c r="D436" i="10"/>
  <c r="E436" i="10" s="1"/>
  <c r="D435" i="10"/>
  <c r="E435" i="10" s="1"/>
  <c r="D434" i="10"/>
  <c r="E434" i="10" s="1"/>
  <c r="D433" i="10"/>
  <c r="E433" i="10" s="1"/>
  <c r="D432" i="10"/>
  <c r="E432" i="10" s="1"/>
  <c r="D431" i="10"/>
  <c r="E431" i="10" s="1"/>
  <c r="D430" i="10"/>
  <c r="E430" i="10" s="1"/>
  <c r="D429" i="10"/>
  <c r="E429" i="10" s="1"/>
  <c r="D428" i="10"/>
  <c r="E428" i="10" s="1"/>
  <c r="D427" i="10"/>
  <c r="E427" i="10" s="1"/>
  <c r="D426" i="10"/>
  <c r="E426" i="10" s="1"/>
  <c r="D425" i="10"/>
  <c r="E425" i="10" s="1"/>
  <c r="D424" i="10"/>
  <c r="E424" i="10" s="1"/>
  <c r="D423" i="10"/>
  <c r="E423" i="10" s="1"/>
  <c r="D422" i="10"/>
  <c r="E422" i="10" s="1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E396" i="10" s="1"/>
  <c r="D395" i="10"/>
  <c r="E395" i="10" s="1"/>
  <c r="D394" i="10"/>
  <c r="E394" i="10" s="1"/>
  <c r="D393" i="10"/>
  <c r="E393" i="10" s="1"/>
  <c r="D392" i="10"/>
  <c r="E392" i="10" s="1"/>
  <c r="D391" i="10"/>
  <c r="E391" i="10" s="1"/>
  <c r="D390" i="10"/>
  <c r="E390" i="10" s="1"/>
  <c r="D389" i="10"/>
  <c r="E389" i="10" s="1"/>
  <c r="D388" i="10"/>
  <c r="E388" i="10" s="1"/>
  <c r="D387" i="10"/>
  <c r="E387" i="10" s="1"/>
  <c r="D386" i="10"/>
  <c r="E386" i="10" s="1"/>
  <c r="D385" i="10"/>
  <c r="E385" i="10" s="1"/>
  <c r="D384" i="10"/>
  <c r="E384" i="10" s="1"/>
  <c r="D383" i="10"/>
  <c r="E383" i="10" s="1"/>
  <c r="D382" i="10"/>
  <c r="E382" i="10" s="1"/>
  <c r="D381" i="10"/>
  <c r="E381" i="10" s="1"/>
  <c r="D380" i="10"/>
  <c r="E380" i="10" s="1"/>
  <c r="D379" i="10"/>
  <c r="E379" i="10" s="1"/>
  <c r="D378" i="10"/>
  <c r="E378" i="10" s="1"/>
  <c r="D377" i="10"/>
  <c r="E377" i="10" s="1"/>
  <c r="D376" i="10"/>
  <c r="E376" i="10" s="1"/>
  <c r="D375" i="10"/>
  <c r="E375" i="10" s="1"/>
  <c r="D374" i="10"/>
  <c r="E374" i="10" s="1"/>
  <c r="D373" i="10"/>
  <c r="E373" i="10" s="1"/>
  <c r="D372" i="10"/>
  <c r="E372" i="10" s="1"/>
  <c r="D371" i="10"/>
  <c r="E371" i="10" s="1"/>
  <c r="D370" i="10"/>
  <c r="E370" i="10" s="1"/>
  <c r="D369" i="10"/>
  <c r="E369" i="10" s="1"/>
  <c r="D368" i="10"/>
  <c r="E368" i="10" s="1"/>
  <c r="D367" i="10"/>
  <c r="E367" i="10" s="1"/>
  <c r="D366" i="10"/>
  <c r="E366" i="10" s="1"/>
  <c r="D365" i="10"/>
  <c r="E365" i="10" s="1"/>
  <c r="D364" i="10"/>
  <c r="E364" i="10" s="1"/>
  <c r="D363" i="10"/>
  <c r="E363" i="10" s="1"/>
  <c r="D362" i="10"/>
  <c r="E362" i="10" s="1"/>
  <c r="D361" i="10"/>
  <c r="E361" i="10" s="1"/>
  <c r="D360" i="10"/>
  <c r="E360" i="10" s="1"/>
  <c r="D359" i="10"/>
  <c r="E359" i="10" s="1"/>
  <c r="D358" i="10"/>
  <c r="E358" i="10" s="1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E332" i="10" s="1"/>
  <c r="D331" i="10"/>
  <c r="E331" i="10" s="1"/>
  <c r="D330" i="10"/>
  <c r="E330" i="10" s="1"/>
  <c r="D329" i="10"/>
  <c r="E329" i="10" s="1"/>
  <c r="D328" i="10"/>
  <c r="E328" i="10" s="1"/>
  <c r="D327" i="10"/>
  <c r="E327" i="10" s="1"/>
  <c r="D326" i="10"/>
  <c r="E326" i="10" s="1"/>
  <c r="D325" i="10"/>
  <c r="E325" i="10" s="1"/>
  <c r="D324" i="10"/>
  <c r="E324" i="10" s="1"/>
  <c r="D323" i="10"/>
  <c r="E323" i="10" s="1"/>
  <c r="D322" i="10"/>
  <c r="E322" i="10" s="1"/>
  <c r="D321" i="10"/>
  <c r="E321" i="10" s="1"/>
  <c r="D320" i="10"/>
  <c r="E320" i="10" s="1"/>
  <c r="D319" i="10"/>
  <c r="E319" i="10" s="1"/>
  <c r="D318" i="10"/>
  <c r="E318" i="10" s="1"/>
  <c r="D317" i="10"/>
  <c r="E317" i="10" s="1"/>
  <c r="D316" i="10"/>
  <c r="E316" i="10" s="1"/>
  <c r="D315" i="10"/>
  <c r="E315" i="10" s="1"/>
  <c r="D314" i="10"/>
  <c r="E314" i="10" s="1"/>
  <c r="D313" i="10"/>
  <c r="E313" i="10" s="1"/>
  <c r="D312" i="10"/>
  <c r="E312" i="10" s="1"/>
  <c r="D311" i="10"/>
  <c r="E311" i="10" s="1"/>
  <c r="D310" i="10"/>
  <c r="E310" i="10" s="1"/>
  <c r="D309" i="10"/>
  <c r="E309" i="10" s="1"/>
  <c r="D308" i="10"/>
  <c r="E308" i="10" s="1"/>
  <c r="D307" i="10"/>
  <c r="E307" i="10" s="1"/>
  <c r="D306" i="10"/>
  <c r="E306" i="10" s="1"/>
  <c r="D305" i="10"/>
  <c r="E305" i="10" s="1"/>
  <c r="D304" i="10"/>
  <c r="E304" i="10" s="1"/>
  <c r="D303" i="10"/>
  <c r="E303" i="10" s="1"/>
  <c r="D302" i="10"/>
  <c r="E302" i="10" s="1"/>
  <c r="D301" i="10"/>
  <c r="E301" i="10" s="1"/>
  <c r="D300" i="10"/>
  <c r="E300" i="10" s="1"/>
  <c r="D299" i="10"/>
  <c r="E299" i="10" s="1"/>
  <c r="D298" i="10"/>
  <c r="E298" i="10" s="1"/>
  <c r="D297" i="10"/>
  <c r="E297" i="10" s="1"/>
  <c r="D296" i="10"/>
  <c r="E296" i="10" s="1"/>
  <c r="D295" i="10"/>
  <c r="E295" i="10" s="1"/>
  <c r="D294" i="10"/>
  <c r="E294" i="10" s="1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E268" i="10" s="1"/>
  <c r="D267" i="10"/>
  <c r="E267" i="10" s="1"/>
  <c r="D266" i="10"/>
  <c r="E266" i="10" s="1"/>
  <c r="D265" i="10"/>
  <c r="E265" i="10" s="1"/>
  <c r="D264" i="10"/>
  <c r="E264" i="10" s="1"/>
  <c r="D263" i="10"/>
  <c r="E263" i="10" s="1"/>
  <c r="D262" i="10"/>
  <c r="E262" i="10" s="1"/>
  <c r="D261" i="10"/>
  <c r="E261" i="10" s="1"/>
  <c r="D260" i="10"/>
  <c r="E260" i="10" s="1"/>
  <c r="D259" i="10"/>
  <c r="E259" i="10" s="1"/>
  <c r="D258" i="10"/>
  <c r="E258" i="10" s="1"/>
  <c r="D257" i="10"/>
  <c r="E257" i="10" s="1"/>
  <c r="D256" i="10"/>
  <c r="E256" i="10" s="1"/>
  <c r="D255" i="10"/>
  <c r="E255" i="10" s="1"/>
  <c r="D254" i="10"/>
  <c r="E254" i="10" s="1"/>
  <c r="D253" i="10"/>
  <c r="E253" i="10" s="1"/>
  <c r="D252" i="10"/>
  <c r="E252" i="10" s="1"/>
  <c r="D251" i="10"/>
  <c r="E251" i="10" s="1"/>
  <c r="D250" i="10"/>
  <c r="E250" i="10" s="1"/>
  <c r="D249" i="10"/>
  <c r="E249" i="10" s="1"/>
  <c r="D248" i="10"/>
  <c r="E248" i="10" s="1"/>
  <c r="D247" i="10"/>
  <c r="E247" i="10" s="1"/>
  <c r="D246" i="10"/>
  <c r="E246" i="10" s="1"/>
  <c r="D245" i="10"/>
  <c r="E245" i="10" s="1"/>
  <c r="D244" i="10"/>
  <c r="E244" i="10" s="1"/>
  <c r="D243" i="10"/>
  <c r="E243" i="10" s="1"/>
  <c r="D242" i="10"/>
  <c r="E242" i="10" s="1"/>
  <c r="D241" i="10"/>
  <c r="E241" i="10" s="1"/>
  <c r="D240" i="10"/>
  <c r="E240" i="10" s="1"/>
  <c r="D239" i="10"/>
  <c r="E239" i="10" s="1"/>
  <c r="D238" i="10"/>
  <c r="E238" i="10" s="1"/>
  <c r="D237" i="10"/>
  <c r="E237" i="10" s="1"/>
  <c r="D236" i="10"/>
  <c r="E236" i="10" s="1"/>
  <c r="D235" i="10"/>
  <c r="E235" i="10" s="1"/>
  <c r="D234" i="10"/>
  <c r="E234" i="10" s="1"/>
  <c r="D233" i="10"/>
  <c r="E233" i="10" s="1"/>
  <c r="D232" i="10"/>
  <c r="E232" i="10" s="1"/>
  <c r="D231" i="10"/>
  <c r="E231" i="10" s="1"/>
  <c r="D230" i="10"/>
  <c r="E230" i="10" s="1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E204" i="10" s="1"/>
  <c r="D203" i="10"/>
  <c r="E203" i="10" s="1"/>
  <c r="D202" i="10"/>
  <c r="E202" i="10" s="1"/>
  <c r="D201" i="10"/>
  <c r="E201" i="10" s="1"/>
  <c r="D200" i="10"/>
  <c r="E200" i="10" s="1"/>
  <c r="D199" i="10"/>
  <c r="E199" i="10" s="1"/>
  <c r="D198" i="10"/>
  <c r="E198" i="10" s="1"/>
  <c r="D197" i="10"/>
  <c r="E197" i="10" s="1"/>
  <c r="D196" i="10"/>
  <c r="E196" i="10" s="1"/>
  <c r="D195" i="10"/>
  <c r="E195" i="10" s="1"/>
  <c r="D194" i="10"/>
  <c r="E194" i="10" s="1"/>
  <c r="D193" i="10"/>
  <c r="E193" i="10" s="1"/>
  <c r="D192" i="10"/>
  <c r="E192" i="10" s="1"/>
  <c r="D191" i="10"/>
  <c r="E191" i="10" s="1"/>
  <c r="D190" i="10"/>
  <c r="E190" i="10" s="1"/>
  <c r="D189" i="10"/>
  <c r="E189" i="10" s="1"/>
  <c r="D188" i="10"/>
  <c r="E188" i="10" s="1"/>
  <c r="D187" i="10"/>
  <c r="E187" i="10" s="1"/>
  <c r="D186" i="10"/>
  <c r="E186" i="10" s="1"/>
  <c r="D185" i="10"/>
  <c r="E185" i="10" s="1"/>
  <c r="D184" i="10"/>
  <c r="E184" i="10" s="1"/>
  <c r="D183" i="10"/>
  <c r="E183" i="10" s="1"/>
  <c r="D182" i="10"/>
  <c r="E182" i="10" s="1"/>
  <c r="D181" i="10"/>
  <c r="E181" i="10" s="1"/>
  <c r="D180" i="10"/>
  <c r="E180" i="10" s="1"/>
  <c r="D179" i="10"/>
  <c r="E179" i="10" s="1"/>
  <c r="D178" i="10"/>
  <c r="E178" i="10" s="1"/>
  <c r="D177" i="10"/>
  <c r="E177" i="10" s="1"/>
  <c r="D176" i="10"/>
  <c r="E176" i="10" s="1"/>
  <c r="D175" i="10"/>
  <c r="E175" i="10" s="1"/>
  <c r="D174" i="10"/>
  <c r="E174" i="10" s="1"/>
  <c r="D173" i="10"/>
  <c r="E173" i="10" s="1"/>
  <c r="D172" i="10"/>
  <c r="E172" i="10" s="1"/>
  <c r="D171" i="10"/>
  <c r="E171" i="10" s="1"/>
  <c r="D170" i="10"/>
  <c r="E170" i="10" s="1"/>
  <c r="D169" i="10"/>
  <c r="E169" i="10" s="1"/>
  <c r="D168" i="10"/>
  <c r="E168" i="10" s="1"/>
  <c r="D167" i="10"/>
  <c r="E167" i="10" s="1"/>
  <c r="D166" i="10"/>
  <c r="E166" i="10" s="1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E140" i="10" s="1"/>
  <c r="D139" i="10"/>
  <c r="E139" i="10" s="1"/>
  <c r="D138" i="10"/>
  <c r="E138" i="10" s="1"/>
  <c r="D137" i="10"/>
  <c r="E137" i="10" s="1"/>
  <c r="D136" i="10"/>
  <c r="E136" i="10" s="1"/>
  <c r="D135" i="10"/>
  <c r="E135" i="10" s="1"/>
  <c r="D134" i="10"/>
  <c r="E134" i="10" s="1"/>
  <c r="D133" i="10"/>
  <c r="E133" i="10" s="1"/>
  <c r="D132" i="10"/>
  <c r="E132" i="10" s="1"/>
  <c r="D131" i="10"/>
  <c r="E131" i="10" s="1"/>
  <c r="D130" i="10"/>
  <c r="E130" i="10" s="1"/>
  <c r="D129" i="10"/>
  <c r="E129" i="10" s="1"/>
  <c r="D128" i="10"/>
  <c r="E128" i="10" s="1"/>
  <c r="D127" i="10"/>
  <c r="E127" i="10" s="1"/>
  <c r="D126" i="10"/>
  <c r="E126" i="10" s="1"/>
  <c r="D125" i="10"/>
  <c r="E125" i="10" s="1"/>
  <c r="D124" i="10"/>
  <c r="E124" i="10" s="1"/>
  <c r="D123" i="10"/>
  <c r="E123" i="10" s="1"/>
  <c r="D122" i="10"/>
  <c r="E122" i="10" s="1"/>
  <c r="D121" i="10"/>
  <c r="E121" i="10" s="1"/>
  <c r="D120" i="10"/>
  <c r="E120" i="10" s="1"/>
  <c r="D119" i="10"/>
  <c r="E119" i="10" s="1"/>
  <c r="D118" i="10"/>
  <c r="E118" i="10" s="1"/>
  <c r="D117" i="10"/>
  <c r="E117" i="10" s="1"/>
  <c r="D116" i="10"/>
  <c r="E116" i="10" s="1"/>
  <c r="D115" i="10"/>
  <c r="E115" i="10" s="1"/>
  <c r="D114" i="10"/>
  <c r="E114" i="10" s="1"/>
  <c r="D113" i="10"/>
  <c r="E113" i="10" s="1"/>
  <c r="D112" i="10"/>
  <c r="E112" i="10" s="1"/>
  <c r="D111" i="10"/>
  <c r="E111" i="10" s="1"/>
  <c r="D110" i="10"/>
  <c r="E110" i="10" s="1"/>
  <c r="D109" i="10"/>
  <c r="E109" i="10" s="1"/>
  <c r="D108" i="10"/>
  <c r="E108" i="10" s="1"/>
  <c r="D107" i="10"/>
  <c r="E107" i="10" s="1"/>
  <c r="D106" i="10"/>
  <c r="E106" i="10" s="1"/>
  <c r="D105" i="10"/>
  <c r="E105" i="10" s="1"/>
  <c r="D104" i="10"/>
  <c r="E104" i="10" s="1"/>
  <c r="D103" i="10"/>
  <c r="E103" i="10" s="1"/>
  <c r="D102" i="10"/>
  <c r="E102" i="10" s="1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E76" i="10" s="1"/>
  <c r="D75" i="10"/>
  <c r="E75" i="10" s="1"/>
  <c r="D74" i="10"/>
  <c r="E74" i="10" s="1"/>
  <c r="D73" i="10"/>
  <c r="E73" i="10" s="1"/>
  <c r="D72" i="10"/>
  <c r="E72" i="10" s="1"/>
  <c r="D71" i="10"/>
  <c r="E71" i="10" s="1"/>
  <c r="D70" i="10"/>
  <c r="E70" i="10" s="1"/>
  <c r="D69" i="10"/>
  <c r="E69" i="10" s="1"/>
  <c r="D68" i="10"/>
  <c r="E68" i="10" s="1"/>
  <c r="D67" i="10"/>
  <c r="E67" i="10" s="1"/>
  <c r="D66" i="10"/>
  <c r="E66" i="10" s="1"/>
  <c r="D65" i="10"/>
  <c r="E65" i="10" s="1"/>
  <c r="D64" i="10"/>
  <c r="E64" i="10" s="1"/>
  <c r="D63" i="10"/>
  <c r="E63" i="10" s="1"/>
  <c r="D62" i="10"/>
  <c r="E62" i="10" s="1"/>
  <c r="D61" i="10"/>
  <c r="E61" i="10" s="1"/>
  <c r="D60" i="10"/>
  <c r="E60" i="10" s="1"/>
  <c r="D59" i="10"/>
  <c r="E59" i="10" s="1"/>
  <c r="D58" i="10"/>
  <c r="E58" i="10" s="1"/>
  <c r="D57" i="10"/>
  <c r="E57" i="10" s="1"/>
  <c r="D56" i="10"/>
  <c r="E56" i="10" s="1"/>
  <c r="D55" i="10"/>
  <c r="E55" i="10" s="1"/>
  <c r="D54" i="10"/>
  <c r="E54" i="10" s="1"/>
  <c r="D53" i="10"/>
  <c r="E53" i="10" s="1"/>
  <c r="D52" i="10"/>
  <c r="E52" i="10" s="1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W29" i="10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V29" i="10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U29" i="10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T29" i="10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S29" i="10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R29" i="10"/>
  <c r="R30" i="10" s="1"/>
  <c r="L29" i="10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L140" i="10" s="1"/>
  <c r="L141" i="10" s="1"/>
  <c r="L142" i="10" s="1"/>
  <c r="L143" i="10" s="1"/>
  <c r="L144" i="10" s="1"/>
  <c r="L145" i="10" s="1"/>
  <c r="L146" i="10" s="1"/>
  <c r="L147" i="10" s="1"/>
  <c r="L148" i="10" s="1"/>
  <c r="L149" i="10" s="1"/>
  <c r="L150" i="10" s="1"/>
  <c r="L151" i="10" s="1"/>
  <c r="L152" i="10" s="1"/>
  <c r="L153" i="10" s="1"/>
  <c r="L154" i="10" s="1"/>
  <c r="L155" i="10" s="1"/>
  <c r="L156" i="10" s="1"/>
  <c r="L157" i="10" s="1"/>
  <c r="L158" i="10" s="1"/>
  <c r="L159" i="10" s="1"/>
  <c r="L160" i="10" s="1"/>
  <c r="L161" i="10" s="1"/>
  <c r="L162" i="10" s="1"/>
  <c r="L163" i="10" s="1"/>
  <c r="L164" i="10" s="1"/>
  <c r="L165" i="10" s="1"/>
  <c r="L166" i="10" s="1"/>
  <c r="L167" i="10" s="1"/>
  <c r="L168" i="10" s="1"/>
  <c r="L169" i="10" s="1"/>
  <c r="L170" i="10" s="1"/>
  <c r="L171" i="10" s="1"/>
  <c r="L172" i="10" s="1"/>
  <c r="L173" i="10" s="1"/>
  <c r="L174" i="10" s="1"/>
  <c r="L175" i="10" s="1"/>
  <c r="L176" i="10" s="1"/>
  <c r="L177" i="10" s="1"/>
  <c r="L178" i="10" s="1"/>
  <c r="L179" i="10" s="1"/>
  <c r="L180" i="10" s="1"/>
  <c r="L181" i="10" s="1"/>
  <c r="L182" i="10" s="1"/>
  <c r="L183" i="10" s="1"/>
  <c r="L184" i="10" s="1"/>
  <c r="L185" i="10" s="1"/>
  <c r="L186" i="10" s="1"/>
  <c r="L187" i="10" s="1"/>
  <c r="L188" i="10" s="1"/>
  <c r="L189" i="10" s="1"/>
  <c r="L190" i="10" s="1"/>
  <c r="L191" i="10" s="1"/>
  <c r="L192" i="10" s="1"/>
  <c r="L193" i="10" s="1"/>
  <c r="L194" i="10" s="1"/>
  <c r="L195" i="10" s="1"/>
  <c r="L196" i="10" s="1"/>
  <c r="L197" i="10" s="1"/>
  <c r="L198" i="10" s="1"/>
  <c r="L199" i="10" s="1"/>
  <c r="L200" i="10" s="1"/>
  <c r="L201" i="10" s="1"/>
  <c r="L202" i="10" s="1"/>
  <c r="L203" i="10" s="1"/>
  <c r="L204" i="10" s="1"/>
  <c r="L205" i="10" s="1"/>
  <c r="L206" i="10" s="1"/>
  <c r="L207" i="10" s="1"/>
  <c r="L208" i="10" s="1"/>
  <c r="L209" i="10" s="1"/>
  <c r="L210" i="10" s="1"/>
  <c r="L211" i="10" s="1"/>
  <c r="L212" i="10" s="1"/>
  <c r="L213" i="10" s="1"/>
  <c r="L214" i="10" s="1"/>
  <c r="L215" i="10" s="1"/>
  <c r="L216" i="10" s="1"/>
  <c r="L217" i="10" s="1"/>
  <c r="L218" i="10" s="1"/>
  <c r="L219" i="10" s="1"/>
  <c r="L220" i="10" s="1"/>
  <c r="L221" i="10" s="1"/>
  <c r="L222" i="10" s="1"/>
  <c r="L223" i="10" s="1"/>
  <c r="L224" i="10" s="1"/>
  <c r="L225" i="10" s="1"/>
  <c r="L226" i="10" s="1"/>
  <c r="L227" i="10" s="1"/>
  <c r="L228" i="10" s="1"/>
  <c r="L229" i="10" s="1"/>
  <c r="L230" i="10" s="1"/>
  <c r="L231" i="10" s="1"/>
  <c r="L232" i="10" s="1"/>
  <c r="L233" i="10" s="1"/>
  <c r="L234" i="10" s="1"/>
  <c r="L235" i="10" s="1"/>
  <c r="L236" i="10" s="1"/>
  <c r="L237" i="10" s="1"/>
  <c r="L238" i="10" s="1"/>
  <c r="L239" i="10" s="1"/>
  <c r="L240" i="10" s="1"/>
  <c r="L241" i="10" s="1"/>
  <c r="L242" i="10" s="1"/>
  <c r="L243" i="10" s="1"/>
  <c r="L244" i="10" s="1"/>
  <c r="L245" i="10" s="1"/>
  <c r="L246" i="10" s="1"/>
  <c r="L247" i="10" s="1"/>
  <c r="L248" i="10" s="1"/>
  <c r="L249" i="10" s="1"/>
  <c r="L250" i="10" s="1"/>
  <c r="L251" i="10" s="1"/>
  <c r="L252" i="10" s="1"/>
  <c r="L253" i="10" s="1"/>
  <c r="L254" i="10" s="1"/>
  <c r="L255" i="10" s="1"/>
  <c r="L256" i="10" s="1"/>
  <c r="L257" i="10" s="1"/>
  <c r="L258" i="10" s="1"/>
  <c r="L259" i="10" s="1"/>
  <c r="L260" i="10" s="1"/>
  <c r="L261" i="10" s="1"/>
  <c r="L262" i="10" s="1"/>
  <c r="L263" i="10" s="1"/>
  <c r="L264" i="10" s="1"/>
  <c r="L265" i="10" s="1"/>
  <c r="L266" i="10" s="1"/>
  <c r="L267" i="10" s="1"/>
  <c r="L268" i="10" s="1"/>
  <c r="L269" i="10" s="1"/>
  <c r="L270" i="10" s="1"/>
  <c r="L271" i="10" s="1"/>
  <c r="L272" i="10" s="1"/>
  <c r="L273" i="10" s="1"/>
  <c r="L274" i="10" s="1"/>
  <c r="L275" i="10" s="1"/>
  <c r="L276" i="10" s="1"/>
  <c r="L277" i="10" s="1"/>
  <c r="L278" i="10" s="1"/>
  <c r="L279" i="10" s="1"/>
  <c r="L280" i="10" s="1"/>
  <c r="L281" i="10" s="1"/>
  <c r="L282" i="10" s="1"/>
  <c r="L283" i="10" s="1"/>
  <c r="L284" i="10" s="1"/>
  <c r="L285" i="10" s="1"/>
  <c r="L286" i="10" s="1"/>
  <c r="L287" i="10" s="1"/>
  <c r="L288" i="10" s="1"/>
  <c r="L289" i="10" s="1"/>
  <c r="L290" i="10" s="1"/>
  <c r="L291" i="10" s="1"/>
  <c r="L292" i="10" s="1"/>
  <c r="L293" i="10" s="1"/>
  <c r="L294" i="10" s="1"/>
  <c r="L295" i="10" s="1"/>
  <c r="L296" i="10" s="1"/>
  <c r="L297" i="10" s="1"/>
  <c r="L298" i="10" s="1"/>
  <c r="L299" i="10" s="1"/>
  <c r="L300" i="10" s="1"/>
  <c r="L301" i="10" s="1"/>
  <c r="L302" i="10" s="1"/>
  <c r="L303" i="10" s="1"/>
  <c r="L304" i="10" s="1"/>
  <c r="L305" i="10" s="1"/>
  <c r="L306" i="10" s="1"/>
  <c r="L307" i="10" s="1"/>
  <c r="L308" i="10" s="1"/>
  <c r="L309" i="10" s="1"/>
  <c r="L310" i="10" s="1"/>
  <c r="L311" i="10" s="1"/>
  <c r="L312" i="10" s="1"/>
  <c r="L313" i="10" s="1"/>
  <c r="L314" i="10" s="1"/>
  <c r="L315" i="10" s="1"/>
  <c r="L316" i="10" s="1"/>
  <c r="L317" i="10" s="1"/>
  <c r="L318" i="10" s="1"/>
  <c r="L319" i="10" s="1"/>
  <c r="L320" i="10" s="1"/>
  <c r="L321" i="10" s="1"/>
  <c r="L322" i="10" s="1"/>
  <c r="L323" i="10" s="1"/>
  <c r="L324" i="10" s="1"/>
  <c r="L325" i="10" s="1"/>
  <c r="L326" i="10" s="1"/>
  <c r="L327" i="10" s="1"/>
  <c r="L328" i="10" s="1"/>
  <c r="L329" i="10" s="1"/>
  <c r="L330" i="10" s="1"/>
  <c r="L331" i="10" s="1"/>
  <c r="L332" i="10" s="1"/>
  <c r="L333" i="10" s="1"/>
  <c r="L334" i="10" s="1"/>
  <c r="L335" i="10" s="1"/>
  <c r="L336" i="10" s="1"/>
  <c r="L337" i="10" s="1"/>
  <c r="L338" i="10" s="1"/>
  <c r="L339" i="10" s="1"/>
  <c r="L340" i="10" s="1"/>
  <c r="L341" i="10" s="1"/>
  <c r="L342" i="10" s="1"/>
  <c r="L343" i="10" s="1"/>
  <c r="L344" i="10" s="1"/>
  <c r="L345" i="10" s="1"/>
  <c r="L346" i="10" s="1"/>
  <c r="L347" i="10" s="1"/>
  <c r="L348" i="10" s="1"/>
  <c r="L349" i="10" s="1"/>
  <c r="L350" i="10" s="1"/>
  <c r="L351" i="10" s="1"/>
  <c r="L352" i="10" s="1"/>
  <c r="L353" i="10" s="1"/>
  <c r="L354" i="10" s="1"/>
  <c r="L355" i="10" s="1"/>
  <c r="L356" i="10" s="1"/>
  <c r="L357" i="10" s="1"/>
  <c r="L358" i="10" s="1"/>
  <c r="L359" i="10" s="1"/>
  <c r="L360" i="10" s="1"/>
  <c r="L361" i="10" s="1"/>
  <c r="L362" i="10" s="1"/>
  <c r="L363" i="10" s="1"/>
  <c r="L364" i="10" s="1"/>
  <c r="L365" i="10" s="1"/>
  <c r="L366" i="10" s="1"/>
  <c r="L367" i="10" s="1"/>
  <c r="L368" i="10" s="1"/>
  <c r="L369" i="10" s="1"/>
  <c r="L370" i="10" s="1"/>
  <c r="L371" i="10" s="1"/>
  <c r="L372" i="10" s="1"/>
  <c r="L373" i="10" s="1"/>
  <c r="L374" i="10" s="1"/>
  <c r="L375" i="10" s="1"/>
  <c r="L376" i="10" s="1"/>
  <c r="L377" i="10" s="1"/>
  <c r="L378" i="10" s="1"/>
  <c r="L379" i="10" s="1"/>
  <c r="L380" i="10" s="1"/>
  <c r="L381" i="10" s="1"/>
  <c r="L382" i="10" s="1"/>
  <c r="L383" i="10" s="1"/>
  <c r="L384" i="10" s="1"/>
  <c r="L385" i="10" s="1"/>
  <c r="L386" i="10" s="1"/>
  <c r="L387" i="10" s="1"/>
  <c r="L388" i="10" s="1"/>
  <c r="L389" i="10" s="1"/>
  <c r="L390" i="10" s="1"/>
  <c r="L391" i="10" s="1"/>
  <c r="L392" i="10" s="1"/>
  <c r="L393" i="10" s="1"/>
  <c r="L394" i="10" s="1"/>
  <c r="L395" i="10" s="1"/>
  <c r="L396" i="10" s="1"/>
  <c r="L397" i="10" s="1"/>
  <c r="L398" i="10" s="1"/>
  <c r="L399" i="10" s="1"/>
  <c r="L400" i="10" s="1"/>
  <c r="L401" i="10" s="1"/>
  <c r="L402" i="10" s="1"/>
  <c r="L403" i="10" s="1"/>
  <c r="L404" i="10" s="1"/>
  <c r="L405" i="10" s="1"/>
  <c r="L406" i="10" s="1"/>
  <c r="L407" i="10" s="1"/>
  <c r="L408" i="10" s="1"/>
  <c r="L409" i="10" s="1"/>
  <c r="L410" i="10" s="1"/>
  <c r="L411" i="10" s="1"/>
  <c r="L412" i="10" s="1"/>
  <c r="L413" i="10" s="1"/>
  <c r="L414" i="10" s="1"/>
  <c r="L415" i="10" s="1"/>
  <c r="L416" i="10" s="1"/>
  <c r="L417" i="10" s="1"/>
  <c r="L418" i="10" s="1"/>
  <c r="L419" i="10" s="1"/>
  <c r="L420" i="10" s="1"/>
  <c r="L421" i="10" s="1"/>
  <c r="L422" i="10" s="1"/>
  <c r="L423" i="10" s="1"/>
  <c r="L424" i="10" s="1"/>
  <c r="L425" i="10" s="1"/>
  <c r="L426" i="10" s="1"/>
  <c r="L427" i="10" s="1"/>
  <c r="L428" i="10" s="1"/>
  <c r="L429" i="10" s="1"/>
  <c r="L430" i="10" s="1"/>
  <c r="L431" i="10" s="1"/>
  <c r="L432" i="10" s="1"/>
  <c r="L433" i="10" s="1"/>
  <c r="L434" i="10" s="1"/>
  <c r="L435" i="10" s="1"/>
  <c r="L436" i="10" s="1"/>
  <c r="L437" i="10" s="1"/>
  <c r="L438" i="10" s="1"/>
  <c r="L439" i="10" s="1"/>
  <c r="L440" i="10" s="1"/>
  <c r="L441" i="10" s="1"/>
  <c r="L442" i="10" s="1"/>
  <c r="L443" i="10" s="1"/>
  <c r="L444" i="10" s="1"/>
  <c r="L445" i="10" s="1"/>
  <c r="L446" i="10" s="1"/>
  <c r="L447" i="10" s="1"/>
  <c r="L448" i="10" s="1"/>
  <c r="L449" i="10" s="1"/>
  <c r="L450" i="10" s="1"/>
  <c r="L451" i="10" s="1"/>
  <c r="L452" i="10" s="1"/>
  <c r="L453" i="10" s="1"/>
  <c r="L454" i="10" s="1"/>
  <c r="L455" i="10" s="1"/>
  <c r="L456" i="10" s="1"/>
  <c r="L457" i="10" s="1"/>
  <c r="L458" i="10" s="1"/>
  <c r="L459" i="10" s="1"/>
  <c r="L460" i="10" s="1"/>
  <c r="L461" i="10" s="1"/>
  <c r="L462" i="10" s="1"/>
  <c r="L463" i="10" s="1"/>
  <c r="L464" i="10" s="1"/>
  <c r="L465" i="10" s="1"/>
  <c r="L466" i="10" s="1"/>
  <c r="L467" i="10" s="1"/>
  <c r="L468" i="10" s="1"/>
  <c r="L469" i="10" s="1"/>
  <c r="L470" i="10" s="1"/>
  <c r="L471" i="10" s="1"/>
  <c r="L472" i="10" s="1"/>
  <c r="L473" i="10" s="1"/>
  <c r="L474" i="10" s="1"/>
  <c r="L475" i="10" s="1"/>
  <c r="L476" i="10" s="1"/>
  <c r="L477" i="10" s="1"/>
  <c r="L478" i="10" s="1"/>
  <c r="L479" i="10" s="1"/>
  <c r="L480" i="10" s="1"/>
  <c r="L481" i="10" s="1"/>
  <c r="L482" i="10" s="1"/>
  <c r="L483" i="10" s="1"/>
  <c r="L484" i="10" s="1"/>
  <c r="L485" i="10" s="1"/>
  <c r="L486" i="10" s="1"/>
  <c r="L487" i="10" s="1"/>
  <c r="L488" i="10" s="1"/>
  <c r="L489" i="10" s="1"/>
  <c r="L490" i="10" s="1"/>
  <c r="L491" i="10" s="1"/>
  <c r="L492" i="10" s="1"/>
  <c r="L493" i="10" s="1"/>
  <c r="L494" i="10" s="1"/>
  <c r="L495" i="10" s="1"/>
  <c r="L496" i="10" s="1"/>
  <c r="L497" i="10" s="1"/>
  <c r="L498" i="10" s="1"/>
  <c r="L499" i="10" s="1"/>
  <c r="L500" i="10" s="1"/>
  <c r="L501" i="10" s="1"/>
  <c r="L502" i="10" s="1"/>
  <c r="L503" i="10" s="1"/>
  <c r="L504" i="10" s="1"/>
  <c r="L505" i="10" s="1"/>
  <c r="L506" i="10" s="1"/>
  <c r="L507" i="10" s="1"/>
  <c r="L508" i="10" s="1"/>
  <c r="L509" i="10" s="1"/>
  <c r="L510" i="10" s="1"/>
  <c r="L511" i="10" s="1"/>
  <c r="L512" i="10" s="1"/>
  <c r="L513" i="10" s="1"/>
  <c r="L514" i="10" s="1"/>
  <c r="L515" i="10" s="1"/>
  <c r="L516" i="10" s="1"/>
  <c r="L517" i="10" s="1"/>
  <c r="L518" i="10" s="1"/>
  <c r="L519" i="10" s="1"/>
  <c r="L520" i="10" s="1"/>
  <c r="L521" i="10" s="1"/>
  <c r="L522" i="10" s="1"/>
  <c r="K29" i="10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 s="1"/>
  <c r="K85" i="10" s="1"/>
  <c r="K86" i="10" s="1"/>
  <c r="K87" i="10" s="1"/>
  <c r="K88" i="10" s="1"/>
  <c r="K89" i="10" s="1"/>
  <c r="K90" i="10" s="1"/>
  <c r="K91" i="10" s="1"/>
  <c r="K92" i="10" s="1"/>
  <c r="K93" i="10" s="1"/>
  <c r="K94" i="10" s="1"/>
  <c r="K95" i="10" s="1"/>
  <c r="K96" i="10" s="1"/>
  <c r="K97" i="10" s="1"/>
  <c r="K98" i="10" s="1"/>
  <c r="K99" i="10" s="1"/>
  <c r="K100" i="10" s="1"/>
  <c r="K101" i="10" s="1"/>
  <c r="K102" i="10" s="1"/>
  <c r="K103" i="10" s="1"/>
  <c r="K104" i="10" s="1"/>
  <c r="K105" i="10" s="1"/>
  <c r="K106" i="10" s="1"/>
  <c r="K107" i="10" s="1"/>
  <c r="K108" i="10" s="1"/>
  <c r="K109" i="10" s="1"/>
  <c r="K110" i="10" s="1"/>
  <c r="K111" i="10" s="1"/>
  <c r="K112" i="10" s="1"/>
  <c r="K113" i="10" s="1"/>
  <c r="K114" i="10" s="1"/>
  <c r="K115" i="10" s="1"/>
  <c r="K116" i="10" s="1"/>
  <c r="K117" i="10" s="1"/>
  <c r="K118" i="10" s="1"/>
  <c r="K119" i="10" s="1"/>
  <c r="K120" i="10" s="1"/>
  <c r="K121" i="10" s="1"/>
  <c r="K122" i="10" s="1"/>
  <c r="K123" i="10" s="1"/>
  <c r="K124" i="10" s="1"/>
  <c r="K125" i="10" s="1"/>
  <c r="K126" i="10" s="1"/>
  <c r="K127" i="10" s="1"/>
  <c r="K128" i="10" s="1"/>
  <c r="K129" i="10" s="1"/>
  <c r="K130" i="10" s="1"/>
  <c r="K131" i="10" s="1"/>
  <c r="K132" i="10" s="1"/>
  <c r="K133" i="10" s="1"/>
  <c r="K134" i="10" s="1"/>
  <c r="K135" i="10" s="1"/>
  <c r="K136" i="10" s="1"/>
  <c r="K137" i="10" s="1"/>
  <c r="K138" i="10" s="1"/>
  <c r="K139" i="10" s="1"/>
  <c r="K140" i="10" s="1"/>
  <c r="K141" i="10" s="1"/>
  <c r="K142" i="10" s="1"/>
  <c r="K143" i="10" s="1"/>
  <c r="K144" i="10" s="1"/>
  <c r="K145" i="10" s="1"/>
  <c r="K146" i="10" s="1"/>
  <c r="K147" i="10" s="1"/>
  <c r="K148" i="10" s="1"/>
  <c r="K149" i="10" s="1"/>
  <c r="K150" i="10" s="1"/>
  <c r="K151" i="10" s="1"/>
  <c r="K152" i="10" s="1"/>
  <c r="K153" i="10" s="1"/>
  <c r="K154" i="10" s="1"/>
  <c r="K155" i="10" s="1"/>
  <c r="K156" i="10" s="1"/>
  <c r="K157" i="10" s="1"/>
  <c r="K158" i="10" s="1"/>
  <c r="K159" i="10" s="1"/>
  <c r="K160" i="10" s="1"/>
  <c r="K161" i="10" s="1"/>
  <c r="K162" i="10" s="1"/>
  <c r="K163" i="10" s="1"/>
  <c r="K164" i="10" s="1"/>
  <c r="K165" i="10" s="1"/>
  <c r="K166" i="10" s="1"/>
  <c r="K167" i="10" s="1"/>
  <c r="K168" i="10" s="1"/>
  <c r="K169" i="10" s="1"/>
  <c r="K170" i="10" s="1"/>
  <c r="K171" i="10" s="1"/>
  <c r="K172" i="10" s="1"/>
  <c r="K173" i="10" s="1"/>
  <c r="K174" i="10" s="1"/>
  <c r="K175" i="10" s="1"/>
  <c r="K176" i="10" s="1"/>
  <c r="K177" i="10" s="1"/>
  <c r="K178" i="10" s="1"/>
  <c r="K179" i="10" s="1"/>
  <c r="K180" i="10" s="1"/>
  <c r="K181" i="10" s="1"/>
  <c r="K182" i="10" s="1"/>
  <c r="K183" i="10" s="1"/>
  <c r="K184" i="10" s="1"/>
  <c r="K185" i="10" s="1"/>
  <c r="K186" i="10" s="1"/>
  <c r="K187" i="10" s="1"/>
  <c r="K188" i="10" s="1"/>
  <c r="K189" i="10" s="1"/>
  <c r="K190" i="10" s="1"/>
  <c r="K191" i="10" s="1"/>
  <c r="K192" i="10" s="1"/>
  <c r="K193" i="10" s="1"/>
  <c r="K194" i="10" s="1"/>
  <c r="K195" i="10" s="1"/>
  <c r="K196" i="10" s="1"/>
  <c r="K197" i="10" s="1"/>
  <c r="K198" i="10" s="1"/>
  <c r="K199" i="10" s="1"/>
  <c r="K200" i="10" s="1"/>
  <c r="K201" i="10" s="1"/>
  <c r="K202" i="10" s="1"/>
  <c r="K203" i="10" s="1"/>
  <c r="K204" i="10" s="1"/>
  <c r="K205" i="10" s="1"/>
  <c r="K206" i="10" s="1"/>
  <c r="K207" i="10" s="1"/>
  <c r="K208" i="10" s="1"/>
  <c r="K209" i="10" s="1"/>
  <c r="K210" i="10" s="1"/>
  <c r="K211" i="10" s="1"/>
  <c r="K212" i="10" s="1"/>
  <c r="K213" i="10" s="1"/>
  <c r="K214" i="10" s="1"/>
  <c r="K215" i="10" s="1"/>
  <c r="K216" i="10" s="1"/>
  <c r="K217" i="10" s="1"/>
  <c r="K218" i="10" s="1"/>
  <c r="K219" i="10" s="1"/>
  <c r="K220" i="10" s="1"/>
  <c r="K221" i="10" s="1"/>
  <c r="K222" i="10" s="1"/>
  <c r="K223" i="10" s="1"/>
  <c r="K224" i="10" s="1"/>
  <c r="K225" i="10" s="1"/>
  <c r="K226" i="10" s="1"/>
  <c r="K227" i="10" s="1"/>
  <c r="K228" i="10" s="1"/>
  <c r="K229" i="10" s="1"/>
  <c r="K230" i="10" s="1"/>
  <c r="K231" i="10" s="1"/>
  <c r="K232" i="10" s="1"/>
  <c r="K233" i="10" s="1"/>
  <c r="K234" i="10" s="1"/>
  <c r="K235" i="10" s="1"/>
  <c r="K236" i="10" s="1"/>
  <c r="K237" i="10" s="1"/>
  <c r="K238" i="10" s="1"/>
  <c r="K239" i="10" s="1"/>
  <c r="K240" i="10" s="1"/>
  <c r="K241" i="10" s="1"/>
  <c r="K242" i="10" s="1"/>
  <c r="K243" i="10" s="1"/>
  <c r="K244" i="10" s="1"/>
  <c r="K245" i="10" s="1"/>
  <c r="K246" i="10" s="1"/>
  <c r="K247" i="10" s="1"/>
  <c r="K248" i="10" s="1"/>
  <c r="K249" i="10" s="1"/>
  <c r="K250" i="10" s="1"/>
  <c r="K251" i="10" s="1"/>
  <c r="K252" i="10" s="1"/>
  <c r="K253" i="10" s="1"/>
  <c r="K254" i="10" s="1"/>
  <c r="K255" i="10" s="1"/>
  <c r="K256" i="10" s="1"/>
  <c r="K257" i="10" s="1"/>
  <c r="K258" i="10" s="1"/>
  <c r="K259" i="10" s="1"/>
  <c r="K260" i="10" s="1"/>
  <c r="K261" i="10" s="1"/>
  <c r="K262" i="10" s="1"/>
  <c r="K263" i="10" s="1"/>
  <c r="K264" i="10" s="1"/>
  <c r="K265" i="10" s="1"/>
  <c r="K266" i="10" s="1"/>
  <c r="K267" i="10" s="1"/>
  <c r="K268" i="10" s="1"/>
  <c r="K269" i="10" s="1"/>
  <c r="K270" i="10" s="1"/>
  <c r="K271" i="10" s="1"/>
  <c r="K272" i="10" s="1"/>
  <c r="K273" i="10" s="1"/>
  <c r="K274" i="10" s="1"/>
  <c r="K275" i="10" s="1"/>
  <c r="K276" i="10" s="1"/>
  <c r="K277" i="10" s="1"/>
  <c r="K278" i="10" s="1"/>
  <c r="K279" i="10" s="1"/>
  <c r="K280" i="10" s="1"/>
  <c r="K281" i="10" s="1"/>
  <c r="K282" i="10" s="1"/>
  <c r="K283" i="10" s="1"/>
  <c r="K284" i="10" s="1"/>
  <c r="K285" i="10" s="1"/>
  <c r="K286" i="10" s="1"/>
  <c r="K287" i="10" s="1"/>
  <c r="K288" i="10" s="1"/>
  <c r="K289" i="10" s="1"/>
  <c r="K290" i="10" s="1"/>
  <c r="K291" i="10" s="1"/>
  <c r="K292" i="10" s="1"/>
  <c r="K293" i="10" s="1"/>
  <c r="K294" i="10" s="1"/>
  <c r="K295" i="10" s="1"/>
  <c r="K296" i="10" s="1"/>
  <c r="K297" i="10" s="1"/>
  <c r="K298" i="10" s="1"/>
  <c r="K299" i="10" s="1"/>
  <c r="K300" i="10" s="1"/>
  <c r="K301" i="10" s="1"/>
  <c r="K302" i="10" s="1"/>
  <c r="K303" i="10" s="1"/>
  <c r="K304" i="10" s="1"/>
  <c r="K305" i="10" s="1"/>
  <c r="K306" i="10" s="1"/>
  <c r="K307" i="10" s="1"/>
  <c r="K308" i="10" s="1"/>
  <c r="K309" i="10" s="1"/>
  <c r="K310" i="10" s="1"/>
  <c r="K311" i="10" s="1"/>
  <c r="K312" i="10" s="1"/>
  <c r="K313" i="10" s="1"/>
  <c r="K314" i="10" s="1"/>
  <c r="K315" i="10" s="1"/>
  <c r="K316" i="10" s="1"/>
  <c r="K317" i="10" s="1"/>
  <c r="K318" i="10" s="1"/>
  <c r="K319" i="10" s="1"/>
  <c r="K320" i="10" s="1"/>
  <c r="K321" i="10" s="1"/>
  <c r="K322" i="10" s="1"/>
  <c r="K323" i="10" s="1"/>
  <c r="K324" i="10" s="1"/>
  <c r="K325" i="10" s="1"/>
  <c r="K326" i="10" s="1"/>
  <c r="K327" i="10" s="1"/>
  <c r="K328" i="10" s="1"/>
  <c r="K329" i="10" s="1"/>
  <c r="K330" i="10" s="1"/>
  <c r="K331" i="10" s="1"/>
  <c r="K332" i="10" s="1"/>
  <c r="K333" i="10" s="1"/>
  <c r="K334" i="10" s="1"/>
  <c r="K335" i="10" s="1"/>
  <c r="K336" i="10" s="1"/>
  <c r="K337" i="10" s="1"/>
  <c r="K338" i="10" s="1"/>
  <c r="K339" i="10" s="1"/>
  <c r="K340" i="10" s="1"/>
  <c r="K341" i="10" s="1"/>
  <c r="K342" i="10" s="1"/>
  <c r="K343" i="10" s="1"/>
  <c r="K344" i="10" s="1"/>
  <c r="K345" i="10" s="1"/>
  <c r="K346" i="10" s="1"/>
  <c r="K347" i="10" s="1"/>
  <c r="K348" i="10" s="1"/>
  <c r="K349" i="10" s="1"/>
  <c r="K350" i="10" s="1"/>
  <c r="K351" i="10" s="1"/>
  <c r="K352" i="10" s="1"/>
  <c r="K353" i="10" s="1"/>
  <c r="K354" i="10" s="1"/>
  <c r="K355" i="10" s="1"/>
  <c r="K356" i="10" s="1"/>
  <c r="K357" i="10" s="1"/>
  <c r="K358" i="10" s="1"/>
  <c r="K359" i="10" s="1"/>
  <c r="K360" i="10" s="1"/>
  <c r="K361" i="10" s="1"/>
  <c r="K362" i="10" s="1"/>
  <c r="K363" i="10" s="1"/>
  <c r="K364" i="10" s="1"/>
  <c r="K365" i="10" s="1"/>
  <c r="K366" i="10" s="1"/>
  <c r="K367" i="10" s="1"/>
  <c r="K368" i="10" s="1"/>
  <c r="K369" i="10" s="1"/>
  <c r="K370" i="10" s="1"/>
  <c r="K371" i="10" s="1"/>
  <c r="K372" i="10" s="1"/>
  <c r="K373" i="10" s="1"/>
  <c r="K374" i="10" s="1"/>
  <c r="K375" i="10" s="1"/>
  <c r="K376" i="10" s="1"/>
  <c r="K377" i="10" s="1"/>
  <c r="K378" i="10" s="1"/>
  <c r="K379" i="10" s="1"/>
  <c r="K380" i="10" s="1"/>
  <c r="K381" i="10" s="1"/>
  <c r="K382" i="10" s="1"/>
  <c r="K383" i="10" s="1"/>
  <c r="K384" i="10" s="1"/>
  <c r="K385" i="10" s="1"/>
  <c r="K386" i="10" s="1"/>
  <c r="K387" i="10" s="1"/>
  <c r="K388" i="10" s="1"/>
  <c r="K389" i="10" s="1"/>
  <c r="K390" i="10" s="1"/>
  <c r="K391" i="10" s="1"/>
  <c r="K392" i="10" s="1"/>
  <c r="K393" i="10" s="1"/>
  <c r="K394" i="10" s="1"/>
  <c r="K395" i="10" s="1"/>
  <c r="K396" i="10" s="1"/>
  <c r="K397" i="10" s="1"/>
  <c r="K398" i="10" s="1"/>
  <c r="K399" i="10" s="1"/>
  <c r="K400" i="10" s="1"/>
  <c r="K401" i="10" s="1"/>
  <c r="K402" i="10" s="1"/>
  <c r="K403" i="10" s="1"/>
  <c r="K404" i="10" s="1"/>
  <c r="K405" i="10" s="1"/>
  <c r="K406" i="10" s="1"/>
  <c r="K407" i="10" s="1"/>
  <c r="K408" i="10" s="1"/>
  <c r="K409" i="10" s="1"/>
  <c r="K410" i="10" s="1"/>
  <c r="K411" i="10" s="1"/>
  <c r="K412" i="10" s="1"/>
  <c r="K413" i="10" s="1"/>
  <c r="K414" i="10" s="1"/>
  <c r="K415" i="10" s="1"/>
  <c r="K416" i="10" s="1"/>
  <c r="K417" i="10" s="1"/>
  <c r="K418" i="10" s="1"/>
  <c r="K419" i="10" s="1"/>
  <c r="K420" i="10" s="1"/>
  <c r="K421" i="10" s="1"/>
  <c r="K422" i="10" s="1"/>
  <c r="K423" i="10" s="1"/>
  <c r="K424" i="10" s="1"/>
  <c r="K425" i="10" s="1"/>
  <c r="K426" i="10" s="1"/>
  <c r="K427" i="10" s="1"/>
  <c r="K428" i="10" s="1"/>
  <c r="K429" i="10" s="1"/>
  <c r="K430" i="10" s="1"/>
  <c r="K431" i="10" s="1"/>
  <c r="K432" i="10" s="1"/>
  <c r="K433" i="10" s="1"/>
  <c r="K434" i="10" s="1"/>
  <c r="K435" i="10" s="1"/>
  <c r="K436" i="10" s="1"/>
  <c r="K437" i="10" s="1"/>
  <c r="K438" i="10" s="1"/>
  <c r="K439" i="10" s="1"/>
  <c r="K440" i="10" s="1"/>
  <c r="K441" i="10" s="1"/>
  <c r="K442" i="10" s="1"/>
  <c r="K443" i="10" s="1"/>
  <c r="K444" i="10" s="1"/>
  <c r="K445" i="10" s="1"/>
  <c r="K446" i="10" s="1"/>
  <c r="K447" i="10" s="1"/>
  <c r="K448" i="10" s="1"/>
  <c r="K449" i="10" s="1"/>
  <c r="K450" i="10" s="1"/>
  <c r="K451" i="10" s="1"/>
  <c r="K452" i="10" s="1"/>
  <c r="K453" i="10" s="1"/>
  <c r="K454" i="10" s="1"/>
  <c r="K455" i="10" s="1"/>
  <c r="K456" i="10" s="1"/>
  <c r="K457" i="10" s="1"/>
  <c r="K458" i="10" s="1"/>
  <c r="K459" i="10" s="1"/>
  <c r="K460" i="10" s="1"/>
  <c r="K461" i="10" s="1"/>
  <c r="K462" i="10" s="1"/>
  <c r="K463" i="10" s="1"/>
  <c r="K464" i="10" s="1"/>
  <c r="K465" i="10" s="1"/>
  <c r="K466" i="10" s="1"/>
  <c r="K467" i="10" s="1"/>
  <c r="K468" i="10" s="1"/>
  <c r="K469" i="10" s="1"/>
  <c r="K470" i="10" s="1"/>
  <c r="K471" i="10" s="1"/>
  <c r="K472" i="10" s="1"/>
  <c r="K473" i="10" s="1"/>
  <c r="K474" i="10" s="1"/>
  <c r="K475" i="10" s="1"/>
  <c r="K476" i="10" s="1"/>
  <c r="K477" i="10" s="1"/>
  <c r="K478" i="10" s="1"/>
  <c r="K479" i="10" s="1"/>
  <c r="K480" i="10" s="1"/>
  <c r="K481" i="10" s="1"/>
  <c r="K482" i="10" s="1"/>
  <c r="K483" i="10" s="1"/>
  <c r="K484" i="10" s="1"/>
  <c r="K485" i="10" s="1"/>
  <c r="K486" i="10" s="1"/>
  <c r="K487" i="10" s="1"/>
  <c r="K488" i="10" s="1"/>
  <c r="K489" i="10" s="1"/>
  <c r="K490" i="10" s="1"/>
  <c r="K491" i="10" s="1"/>
  <c r="K492" i="10" s="1"/>
  <c r="K493" i="10" s="1"/>
  <c r="K494" i="10" s="1"/>
  <c r="K495" i="10" s="1"/>
  <c r="K496" i="10" s="1"/>
  <c r="K497" i="10" s="1"/>
  <c r="K498" i="10" s="1"/>
  <c r="K499" i="10" s="1"/>
  <c r="K500" i="10" s="1"/>
  <c r="K501" i="10" s="1"/>
  <c r="K502" i="10" s="1"/>
  <c r="K503" i="10" s="1"/>
  <c r="K504" i="10" s="1"/>
  <c r="K505" i="10" s="1"/>
  <c r="K506" i="10" s="1"/>
  <c r="K507" i="10" s="1"/>
  <c r="K508" i="10" s="1"/>
  <c r="K509" i="10" s="1"/>
  <c r="K510" i="10" s="1"/>
  <c r="K511" i="10" s="1"/>
  <c r="K512" i="10" s="1"/>
  <c r="K513" i="10" s="1"/>
  <c r="K514" i="10" s="1"/>
  <c r="K515" i="10" s="1"/>
  <c r="K516" i="10" s="1"/>
  <c r="K517" i="10" s="1"/>
  <c r="K518" i="10" s="1"/>
  <c r="K519" i="10" s="1"/>
  <c r="K520" i="10" s="1"/>
  <c r="K521" i="10" s="1"/>
  <c r="K522" i="10" s="1"/>
  <c r="J29" i="10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I29" i="10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I113" i="10" s="1"/>
  <c r="I114" i="10" s="1"/>
  <c r="I115" i="10" s="1"/>
  <c r="I116" i="10" s="1"/>
  <c r="I117" i="10" s="1"/>
  <c r="I118" i="10" s="1"/>
  <c r="I119" i="10" s="1"/>
  <c r="I120" i="10" s="1"/>
  <c r="I121" i="10" s="1"/>
  <c r="I122" i="10" s="1"/>
  <c r="I123" i="10" s="1"/>
  <c r="I124" i="10" s="1"/>
  <c r="I125" i="10" s="1"/>
  <c r="I126" i="10" s="1"/>
  <c r="I127" i="10" s="1"/>
  <c r="I128" i="10" s="1"/>
  <c r="I129" i="10" s="1"/>
  <c r="I130" i="10" s="1"/>
  <c r="I131" i="10" s="1"/>
  <c r="I132" i="10" s="1"/>
  <c r="I133" i="10" s="1"/>
  <c r="I134" i="10" s="1"/>
  <c r="I135" i="10" s="1"/>
  <c r="I136" i="10" s="1"/>
  <c r="I137" i="10" s="1"/>
  <c r="I138" i="10" s="1"/>
  <c r="I139" i="10" s="1"/>
  <c r="I140" i="10" s="1"/>
  <c r="I141" i="10" s="1"/>
  <c r="I142" i="10" s="1"/>
  <c r="I143" i="10" s="1"/>
  <c r="I144" i="10" s="1"/>
  <c r="I145" i="10" s="1"/>
  <c r="I146" i="10" s="1"/>
  <c r="I147" i="10" s="1"/>
  <c r="I148" i="10" s="1"/>
  <c r="I149" i="10" s="1"/>
  <c r="I150" i="10" s="1"/>
  <c r="I151" i="10" s="1"/>
  <c r="I152" i="10" s="1"/>
  <c r="I153" i="10" s="1"/>
  <c r="I154" i="10" s="1"/>
  <c r="I155" i="10" s="1"/>
  <c r="I156" i="10" s="1"/>
  <c r="I157" i="10" s="1"/>
  <c r="I158" i="10" s="1"/>
  <c r="I159" i="10" s="1"/>
  <c r="I160" i="10" s="1"/>
  <c r="I161" i="10" s="1"/>
  <c r="I162" i="10" s="1"/>
  <c r="I163" i="10" s="1"/>
  <c r="I164" i="10" s="1"/>
  <c r="I165" i="10" s="1"/>
  <c r="I166" i="10" s="1"/>
  <c r="I167" i="10" s="1"/>
  <c r="I168" i="10" s="1"/>
  <c r="I169" i="10" s="1"/>
  <c r="I170" i="10" s="1"/>
  <c r="I171" i="10" s="1"/>
  <c r="I172" i="10" s="1"/>
  <c r="I173" i="10" s="1"/>
  <c r="I174" i="10" s="1"/>
  <c r="I175" i="10" s="1"/>
  <c r="I176" i="10" s="1"/>
  <c r="I177" i="10" s="1"/>
  <c r="I178" i="10" s="1"/>
  <c r="I179" i="10" s="1"/>
  <c r="I180" i="10" s="1"/>
  <c r="I181" i="10" s="1"/>
  <c r="I182" i="10" s="1"/>
  <c r="I183" i="10" s="1"/>
  <c r="I184" i="10" s="1"/>
  <c r="I185" i="10" s="1"/>
  <c r="I186" i="10" s="1"/>
  <c r="I187" i="10" s="1"/>
  <c r="I188" i="10" s="1"/>
  <c r="I189" i="10" s="1"/>
  <c r="I190" i="10" s="1"/>
  <c r="I191" i="10" s="1"/>
  <c r="I192" i="10" s="1"/>
  <c r="I193" i="10" s="1"/>
  <c r="I194" i="10" s="1"/>
  <c r="I195" i="10" s="1"/>
  <c r="I196" i="10" s="1"/>
  <c r="I197" i="10" s="1"/>
  <c r="I198" i="10" s="1"/>
  <c r="I199" i="10" s="1"/>
  <c r="I200" i="10" s="1"/>
  <c r="I201" i="10" s="1"/>
  <c r="I202" i="10" s="1"/>
  <c r="I203" i="10" s="1"/>
  <c r="I204" i="10" s="1"/>
  <c r="I205" i="10" s="1"/>
  <c r="I206" i="10" s="1"/>
  <c r="I207" i="10" s="1"/>
  <c r="I208" i="10" s="1"/>
  <c r="I209" i="10" s="1"/>
  <c r="I210" i="10" s="1"/>
  <c r="I211" i="10" s="1"/>
  <c r="I212" i="10" s="1"/>
  <c r="I213" i="10" s="1"/>
  <c r="I214" i="10" s="1"/>
  <c r="I215" i="10" s="1"/>
  <c r="I216" i="10" s="1"/>
  <c r="I217" i="10" s="1"/>
  <c r="I218" i="10" s="1"/>
  <c r="I219" i="10" s="1"/>
  <c r="I220" i="10" s="1"/>
  <c r="I221" i="10" s="1"/>
  <c r="I222" i="10" s="1"/>
  <c r="I223" i="10" s="1"/>
  <c r="I224" i="10" s="1"/>
  <c r="I225" i="10" s="1"/>
  <c r="I226" i="10" s="1"/>
  <c r="I227" i="10" s="1"/>
  <c r="I228" i="10" s="1"/>
  <c r="I229" i="10" s="1"/>
  <c r="I230" i="10" s="1"/>
  <c r="I231" i="10" s="1"/>
  <c r="I232" i="10" s="1"/>
  <c r="I233" i="10" s="1"/>
  <c r="I234" i="10" s="1"/>
  <c r="I235" i="10" s="1"/>
  <c r="I236" i="10" s="1"/>
  <c r="I237" i="10" s="1"/>
  <c r="I238" i="10" s="1"/>
  <c r="I239" i="10" s="1"/>
  <c r="I240" i="10" s="1"/>
  <c r="I241" i="10" s="1"/>
  <c r="I242" i="10" s="1"/>
  <c r="I243" i="10" s="1"/>
  <c r="I244" i="10" s="1"/>
  <c r="I245" i="10" s="1"/>
  <c r="I246" i="10" s="1"/>
  <c r="I247" i="10" s="1"/>
  <c r="I248" i="10" s="1"/>
  <c r="I249" i="10" s="1"/>
  <c r="I250" i="10" s="1"/>
  <c r="I251" i="10" s="1"/>
  <c r="I252" i="10" s="1"/>
  <c r="I253" i="10" s="1"/>
  <c r="I254" i="10" s="1"/>
  <c r="I255" i="10" s="1"/>
  <c r="I256" i="10" s="1"/>
  <c r="I257" i="10" s="1"/>
  <c r="I258" i="10" s="1"/>
  <c r="I259" i="10" s="1"/>
  <c r="I260" i="10" s="1"/>
  <c r="I261" i="10" s="1"/>
  <c r="I262" i="10" s="1"/>
  <c r="I263" i="10" s="1"/>
  <c r="I264" i="10" s="1"/>
  <c r="I265" i="10" s="1"/>
  <c r="I266" i="10" s="1"/>
  <c r="I267" i="10" s="1"/>
  <c r="I268" i="10" s="1"/>
  <c r="I269" i="10" s="1"/>
  <c r="I270" i="10" s="1"/>
  <c r="I271" i="10" s="1"/>
  <c r="I272" i="10" s="1"/>
  <c r="I273" i="10" s="1"/>
  <c r="I274" i="10" s="1"/>
  <c r="I275" i="10" s="1"/>
  <c r="I276" i="10" s="1"/>
  <c r="I277" i="10" s="1"/>
  <c r="I278" i="10" s="1"/>
  <c r="I279" i="10" s="1"/>
  <c r="I280" i="10" s="1"/>
  <c r="I281" i="10" s="1"/>
  <c r="I282" i="10" s="1"/>
  <c r="I283" i="10" s="1"/>
  <c r="I284" i="10" s="1"/>
  <c r="I285" i="10" s="1"/>
  <c r="I286" i="10" s="1"/>
  <c r="I287" i="10" s="1"/>
  <c r="I288" i="10" s="1"/>
  <c r="I289" i="10" s="1"/>
  <c r="I290" i="10" s="1"/>
  <c r="I291" i="10" s="1"/>
  <c r="I292" i="10" s="1"/>
  <c r="I293" i="10" s="1"/>
  <c r="I294" i="10" s="1"/>
  <c r="I295" i="10" s="1"/>
  <c r="I296" i="10" s="1"/>
  <c r="I297" i="10" s="1"/>
  <c r="I298" i="10" s="1"/>
  <c r="I299" i="10" s="1"/>
  <c r="I300" i="10" s="1"/>
  <c r="I301" i="10" s="1"/>
  <c r="I302" i="10" s="1"/>
  <c r="I303" i="10" s="1"/>
  <c r="I304" i="10" s="1"/>
  <c r="I305" i="10" s="1"/>
  <c r="I306" i="10" s="1"/>
  <c r="I307" i="10" s="1"/>
  <c r="I308" i="10" s="1"/>
  <c r="I309" i="10" s="1"/>
  <c r="I310" i="10" s="1"/>
  <c r="I311" i="10" s="1"/>
  <c r="I312" i="10" s="1"/>
  <c r="I313" i="10" s="1"/>
  <c r="I314" i="10" s="1"/>
  <c r="I315" i="10" s="1"/>
  <c r="I316" i="10" s="1"/>
  <c r="I317" i="10" s="1"/>
  <c r="I318" i="10" s="1"/>
  <c r="I319" i="10" s="1"/>
  <c r="I320" i="10" s="1"/>
  <c r="I321" i="10" s="1"/>
  <c r="I322" i="10" s="1"/>
  <c r="I323" i="10" s="1"/>
  <c r="I324" i="10" s="1"/>
  <c r="I325" i="10" s="1"/>
  <c r="I326" i="10" s="1"/>
  <c r="I327" i="10" s="1"/>
  <c r="I328" i="10" s="1"/>
  <c r="I329" i="10" s="1"/>
  <c r="I330" i="10" s="1"/>
  <c r="I331" i="10" s="1"/>
  <c r="I332" i="10" s="1"/>
  <c r="I333" i="10" s="1"/>
  <c r="I334" i="10" s="1"/>
  <c r="I335" i="10" s="1"/>
  <c r="I336" i="10" s="1"/>
  <c r="I337" i="10" s="1"/>
  <c r="I338" i="10" s="1"/>
  <c r="I339" i="10" s="1"/>
  <c r="I340" i="10" s="1"/>
  <c r="I341" i="10" s="1"/>
  <c r="I342" i="10" s="1"/>
  <c r="I343" i="10" s="1"/>
  <c r="I344" i="10" s="1"/>
  <c r="I345" i="10" s="1"/>
  <c r="I346" i="10" s="1"/>
  <c r="I347" i="10" s="1"/>
  <c r="I348" i="10" s="1"/>
  <c r="I349" i="10" s="1"/>
  <c r="I350" i="10" s="1"/>
  <c r="I351" i="10" s="1"/>
  <c r="I352" i="10" s="1"/>
  <c r="I353" i="10" s="1"/>
  <c r="I354" i="10" s="1"/>
  <c r="I355" i="10" s="1"/>
  <c r="I356" i="10" s="1"/>
  <c r="I357" i="10" s="1"/>
  <c r="I358" i="10" s="1"/>
  <c r="I359" i="10" s="1"/>
  <c r="I360" i="10" s="1"/>
  <c r="I361" i="10" s="1"/>
  <c r="I362" i="10" s="1"/>
  <c r="I363" i="10" s="1"/>
  <c r="I364" i="10" s="1"/>
  <c r="I365" i="10" s="1"/>
  <c r="I366" i="10" s="1"/>
  <c r="I367" i="10" s="1"/>
  <c r="I368" i="10" s="1"/>
  <c r="I369" i="10" s="1"/>
  <c r="I370" i="10" s="1"/>
  <c r="I371" i="10" s="1"/>
  <c r="I372" i="10" s="1"/>
  <c r="I373" i="10" s="1"/>
  <c r="I374" i="10" s="1"/>
  <c r="I375" i="10" s="1"/>
  <c r="I376" i="10" s="1"/>
  <c r="I377" i="10" s="1"/>
  <c r="I378" i="10" s="1"/>
  <c r="I379" i="10" s="1"/>
  <c r="I380" i="10" s="1"/>
  <c r="I381" i="10" s="1"/>
  <c r="I382" i="10" s="1"/>
  <c r="I383" i="10" s="1"/>
  <c r="I384" i="10" s="1"/>
  <c r="I385" i="10" s="1"/>
  <c r="I386" i="10" s="1"/>
  <c r="I387" i="10" s="1"/>
  <c r="I388" i="10" s="1"/>
  <c r="I389" i="10" s="1"/>
  <c r="I390" i="10" s="1"/>
  <c r="I391" i="10" s="1"/>
  <c r="I392" i="10" s="1"/>
  <c r="I393" i="10" s="1"/>
  <c r="I394" i="10" s="1"/>
  <c r="I395" i="10" s="1"/>
  <c r="I396" i="10" s="1"/>
  <c r="I397" i="10" s="1"/>
  <c r="I398" i="10" s="1"/>
  <c r="I399" i="10" s="1"/>
  <c r="I400" i="10" s="1"/>
  <c r="I401" i="10" s="1"/>
  <c r="I402" i="10" s="1"/>
  <c r="I403" i="10" s="1"/>
  <c r="I404" i="10" s="1"/>
  <c r="I405" i="10" s="1"/>
  <c r="I406" i="10" s="1"/>
  <c r="I407" i="10" s="1"/>
  <c r="I408" i="10" s="1"/>
  <c r="I409" i="10" s="1"/>
  <c r="I410" i="10" s="1"/>
  <c r="I411" i="10" s="1"/>
  <c r="I412" i="10" s="1"/>
  <c r="I413" i="10" s="1"/>
  <c r="I414" i="10" s="1"/>
  <c r="I415" i="10" s="1"/>
  <c r="I416" i="10" s="1"/>
  <c r="I417" i="10" s="1"/>
  <c r="I418" i="10" s="1"/>
  <c r="I419" i="10" s="1"/>
  <c r="I420" i="10" s="1"/>
  <c r="I421" i="10" s="1"/>
  <c r="I422" i="10" s="1"/>
  <c r="I423" i="10" s="1"/>
  <c r="I424" i="10" s="1"/>
  <c r="I425" i="10" s="1"/>
  <c r="I426" i="10" s="1"/>
  <c r="I427" i="10" s="1"/>
  <c r="I428" i="10" s="1"/>
  <c r="I429" i="10" s="1"/>
  <c r="I430" i="10" s="1"/>
  <c r="I431" i="10" s="1"/>
  <c r="I432" i="10" s="1"/>
  <c r="I433" i="10" s="1"/>
  <c r="I434" i="10" s="1"/>
  <c r="I435" i="10" s="1"/>
  <c r="I436" i="10" s="1"/>
  <c r="I437" i="10" s="1"/>
  <c r="I438" i="10" s="1"/>
  <c r="I439" i="10" s="1"/>
  <c r="I440" i="10" s="1"/>
  <c r="I441" i="10" s="1"/>
  <c r="I442" i="10" s="1"/>
  <c r="I443" i="10" s="1"/>
  <c r="I444" i="10" s="1"/>
  <c r="I445" i="10" s="1"/>
  <c r="I446" i="10" s="1"/>
  <c r="I447" i="10" s="1"/>
  <c r="I448" i="10" s="1"/>
  <c r="I449" i="10" s="1"/>
  <c r="I450" i="10" s="1"/>
  <c r="I451" i="10" s="1"/>
  <c r="I452" i="10" s="1"/>
  <c r="I453" i="10" s="1"/>
  <c r="I454" i="10" s="1"/>
  <c r="I455" i="10" s="1"/>
  <c r="I456" i="10" s="1"/>
  <c r="I457" i="10" s="1"/>
  <c r="I458" i="10" s="1"/>
  <c r="I459" i="10" s="1"/>
  <c r="I460" i="10" s="1"/>
  <c r="I461" i="10" s="1"/>
  <c r="I462" i="10" s="1"/>
  <c r="I463" i="10" s="1"/>
  <c r="I464" i="10" s="1"/>
  <c r="I465" i="10" s="1"/>
  <c r="I466" i="10" s="1"/>
  <c r="I467" i="10" s="1"/>
  <c r="I468" i="10" s="1"/>
  <c r="I469" i="10" s="1"/>
  <c r="I470" i="10" s="1"/>
  <c r="I471" i="10" s="1"/>
  <c r="I472" i="10" s="1"/>
  <c r="I473" i="10" s="1"/>
  <c r="I474" i="10" s="1"/>
  <c r="I475" i="10" s="1"/>
  <c r="I476" i="10" s="1"/>
  <c r="I477" i="10" s="1"/>
  <c r="I478" i="10" s="1"/>
  <c r="I479" i="10" s="1"/>
  <c r="I480" i="10" s="1"/>
  <c r="I481" i="10" s="1"/>
  <c r="I482" i="10" s="1"/>
  <c r="I483" i="10" s="1"/>
  <c r="I484" i="10" s="1"/>
  <c r="I485" i="10" s="1"/>
  <c r="I486" i="10" s="1"/>
  <c r="I487" i="10" s="1"/>
  <c r="I488" i="10" s="1"/>
  <c r="I489" i="10" s="1"/>
  <c r="I490" i="10" s="1"/>
  <c r="I491" i="10" s="1"/>
  <c r="I492" i="10" s="1"/>
  <c r="I493" i="10" s="1"/>
  <c r="I494" i="10" s="1"/>
  <c r="I495" i="10" s="1"/>
  <c r="I496" i="10" s="1"/>
  <c r="I497" i="10" s="1"/>
  <c r="I498" i="10" s="1"/>
  <c r="I499" i="10" s="1"/>
  <c r="I500" i="10" s="1"/>
  <c r="I501" i="10" s="1"/>
  <c r="I502" i="10" s="1"/>
  <c r="I503" i="10" s="1"/>
  <c r="I504" i="10" s="1"/>
  <c r="I505" i="10" s="1"/>
  <c r="I506" i="10" s="1"/>
  <c r="I507" i="10" s="1"/>
  <c r="I508" i="10" s="1"/>
  <c r="I509" i="10" s="1"/>
  <c r="I510" i="10" s="1"/>
  <c r="I511" i="10" s="1"/>
  <c r="I512" i="10" s="1"/>
  <c r="I513" i="10" s="1"/>
  <c r="I514" i="10" s="1"/>
  <c r="I515" i="10" s="1"/>
  <c r="I516" i="10" s="1"/>
  <c r="I517" i="10" s="1"/>
  <c r="I518" i="10" s="1"/>
  <c r="I519" i="10" s="1"/>
  <c r="I520" i="10" s="1"/>
  <c r="I521" i="10" s="1"/>
  <c r="I522" i="10" s="1"/>
  <c r="H29" i="10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279" i="10" s="1"/>
  <c r="H280" i="10" s="1"/>
  <c r="H281" i="10" s="1"/>
  <c r="H282" i="10" s="1"/>
  <c r="H283" i="10" s="1"/>
  <c r="H284" i="10" s="1"/>
  <c r="H285" i="10" s="1"/>
  <c r="H286" i="10" s="1"/>
  <c r="H287" i="10" s="1"/>
  <c r="H288" i="10" s="1"/>
  <c r="H289" i="10" s="1"/>
  <c r="H290" i="10" s="1"/>
  <c r="H291" i="10" s="1"/>
  <c r="H292" i="10" s="1"/>
  <c r="H293" i="10" s="1"/>
  <c r="H294" i="10" s="1"/>
  <c r="H295" i="10" s="1"/>
  <c r="H296" i="10" s="1"/>
  <c r="H297" i="10" s="1"/>
  <c r="H298" i="10" s="1"/>
  <c r="H299" i="10" s="1"/>
  <c r="H300" i="10" s="1"/>
  <c r="H301" i="10" s="1"/>
  <c r="H302" i="10" s="1"/>
  <c r="H303" i="10" s="1"/>
  <c r="H304" i="10" s="1"/>
  <c r="H305" i="10" s="1"/>
  <c r="H306" i="10" s="1"/>
  <c r="H307" i="10" s="1"/>
  <c r="H308" i="10" s="1"/>
  <c r="H309" i="10" s="1"/>
  <c r="H310" i="10" s="1"/>
  <c r="H311" i="10" s="1"/>
  <c r="H312" i="10" s="1"/>
  <c r="H313" i="10" s="1"/>
  <c r="H314" i="10" s="1"/>
  <c r="H315" i="10" s="1"/>
  <c r="H316" i="10" s="1"/>
  <c r="H317" i="10" s="1"/>
  <c r="H318" i="10" s="1"/>
  <c r="H319" i="10" s="1"/>
  <c r="H320" i="10" s="1"/>
  <c r="H321" i="10" s="1"/>
  <c r="H322" i="10" s="1"/>
  <c r="H323" i="10" s="1"/>
  <c r="H324" i="10" s="1"/>
  <c r="H325" i="10" s="1"/>
  <c r="H326" i="10" s="1"/>
  <c r="H327" i="10" s="1"/>
  <c r="H328" i="10" s="1"/>
  <c r="H329" i="10" s="1"/>
  <c r="H330" i="10" s="1"/>
  <c r="H331" i="10" s="1"/>
  <c r="H332" i="10" s="1"/>
  <c r="H333" i="10" s="1"/>
  <c r="H334" i="10" s="1"/>
  <c r="H335" i="10" s="1"/>
  <c r="H336" i="10" s="1"/>
  <c r="H337" i="10" s="1"/>
  <c r="H338" i="10" s="1"/>
  <c r="H339" i="10" s="1"/>
  <c r="H340" i="10" s="1"/>
  <c r="H341" i="10" s="1"/>
  <c r="H342" i="10" s="1"/>
  <c r="H343" i="10" s="1"/>
  <c r="H344" i="10" s="1"/>
  <c r="H345" i="10" s="1"/>
  <c r="H346" i="10" s="1"/>
  <c r="H347" i="10" s="1"/>
  <c r="H348" i="10" s="1"/>
  <c r="H349" i="10" s="1"/>
  <c r="H350" i="10" s="1"/>
  <c r="H351" i="10" s="1"/>
  <c r="H352" i="10" s="1"/>
  <c r="H353" i="10" s="1"/>
  <c r="H354" i="10" s="1"/>
  <c r="H355" i="10" s="1"/>
  <c r="H356" i="10" s="1"/>
  <c r="H357" i="10" s="1"/>
  <c r="H358" i="10" s="1"/>
  <c r="H359" i="10" s="1"/>
  <c r="H360" i="10" s="1"/>
  <c r="H361" i="10" s="1"/>
  <c r="H362" i="10" s="1"/>
  <c r="H363" i="10" s="1"/>
  <c r="H364" i="10" s="1"/>
  <c r="H365" i="10" s="1"/>
  <c r="H366" i="10" s="1"/>
  <c r="H367" i="10" s="1"/>
  <c r="H368" i="10" s="1"/>
  <c r="H369" i="10" s="1"/>
  <c r="H370" i="10" s="1"/>
  <c r="H371" i="10" s="1"/>
  <c r="H372" i="10" s="1"/>
  <c r="H373" i="10" s="1"/>
  <c r="H374" i="10" s="1"/>
  <c r="H375" i="10" s="1"/>
  <c r="H376" i="10" s="1"/>
  <c r="H377" i="10" s="1"/>
  <c r="H378" i="10" s="1"/>
  <c r="H379" i="10" s="1"/>
  <c r="H380" i="10" s="1"/>
  <c r="H381" i="10" s="1"/>
  <c r="H382" i="10" s="1"/>
  <c r="H383" i="10" s="1"/>
  <c r="H384" i="10" s="1"/>
  <c r="H385" i="10" s="1"/>
  <c r="H386" i="10" s="1"/>
  <c r="H387" i="10" s="1"/>
  <c r="H388" i="10" s="1"/>
  <c r="H389" i="10" s="1"/>
  <c r="H390" i="10" s="1"/>
  <c r="H391" i="10" s="1"/>
  <c r="H392" i="10" s="1"/>
  <c r="H393" i="10" s="1"/>
  <c r="H394" i="10" s="1"/>
  <c r="H395" i="10" s="1"/>
  <c r="H396" i="10" s="1"/>
  <c r="H397" i="10" s="1"/>
  <c r="H398" i="10" s="1"/>
  <c r="H399" i="10" s="1"/>
  <c r="H400" i="10" s="1"/>
  <c r="H401" i="10" s="1"/>
  <c r="H402" i="10" s="1"/>
  <c r="H403" i="10" s="1"/>
  <c r="H404" i="10" s="1"/>
  <c r="H405" i="10" s="1"/>
  <c r="H406" i="10" s="1"/>
  <c r="H407" i="10" s="1"/>
  <c r="H408" i="10" s="1"/>
  <c r="H409" i="10" s="1"/>
  <c r="H410" i="10" s="1"/>
  <c r="H411" i="10" s="1"/>
  <c r="H412" i="10" s="1"/>
  <c r="H413" i="10" s="1"/>
  <c r="H414" i="10" s="1"/>
  <c r="H415" i="10" s="1"/>
  <c r="H416" i="10" s="1"/>
  <c r="H417" i="10" s="1"/>
  <c r="H418" i="10" s="1"/>
  <c r="H419" i="10" s="1"/>
  <c r="H420" i="10" s="1"/>
  <c r="H421" i="10" s="1"/>
  <c r="H422" i="10" s="1"/>
  <c r="H423" i="10" s="1"/>
  <c r="H424" i="10" s="1"/>
  <c r="H425" i="10" s="1"/>
  <c r="H426" i="10" s="1"/>
  <c r="H427" i="10" s="1"/>
  <c r="H428" i="10" s="1"/>
  <c r="H429" i="10" s="1"/>
  <c r="H430" i="10" s="1"/>
  <c r="H431" i="10" s="1"/>
  <c r="H432" i="10" s="1"/>
  <c r="H433" i="10" s="1"/>
  <c r="H434" i="10" s="1"/>
  <c r="H435" i="10" s="1"/>
  <c r="H436" i="10" s="1"/>
  <c r="H437" i="10" s="1"/>
  <c r="H438" i="10" s="1"/>
  <c r="H439" i="10" s="1"/>
  <c r="H440" i="10" s="1"/>
  <c r="H441" i="10" s="1"/>
  <c r="H442" i="10" s="1"/>
  <c r="H443" i="10" s="1"/>
  <c r="H444" i="10" s="1"/>
  <c r="H445" i="10" s="1"/>
  <c r="H446" i="10" s="1"/>
  <c r="H447" i="10" s="1"/>
  <c r="H448" i="10" s="1"/>
  <c r="H449" i="10" s="1"/>
  <c r="H450" i="10" s="1"/>
  <c r="H451" i="10" s="1"/>
  <c r="H452" i="10" s="1"/>
  <c r="H453" i="10" s="1"/>
  <c r="H454" i="10" s="1"/>
  <c r="H455" i="10" s="1"/>
  <c r="H456" i="10" s="1"/>
  <c r="H457" i="10" s="1"/>
  <c r="H458" i="10" s="1"/>
  <c r="H459" i="10" s="1"/>
  <c r="H460" i="10" s="1"/>
  <c r="H461" i="10" s="1"/>
  <c r="H462" i="10" s="1"/>
  <c r="H463" i="10" s="1"/>
  <c r="H464" i="10" s="1"/>
  <c r="H465" i="10" s="1"/>
  <c r="H466" i="10" s="1"/>
  <c r="H467" i="10" s="1"/>
  <c r="H468" i="10" s="1"/>
  <c r="H469" i="10" s="1"/>
  <c r="H470" i="10" s="1"/>
  <c r="H471" i="10" s="1"/>
  <c r="H472" i="10" s="1"/>
  <c r="H473" i="10" s="1"/>
  <c r="H474" i="10" s="1"/>
  <c r="H475" i="10" s="1"/>
  <c r="H476" i="10" s="1"/>
  <c r="H477" i="10" s="1"/>
  <c r="H478" i="10" s="1"/>
  <c r="H479" i="10" s="1"/>
  <c r="H480" i="10" s="1"/>
  <c r="H481" i="10" s="1"/>
  <c r="H482" i="10" s="1"/>
  <c r="H483" i="10" s="1"/>
  <c r="H484" i="10" s="1"/>
  <c r="H485" i="10" s="1"/>
  <c r="H486" i="10" s="1"/>
  <c r="H487" i="10" s="1"/>
  <c r="H488" i="10" s="1"/>
  <c r="H489" i="10" s="1"/>
  <c r="H490" i="10" s="1"/>
  <c r="H491" i="10" s="1"/>
  <c r="H492" i="10" s="1"/>
  <c r="H493" i="10" s="1"/>
  <c r="H494" i="10" s="1"/>
  <c r="H495" i="10" s="1"/>
  <c r="H496" i="10" s="1"/>
  <c r="H497" i="10" s="1"/>
  <c r="H498" i="10" s="1"/>
  <c r="H499" i="10" s="1"/>
  <c r="H500" i="10" s="1"/>
  <c r="H501" i="10" s="1"/>
  <c r="H502" i="10" s="1"/>
  <c r="H503" i="10" s="1"/>
  <c r="H504" i="10" s="1"/>
  <c r="H505" i="10" s="1"/>
  <c r="H506" i="10" s="1"/>
  <c r="H507" i="10" s="1"/>
  <c r="H508" i="10" s="1"/>
  <c r="H509" i="10" s="1"/>
  <c r="H510" i="10" s="1"/>
  <c r="H511" i="10" s="1"/>
  <c r="H512" i="10" s="1"/>
  <c r="H513" i="10" s="1"/>
  <c r="H514" i="10" s="1"/>
  <c r="H515" i="10" s="1"/>
  <c r="H516" i="10" s="1"/>
  <c r="H517" i="10" s="1"/>
  <c r="H518" i="10" s="1"/>
  <c r="H519" i="10" s="1"/>
  <c r="H520" i="10" s="1"/>
  <c r="H521" i="10" s="1"/>
  <c r="H522" i="10" s="1"/>
  <c r="G29" i="10"/>
  <c r="G30" i="10" s="1"/>
  <c r="D29" i="10"/>
  <c r="A29" i="10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L27" i="9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L84" i="9" s="1"/>
  <c r="L85" i="9" s="1"/>
  <c r="L86" i="9" s="1"/>
  <c r="L87" i="9" s="1"/>
  <c r="L88" i="9" s="1"/>
  <c r="L89" i="9" s="1"/>
  <c r="L90" i="9" s="1"/>
  <c r="L91" i="9" s="1"/>
  <c r="L92" i="9" s="1"/>
  <c r="L93" i="9" s="1"/>
  <c r="L94" i="9" s="1"/>
  <c r="L95" i="9" s="1"/>
  <c r="L96" i="9" s="1"/>
  <c r="L97" i="9" s="1"/>
  <c r="L98" i="9" s="1"/>
  <c r="L99" i="9" s="1"/>
  <c r="L100" i="9" s="1"/>
  <c r="L101" i="9" s="1"/>
  <c r="L102" i="9" s="1"/>
  <c r="L103" i="9" s="1"/>
  <c r="L104" i="9" s="1"/>
  <c r="L105" i="9" s="1"/>
  <c r="L106" i="9" s="1"/>
  <c r="L107" i="9" s="1"/>
  <c r="L108" i="9" s="1"/>
  <c r="L109" i="9" s="1"/>
  <c r="L110" i="9" s="1"/>
  <c r="L111" i="9" s="1"/>
  <c r="L112" i="9" s="1"/>
  <c r="L113" i="9" s="1"/>
  <c r="L114" i="9" s="1"/>
  <c r="L115" i="9" s="1"/>
  <c r="L116" i="9" s="1"/>
  <c r="L117" i="9" s="1"/>
  <c r="L118" i="9" s="1"/>
  <c r="L119" i="9" s="1"/>
  <c r="L120" i="9" s="1"/>
  <c r="L121" i="9" s="1"/>
  <c r="L122" i="9" s="1"/>
  <c r="L123" i="9" s="1"/>
  <c r="L124" i="9" s="1"/>
  <c r="L125" i="9" s="1"/>
  <c r="L126" i="9" s="1"/>
  <c r="L127" i="9" s="1"/>
  <c r="L128" i="9" s="1"/>
  <c r="L129" i="9" s="1"/>
  <c r="L130" i="9" s="1"/>
  <c r="L131" i="9" s="1"/>
  <c r="L132" i="9" s="1"/>
  <c r="L133" i="9" s="1"/>
  <c r="L134" i="9" s="1"/>
  <c r="L135" i="9" s="1"/>
  <c r="L136" i="9" s="1"/>
  <c r="L137" i="9" s="1"/>
  <c r="L138" i="9" s="1"/>
  <c r="L139" i="9" s="1"/>
  <c r="L140" i="9" s="1"/>
  <c r="L141" i="9" s="1"/>
  <c r="L142" i="9" s="1"/>
  <c r="L143" i="9" s="1"/>
  <c r="L144" i="9" s="1"/>
  <c r="L145" i="9" s="1"/>
  <c r="L146" i="9" s="1"/>
  <c r="L147" i="9" s="1"/>
  <c r="L148" i="9" s="1"/>
  <c r="L149" i="9" s="1"/>
  <c r="L150" i="9" s="1"/>
  <c r="L151" i="9" s="1"/>
  <c r="L152" i="9" s="1"/>
  <c r="L153" i="9" s="1"/>
  <c r="L154" i="9" s="1"/>
  <c r="L155" i="9" s="1"/>
  <c r="L156" i="9" s="1"/>
  <c r="L157" i="9" s="1"/>
  <c r="L158" i="9" s="1"/>
  <c r="L159" i="9" s="1"/>
  <c r="L160" i="9" s="1"/>
  <c r="L161" i="9" s="1"/>
  <c r="L162" i="9" s="1"/>
  <c r="L163" i="9" s="1"/>
  <c r="L164" i="9" s="1"/>
  <c r="L165" i="9" s="1"/>
  <c r="L166" i="9" s="1"/>
  <c r="L167" i="9" s="1"/>
  <c r="L168" i="9" s="1"/>
  <c r="L169" i="9" s="1"/>
  <c r="L170" i="9" s="1"/>
  <c r="L171" i="9" s="1"/>
  <c r="L172" i="9" s="1"/>
  <c r="L173" i="9" s="1"/>
  <c r="L174" i="9" s="1"/>
  <c r="L175" i="9" s="1"/>
  <c r="L176" i="9" s="1"/>
  <c r="L177" i="9" s="1"/>
  <c r="L178" i="9" s="1"/>
  <c r="L179" i="9" s="1"/>
  <c r="L180" i="9" s="1"/>
  <c r="L181" i="9" s="1"/>
  <c r="L182" i="9" s="1"/>
  <c r="L183" i="9" s="1"/>
  <c r="L184" i="9" s="1"/>
  <c r="L185" i="9" s="1"/>
  <c r="L186" i="9" s="1"/>
  <c r="L187" i="9" s="1"/>
  <c r="L188" i="9" s="1"/>
  <c r="L189" i="9" s="1"/>
  <c r="L190" i="9" s="1"/>
  <c r="L191" i="9" s="1"/>
  <c r="L192" i="9" s="1"/>
  <c r="L193" i="9" s="1"/>
  <c r="L194" i="9" s="1"/>
  <c r="L195" i="9" s="1"/>
  <c r="L196" i="9" s="1"/>
  <c r="L197" i="9" s="1"/>
  <c r="L198" i="9" s="1"/>
  <c r="L199" i="9" s="1"/>
  <c r="L200" i="9" s="1"/>
  <c r="L201" i="9" s="1"/>
  <c r="L202" i="9" s="1"/>
  <c r="L203" i="9" s="1"/>
  <c r="L204" i="9" s="1"/>
  <c r="L205" i="9" s="1"/>
  <c r="L206" i="9" s="1"/>
  <c r="L207" i="9" s="1"/>
  <c r="L208" i="9" s="1"/>
  <c r="L209" i="9" s="1"/>
  <c r="L210" i="9" s="1"/>
  <c r="L211" i="9" s="1"/>
  <c r="L212" i="9" s="1"/>
  <c r="L213" i="9" s="1"/>
  <c r="L214" i="9" s="1"/>
  <c r="L215" i="9" s="1"/>
  <c r="L216" i="9" s="1"/>
  <c r="L217" i="9" s="1"/>
  <c r="L218" i="9" s="1"/>
  <c r="L219" i="9" s="1"/>
  <c r="L220" i="9" s="1"/>
  <c r="L221" i="9" s="1"/>
  <c r="L222" i="9" s="1"/>
  <c r="L223" i="9" s="1"/>
  <c r="L224" i="9" s="1"/>
  <c r="L225" i="9" s="1"/>
  <c r="L226" i="9" s="1"/>
  <c r="L227" i="9" s="1"/>
  <c r="L228" i="9" s="1"/>
  <c r="L229" i="9" s="1"/>
  <c r="L230" i="9" s="1"/>
  <c r="L231" i="9" s="1"/>
  <c r="L232" i="9" s="1"/>
  <c r="L233" i="9" s="1"/>
  <c r="L234" i="9" s="1"/>
  <c r="L235" i="9" s="1"/>
  <c r="L236" i="9" s="1"/>
  <c r="L237" i="9" s="1"/>
  <c r="L238" i="9" s="1"/>
  <c r="L239" i="9" s="1"/>
  <c r="L240" i="9" s="1"/>
  <c r="L241" i="9" s="1"/>
  <c r="L242" i="9" s="1"/>
  <c r="L243" i="9" s="1"/>
  <c r="L244" i="9" s="1"/>
  <c r="L245" i="9" s="1"/>
  <c r="L246" i="9" s="1"/>
  <c r="L247" i="9" s="1"/>
  <c r="L248" i="9" s="1"/>
  <c r="L249" i="9" s="1"/>
  <c r="L250" i="9" s="1"/>
  <c r="L251" i="9" s="1"/>
  <c r="L252" i="9" s="1"/>
  <c r="L253" i="9" s="1"/>
  <c r="L254" i="9" s="1"/>
  <c r="L255" i="9" s="1"/>
  <c r="L256" i="9" s="1"/>
  <c r="L257" i="9" s="1"/>
  <c r="L258" i="9" s="1"/>
  <c r="L259" i="9" s="1"/>
  <c r="L260" i="9" s="1"/>
  <c r="L261" i="9" s="1"/>
  <c r="L262" i="9" s="1"/>
  <c r="L263" i="9" s="1"/>
  <c r="L264" i="9" s="1"/>
  <c r="L265" i="9" s="1"/>
  <c r="L266" i="9" s="1"/>
  <c r="L267" i="9" s="1"/>
  <c r="L268" i="9" s="1"/>
  <c r="L269" i="9" s="1"/>
  <c r="L270" i="9" s="1"/>
  <c r="L271" i="9" s="1"/>
  <c r="L272" i="9" s="1"/>
  <c r="L273" i="9" s="1"/>
  <c r="L274" i="9" s="1"/>
  <c r="L275" i="9" s="1"/>
  <c r="L276" i="9" s="1"/>
  <c r="L277" i="9" s="1"/>
  <c r="L278" i="9" s="1"/>
  <c r="L279" i="9" s="1"/>
  <c r="L280" i="9" s="1"/>
  <c r="L281" i="9" s="1"/>
  <c r="L282" i="9" s="1"/>
  <c r="L283" i="9" s="1"/>
  <c r="L284" i="9" s="1"/>
  <c r="L285" i="9" s="1"/>
  <c r="L286" i="9" s="1"/>
  <c r="L287" i="9" s="1"/>
  <c r="L288" i="9" s="1"/>
  <c r="L289" i="9" s="1"/>
  <c r="L290" i="9" s="1"/>
  <c r="L291" i="9" s="1"/>
  <c r="L292" i="9" s="1"/>
  <c r="L293" i="9" s="1"/>
  <c r="L294" i="9" s="1"/>
  <c r="L295" i="9" s="1"/>
  <c r="L296" i="9" s="1"/>
  <c r="L297" i="9" s="1"/>
  <c r="L298" i="9" s="1"/>
  <c r="L299" i="9" s="1"/>
  <c r="L300" i="9" s="1"/>
  <c r="L301" i="9" s="1"/>
  <c r="L302" i="9" s="1"/>
  <c r="L303" i="9" s="1"/>
  <c r="L304" i="9" s="1"/>
  <c r="L305" i="9" s="1"/>
  <c r="L306" i="9" s="1"/>
  <c r="L307" i="9" s="1"/>
  <c r="L308" i="9" s="1"/>
  <c r="L309" i="9" s="1"/>
  <c r="L310" i="9" s="1"/>
  <c r="L311" i="9" s="1"/>
  <c r="L312" i="9" s="1"/>
  <c r="L313" i="9" s="1"/>
  <c r="L314" i="9" s="1"/>
  <c r="L315" i="9" s="1"/>
  <c r="L316" i="9" s="1"/>
  <c r="L317" i="9" s="1"/>
  <c r="L318" i="9" s="1"/>
  <c r="L319" i="9" s="1"/>
  <c r="L320" i="9" s="1"/>
  <c r="L321" i="9" s="1"/>
  <c r="L322" i="9" s="1"/>
  <c r="L323" i="9" s="1"/>
  <c r="L324" i="9" s="1"/>
  <c r="L325" i="9" s="1"/>
  <c r="L326" i="9" s="1"/>
  <c r="L327" i="9" s="1"/>
  <c r="L328" i="9" s="1"/>
  <c r="L329" i="9" s="1"/>
  <c r="L330" i="9" s="1"/>
  <c r="L331" i="9" s="1"/>
  <c r="L332" i="9" s="1"/>
  <c r="L333" i="9" s="1"/>
  <c r="L334" i="9" s="1"/>
  <c r="L335" i="9" s="1"/>
  <c r="L336" i="9" s="1"/>
  <c r="L337" i="9" s="1"/>
  <c r="L338" i="9" s="1"/>
  <c r="L339" i="9" s="1"/>
  <c r="L340" i="9" s="1"/>
  <c r="L341" i="9" s="1"/>
  <c r="L342" i="9" s="1"/>
  <c r="L343" i="9" s="1"/>
  <c r="L344" i="9" s="1"/>
  <c r="L345" i="9" s="1"/>
  <c r="L346" i="9" s="1"/>
  <c r="L347" i="9" s="1"/>
  <c r="L348" i="9" s="1"/>
  <c r="L349" i="9" s="1"/>
  <c r="L350" i="9" s="1"/>
  <c r="L351" i="9" s="1"/>
  <c r="L352" i="9" s="1"/>
  <c r="L353" i="9" s="1"/>
  <c r="L354" i="9" s="1"/>
  <c r="L355" i="9" s="1"/>
  <c r="L356" i="9" s="1"/>
  <c r="L357" i="9" s="1"/>
  <c r="L358" i="9" s="1"/>
  <c r="L359" i="9" s="1"/>
  <c r="L360" i="9" s="1"/>
  <c r="L361" i="9" s="1"/>
  <c r="L362" i="9" s="1"/>
  <c r="L363" i="9" s="1"/>
  <c r="L364" i="9" s="1"/>
  <c r="L365" i="9" s="1"/>
  <c r="L366" i="9" s="1"/>
  <c r="L367" i="9" s="1"/>
  <c r="L368" i="9" s="1"/>
  <c r="L369" i="9" s="1"/>
  <c r="L370" i="9" s="1"/>
  <c r="L371" i="9" s="1"/>
  <c r="L372" i="9" s="1"/>
  <c r="L373" i="9" s="1"/>
  <c r="L374" i="9" s="1"/>
  <c r="L375" i="9" s="1"/>
  <c r="L376" i="9" s="1"/>
  <c r="L377" i="9" s="1"/>
  <c r="L378" i="9" s="1"/>
  <c r="L379" i="9" s="1"/>
  <c r="L380" i="9" s="1"/>
  <c r="L381" i="9" s="1"/>
  <c r="L382" i="9" s="1"/>
  <c r="L383" i="9" s="1"/>
  <c r="L384" i="9" s="1"/>
  <c r="L385" i="9" s="1"/>
  <c r="L386" i="9" s="1"/>
  <c r="L387" i="9" s="1"/>
  <c r="L388" i="9" s="1"/>
  <c r="L389" i="9" s="1"/>
  <c r="L390" i="9" s="1"/>
  <c r="L391" i="9" s="1"/>
  <c r="L392" i="9" s="1"/>
  <c r="L393" i="9" s="1"/>
  <c r="L394" i="9" s="1"/>
  <c r="L395" i="9" s="1"/>
  <c r="L396" i="9" s="1"/>
  <c r="L397" i="9" s="1"/>
  <c r="L398" i="9" s="1"/>
  <c r="L399" i="9" s="1"/>
  <c r="L400" i="9" s="1"/>
  <c r="L401" i="9" s="1"/>
  <c r="L402" i="9" s="1"/>
  <c r="L403" i="9" s="1"/>
  <c r="L404" i="9" s="1"/>
  <c r="L405" i="9" s="1"/>
  <c r="L406" i="9" s="1"/>
  <c r="L407" i="9" s="1"/>
  <c r="L408" i="9" s="1"/>
  <c r="L409" i="9" s="1"/>
  <c r="L410" i="9" s="1"/>
  <c r="L411" i="9" s="1"/>
  <c r="L412" i="9" s="1"/>
  <c r="L413" i="9" s="1"/>
  <c r="L414" i="9" s="1"/>
  <c r="L415" i="9" s="1"/>
  <c r="L416" i="9" s="1"/>
  <c r="L417" i="9" s="1"/>
  <c r="L418" i="9" s="1"/>
  <c r="L419" i="9" s="1"/>
  <c r="L420" i="9" s="1"/>
  <c r="L421" i="9" s="1"/>
  <c r="L422" i="9" s="1"/>
  <c r="L423" i="9" s="1"/>
  <c r="L424" i="9" s="1"/>
  <c r="L425" i="9" s="1"/>
  <c r="L426" i="9" s="1"/>
  <c r="L427" i="9" s="1"/>
  <c r="L428" i="9" s="1"/>
  <c r="L429" i="9" s="1"/>
  <c r="L430" i="9" s="1"/>
  <c r="L431" i="9" s="1"/>
  <c r="L432" i="9" s="1"/>
  <c r="L433" i="9" s="1"/>
  <c r="L434" i="9" s="1"/>
  <c r="L435" i="9" s="1"/>
  <c r="L436" i="9" s="1"/>
  <c r="L437" i="9" s="1"/>
  <c r="L438" i="9" s="1"/>
  <c r="L439" i="9" s="1"/>
  <c r="L440" i="9" s="1"/>
  <c r="L441" i="9" s="1"/>
  <c r="L442" i="9" s="1"/>
  <c r="L443" i="9" s="1"/>
  <c r="L444" i="9" s="1"/>
  <c r="L445" i="9" s="1"/>
  <c r="L446" i="9" s="1"/>
  <c r="L447" i="9" s="1"/>
  <c r="L448" i="9" s="1"/>
  <c r="L449" i="9" s="1"/>
  <c r="L450" i="9" s="1"/>
  <c r="L451" i="9" s="1"/>
  <c r="L452" i="9" s="1"/>
  <c r="L453" i="9" s="1"/>
  <c r="L454" i="9" s="1"/>
  <c r="L455" i="9" s="1"/>
  <c r="L456" i="9" s="1"/>
  <c r="L457" i="9" s="1"/>
  <c r="L458" i="9" s="1"/>
  <c r="L459" i="9" s="1"/>
  <c r="L460" i="9" s="1"/>
  <c r="L461" i="9" s="1"/>
  <c r="L462" i="9" s="1"/>
  <c r="L463" i="9" s="1"/>
  <c r="L464" i="9" s="1"/>
  <c r="L465" i="9" s="1"/>
  <c r="L466" i="9" s="1"/>
  <c r="L467" i="9" s="1"/>
  <c r="L468" i="9" s="1"/>
  <c r="L469" i="9" s="1"/>
  <c r="L470" i="9" s="1"/>
  <c r="L471" i="9" s="1"/>
  <c r="L472" i="9" s="1"/>
  <c r="L473" i="9" s="1"/>
  <c r="L474" i="9" s="1"/>
  <c r="L475" i="9" s="1"/>
  <c r="L476" i="9" s="1"/>
  <c r="L477" i="9" s="1"/>
  <c r="L478" i="9" s="1"/>
  <c r="L479" i="9" s="1"/>
  <c r="L480" i="9" s="1"/>
  <c r="L481" i="9" s="1"/>
  <c r="L482" i="9" s="1"/>
  <c r="L483" i="9" s="1"/>
  <c r="L484" i="9" s="1"/>
  <c r="L485" i="9" s="1"/>
  <c r="L486" i="9" s="1"/>
  <c r="L487" i="9" s="1"/>
  <c r="L488" i="9" s="1"/>
  <c r="L489" i="9" s="1"/>
  <c r="L490" i="9" s="1"/>
  <c r="L491" i="9" s="1"/>
  <c r="L492" i="9" s="1"/>
  <c r="L493" i="9" s="1"/>
  <c r="J27" i="9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65" i="9" s="1"/>
  <c r="J166" i="9" s="1"/>
  <c r="J167" i="9" s="1"/>
  <c r="J168" i="9" s="1"/>
  <c r="J169" i="9" s="1"/>
  <c r="J170" i="9" s="1"/>
  <c r="J171" i="9" s="1"/>
  <c r="J172" i="9" s="1"/>
  <c r="J173" i="9" s="1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J186" i="9" s="1"/>
  <c r="J187" i="9" s="1"/>
  <c r="J188" i="9" s="1"/>
  <c r="J189" i="9" s="1"/>
  <c r="J190" i="9" s="1"/>
  <c r="J191" i="9" s="1"/>
  <c r="J192" i="9" s="1"/>
  <c r="J193" i="9" s="1"/>
  <c r="J194" i="9" s="1"/>
  <c r="J195" i="9" s="1"/>
  <c r="J196" i="9" s="1"/>
  <c r="J197" i="9" s="1"/>
  <c r="J198" i="9" s="1"/>
  <c r="J199" i="9" s="1"/>
  <c r="J200" i="9" s="1"/>
  <c r="J201" i="9" s="1"/>
  <c r="J202" i="9" s="1"/>
  <c r="J203" i="9" s="1"/>
  <c r="J204" i="9" s="1"/>
  <c r="J205" i="9" s="1"/>
  <c r="J206" i="9" s="1"/>
  <c r="J207" i="9" s="1"/>
  <c r="J208" i="9" s="1"/>
  <c r="J209" i="9" s="1"/>
  <c r="J210" i="9" s="1"/>
  <c r="J211" i="9" s="1"/>
  <c r="J212" i="9" s="1"/>
  <c r="J213" i="9" s="1"/>
  <c r="J214" i="9" s="1"/>
  <c r="J215" i="9" s="1"/>
  <c r="J216" i="9" s="1"/>
  <c r="J217" i="9" s="1"/>
  <c r="J218" i="9" s="1"/>
  <c r="J219" i="9" s="1"/>
  <c r="J220" i="9" s="1"/>
  <c r="J221" i="9" s="1"/>
  <c r="J222" i="9" s="1"/>
  <c r="J223" i="9" s="1"/>
  <c r="J224" i="9" s="1"/>
  <c r="J225" i="9" s="1"/>
  <c r="J226" i="9" s="1"/>
  <c r="J227" i="9" s="1"/>
  <c r="J228" i="9" s="1"/>
  <c r="J229" i="9" s="1"/>
  <c r="J230" i="9" s="1"/>
  <c r="J231" i="9" s="1"/>
  <c r="J232" i="9" s="1"/>
  <c r="J233" i="9" s="1"/>
  <c r="J234" i="9" s="1"/>
  <c r="J235" i="9" s="1"/>
  <c r="J236" i="9" s="1"/>
  <c r="J237" i="9" s="1"/>
  <c r="J238" i="9" s="1"/>
  <c r="J239" i="9" s="1"/>
  <c r="J240" i="9" s="1"/>
  <c r="J241" i="9" s="1"/>
  <c r="J242" i="9" s="1"/>
  <c r="J243" i="9" s="1"/>
  <c r="J244" i="9" s="1"/>
  <c r="J245" i="9" s="1"/>
  <c r="J246" i="9" s="1"/>
  <c r="J247" i="9" s="1"/>
  <c r="J248" i="9" s="1"/>
  <c r="J249" i="9" s="1"/>
  <c r="J250" i="9" s="1"/>
  <c r="J251" i="9" s="1"/>
  <c r="J252" i="9" s="1"/>
  <c r="J253" i="9" s="1"/>
  <c r="J254" i="9" s="1"/>
  <c r="J255" i="9" s="1"/>
  <c r="J256" i="9" s="1"/>
  <c r="J257" i="9" s="1"/>
  <c r="J258" i="9" s="1"/>
  <c r="J259" i="9" s="1"/>
  <c r="J260" i="9" s="1"/>
  <c r="J261" i="9" s="1"/>
  <c r="J262" i="9" s="1"/>
  <c r="J263" i="9" s="1"/>
  <c r="J264" i="9" s="1"/>
  <c r="J265" i="9" s="1"/>
  <c r="J266" i="9" s="1"/>
  <c r="J267" i="9" s="1"/>
  <c r="J268" i="9" s="1"/>
  <c r="J269" i="9" s="1"/>
  <c r="J270" i="9" s="1"/>
  <c r="J271" i="9" s="1"/>
  <c r="J272" i="9" s="1"/>
  <c r="J273" i="9" s="1"/>
  <c r="J274" i="9" s="1"/>
  <c r="J275" i="9" s="1"/>
  <c r="J276" i="9" s="1"/>
  <c r="J277" i="9" s="1"/>
  <c r="J278" i="9" s="1"/>
  <c r="J279" i="9" s="1"/>
  <c r="J280" i="9" s="1"/>
  <c r="J281" i="9" s="1"/>
  <c r="J282" i="9" s="1"/>
  <c r="J283" i="9" s="1"/>
  <c r="J284" i="9" s="1"/>
  <c r="J285" i="9" s="1"/>
  <c r="J286" i="9" s="1"/>
  <c r="J287" i="9" s="1"/>
  <c r="J288" i="9" s="1"/>
  <c r="J289" i="9" s="1"/>
  <c r="J290" i="9" s="1"/>
  <c r="J291" i="9" s="1"/>
  <c r="J292" i="9" s="1"/>
  <c r="J293" i="9" s="1"/>
  <c r="J294" i="9" s="1"/>
  <c r="J295" i="9" s="1"/>
  <c r="J296" i="9" s="1"/>
  <c r="J297" i="9" s="1"/>
  <c r="J298" i="9" s="1"/>
  <c r="J299" i="9" s="1"/>
  <c r="J300" i="9" s="1"/>
  <c r="J301" i="9" s="1"/>
  <c r="J302" i="9" s="1"/>
  <c r="J303" i="9" s="1"/>
  <c r="J304" i="9" s="1"/>
  <c r="J305" i="9" s="1"/>
  <c r="J306" i="9" s="1"/>
  <c r="J307" i="9" s="1"/>
  <c r="J308" i="9" s="1"/>
  <c r="J309" i="9" s="1"/>
  <c r="J310" i="9" s="1"/>
  <c r="J311" i="9" s="1"/>
  <c r="J312" i="9" s="1"/>
  <c r="J313" i="9" s="1"/>
  <c r="J314" i="9" s="1"/>
  <c r="J315" i="9" s="1"/>
  <c r="J316" i="9" s="1"/>
  <c r="J317" i="9" s="1"/>
  <c r="J318" i="9" s="1"/>
  <c r="J319" i="9" s="1"/>
  <c r="J320" i="9" s="1"/>
  <c r="J321" i="9" s="1"/>
  <c r="J322" i="9" s="1"/>
  <c r="J323" i="9" s="1"/>
  <c r="J324" i="9" s="1"/>
  <c r="J325" i="9" s="1"/>
  <c r="J326" i="9" s="1"/>
  <c r="J327" i="9" s="1"/>
  <c r="J328" i="9" s="1"/>
  <c r="J329" i="9" s="1"/>
  <c r="J330" i="9" s="1"/>
  <c r="J331" i="9" s="1"/>
  <c r="J332" i="9" s="1"/>
  <c r="J333" i="9" s="1"/>
  <c r="J334" i="9" s="1"/>
  <c r="J335" i="9" s="1"/>
  <c r="J336" i="9" s="1"/>
  <c r="J337" i="9" s="1"/>
  <c r="J338" i="9" s="1"/>
  <c r="J339" i="9" s="1"/>
  <c r="J340" i="9" s="1"/>
  <c r="J341" i="9" s="1"/>
  <c r="J342" i="9" s="1"/>
  <c r="J343" i="9" s="1"/>
  <c r="J344" i="9" s="1"/>
  <c r="J345" i="9" s="1"/>
  <c r="J346" i="9" s="1"/>
  <c r="J347" i="9" s="1"/>
  <c r="J348" i="9" s="1"/>
  <c r="J349" i="9" s="1"/>
  <c r="J350" i="9" s="1"/>
  <c r="J351" i="9" s="1"/>
  <c r="J352" i="9" s="1"/>
  <c r="J353" i="9" s="1"/>
  <c r="J354" i="9" s="1"/>
  <c r="J355" i="9" s="1"/>
  <c r="J356" i="9" s="1"/>
  <c r="J357" i="9" s="1"/>
  <c r="J358" i="9" s="1"/>
  <c r="J359" i="9" s="1"/>
  <c r="J360" i="9" s="1"/>
  <c r="J361" i="9" s="1"/>
  <c r="J362" i="9" s="1"/>
  <c r="J363" i="9" s="1"/>
  <c r="J364" i="9" s="1"/>
  <c r="J365" i="9" s="1"/>
  <c r="J366" i="9" s="1"/>
  <c r="J367" i="9" s="1"/>
  <c r="J368" i="9" s="1"/>
  <c r="J369" i="9" s="1"/>
  <c r="J370" i="9" s="1"/>
  <c r="J371" i="9" s="1"/>
  <c r="J372" i="9" s="1"/>
  <c r="J373" i="9" s="1"/>
  <c r="J374" i="9" s="1"/>
  <c r="J375" i="9" s="1"/>
  <c r="J376" i="9" s="1"/>
  <c r="J377" i="9" s="1"/>
  <c r="J378" i="9" s="1"/>
  <c r="J379" i="9" s="1"/>
  <c r="J380" i="9" s="1"/>
  <c r="J381" i="9" s="1"/>
  <c r="J382" i="9" s="1"/>
  <c r="J383" i="9" s="1"/>
  <c r="J384" i="9" s="1"/>
  <c r="J385" i="9" s="1"/>
  <c r="J386" i="9" s="1"/>
  <c r="J387" i="9" s="1"/>
  <c r="J388" i="9" s="1"/>
  <c r="J389" i="9" s="1"/>
  <c r="J390" i="9" s="1"/>
  <c r="J391" i="9" s="1"/>
  <c r="J392" i="9" s="1"/>
  <c r="J393" i="9" s="1"/>
  <c r="J394" i="9" s="1"/>
  <c r="J395" i="9" s="1"/>
  <c r="J396" i="9" s="1"/>
  <c r="J397" i="9" s="1"/>
  <c r="J398" i="9" s="1"/>
  <c r="J399" i="9" s="1"/>
  <c r="J400" i="9" s="1"/>
  <c r="J401" i="9" s="1"/>
  <c r="J402" i="9" s="1"/>
  <c r="J403" i="9" s="1"/>
  <c r="J404" i="9" s="1"/>
  <c r="J405" i="9" s="1"/>
  <c r="J406" i="9" s="1"/>
  <c r="J407" i="9" s="1"/>
  <c r="J408" i="9" s="1"/>
  <c r="J409" i="9" s="1"/>
  <c r="J410" i="9" s="1"/>
  <c r="J411" i="9" s="1"/>
  <c r="J412" i="9" s="1"/>
  <c r="J413" i="9" s="1"/>
  <c r="J414" i="9" s="1"/>
  <c r="J415" i="9" s="1"/>
  <c r="J416" i="9" s="1"/>
  <c r="J417" i="9" s="1"/>
  <c r="J418" i="9" s="1"/>
  <c r="J419" i="9" s="1"/>
  <c r="J420" i="9" s="1"/>
  <c r="J421" i="9" s="1"/>
  <c r="J422" i="9" s="1"/>
  <c r="J423" i="9" s="1"/>
  <c r="J424" i="9" s="1"/>
  <c r="J425" i="9" s="1"/>
  <c r="J426" i="9" s="1"/>
  <c r="J427" i="9" s="1"/>
  <c r="J428" i="9" s="1"/>
  <c r="J429" i="9" s="1"/>
  <c r="J430" i="9" s="1"/>
  <c r="J431" i="9" s="1"/>
  <c r="J432" i="9" s="1"/>
  <c r="J433" i="9" s="1"/>
  <c r="J434" i="9" s="1"/>
  <c r="J435" i="9" s="1"/>
  <c r="J436" i="9" s="1"/>
  <c r="J437" i="9" s="1"/>
  <c r="J438" i="9" s="1"/>
  <c r="J439" i="9" s="1"/>
  <c r="J440" i="9" s="1"/>
  <c r="J441" i="9" s="1"/>
  <c r="J442" i="9" s="1"/>
  <c r="J443" i="9" s="1"/>
  <c r="J444" i="9" s="1"/>
  <c r="J445" i="9" s="1"/>
  <c r="J446" i="9" s="1"/>
  <c r="J447" i="9" s="1"/>
  <c r="J448" i="9" s="1"/>
  <c r="J449" i="9" s="1"/>
  <c r="J450" i="9" s="1"/>
  <c r="J451" i="9" s="1"/>
  <c r="J452" i="9" s="1"/>
  <c r="J453" i="9" s="1"/>
  <c r="J454" i="9" s="1"/>
  <c r="J455" i="9" s="1"/>
  <c r="J456" i="9" s="1"/>
  <c r="J457" i="9" s="1"/>
  <c r="J458" i="9" s="1"/>
  <c r="J459" i="9" s="1"/>
  <c r="J460" i="9" s="1"/>
  <c r="J461" i="9" s="1"/>
  <c r="J462" i="9" s="1"/>
  <c r="J463" i="9" s="1"/>
  <c r="J464" i="9" s="1"/>
  <c r="J465" i="9" s="1"/>
  <c r="J466" i="9" s="1"/>
  <c r="J467" i="9" s="1"/>
  <c r="J468" i="9" s="1"/>
  <c r="J469" i="9" s="1"/>
  <c r="J470" i="9" s="1"/>
  <c r="J471" i="9" s="1"/>
  <c r="J472" i="9" s="1"/>
  <c r="J473" i="9" s="1"/>
  <c r="J474" i="9" s="1"/>
  <c r="J475" i="9" s="1"/>
  <c r="J476" i="9" s="1"/>
  <c r="J477" i="9" s="1"/>
  <c r="J478" i="9" s="1"/>
  <c r="J479" i="9" s="1"/>
  <c r="J480" i="9" s="1"/>
  <c r="J481" i="9" s="1"/>
  <c r="J482" i="9" s="1"/>
  <c r="J483" i="9" s="1"/>
  <c r="J484" i="9" s="1"/>
  <c r="J485" i="9" s="1"/>
  <c r="J486" i="9" s="1"/>
  <c r="J487" i="9" s="1"/>
  <c r="J488" i="9" s="1"/>
  <c r="J489" i="9" s="1"/>
  <c r="J490" i="9" s="1"/>
  <c r="J491" i="9" s="1"/>
  <c r="J492" i="9" s="1"/>
  <c r="J493" i="9" s="1"/>
  <c r="H21" i="9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87" i="9" s="1"/>
  <c r="H188" i="9" s="1"/>
  <c r="H189" i="9" s="1"/>
  <c r="H190" i="9" s="1"/>
  <c r="H191" i="9" s="1"/>
  <c r="H192" i="9" s="1"/>
  <c r="H193" i="9" s="1"/>
  <c r="H194" i="9" s="1"/>
  <c r="H195" i="9" s="1"/>
  <c r="H196" i="9" s="1"/>
  <c r="H197" i="9" s="1"/>
  <c r="H198" i="9" s="1"/>
  <c r="H199" i="9" s="1"/>
  <c r="H200" i="9" s="1"/>
  <c r="H201" i="9" s="1"/>
  <c r="H202" i="9" s="1"/>
  <c r="H203" i="9" s="1"/>
  <c r="H204" i="9" s="1"/>
  <c r="H205" i="9" s="1"/>
  <c r="H206" i="9" s="1"/>
  <c r="H207" i="9" s="1"/>
  <c r="H208" i="9" s="1"/>
  <c r="H209" i="9" s="1"/>
  <c r="H210" i="9" s="1"/>
  <c r="H211" i="9" s="1"/>
  <c r="H212" i="9" s="1"/>
  <c r="H213" i="9" s="1"/>
  <c r="H214" i="9" s="1"/>
  <c r="H215" i="9" s="1"/>
  <c r="H216" i="9" s="1"/>
  <c r="H217" i="9" s="1"/>
  <c r="H218" i="9" s="1"/>
  <c r="H219" i="9" s="1"/>
  <c r="H220" i="9" s="1"/>
  <c r="H221" i="9" s="1"/>
  <c r="H222" i="9" s="1"/>
  <c r="H223" i="9" s="1"/>
  <c r="H224" i="9" s="1"/>
  <c r="H225" i="9" s="1"/>
  <c r="H226" i="9" s="1"/>
  <c r="H227" i="9" s="1"/>
  <c r="H228" i="9" s="1"/>
  <c r="H229" i="9" s="1"/>
  <c r="H230" i="9" s="1"/>
  <c r="H231" i="9" s="1"/>
  <c r="H232" i="9" s="1"/>
  <c r="H233" i="9" s="1"/>
  <c r="H234" i="9" s="1"/>
  <c r="H235" i="9" s="1"/>
  <c r="H236" i="9" s="1"/>
  <c r="H237" i="9" s="1"/>
  <c r="H238" i="9" s="1"/>
  <c r="H239" i="9" s="1"/>
  <c r="H240" i="9" s="1"/>
  <c r="H241" i="9" s="1"/>
  <c r="H242" i="9" s="1"/>
  <c r="H243" i="9" s="1"/>
  <c r="H244" i="9" s="1"/>
  <c r="H245" i="9" s="1"/>
  <c r="H246" i="9" s="1"/>
  <c r="H247" i="9" s="1"/>
  <c r="H248" i="9" s="1"/>
  <c r="H249" i="9" s="1"/>
  <c r="H250" i="9" s="1"/>
  <c r="H251" i="9" s="1"/>
  <c r="H252" i="9" s="1"/>
  <c r="H253" i="9" s="1"/>
  <c r="H254" i="9" s="1"/>
  <c r="H255" i="9" s="1"/>
  <c r="H256" i="9" s="1"/>
  <c r="H257" i="9" s="1"/>
  <c r="H258" i="9" s="1"/>
  <c r="H259" i="9" s="1"/>
  <c r="H260" i="9" s="1"/>
  <c r="H261" i="9" s="1"/>
  <c r="H262" i="9" s="1"/>
  <c r="H263" i="9" s="1"/>
  <c r="H264" i="9" s="1"/>
  <c r="H265" i="9" s="1"/>
  <c r="H266" i="9" s="1"/>
  <c r="H267" i="9" s="1"/>
  <c r="H268" i="9" s="1"/>
  <c r="H269" i="9" s="1"/>
  <c r="H270" i="9" s="1"/>
  <c r="H271" i="9" s="1"/>
  <c r="H272" i="9" s="1"/>
  <c r="H273" i="9" s="1"/>
  <c r="H274" i="9" s="1"/>
  <c r="H275" i="9" s="1"/>
  <c r="H276" i="9" s="1"/>
  <c r="H277" i="9" s="1"/>
  <c r="H278" i="9" s="1"/>
  <c r="H279" i="9" s="1"/>
  <c r="H280" i="9" s="1"/>
  <c r="H281" i="9" s="1"/>
  <c r="H282" i="9" s="1"/>
  <c r="H283" i="9" s="1"/>
  <c r="H284" i="9" s="1"/>
  <c r="H285" i="9" s="1"/>
  <c r="H286" i="9" s="1"/>
  <c r="H287" i="9" s="1"/>
  <c r="H288" i="9" s="1"/>
  <c r="H289" i="9" s="1"/>
  <c r="H290" i="9" s="1"/>
  <c r="H291" i="9" s="1"/>
  <c r="H292" i="9" s="1"/>
  <c r="H293" i="9" s="1"/>
  <c r="H294" i="9" s="1"/>
  <c r="H295" i="9" s="1"/>
  <c r="H296" i="9" s="1"/>
  <c r="H297" i="9" s="1"/>
  <c r="H298" i="9" s="1"/>
  <c r="H299" i="9" s="1"/>
  <c r="H300" i="9" s="1"/>
  <c r="H301" i="9" s="1"/>
  <c r="H302" i="9" s="1"/>
  <c r="H303" i="9" s="1"/>
  <c r="H304" i="9" s="1"/>
  <c r="H305" i="9" s="1"/>
  <c r="H306" i="9" s="1"/>
  <c r="H307" i="9" s="1"/>
  <c r="H308" i="9" s="1"/>
  <c r="H309" i="9" s="1"/>
  <c r="H310" i="9" s="1"/>
  <c r="H311" i="9" s="1"/>
  <c r="H312" i="9" s="1"/>
  <c r="H313" i="9" s="1"/>
  <c r="H314" i="9" s="1"/>
  <c r="H315" i="9" s="1"/>
  <c r="H316" i="9" s="1"/>
  <c r="H317" i="9" s="1"/>
  <c r="H318" i="9" s="1"/>
  <c r="H319" i="9" s="1"/>
  <c r="H320" i="9" s="1"/>
  <c r="H321" i="9" s="1"/>
  <c r="H322" i="9" s="1"/>
  <c r="H323" i="9" s="1"/>
  <c r="H324" i="9" s="1"/>
  <c r="H325" i="9" s="1"/>
  <c r="H326" i="9" s="1"/>
  <c r="H327" i="9" s="1"/>
  <c r="H328" i="9" s="1"/>
  <c r="H329" i="9" s="1"/>
  <c r="H330" i="9" s="1"/>
  <c r="H331" i="9" s="1"/>
  <c r="H332" i="9" s="1"/>
  <c r="H333" i="9" s="1"/>
  <c r="H334" i="9" s="1"/>
  <c r="H335" i="9" s="1"/>
  <c r="H336" i="9" s="1"/>
  <c r="H337" i="9" s="1"/>
  <c r="H338" i="9" s="1"/>
  <c r="H339" i="9" s="1"/>
  <c r="H340" i="9" s="1"/>
  <c r="H341" i="9" s="1"/>
  <c r="H342" i="9" s="1"/>
  <c r="H343" i="9" s="1"/>
  <c r="H344" i="9" s="1"/>
  <c r="H345" i="9" s="1"/>
  <c r="H346" i="9" s="1"/>
  <c r="H347" i="9" s="1"/>
  <c r="H348" i="9" s="1"/>
  <c r="H349" i="9" s="1"/>
  <c r="H350" i="9" s="1"/>
  <c r="H351" i="9" s="1"/>
  <c r="H352" i="9" s="1"/>
  <c r="H353" i="9" s="1"/>
  <c r="H354" i="9" s="1"/>
  <c r="H355" i="9" s="1"/>
  <c r="H356" i="9" s="1"/>
  <c r="H357" i="9" s="1"/>
  <c r="H358" i="9" s="1"/>
  <c r="H359" i="9" s="1"/>
  <c r="H360" i="9" s="1"/>
  <c r="H361" i="9" s="1"/>
  <c r="H362" i="9" s="1"/>
  <c r="H363" i="9" s="1"/>
  <c r="H364" i="9" s="1"/>
  <c r="H365" i="9" s="1"/>
  <c r="H366" i="9" s="1"/>
  <c r="H367" i="9" s="1"/>
  <c r="H368" i="9" s="1"/>
  <c r="H369" i="9" s="1"/>
  <c r="H370" i="9" s="1"/>
  <c r="H371" i="9" s="1"/>
  <c r="H372" i="9" s="1"/>
  <c r="H373" i="9" s="1"/>
  <c r="H374" i="9" s="1"/>
  <c r="H375" i="9" s="1"/>
  <c r="H376" i="9" s="1"/>
  <c r="H377" i="9" s="1"/>
  <c r="H378" i="9" s="1"/>
  <c r="H379" i="9" s="1"/>
  <c r="H380" i="9" s="1"/>
  <c r="H381" i="9" s="1"/>
  <c r="H382" i="9" s="1"/>
  <c r="H383" i="9" s="1"/>
  <c r="H384" i="9" s="1"/>
  <c r="H385" i="9" s="1"/>
  <c r="H386" i="9" s="1"/>
  <c r="H387" i="9" s="1"/>
  <c r="H388" i="9" s="1"/>
  <c r="H389" i="9" s="1"/>
  <c r="H390" i="9" s="1"/>
  <c r="H391" i="9" s="1"/>
  <c r="H392" i="9" s="1"/>
  <c r="H393" i="9" s="1"/>
  <c r="H394" i="9" s="1"/>
  <c r="H395" i="9" s="1"/>
  <c r="H396" i="9" s="1"/>
  <c r="H397" i="9" s="1"/>
  <c r="H398" i="9" s="1"/>
  <c r="H399" i="9" s="1"/>
  <c r="H400" i="9" s="1"/>
  <c r="H401" i="9" s="1"/>
  <c r="H402" i="9" s="1"/>
  <c r="H403" i="9" s="1"/>
  <c r="H404" i="9" s="1"/>
  <c r="H405" i="9" s="1"/>
  <c r="H406" i="9" s="1"/>
  <c r="H407" i="9" s="1"/>
  <c r="H408" i="9" s="1"/>
  <c r="H409" i="9" s="1"/>
  <c r="H410" i="9" s="1"/>
  <c r="H411" i="9" s="1"/>
  <c r="H412" i="9" s="1"/>
  <c r="H413" i="9" s="1"/>
  <c r="H414" i="9" s="1"/>
  <c r="H415" i="9" s="1"/>
  <c r="H416" i="9" s="1"/>
  <c r="H417" i="9" s="1"/>
  <c r="H418" i="9" s="1"/>
  <c r="H419" i="9" s="1"/>
  <c r="H420" i="9" s="1"/>
  <c r="H421" i="9" s="1"/>
  <c r="H422" i="9" s="1"/>
  <c r="H423" i="9" s="1"/>
  <c r="H424" i="9" s="1"/>
  <c r="H425" i="9" s="1"/>
  <c r="H426" i="9" s="1"/>
  <c r="H427" i="9" s="1"/>
  <c r="H428" i="9" s="1"/>
  <c r="H429" i="9" s="1"/>
  <c r="H430" i="9" s="1"/>
  <c r="H431" i="9" s="1"/>
  <c r="H432" i="9" s="1"/>
  <c r="H433" i="9" s="1"/>
  <c r="H434" i="9" s="1"/>
  <c r="H435" i="9" s="1"/>
  <c r="H436" i="9" s="1"/>
  <c r="H437" i="9" s="1"/>
  <c r="H438" i="9" s="1"/>
  <c r="H439" i="9" s="1"/>
  <c r="H440" i="9" s="1"/>
  <c r="H441" i="9" s="1"/>
  <c r="H442" i="9" s="1"/>
  <c r="H443" i="9" s="1"/>
  <c r="H444" i="9" s="1"/>
  <c r="H445" i="9" s="1"/>
  <c r="H446" i="9" s="1"/>
  <c r="H447" i="9" s="1"/>
  <c r="H448" i="9" s="1"/>
  <c r="H449" i="9" s="1"/>
  <c r="H450" i="9" s="1"/>
  <c r="H451" i="9" s="1"/>
  <c r="H452" i="9" s="1"/>
  <c r="H453" i="9" s="1"/>
  <c r="H454" i="9" s="1"/>
  <c r="H455" i="9" s="1"/>
  <c r="H456" i="9" s="1"/>
  <c r="H457" i="9" s="1"/>
  <c r="H458" i="9" s="1"/>
  <c r="H459" i="9" s="1"/>
  <c r="H460" i="9" s="1"/>
  <c r="H461" i="9" s="1"/>
  <c r="H462" i="9" s="1"/>
  <c r="H463" i="9" s="1"/>
  <c r="H464" i="9" s="1"/>
  <c r="H465" i="9" s="1"/>
  <c r="H466" i="9" s="1"/>
  <c r="H467" i="9" s="1"/>
  <c r="H468" i="9" s="1"/>
  <c r="H469" i="9" s="1"/>
  <c r="H470" i="9" s="1"/>
  <c r="H471" i="9" s="1"/>
  <c r="H472" i="9" s="1"/>
  <c r="H473" i="9" s="1"/>
  <c r="H474" i="9" s="1"/>
  <c r="H475" i="9" s="1"/>
  <c r="H476" i="9" s="1"/>
  <c r="H477" i="9" s="1"/>
  <c r="H478" i="9" s="1"/>
  <c r="H479" i="9" s="1"/>
  <c r="H480" i="9" s="1"/>
  <c r="H481" i="9" s="1"/>
  <c r="H482" i="9" s="1"/>
  <c r="H483" i="9" s="1"/>
  <c r="H484" i="9" s="1"/>
  <c r="H485" i="9" s="1"/>
  <c r="H486" i="9" s="1"/>
  <c r="H487" i="9" s="1"/>
  <c r="H488" i="9" s="1"/>
  <c r="H489" i="9" s="1"/>
  <c r="H490" i="9" s="1"/>
  <c r="H491" i="9" s="1"/>
  <c r="H492" i="9" s="1"/>
  <c r="H493" i="9" s="1"/>
  <c r="L20" i="9"/>
  <c r="L21" i="9" s="1"/>
  <c r="L22" i="9" s="1"/>
  <c r="L23" i="9" s="1"/>
  <c r="L24" i="9" s="1"/>
  <c r="L25" i="9" s="1"/>
  <c r="L26" i="9" s="1"/>
  <c r="L19" i="9"/>
  <c r="J19" i="9"/>
  <c r="J20" i="9" s="1"/>
  <c r="J21" i="9" s="1"/>
  <c r="J22" i="9" s="1"/>
  <c r="J23" i="9" s="1"/>
  <c r="J24" i="9" s="1"/>
  <c r="J25" i="9" s="1"/>
  <c r="J26" i="9" s="1"/>
  <c r="H19" i="9"/>
  <c r="H20" i="9" s="1"/>
  <c r="E497" i="9"/>
  <c r="E496" i="9"/>
  <c r="E495" i="9"/>
  <c r="E494" i="9"/>
  <c r="E493" i="9"/>
  <c r="E492" i="9"/>
  <c r="E491" i="9"/>
  <c r="E490" i="9"/>
  <c r="E489" i="9"/>
  <c r="E488" i="9"/>
  <c r="E487" i="9"/>
  <c r="E486" i="9"/>
  <c r="E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4" i="9"/>
  <c r="E453" i="9"/>
  <c r="E452" i="9"/>
  <c r="E451" i="9"/>
  <c r="E450" i="9"/>
  <c r="E449" i="9"/>
  <c r="E448" i="9"/>
  <c r="E447" i="9"/>
  <c r="E446" i="9"/>
  <c r="E445" i="9"/>
  <c r="E444" i="9"/>
  <c r="E443" i="9"/>
  <c r="E442" i="9"/>
  <c r="E441" i="9"/>
  <c r="E440" i="9"/>
  <c r="E439" i="9"/>
  <c r="E438" i="9"/>
  <c r="E437" i="9"/>
  <c r="E436" i="9"/>
  <c r="E435" i="9"/>
  <c r="E434" i="9"/>
  <c r="E433" i="9"/>
  <c r="E432" i="9"/>
  <c r="E431" i="9"/>
  <c r="E430" i="9"/>
  <c r="E429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A485" i="9"/>
  <c r="A486" i="9" s="1"/>
  <c r="A487" i="9" s="1"/>
  <c r="A488" i="9" s="1"/>
  <c r="A489" i="9" s="1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D503" i="9"/>
  <c r="D502" i="9"/>
  <c r="D501" i="9"/>
  <c r="D500" i="9"/>
  <c r="D499" i="9"/>
  <c r="D498" i="9"/>
  <c r="D497" i="9"/>
  <c r="D496" i="9"/>
  <c r="D495" i="9"/>
  <c r="D494" i="9"/>
  <c r="D10" i="9"/>
  <c r="W9" i="9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488" i="9" s="1"/>
  <c r="W489" i="9" s="1"/>
  <c r="W490" i="9" s="1"/>
  <c r="W491" i="9" s="1"/>
  <c r="W492" i="9" s="1"/>
  <c r="W493" i="9" s="1"/>
  <c r="W494" i="9" s="1"/>
  <c r="W495" i="9" s="1"/>
  <c r="W496" i="9" s="1"/>
  <c r="W497" i="9" s="1"/>
  <c r="W498" i="9" s="1"/>
  <c r="W499" i="9" s="1"/>
  <c r="W500" i="9" s="1"/>
  <c r="W501" i="9" s="1"/>
  <c r="W502" i="9" s="1"/>
  <c r="W503" i="9" s="1"/>
  <c r="V9" i="9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U9" i="9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T9" i="9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488" i="9" s="1"/>
  <c r="T489" i="9" s="1"/>
  <c r="T490" i="9" s="1"/>
  <c r="T491" i="9" s="1"/>
  <c r="T492" i="9" s="1"/>
  <c r="T493" i="9" s="1"/>
  <c r="T494" i="9" s="1"/>
  <c r="T495" i="9" s="1"/>
  <c r="T496" i="9" s="1"/>
  <c r="T497" i="9" s="1"/>
  <c r="T498" i="9" s="1"/>
  <c r="T499" i="9" s="1"/>
  <c r="T500" i="9" s="1"/>
  <c r="T501" i="9" s="1"/>
  <c r="T502" i="9" s="1"/>
  <c r="T503" i="9" s="1"/>
  <c r="S9" i="9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488" i="9" s="1"/>
  <c r="S489" i="9" s="1"/>
  <c r="S490" i="9" s="1"/>
  <c r="S491" i="9" s="1"/>
  <c r="S492" i="9" s="1"/>
  <c r="S493" i="9" s="1"/>
  <c r="S494" i="9" s="1"/>
  <c r="S495" i="9" s="1"/>
  <c r="S496" i="9" s="1"/>
  <c r="S497" i="9" s="1"/>
  <c r="S498" i="9" s="1"/>
  <c r="S499" i="9" s="1"/>
  <c r="S500" i="9" s="1"/>
  <c r="S501" i="9" s="1"/>
  <c r="S502" i="9" s="1"/>
  <c r="S503" i="9" s="1"/>
  <c r="R9" i="9"/>
  <c r="L9" i="9"/>
  <c r="L10" i="9" s="1"/>
  <c r="L11" i="9" s="1"/>
  <c r="L12" i="9" s="1"/>
  <c r="L13" i="9" s="1"/>
  <c r="L14" i="9" s="1"/>
  <c r="L15" i="9" s="1"/>
  <c r="L16" i="9" s="1"/>
  <c r="L17" i="9" s="1"/>
  <c r="L18" i="9" s="1"/>
  <c r="K9" i="9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101" i="9" s="1"/>
  <c r="K102" i="9" s="1"/>
  <c r="K103" i="9" s="1"/>
  <c r="K104" i="9" s="1"/>
  <c r="K105" i="9" s="1"/>
  <c r="K106" i="9" s="1"/>
  <c r="K107" i="9" s="1"/>
  <c r="K108" i="9" s="1"/>
  <c r="K109" i="9" s="1"/>
  <c r="K110" i="9" s="1"/>
  <c r="K111" i="9" s="1"/>
  <c r="K112" i="9" s="1"/>
  <c r="K113" i="9" s="1"/>
  <c r="K114" i="9" s="1"/>
  <c r="K115" i="9" s="1"/>
  <c r="K116" i="9" s="1"/>
  <c r="K117" i="9" s="1"/>
  <c r="K118" i="9" s="1"/>
  <c r="K119" i="9" s="1"/>
  <c r="K120" i="9" s="1"/>
  <c r="K121" i="9" s="1"/>
  <c r="K122" i="9" s="1"/>
  <c r="K123" i="9" s="1"/>
  <c r="K124" i="9" s="1"/>
  <c r="K125" i="9" s="1"/>
  <c r="K126" i="9" s="1"/>
  <c r="K127" i="9" s="1"/>
  <c r="K128" i="9" s="1"/>
  <c r="K129" i="9" s="1"/>
  <c r="K130" i="9" s="1"/>
  <c r="K131" i="9" s="1"/>
  <c r="K132" i="9" s="1"/>
  <c r="K133" i="9" s="1"/>
  <c r="K134" i="9" s="1"/>
  <c r="K135" i="9" s="1"/>
  <c r="K136" i="9" s="1"/>
  <c r="K137" i="9" s="1"/>
  <c r="K138" i="9" s="1"/>
  <c r="K139" i="9" s="1"/>
  <c r="K140" i="9" s="1"/>
  <c r="K141" i="9" s="1"/>
  <c r="K142" i="9" s="1"/>
  <c r="K143" i="9" s="1"/>
  <c r="K144" i="9" s="1"/>
  <c r="K145" i="9" s="1"/>
  <c r="K146" i="9" s="1"/>
  <c r="K147" i="9" s="1"/>
  <c r="K148" i="9" s="1"/>
  <c r="K149" i="9" s="1"/>
  <c r="K150" i="9" s="1"/>
  <c r="K151" i="9" s="1"/>
  <c r="K152" i="9" s="1"/>
  <c r="K153" i="9" s="1"/>
  <c r="K154" i="9" s="1"/>
  <c r="K155" i="9" s="1"/>
  <c r="K156" i="9" s="1"/>
  <c r="K157" i="9" s="1"/>
  <c r="K158" i="9" s="1"/>
  <c r="K159" i="9" s="1"/>
  <c r="K160" i="9" s="1"/>
  <c r="K161" i="9" s="1"/>
  <c r="K162" i="9" s="1"/>
  <c r="K163" i="9" s="1"/>
  <c r="K164" i="9" s="1"/>
  <c r="K165" i="9" s="1"/>
  <c r="K166" i="9" s="1"/>
  <c r="K167" i="9" s="1"/>
  <c r="K168" i="9" s="1"/>
  <c r="K169" i="9" s="1"/>
  <c r="K170" i="9" s="1"/>
  <c r="K171" i="9" s="1"/>
  <c r="K172" i="9" s="1"/>
  <c r="K173" i="9" s="1"/>
  <c r="K174" i="9" s="1"/>
  <c r="K175" i="9" s="1"/>
  <c r="K176" i="9" s="1"/>
  <c r="K177" i="9" s="1"/>
  <c r="K178" i="9" s="1"/>
  <c r="K179" i="9" s="1"/>
  <c r="K180" i="9" s="1"/>
  <c r="K181" i="9" s="1"/>
  <c r="K182" i="9" s="1"/>
  <c r="K183" i="9" s="1"/>
  <c r="K184" i="9" s="1"/>
  <c r="K185" i="9" s="1"/>
  <c r="K186" i="9" s="1"/>
  <c r="K187" i="9" s="1"/>
  <c r="K188" i="9" s="1"/>
  <c r="K189" i="9" s="1"/>
  <c r="K190" i="9" s="1"/>
  <c r="K191" i="9" s="1"/>
  <c r="K192" i="9" s="1"/>
  <c r="K193" i="9" s="1"/>
  <c r="K194" i="9" s="1"/>
  <c r="K195" i="9" s="1"/>
  <c r="K196" i="9" s="1"/>
  <c r="K197" i="9" s="1"/>
  <c r="K198" i="9" s="1"/>
  <c r="K199" i="9" s="1"/>
  <c r="K200" i="9" s="1"/>
  <c r="K201" i="9" s="1"/>
  <c r="K202" i="9" s="1"/>
  <c r="K203" i="9" s="1"/>
  <c r="K204" i="9" s="1"/>
  <c r="K205" i="9" s="1"/>
  <c r="K206" i="9" s="1"/>
  <c r="K207" i="9" s="1"/>
  <c r="K208" i="9" s="1"/>
  <c r="K209" i="9" s="1"/>
  <c r="K210" i="9" s="1"/>
  <c r="K211" i="9" s="1"/>
  <c r="K212" i="9" s="1"/>
  <c r="K213" i="9" s="1"/>
  <c r="K214" i="9" s="1"/>
  <c r="K215" i="9" s="1"/>
  <c r="K216" i="9" s="1"/>
  <c r="K217" i="9" s="1"/>
  <c r="K218" i="9" s="1"/>
  <c r="K219" i="9" s="1"/>
  <c r="K220" i="9" s="1"/>
  <c r="K221" i="9" s="1"/>
  <c r="K222" i="9" s="1"/>
  <c r="K223" i="9" s="1"/>
  <c r="K224" i="9" s="1"/>
  <c r="K225" i="9" s="1"/>
  <c r="K226" i="9" s="1"/>
  <c r="K227" i="9" s="1"/>
  <c r="K228" i="9" s="1"/>
  <c r="K229" i="9" s="1"/>
  <c r="K230" i="9" s="1"/>
  <c r="K231" i="9" s="1"/>
  <c r="K232" i="9" s="1"/>
  <c r="K233" i="9" s="1"/>
  <c r="K234" i="9" s="1"/>
  <c r="K235" i="9" s="1"/>
  <c r="K236" i="9" s="1"/>
  <c r="K237" i="9" s="1"/>
  <c r="K238" i="9" s="1"/>
  <c r="K239" i="9" s="1"/>
  <c r="K240" i="9" s="1"/>
  <c r="K241" i="9" s="1"/>
  <c r="K242" i="9" s="1"/>
  <c r="K243" i="9" s="1"/>
  <c r="K244" i="9" s="1"/>
  <c r="K245" i="9" s="1"/>
  <c r="K246" i="9" s="1"/>
  <c r="K247" i="9" s="1"/>
  <c r="K248" i="9" s="1"/>
  <c r="K249" i="9" s="1"/>
  <c r="K250" i="9" s="1"/>
  <c r="K251" i="9" s="1"/>
  <c r="K252" i="9" s="1"/>
  <c r="K253" i="9" s="1"/>
  <c r="K254" i="9" s="1"/>
  <c r="K255" i="9" s="1"/>
  <c r="K256" i="9" s="1"/>
  <c r="K257" i="9" s="1"/>
  <c r="K258" i="9" s="1"/>
  <c r="K259" i="9" s="1"/>
  <c r="K260" i="9" s="1"/>
  <c r="K261" i="9" s="1"/>
  <c r="K262" i="9" s="1"/>
  <c r="K263" i="9" s="1"/>
  <c r="K264" i="9" s="1"/>
  <c r="K265" i="9" s="1"/>
  <c r="K266" i="9" s="1"/>
  <c r="K267" i="9" s="1"/>
  <c r="K268" i="9" s="1"/>
  <c r="K269" i="9" s="1"/>
  <c r="K270" i="9" s="1"/>
  <c r="K271" i="9" s="1"/>
  <c r="K272" i="9" s="1"/>
  <c r="K273" i="9" s="1"/>
  <c r="K274" i="9" s="1"/>
  <c r="K275" i="9" s="1"/>
  <c r="K276" i="9" s="1"/>
  <c r="K277" i="9" s="1"/>
  <c r="K278" i="9" s="1"/>
  <c r="K279" i="9" s="1"/>
  <c r="K280" i="9" s="1"/>
  <c r="K281" i="9" s="1"/>
  <c r="K282" i="9" s="1"/>
  <c r="K283" i="9" s="1"/>
  <c r="K284" i="9" s="1"/>
  <c r="K285" i="9" s="1"/>
  <c r="K286" i="9" s="1"/>
  <c r="K287" i="9" s="1"/>
  <c r="K288" i="9" s="1"/>
  <c r="K289" i="9" s="1"/>
  <c r="K290" i="9" s="1"/>
  <c r="K291" i="9" s="1"/>
  <c r="K292" i="9" s="1"/>
  <c r="K293" i="9" s="1"/>
  <c r="K294" i="9" s="1"/>
  <c r="K295" i="9" s="1"/>
  <c r="K296" i="9" s="1"/>
  <c r="K297" i="9" s="1"/>
  <c r="K298" i="9" s="1"/>
  <c r="K299" i="9" s="1"/>
  <c r="K300" i="9" s="1"/>
  <c r="K301" i="9" s="1"/>
  <c r="K302" i="9" s="1"/>
  <c r="K303" i="9" s="1"/>
  <c r="K304" i="9" s="1"/>
  <c r="K305" i="9" s="1"/>
  <c r="K306" i="9" s="1"/>
  <c r="K307" i="9" s="1"/>
  <c r="K308" i="9" s="1"/>
  <c r="K309" i="9" s="1"/>
  <c r="K310" i="9" s="1"/>
  <c r="K311" i="9" s="1"/>
  <c r="K312" i="9" s="1"/>
  <c r="K313" i="9" s="1"/>
  <c r="K314" i="9" s="1"/>
  <c r="K315" i="9" s="1"/>
  <c r="K316" i="9" s="1"/>
  <c r="K317" i="9" s="1"/>
  <c r="K318" i="9" s="1"/>
  <c r="K319" i="9" s="1"/>
  <c r="K320" i="9" s="1"/>
  <c r="K321" i="9" s="1"/>
  <c r="K322" i="9" s="1"/>
  <c r="K323" i="9" s="1"/>
  <c r="K324" i="9" s="1"/>
  <c r="K325" i="9" s="1"/>
  <c r="K326" i="9" s="1"/>
  <c r="K327" i="9" s="1"/>
  <c r="K328" i="9" s="1"/>
  <c r="K329" i="9" s="1"/>
  <c r="K330" i="9" s="1"/>
  <c r="K331" i="9" s="1"/>
  <c r="K332" i="9" s="1"/>
  <c r="K333" i="9" s="1"/>
  <c r="K334" i="9" s="1"/>
  <c r="K335" i="9" s="1"/>
  <c r="K336" i="9" s="1"/>
  <c r="K337" i="9" s="1"/>
  <c r="K338" i="9" s="1"/>
  <c r="K339" i="9" s="1"/>
  <c r="K340" i="9" s="1"/>
  <c r="K341" i="9" s="1"/>
  <c r="K342" i="9" s="1"/>
  <c r="K343" i="9" s="1"/>
  <c r="K344" i="9" s="1"/>
  <c r="K345" i="9" s="1"/>
  <c r="K346" i="9" s="1"/>
  <c r="K347" i="9" s="1"/>
  <c r="K348" i="9" s="1"/>
  <c r="K349" i="9" s="1"/>
  <c r="K350" i="9" s="1"/>
  <c r="K351" i="9" s="1"/>
  <c r="K352" i="9" s="1"/>
  <c r="K353" i="9" s="1"/>
  <c r="K354" i="9" s="1"/>
  <c r="K355" i="9" s="1"/>
  <c r="K356" i="9" s="1"/>
  <c r="K357" i="9" s="1"/>
  <c r="K358" i="9" s="1"/>
  <c r="K359" i="9" s="1"/>
  <c r="K360" i="9" s="1"/>
  <c r="K361" i="9" s="1"/>
  <c r="K362" i="9" s="1"/>
  <c r="K363" i="9" s="1"/>
  <c r="K364" i="9" s="1"/>
  <c r="K365" i="9" s="1"/>
  <c r="K366" i="9" s="1"/>
  <c r="K367" i="9" s="1"/>
  <c r="K368" i="9" s="1"/>
  <c r="K369" i="9" s="1"/>
  <c r="K370" i="9" s="1"/>
  <c r="K371" i="9" s="1"/>
  <c r="K372" i="9" s="1"/>
  <c r="K373" i="9" s="1"/>
  <c r="K374" i="9" s="1"/>
  <c r="K375" i="9" s="1"/>
  <c r="K376" i="9" s="1"/>
  <c r="K377" i="9" s="1"/>
  <c r="K378" i="9" s="1"/>
  <c r="K379" i="9" s="1"/>
  <c r="K380" i="9" s="1"/>
  <c r="K381" i="9" s="1"/>
  <c r="K382" i="9" s="1"/>
  <c r="K383" i="9" s="1"/>
  <c r="K384" i="9" s="1"/>
  <c r="K385" i="9" s="1"/>
  <c r="K386" i="9" s="1"/>
  <c r="K387" i="9" s="1"/>
  <c r="K388" i="9" s="1"/>
  <c r="K389" i="9" s="1"/>
  <c r="K390" i="9" s="1"/>
  <c r="K391" i="9" s="1"/>
  <c r="K392" i="9" s="1"/>
  <c r="K393" i="9" s="1"/>
  <c r="K394" i="9" s="1"/>
  <c r="K395" i="9" s="1"/>
  <c r="K396" i="9" s="1"/>
  <c r="K397" i="9" s="1"/>
  <c r="K398" i="9" s="1"/>
  <c r="K399" i="9" s="1"/>
  <c r="K400" i="9" s="1"/>
  <c r="K401" i="9" s="1"/>
  <c r="K402" i="9" s="1"/>
  <c r="K403" i="9" s="1"/>
  <c r="K404" i="9" s="1"/>
  <c r="K405" i="9" s="1"/>
  <c r="K406" i="9" s="1"/>
  <c r="K407" i="9" s="1"/>
  <c r="K408" i="9" s="1"/>
  <c r="K409" i="9" s="1"/>
  <c r="K410" i="9" s="1"/>
  <c r="K411" i="9" s="1"/>
  <c r="K412" i="9" s="1"/>
  <c r="K413" i="9" s="1"/>
  <c r="K414" i="9" s="1"/>
  <c r="K415" i="9" s="1"/>
  <c r="K416" i="9" s="1"/>
  <c r="K417" i="9" s="1"/>
  <c r="K418" i="9" s="1"/>
  <c r="K419" i="9" s="1"/>
  <c r="K420" i="9" s="1"/>
  <c r="K421" i="9" s="1"/>
  <c r="K422" i="9" s="1"/>
  <c r="K423" i="9" s="1"/>
  <c r="K424" i="9" s="1"/>
  <c r="K425" i="9" s="1"/>
  <c r="K426" i="9" s="1"/>
  <c r="K427" i="9" s="1"/>
  <c r="K428" i="9" s="1"/>
  <c r="K429" i="9" s="1"/>
  <c r="K430" i="9" s="1"/>
  <c r="K431" i="9" s="1"/>
  <c r="K432" i="9" s="1"/>
  <c r="K433" i="9" s="1"/>
  <c r="K434" i="9" s="1"/>
  <c r="K435" i="9" s="1"/>
  <c r="K436" i="9" s="1"/>
  <c r="K437" i="9" s="1"/>
  <c r="K438" i="9" s="1"/>
  <c r="K439" i="9" s="1"/>
  <c r="K440" i="9" s="1"/>
  <c r="K441" i="9" s="1"/>
  <c r="K442" i="9" s="1"/>
  <c r="K443" i="9" s="1"/>
  <c r="K444" i="9" s="1"/>
  <c r="K445" i="9" s="1"/>
  <c r="K446" i="9" s="1"/>
  <c r="K447" i="9" s="1"/>
  <c r="K448" i="9" s="1"/>
  <c r="K449" i="9" s="1"/>
  <c r="K450" i="9" s="1"/>
  <c r="K451" i="9" s="1"/>
  <c r="K452" i="9" s="1"/>
  <c r="K453" i="9" s="1"/>
  <c r="K454" i="9" s="1"/>
  <c r="K455" i="9" s="1"/>
  <c r="K456" i="9" s="1"/>
  <c r="K457" i="9" s="1"/>
  <c r="K458" i="9" s="1"/>
  <c r="K459" i="9" s="1"/>
  <c r="K460" i="9" s="1"/>
  <c r="K461" i="9" s="1"/>
  <c r="K462" i="9" s="1"/>
  <c r="K463" i="9" s="1"/>
  <c r="K464" i="9" s="1"/>
  <c r="K465" i="9" s="1"/>
  <c r="K466" i="9" s="1"/>
  <c r="K467" i="9" s="1"/>
  <c r="K468" i="9" s="1"/>
  <c r="K469" i="9" s="1"/>
  <c r="K470" i="9" s="1"/>
  <c r="K471" i="9" s="1"/>
  <c r="K472" i="9" s="1"/>
  <c r="K473" i="9" s="1"/>
  <c r="K474" i="9" s="1"/>
  <c r="K475" i="9" s="1"/>
  <c r="K476" i="9" s="1"/>
  <c r="K477" i="9" s="1"/>
  <c r="K478" i="9" s="1"/>
  <c r="K479" i="9" s="1"/>
  <c r="K480" i="9" s="1"/>
  <c r="K481" i="9" s="1"/>
  <c r="K482" i="9" s="1"/>
  <c r="K483" i="9" s="1"/>
  <c r="K484" i="9" s="1"/>
  <c r="K485" i="9" s="1"/>
  <c r="K486" i="9" s="1"/>
  <c r="K487" i="9" s="1"/>
  <c r="K488" i="9" s="1"/>
  <c r="K489" i="9" s="1"/>
  <c r="K490" i="9" s="1"/>
  <c r="K491" i="9" s="1"/>
  <c r="K492" i="9" s="1"/>
  <c r="K493" i="9" s="1"/>
  <c r="J9" i="9"/>
  <c r="J10" i="9" s="1"/>
  <c r="J11" i="9" s="1"/>
  <c r="J12" i="9" s="1"/>
  <c r="J13" i="9" s="1"/>
  <c r="J14" i="9" s="1"/>
  <c r="J15" i="9" s="1"/>
  <c r="J16" i="9" s="1"/>
  <c r="J17" i="9" s="1"/>
  <c r="J18" i="9" s="1"/>
  <c r="I9" i="9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I123" i="9" s="1"/>
  <c r="I124" i="9" s="1"/>
  <c r="I125" i="9" s="1"/>
  <c r="I126" i="9" s="1"/>
  <c r="I127" i="9" s="1"/>
  <c r="I128" i="9" s="1"/>
  <c r="I129" i="9" s="1"/>
  <c r="I130" i="9" s="1"/>
  <c r="I131" i="9" s="1"/>
  <c r="I132" i="9" s="1"/>
  <c r="I133" i="9" s="1"/>
  <c r="I134" i="9" s="1"/>
  <c r="I135" i="9" s="1"/>
  <c r="I136" i="9" s="1"/>
  <c r="I137" i="9" s="1"/>
  <c r="I138" i="9" s="1"/>
  <c r="I139" i="9" s="1"/>
  <c r="I140" i="9" s="1"/>
  <c r="I141" i="9" s="1"/>
  <c r="I142" i="9" s="1"/>
  <c r="I143" i="9" s="1"/>
  <c r="I144" i="9" s="1"/>
  <c r="I145" i="9" s="1"/>
  <c r="I146" i="9" s="1"/>
  <c r="I147" i="9" s="1"/>
  <c r="I148" i="9" s="1"/>
  <c r="I149" i="9" s="1"/>
  <c r="I150" i="9" s="1"/>
  <c r="I151" i="9" s="1"/>
  <c r="I152" i="9" s="1"/>
  <c r="I153" i="9" s="1"/>
  <c r="I154" i="9" s="1"/>
  <c r="I155" i="9" s="1"/>
  <c r="I156" i="9" s="1"/>
  <c r="I157" i="9" s="1"/>
  <c r="I158" i="9" s="1"/>
  <c r="I159" i="9" s="1"/>
  <c r="I160" i="9" s="1"/>
  <c r="I161" i="9" s="1"/>
  <c r="I162" i="9" s="1"/>
  <c r="I163" i="9" s="1"/>
  <c r="I164" i="9" s="1"/>
  <c r="I165" i="9" s="1"/>
  <c r="I166" i="9" s="1"/>
  <c r="I167" i="9" s="1"/>
  <c r="I168" i="9" s="1"/>
  <c r="I169" i="9" s="1"/>
  <c r="I170" i="9" s="1"/>
  <c r="I171" i="9" s="1"/>
  <c r="I172" i="9" s="1"/>
  <c r="I173" i="9" s="1"/>
  <c r="I174" i="9" s="1"/>
  <c r="I175" i="9" s="1"/>
  <c r="I176" i="9" s="1"/>
  <c r="I177" i="9" s="1"/>
  <c r="I178" i="9" s="1"/>
  <c r="I179" i="9" s="1"/>
  <c r="I180" i="9" s="1"/>
  <c r="I181" i="9" s="1"/>
  <c r="I182" i="9" s="1"/>
  <c r="I183" i="9" s="1"/>
  <c r="I184" i="9" s="1"/>
  <c r="I185" i="9" s="1"/>
  <c r="I186" i="9" s="1"/>
  <c r="I187" i="9" s="1"/>
  <c r="I188" i="9" s="1"/>
  <c r="I189" i="9" s="1"/>
  <c r="I190" i="9" s="1"/>
  <c r="I191" i="9" s="1"/>
  <c r="I192" i="9" s="1"/>
  <c r="I193" i="9" s="1"/>
  <c r="I194" i="9" s="1"/>
  <c r="I195" i="9" s="1"/>
  <c r="I196" i="9" s="1"/>
  <c r="I197" i="9" s="1"/>
  <c r="I198" i="9" s="1"/>
  <c r="I199" i="9" s="1"/>
  <c r="I200" i="9" s="1"/>
  <c r="I201" i="9" s="1"/>
  <c r="I202" i="9" s="1"/>
  <c r="I203" i="9" s="1"/>
  <c r="I204" i="9" s="1"/>
  <c r="I205" i="9" s="1"/>
  <c r="I206" i="9" s="1"/>
  <c r="I207" i="9" s="1"/>
  <c r="I208" i="9" s="1"/>
  <c r="I209" i="9" s="1"/>
  <c r="I210" i="9" s="1"/>
  <c r="I211" i="9" s="1"/>
  <c r="I212" i="9" s="1"/>
  <c r="I213" i="9" s="1"/>
  <c r="I214" i="9" s="1"/>
  <c r="I215" i="9" s="1"/>
  <c r="I216" i="9" s="1"/>
  <c r="I217" i="9" s="1"/>
  <c r="I218" i="9" s="1"/>
  <c r="I219" i="9" s="1"/>
  <c r="I220" i="9" s="1"/>
  <c r="I221" i="9" s="1"/>
  <c r="I222" i="9" s="1"/>
  <c r="I223" i="9" s="1"/>
  <c r="I224" i="9" s="1"/>
  <c r="I225" i="9" s="1"/>
  <c r="I226" i="9" s="1"/>
  <c r="I227" i="9" s="1"/>
  <c r="I228" i="9" s="1"/>
  <c r="I229" i="9" s="1"/>
  <c r="I230" i="9" s="1"/>
  <c r="I231" i="9" s="1"/>
  <c r="I232" i="9" s="1"/>
  <c r="I233" i="9" s="1"/>
  <c r="I234" i="9" s="1"/>
  <c r="I235" i="9" s="1"/>
  <c r="I236" i="9" s="1"/>
  <c r="I237" i="9" s="1"/>
  <c r="I238" i="9" s="1"/>
  <c r="I239" i="9" s="1"/>
  <c r="I240" i="9" s="1"/>
  <c r="I241" i="9" s="1"/>
  <c r="I242" i="9" s="1"/>
  <c r="I243" i="9" s="1"/>
  <c r="I244" i="9" s="1"/>
  <c r="I245" i="9" s="1"/>
  <c r="I246" i="9" s="1"/>
  <c r="I247" i="9" s="1"/>
  <c r="I248" i="9" s="1"/>
  <c r="I249" i="9" s="1"/>
  <c r="I250" i="9" s="1"/>
  <c r="I251" i="9" s="1"/>
  <c r="I252" i="9" s="1"/>
  <c r="I253" i="9" s="1"/>
  <c r="I254" i="9" s="1"/>
  <c r="I255" i="9" s="1"/>
  <c r="I256" i="9" s="1"/>
  <c r="I257" i="9" s="1"/>
  <c r="I258" i="9" s="1"/>
  <c r="I259" i="9" s="1"/>
  <c r="I260" i="9" s="1"/>
  <c r="I261" i="9" s="1"/>
  <c r="I262" i="9" s="1"/>
  <c r="I263" i="9" s="1"/>
  <c r="I264" i="9" s="1"/>
  <c r="I265" i="9" s="1"/>
  <c r="I266" i="9" s="1"/>
  <c r="I267" i="9" s="1"/>
  <c r="I268" i="9" s="1"/>
  <c r="I269" i="9" s="1"/>
  <c r="I270" i="9" s="1"/>
  <c r="I271" i="9" s="1"/>
  <c r="I272" i="9" s="1"/>
  <c r="I273" i="9" s="1"/>
  <c r="I274" i="9" s="1"/>
  <c r="I275" i="9" s="1"/>
  <c r="I276" i="9" s="1"/>
  <c r="I277" i="9" s="1"/>
  <c r="I278" i="9" s="1"/>
  <c r="I279" i="9" s="1"/>
  <c r="I280" i="9" s="1"/>
  <c r="I281" i="9" s="1"/>
  <c r="I282" i="9" s="1"/>
  <c r="I283" i="9" s="1"/>
  <c r="I284" i="9" s="1"/>
  <c r="I285" i="9" s="1"/>
  <c r="I286" i="9" s="1"/>
  <c r="I287" i="9" s="1"/>
  <c r="I288" i="9" s="1"/>
  <c r="I289" i="9" s="1"/>
  <c r="I290" i="9" s="1"/>
  <c r="I291" i="9" s="1"/>
  <c r="I292" i="9" s="1"/>
  <c r="I293" i="9" s="1"/>
  <c r="I294" i="9" s="1"/>
  <c r="I295" i="9" s="1"/>
  <c r="I296" i="9" s="1"/>
  <c r="I297" i="9" s="1"/>
  <c r="I298" i="9" s="1"/>
  <c r="I299" i="9" s="1"/>
  <c r="I300" i="9" s="1"/>
  <c r="I301" i="9" s="1"/>
  <c r="I302" i="9" s="1"/>
  <c r="I303" i="9" s="1"/>
  <c r="I304" i="9" s="1"/>
  <c r="I305" i="9" s="1"/>
  <c r="I306" i="9" s="1"/>
  <c r="I307" i="9" s="1"/>
  <c r="I308" i="9" s="1"/>
  <c r="I309" i="9" s="1"/>
  <c r="I310" i="9" s="1"/>
  <c r="I311" i="9" s="1"/>
  <c r="I312" i="9" s="1"/>
  <c r="I313" i="9" s="1"/>
  <c r="I314" i="9" s="1"/>
  <c r="I315" i="9" s="1"/>
  <c r="I316" i="9" s="1"/>
  <c r="I317" i="9" s="1"/>
  <c r="I318" i="9" s="1"/>
  <c r="I319" i="9" s="1"/>
  <c r="I320" i="9" s="1"/>
  <c r="I321" i="9" s="1"/>
  <c r="I322" i="9" s="1"/>
  <c r="I323" i="9" s="1"/>
  <c r="I324" i="9" s="1"/>
  <c r="I325" i="9" s="1"/>
  <c r="I326" i="9" s="1"/>
  <c r="I327" i="9" s="1"/>
  <c r="I328" i="9" s="1"/>
  <c r="I329" i="9" s="1"/>
  <c r="I330" i="9" s="1"/>
  <c r="I331" i="9" s="1"/>
  <c r="I332" i="9" s="1"/>
  <c r="I333" i="9" s="1"/>
  <c r="I334" i="9" s="1"/>
  <c r="I335" i="9" s="1"/>
  <c r="I336" i="9" s="1"/>
  <c r="I337" i="9" s="1"/>
  <c r="I338" i="9" s="1"/>
  <c r="I339" i="9" s="1"/>
  <c r="I340" i="9" s="1"/>
  <c r="I341" i="9" s="1"/>
  <c r="I342" i="9" s="1"/>
  <c r="I343" i="9" s="1"/>
  <c r="I344" i="9" s="1"/>
  <c r="I345" i="9" s="1"/>
  <c r="I346" i="9" s="1"/>
  <c r="I347" i="9" s="1"/>
  <c r="I348" i="9" s="1"/>
  <c r="I349" i="9" s="1"/>
  <c r="I350" i="9" s="1"/>
  <c r="I351" i="9" s="1"/>
  <c r="I352" i="9" s="1"/>
  <c r="I353" i="9" s="1"/>
  <c r="I354" i="9" s="1"/>
  <c r="I355" i="9" s="1"/>
  <c r="I356" i="9" s="1"/>
  <c r="I357" i="9" s="1"/>
  <c r="I358" i="9" s="1"/>
  <c r="I359" i="9" s="1"/>
  <c r="I360" i="9" s="1"/>
  <c r="I361" i="9" s="1"/>
  <c r="I362" i="9" s="1"/>
  <c r="I363" i="9" s="1"/>
  <c r="I364" i="9" s="1"/>
  <c r="I365" i="9" s="1"/>
  <c r="I366" i="9" s="1"/>
  <c r="I367" i="9" s="1"/>
  <c r="I368" i="9" s="1"/>
  <c r="I369" i="9" s="1"/>
  <c r="I370" i="9" s="1"/>
  <c r="I371" i="9" s="1"/>
  <c r="I372" i="9" s="1"/>
  <c r="I373" i="9" s="1"/>
  <c r="I374" i="9" s="1"/>
  <c r="I375" i="9" s="1"/>
  <c r="I376" i="9" s="1"/>
  <c r="I377" i="9" s="1"/>
  <c r="I378" i="9" s="1"/>
  <c r="I379" i="9" s="1"/>
  <c r="I380" i="9" s="1"/>
  <c r="I381" i="9" s="1"/>
  <c r="I382" i="9" s="1"/>
  <c r="I383" i="9" s="1"/>
  <c r="I384" i="9" s="1"/>
  <c r="I385" i="9" s="1"/>
  <c r="I386" i="9" s="1"/>
  <c r="I387" i="9" s="1"/>
  <c r="I388" i="9" s="1"/>
  <c r="I389" i="9" s="1"/>
  <c r="I390" i="9" s="1"/>
  <c r="I391" i="9" s="1"/>
  <c r="I392" i="9" s="1"/>
  <c r="I393" i="9" s="1"/>
  <c r="I394" i="9" s="1"/>
  <c r="I395" i="9" s="1"/>
  <c r="I396" i="9" s="1"/>
  <c r="I397" i="9" s="1"/>
  <c r="I398" i="9" s="1"/>
  <c r="I399" i="9" s="1"/>
  <c r="I400" i="9" s="1"/>
  <c r="I401" i="9" s="1"/>
  <c r="I402" i="9" s="1"/>
  <c r="I403" i="9" s="1"/>
  <c r="I404" i="9" s="1"/>
  <c r="I405" i="9" s="1"/>
  <c r="I406" i="9" s="1"/>
  <c r="I407" i="9" s="1"/>
  <c r="I408" i="9" s="1"/>
  <c r="I409" i="9" s="1"/>
  <c r="I410" i="9" s="1"/>
  <c r="I411" i="9" s="1"/>
  <c r="I412" i="9" s="1"/>
  <c r="I413" i="9" s="1"/>
  <c r="I414" i="9" s="1"/>
  <c r="I415" i="9" s="1"/>
  <c r="I416" i="9" s="1"/>
  <c r="I417" i="9" s="1"/>
  <c r="I418" i="9" s="1"/>
  <c r="I419" i="9" s="1"/>
  <c r="I420" i="9" s="1"/>
  <c r="I421" i="9" s="1"/>
  <c r="I422" i="9" s="1"/>
  <c r="I423" i="9" s="1"/>
  <c r="I424" i="9" s="1"/>
  <c r="I425" i="9" s="1"/>
  <c r="I426" i="9" s="1"/>
  <c r="I427" i="9" s="1"/>
  <c r="I428" i="9" s="1"/>
  <c r="I429" i="9" s="1"/>
  <c r="I430" i="9" s="1"/>
  <c r="I431" i="9" s="1"/>
  <c r="I432" i="9" s="1"/>
  <c r="I433" i="9" s="1"/>
  <c r="I434" i="9" s="1"/>
  <c r="I435" i="9" s="1"/>
  <c r="I436" i="9" s="1"/>
  <c r="I437" i="9" s="1"/>
  <c r="I438" i="9" s="1"/>
  <c r="I439" i="9" s="1"/>
  <c r="I440" i="9" s="1"/>
  <c r="I441" i="9" s="1"/>
  <c r="I442" i="9" s="1"/>
  <c r="I443" i="9" s="1"/>
  <c r="I444" i="9" s="1"/>
  <c r="I445" i="9" s="1"/>
  <c r="I446" i="9" s="1"/>
  <c r="I447" i="9" s="1"/>
  <c r="I448" i="9" s="1"/>
  <c r="I449" i="9" s="1"/>
  <c r="I450" i="9" s="1"/>
  <c r="I451" i="9" s="1"/>
  <c r="I452" i="9" s="1"/>
  <c r="I453" i="9" s="1"/>
  <c r="I454" i="9" s="1"/>
  <c r="I455" i="9" s="1"/>
  <c r="I456" i="9" s="1"/>
  <c r="I457" i="9" s="1"/>
  <c r="I458" i="9" s="1"/>
  <c r="I459" i="9" s="1"/>
  <c r="I460" i="9" s="1"/>
  <c r="I461" i="9" s="1"/>
  <c r="I462" i="9" s="1"/>
  <c r="I463" i="9" s="1"/>
  <c r="I464" i="9" s="1"/>
  <c r="I465" i="9" s="1"/>
  <c r="I466" i="9" s="1"/>
  <c r="I467" i="9" s="1"/>
  <c r="I468" i="9" s="1"/>
  <c r="I469" i="9" s="1"/>
  <c r="I470" i="9" s="1"/>
  <c r="I471" i="9" s="1"/>
  <c r="I472" i="9" s="1"/>
  <c r="I473" i="9" s="1"/>
  <c r="I474" i="9" s="1"/>
  <c r="I475" i="9" s="1"/>
  <c r="I476" i="9" s="1"/>
  <c r="I477" i="9" s="1"/>
  <c r="I478" i="9" s="1"/>
  <c r="I479" i="9" s="1"/>
  <c r="I480" i="9" s="1"/>
  <c r="I481" i="9" s="1"/>
  <c r="I482" i="9" s="1"/>
  <c r="I483" i="9" s="1"/>
  <c r="I484" i="9" s="1"/>
  <c r="I485" i="9" s="1"/>
  <c r="I486" i="9" s="1"/>
  <c r="I487" i="9" s="1"/>
  <c r="I488" i="9" s="1"/>
  <c r="I489" i="9" s="1"/>
  <c r="I490" i="9" s="1"/>
  <c r="I491" i="9" s="1"/>
  <c r="I492" i="9" s="1"/>
  <c r="I493" i="9" s="1"/>
  <c r="H9" i="9"/>
  <c r="H10" i="9" s="1"/>
  <c r="H11" i="9" s="1"/>
  <c r="H12" i="9" s="1"/>
  <c r="H13" i="9" s="1"/>
  <c r="H14" i="9" s="1"/>
  <c r="H15" i="9" s="1"/>
  <c r="H16" i="9" s="1"/>
  <c r="H17" i="9" s="1"/>
  <c r="H18" i="9" s="1"/>
  <c r="G9" i="9"/>
  <c r="G10" i="9" s="1"/>
  <c r="D9" i="9"/>
  <c r="X8" i="9"/>
  <c r="Y8" i="9" s="1"/>
  <c r="Z8" i="9" s="1"/>
  <c r="AA8" i="9" s="1"/>
  <c r="M8" i="9"/>
  <c r="N8" i="9" s="1"/>
  <c r="O8" i="9" s="1"/>
  <c r="P8" i="9" s="1"/>
  <c r="D43" i="8"/>
  <c r="E43" i="8" s="1"/>
  <c r="D42" i="8"/>
  <c r="E42" i="8" s="1"/>
  <c r="D41" i="8"/>
  <c r="E41" i="8" s="1"/>
  <c r="D40" i="8"/>
  <c r="E40" i="8" s="1"/>
  <c r="D39" i="8"/>
  <c r="E39" i="8" s="1"/>
  <c r="D38" i="8"/>
  <c r="E38" i="8" s="1"/>
  <c r="D37" i="8"/>
  <c r="E37" i="8" s="1"/>
  <c r="D36" i="8"/>
  <c r="E36" i="8" s="1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E26" i="8"/>
  <c r="D26" i="8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D12" i="8"/>
  <c r="D11" i="8"/>
  <c r="D10" i="8"/>
  <c r="W9" i="8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V9" i="8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U9" i="8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T9" i="8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S9" i="8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R9" i="8"/>
  <c r="R10" i="8" s="1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K9" i="8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J9" i="8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I9" i="8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H9" i="8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G9" i="8"/>
  <c r="D9" i="8"/>
  <c r="X8" i="8"/>
  <c r="Y8" i="8" s="1"/>
  <c r="Z8" i="8" s="1"/>
  <c r="AA8" i="8" s="1"/>
  <c r="M8" i="8"/>
  <c r="N8" i="8" s="1"/>
  <c r="O8" i="8" s="1"/>
  <c r="P8" i="8" s="1"/>
  <c r="X8" i="6"/>
  <c r="M8" i="6"/>
  <c r="W9" i="6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V9" i="6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U9" i="6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T9" i="6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S9" i="6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R9" i="6"/>
  <c r="R10" i="6" s="1"/>
  <c r="Y8" i="6"/>
  <c r="Z8" i="6" s="1"/>
  <c r="AA8" i="6" s="1"/>
  <c r="N8" i="6"/>
  <c r="O8" i="6" s="1"/>
  <c r="P8" i="6" s="1"/>
  <c r="M9" i="6" s="1"/>
  <c r="E23" i="6"/>
  <c r="E22" i="6"/>
  <c r="E18" i="6"/>
  <c r="E17" i="6"/>
  <c r="E15" i="6"/>
  <c r="E14" i="6"/>
  <c r="E13" i="6"/>
  <c r="K9" i="6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L9" i="6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AP10" i="7"/>
  <c r="AP11" i="7" s="1"/>
  <c r="AH10" i="7"/>
  <c r="AH11" i="7" s="1"/>
  <c r="D10" i="7"/>
  <c r="AY9" i="7"/>
  <c r="AY10" i="7" s="1"/>
  <c r="AY11" i="7" s="1"/>
  <c r="AY12" i="7" s="1"/>
  <c r="AY13" i="7" s="1"/>
  <c r="AY14" i="7" s="1"/>
  <c r="AY15" i="7" s="1"/>
  <c r="AY16" i="7" s="1"/>
  <c r="AY17" i="7" s="1"/>
  <c r="AY18" i="7" s="1"/>
  <c r="AY19" i="7" s="1"/>
  <c r="AY20" i="7" s="1"/>
  <c r="AY21" i="7" s="1"/>
  <c r="AY22" i="7" s="1"/>
  <c r="AY23" i="7" s="1"/>
  <c r="AY24" i="7" s="1"/>
  <c r="AY25" i="7" s="1"/>
  <c r="AY26" i="7" s="1"/>
  <c r="AY27" i="7" s="1"/>
  <c r="AY28" i="7" s="1"/>
  <c r="AY29" i="7" s="1"/>
  <c r="AY30" i="7" s="1"/>
  <c r="AY31" i="7" s="1"/>
  <c r="AY32" i="7" s="1"/>
  <c r="AY33" i="7" s="1"/>
  <c r="AY34" i="7" s="1"/>
  <c r="AY35" i="7" s="1"/>
  <c r="AY36" i="7" s="1"/>
  <c r="AY37" i="7" s="1"/>
  <c r="AY38" i="7" s="1"/>
  <c r="AY39" i="7" s="1"/>
  <c r="AY40" i="7" s="1"/>
  <c r="AY41" i="7" s="1"/>
  <c r="AY42" i="7" s="1"/>
  <c r="AX9" i="7"/>
  <c r="AX10" i="7" s="1"/>
  <c r="AX11" i="7" s="1"/>
  <c r="AX12" i="7" s="1"/>
  <c r="AX13" i="7" s="1"/>
  <c r="AX14" i="7" s="1"/>
  <c r="AX15" i="7" s="1"/>
  <c r="AX16" i="7" s="1"/>
  <c r="AX17" i="7" s="1"/>
  <c r="AX18" i="7" s="1"/>
  <c r="AX19" i="7" s="1"/>
  <c r="AX20" i="7" s="1"/>
  <c r="AX21" i="7" s="1"/>
  <c r="AX22" i="7" s="1"/>
  <c r="AX23" i="7" s="1"/>
  <c r="AX24" i="7" s="1"/>
  <c r="AX25" i="7" s="1"/>
  <c r="AX26" i="7" s="1"/>
  <c r="AX27" i="7" s="1"/>
  <c r="AX28" i="7" s="1"/>
  <c r="AX29" i="7" s="1"/>
  <c r="AX30" i="7" s="1"/>
  <c r="AX31" i="7" s="1"/>
  <c r="AX32" i="7" s="1"/>
  <c r="AX33" i="7" s="1"/>
  <c r="AX34" i="7" s="1"/>
  <c r="AX35" i="7" s="1"/>
  <c r="AX36" i="7" s="1"/>
  <c r="AX37" i="7" s="1"/>
  <c r="AX38" i="7" s="1"/>
  <c r="AX39" i="7" s="1"/>
  <c r="AX40" i="7" s="1"/>
  <c r="AX41" i="7" s="1"/>
  <c r="AX42" i="7" s="1"/>
  <c r="AW9" i="7"/>
  <c r="AW10" i="7" s="1"/>
  <c r="AW11" i="7" s="1"/>
  <c r="AW12" i="7" s="1"/>
  <c r="AW13" i="7" s="1"/>
  <c r="AW14" i="7" s="1"/>
  <c r="AW15" i="7" s="1"/>
  <c r="AW16" i="7" s="1"/>
  <c r="AW17" i="7" s="1"/>
  <c r="AW18" i="7" s="1"/>
  <c r="AW19" i="7" s="1"/>
  <c r="AW20" i="7" s="1"/>
  <c r="AW21" i="7" s="1"/>
  <c r="AW22" i="7" s="1"/>
  <c r="AW23" i="7" s="1"/>
  <c r="AW24" i="7" s="1"/>
  <c r="AW25" i="7" s="1"/>
  <c r="AW26" i="7" s="1"/>
  <c r="AW27" i="7" s="1"/>
  <c r="AW28" i="7" s="1"/>
  <c r="AW29" i="7" s="1"/>
  <c r="AW30" i="7" s="1"/>
  <c r="AW31" i="7" s="1"/>
  <c r="AW32" i="7" s="1"/>
  <c r="AW33" i="7" s="1"/>
  <c r="AW34" i="7" s="1"/>
  <c r="AW35" i="7" s="1"/>
  <c r="AW36" i="7" s="1"/>
  <c r="AW37" i="7" s="1"/>
  <c r="AW38" i="7" s="1"/>
  <c r="AW39" i="7" s="1"/>
  <c r="AW40" i="7" s="1"/>
  <c r="AW41" i="7" s="1"/>
  <c r="AW42" i="7" s="1"/>
  <c r="AV9" i="7"/>
  <c r="AV10" i="7" s="1"/>
  <c r="AV11" i="7" s="1"/>
  <c r="AV12" i="7" s="1"/>
  <c r="AV13" i="7" s="1"/>
  <c r="AV14" i="7" s="1"/>
  <c r="AV15" i="7" s="1"/>
  <c r="AV16" i="7" s="1"/>
  <c r="AV17" i="7" s="1"/>
  <c r="AV18" i="7" s="1"/>
  <c r="AV19" i="7" s="1"/>
  <c r="AV20" i="7" s="1"/>
  <c r="AV21" i="7" s="1"/>
  <c r="AV22" i="7" s="1"/>
  <c r="AV23" i="7" s="1"/>
  <c r="AV24" i="7" s="1"/>
  <c r="AV25" i="7" s="1"/>
  <c r="AV26" i="7" s="1"/>
  <c r="AV27" i="7" s="1"/>
  <c r="AV28" i="7" s="1"/>
  <c r="AV29" i="7" s="1"/>
  <c r="AV30" i="7" s="1"/>
  <c r="AV31" i="7" s="1"/>
  <c r="AV32" i="7" s="1"/>
  <c r="AV33" i="7" s="1"/>
  <c r="AV34" i="7" s="1"/>
  <c r="AV35" i="7" s="1"/>
  <c r="AV36" i="7" s="1"/>
  <c r="AV37" i="7" s="1"/>
  <c r="AV38" i="7" s="1"/>
  <c r="AV39" i="7" s="1"/>
  <c r="AV40" i="7" s="1"/>
  <c r="AV41" i="7" s="1"/>
  <c r="AV42" i="7" s="1"/>
  <c r="AU9" i="7"/>
  <c r="AU10" i="7" s="1"/>
  <c r="AU11" i="7" s="1"/>
  <c r="AU12" i="7" s="1"/>
  <c r="AU13" i="7" s="1"/>
  <c r="AU14" i="7" s="1"/>
  <c r="AU15" i="7" s="1"/>
  <c r="AU16" i="7" s="1"/>
  <c r="AU17" i="7" s="1"/>
  <c r="AU18" i="7" s="1"/>
  <c r="AU19" i="7" s="1"/>
  <c r="AU20" i="7" s="1"/>
  <c r="AU21" i="7" s="1"/>
  <c r="AU22" i="7" s="1"/>
  <c r="AU23" i="7" s="1"/>
  <c r="AU24" i="7" s="1"/>
  <c r="AU25" i="7" s="1"/>
  <c r="AU26" i="7" s="1"/>
  <c r="AU27" i="7" s="1"/>
  <c r="AU28" i="7" s="1"/>
  <c r="AU29" i="7" s="1"/>
  <c r="AU30" i="7" s="1"/>
  <c r="AU31" i="7" s="1"/>
  <c r="AU32" i="7" s="1"/>
  <c r="AU33" i="7" s="1"/>
  <c r="AU34" i="7" s="1"/>
  <c r="AU35" i="7" s="1"/>
  <c r="AU36" i="7" s="1"/>
  <c r="AU37" i="7" s="1"/>
  <c r="AU38" i="7" s="1"/>
  <c r="AU39" i="7" s="1"/>
  <c r="AU40" i="7" s="1"/>
  <c r="AU41" i="7" s="1"/>
  <c r="AU42" i="7" s="1"/>
  <c r="AT9" i="7"/>
  <c r="AT10" i="7" s="1"/>
  <c r="AT11" i="7" s="1"/>
  <c r="AT12" i="7" s="1"/>
  <c r="AT13" i="7" s="1"/>
  <c r="AT14" i="7" s="1"/>
  <c r="AT15" i="7" s="1"/>
  <c r="AT16" i="7" s="1"/>
  <c r="AT17" i="7" s="1"/>
  <c r="AT18" i="7" s="1"/>
  <c r="AT19" i="7" s="1"/>
  <c r="AT20" i="7" s="1"/>
  <c r="AT21" i="7" s="1"/>
  <c r="AT22" i="7" s="1"/>
  <c r="AT23" i="7" s="1"/>
  <c r="AT24" i="7" s="1"/>
  <c r="AT25" i="7" s="1"/>
  <c r="AT26" i="7" s="1"/>
  <c r="AT27" i="7" s="1"/>
  <c r="AT28" i="7" s="1"/>
  <c r="AT29" i="7" s="1"/>
  <c r="AT30" i="7" s="1"/>
  <c r="AT31" i="7" s="1"/>
  <c r="AT32" i="7" s="1"/>
  <c r="AT33" i="7" s="1"/>
  <c r="AT34" i="7" s="1"/>
  <c r="AT35" i="7" s="1"/>
  <c r="AT36" i="7" s="1"/>
  <c r="AT37" i="7" s="1"/>
  <c r="AT38" i="7" s="1"/>
  <c r="AT39" i="7" s="1"/>
  <c r="AT40" i="7" s="1"/>
  <c r="AT41" i="7" s="1"/>
  <c r="AT42" i="7" s="1"/>
  <c r="AS9" i="7"/>
  <c r="AS10" i="7" s="1"/>
  <c r="AS11" i="7" s="1"/>
  <c r="AS12" i="7" s="1"/>
  <c r="AS13" i="7" s="1"/>
  <c r="AS14" i="7" s="1"/>
  <c r="AS15" i="7" s="1"/>
  <c r="AS16" i="7" s="1"/>
  <c r="AS17" i="7" s="1"/>
  <c r="AS18" i="7" s="1"/>
  <c r="AS19" i="7" s="1"/>
  <c r="AS20" i="7" s="1"/>
  <c r="AS21" i="7" s="1"/>
  <c r="AS22" i="7" s="1"/>
  <c r="AS23" i="7" s="1"/>
  <c r="AS24" i="7" s="1"/>
  <c r="AS25" i="7" s="1"/>
  <c r="AS26" i="7" s="1"/>
  <c r="AS27" i="7" s="1"/>
  <c r="AS28" i="7" s="1"/>
  <c r="AS29" i="7" s="1"/>
  <c r="AS30" i="7" s="1"/>
  <c r="AS31" i="7" s="1"/>
  <c r="AS32" i="7" s="1"/>
  <c r="AS33" i="7" s="1"/>
  <c r="AS34" i="7" s="1"/>
  <c r="AS35" i="7" s="1"/>
  <c r="AS36" i="7" s="1"/>
  <c r="AS37" i="7" s="1"/>
  <c r="AS38" i="7" s="1"/>
  <c r="AS39" i="7" s="1"/>
  <c r="AS40" i="7" s="1"/>
  <c r="AS41" i="7" s="1"/>
  <c r="AS42" i="7" s="1"/>
  <c r="AR9" i="7"/>
  <c r="AR10" i="7" s="1"/>
  <c r="AR11" i="7" s="1"/>
  <c r="AR12" i="7" s="1"/>
  <c r="AR13" i="7" s="1"/>
  <c r="AR14" i="7" s="1"/>
  <c r="AR15" i="7" s="1"/>
  <c r="AR16" i="7" s="1"/>
  <c r="AR17" i="7" s="1"/>
  <c r="AR18" i="7" s="1"/>
  <c r="AR19" i="7" s="1"/>
  <c r="AR20" i="7" s="1"/>
  <c r="AR21" i="7" s="1"/>
  <c r="AR22" i="7" s="1"/>
  <c r="AR23" i="7" s="1"/>
  <c r="AR24" i="7" s="1"/>
  <c r="AR25" i="7" s="1"/>
  <c r="AR26" i="7" s="1"/>
  <c r="AR27" i="7" s="1"/>
  <c r="AR28" i="7" s="1"/>
  <c r="AR29" i="7" s="1"/>
  <c r="AR30" i="7" s="1"/>
  <c r="AR31" i="7" s="1"/>
  <c r="AR32" i="7" s="1"/>
  <c r="AR33" i="7" s="1"/>
  <c r="AR34" i="7" s="1"/>
  <c r="AR35" i="7" s="1"/>
  <c r="AR36" i="7" s="1"/>
  <c r="AR37" i="7" s="1"/>
  <c r="AR38" i="7" s="1"/>
  <c r="AR39" i="7" s="1"/>
  <c r="AR40" i="7" s="1"/>
  <c r="AR41" i="7" s="1"/>
  <c r="AR42" i="7" s="1"/>
  <c r="AQ9" i="7"/>
  <c r="AQ10" i="7" s="1"/>
  <c r="AQ11" i="7" s="1"/>
  <c r="AQ12" i="7" s="1"/>
  <c r="AQ13" i="7" s="1"/>
  <c r="AQ14" i="7" s="1"/>
  <c r="AQ15" i="7" s="1"/>
  <c r="AQ16" i="7" s="1"/>
  <c r="AQ17" i="7" s="1"/>
  <c r="AQ18" i="7" s="1"/>
  <c r="AQ19" i="7" s="1"/>
  <c r="AQ20" i="7" s="1"/>
  <c r="AQ21" i="7" s="1"/>
  <c r="AQ22" i="7" s="1"/>
  <c r="AQ23" i="7" s="1"/>
  <c r="AQ24" i="7" s="1"/>
  <c r="AQ25" i="7" s="1"/>
  <c r="AQ26" i="7" s="1"/>
  <c r="AQ27" i="7" s="1"/>
  <c r="AQ28" i="7" s="1"/>
  <c r="AQ29" i="7" s="1"/>
  <c r="AQ30" i="7" s="1"/>
  <c r="AQ31" i="7" s="1"/>
  <c r="AQ32" i="7" s="1"/>
  <c r="AQ33" i="7" s="1"/>
  <c r="AQ34" i="7" s="1"/>
  <c r="AQ35" i="7" s="1"/>
  <c r="AQ36" i="7" s="1"/>
  <c r="AQ37" i="7" s="1"/>
  <c r="AQ38" i="7" s="1"/>
  <c r="AQ39" i="7" s="1"/>
  <c r="AQ40" i="7" s="1"/>
  <c r="AQ41" i="7" s="1"/>
  <c r="AQ42" i="7" s="1"/>
  <c r="AP9" i="7"/>
  <c r="AK9" i="7"/>
  <c r="AK10" i="7" s="1"/>
  <c r="AK11" i="7" s="1"/>
  <c r="AK12" i="7" s="1"/>
  <c r="AK13" i="7" s="1"/>
  <c r="AK14" i="7" s="1"/>
  <c r="AK15" i="7" s="1"/>
  <c r="AK16" i="7" s="1"/>
  <c r="AK17" i="7" s="1"/>
  <c r="AK18" i="7" s="1"/>
  <c r="AK19" i="7" s="1"/>
  <c r="AK20" i="7" s="1"/>
  <c r="AK21" i="7" s="1"/>
  <c r="AK22" i="7" s="1"/>
  <c r="AK23" i="7" s="1"/>
  <c r="AK24" i="7" s="1"/>
  <c r="AK25" i="7" s="1"/>
  <c r="AK26" i="7" s="1"/>
  <c r="AK27" i="7" s="1"/>
  <c r="AK28" i="7" s="1"/>
  <c r="AK29" i="7" s="1"/>
  <c r="AK30" i="7" s="1"/>
  <c r="AK31" i="7" s="1"/>
  <c r="AK32" i="7" s="1"/>
  <c r="AK33" i="7" s="1"/>
  <c r="AK34" i="7" s="1"/>
  <c r="AK35" i="7" s="1"/>
  <c r="AK36" i="7" s="1"/>
  <c r="AK37" i="7" s="1"/>
  <c r="AK38" i="7" s="1"/>
  <c r="AK39" i="7" s="1"/>
  <c r="AK40" i="7" s="1"/>
  <c r="AK41" i="7" s="1"/>
  <c r="AK42" i="7" s="1"/>
  <c r="AK43" i="7" s="1"/>
  <c r="AJ9" i="7"/>
  <c r="AJ10" i="7" s="1"/>
  <c r="AJ11" i="7" s="1"/>
  <c r="AJ12" i="7" s="1"/>
  <c r="AJ13" i="7" s="1"/>
  <c r="AJ14" i="7" s="1"/>
  <c r="AJ15" i="7" s="1"/>
  <c r="AJ16" i="7" s="1"/>
  <c r="AJ17" i="7" s="1"/>
  <c r="AJ18" i="7" s="1"/>
  <c r="AJ19" i="7" s="1"/>
  <c r="AJ20" i="7" s="1"/>
  <c r="AJ21" i="7" s="1"/>
  <c r="AJ22" i="7" s="1"/>
  <c r="AJ23" i="7" s="1"/>
  <c r="AJ24" i="7" s="1"/>
  <c r="AJ25" i="7" s="1"/>
  <c r="AJ26" i="7" s="1"/>
  <c r="AJ27" i="7" s="1"/>
  <c r="AJ28" i="7" s="1"/>
  <c r="AJ29" i="7" s="1"/>
  <c r="AJ30" i="7" s="1"/>
  <c r="AJ31" i="7" s="1"/>
  <c r="AJ32" i="7" s="1"/>
  <c r="AJ33" i="7" s="1"/>
  <c r="AJ34" i="7" s="1"/>
  <c r="AJ35" i="7" s="1"/>
  <c r="AJ36" i="7" s="1"/>
  <c r="AJ37" i="7" s="1"/>
  <c r="AJ38" i="7" s="1"/>
  <c r="AJ39" i="7" s="1"/>
  <c r="AJ40" i="7" s="1"/>
  <c r="AJ41" i="7" s="1"/>
  <c r="AJ42" i="7" s="1"/>
  <c r="AJ43" i="7" s="1"/>
  <c r="AI9" i="7"/>
  <c r="AI10" i="7" s="1"/>
  <c r="AI11" i="7" s="1"/>
  <c r="AI12" i="7" s="1"/>
  <c r="AI13" i="7" s="1"/>
  <c r="AI14" i="7" s="1"/>
  <c r="AI15" i="7" s="1"/>
  <c r="AI16" i="7" s="1"/>
  <c r="AI17" i="7" s="1"/>
  <c r="AI18" i="7" s="1"/>
  <c r="AI19" i="7" s="1"/>
  <c r="AI20" i="7" s="1"/>
  <c r="AI21" i="7" s="1"/>
  <c r="AI22" i="7" s="1"/>
  <c r="AI23" i="7" s="1"/>
  <c r="AI24" i="7" s="1"/>
  <c r="AI25" i="7" s="1"/>
  <c r="AI26" i="7" s="1"/>
  <c r="AI27" i="7" s="1"/>
  <c r="AI28" i="7" s="1"/>
  <c r="AI29" i="7" s="1"/>
  <c r="AI30" i="7" s="1"/>
  <c r="AI31" i="7" s="1"/>
  <c r="AI32" i="7" s="1"/>
  <c r="AI33" i="7" s="1"/>
  <c r="AI34" i="7" s="1"/>
  <c r="AI35" i="7" s="1"/>
  <c r="AI36" i="7" s="1"/>
  <c r="AI37" i="7" s="1"/>
  <c r="AI38" i="7" s="1"/>
  <c r="AI39" i="7" s="1"/>
  <c r="AI40" i="7" s="1"/>
  <c r="AI41" i="7" s="1"/>
  <c r="AI42" i="7" s="1"/>
  <c r="AI43" i="7" s="1"/>
  <c r="AH9" i="7"/>
  <c r="AC9" i="7"/>
  <c r="AC10" i="7" s="1"/>
  <c r="AC11" i="7" s="1"/>
  <c r="AC12" i="7" s="1"/>
  <c r="AC13" i="7" s="1"/>
  <c r="AC14" i="7" s="1"/>
  <c r="AC15" i="7" s="1"/>
  <c r="AC16" i="7" s="1"/>
  <c r="AC17" i="7" s="1"/>
  <c r="AC18" i="7" s="1"/>
  <c r="AC19" i="7" s="1"/>
  <c r="AC20" i="7" s="1"/>
  <c r="AC21" i="7" s="1"/>
  <c r="AC22" i="7" s="1"/>
  <c r="AC23" i="7" s="1"/>
  <c r="AC24" i="7" s="1"/>
  <c r="AC25" i="7" s="1"/>
  <c r="AC26" i="7" s="1"/>
  <c r="AC27" i="7" s="1"/>
  <c r="AC28" i="7" s="1"/>
  <c r="AC29" i="7" s="1"/>
  <c r="AC30" i="7" s="1"/>
  <c r="AC31" i="7" s="1"/>
  <c r="AC32" i="7" s="1"/>
  <c r="AC33" i="7" s="1"/>
  <c r="AC34" i="7" s="1"/>
  <c r="AC35" i="7" s="1"/>
  <c r="AC36" i="7" s="1"/>
  <c r="AC37" i="7" s="1"/>
  <c r="AC38" i="7" s="1"/>
  <c r="AC39" i="7" s="1"/>
  <c r="AC40" i="7" s="1"/>
  <c r="AC41" i="7" s="1"/>
  <c r="AC42" i="7" s="1"/>
  <c r="AB9" i="7"/>
  <c r="AB10" i="7" s="1"/>
  <c r="AB11" i="7" s="1"/>
  <c r="AB12" i="7" s="1"/>
  <c r="AB13" i="7" s="1"/>
  <c r="AB14" i="7" s="1"/>
  <c r="AB15" i="7" s="1"/>
  <c r="AB16" i="7" s="1"/>
  <c r="AB17" i="7" s="1"/>
  <c r="AB18" i="7" s="1"/>
  <c r="AB19" i="7" s="1"/>
  <c r="AB20" i="7" s="1"/>
  <c r="AB21" i="7" s="1"/>
  <c r="AB22" i="7" s="1"/>
  <c r="AB23" i="7" s="1"/>
  <c r="AB24" i="7" s="1"/>
  <c r="AB25" i="7" s="1"/>
  <c r="AB26" i="7" s="1"/>
  <c r="AB27" i="7" s="1"/>
  <c r="AB28" i="7" s="1"/>
  <c r="AB29" i="7" s="1"/>
  <c r="AB30" i="7" s="1"/>
  <c r="AB31" i="7" s="1"/>
  <c r="AB32" i="7" s="1"/>
  <c r="AB33" i="7" s="1"/>
  <c r="AB34" i="7" s="1"/>
  <c r="AB35" i="7" s="1"/>
  <c r="AB36" i="7" s="1"/>
  <c r="AB37" i="7" s="1"/>
  <c r="AB38" i="7" s="1"/>
  <c r="AB39" i="7" s="1"/>
  <c r="AB40" i="7" s="1"/>
  <c r="AB41" i="7" s="1"/>
  <c r="AB42" i="7" s="1"/>
  <c r="AA9" i="7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Z9" i="7"/>
  <c r="Z10" i="7" s="1"/>
  <c r="U9" i="7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T9" i="7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S9" i="7"/>
  <c r="S10" i="7" s="1"/>
  <c r="N9" i="7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M9" i="7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L9" i="7"/>
  <c r="D9" i="7"/>
  <c r="BA8" i="7"/>
  <c r="BB8" i="7" s="1"/>
  <c r="AL8" i="7"/>
  <c r="AM8" i="7" s="1"/>
  <c r="AN8" i="7" s="1"/>
  <c r="AD8" i="7"/>
  <c r="AE8" i="7" s="1"/>
  <c r="AF8" i="7" s="1"/>
  <c r="V8" i="7"/>
  <c r="W8" i="7" s="1"/>
  <c r="X8" i="7" s="1"/>
  <c r="O8" i="7"/>
  <c r="P8" i="7" s="1"/>
  <c r="Q8" i="7" s="1"/>
  <c r="H8" i="7"/>
  <c r="I8" i="7" s="1"/>
  <c r="J8" i="7" s="1"/>
  <c r="H9" i="7" s="1"/>
  <c r="I9" i="7" s="1"/>
  <c r="J9" i="7" s="1"/>
  <c r="H10" i="7" s="1"/>
  <c r="I10" i="7" s="1"/>
  <c r="J10" i="7" s="1"/>
  <c r="H11" i="7" s="1"/>
  <c r="I11" i="7" s="1"/>
  <c r="J11" i="7" s="1"/>
  <c r="H12" i="7" s="1"/>
  <c r="I12" i="7" s="1"/>
  <c r="J12" i="7" s="1"/>
  <c r="J9" i="6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I9" i="6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G9" i="6"/>
  <c r="G10" i="6" s="1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E31" i="6" s="1"/>
  <c r="D30" i="6"/>
  <c r="D29" i="6"/>
  <c r="D28" i="6"/>
  <c r="D27" i="6"/>
  <c r="E27" i="6" s="1"/>
  <c r="D26" i="6"/>
  <c r="E26" i="6" s="1"/>
  <c r="D25" i="6"/>
  <c r="E29" i="6" s="1"/>
  <c r="D24" i="6"/>
  <c r="E24" i="6" s="1"/>
  <c r="D23" i="6"/>
  <c r="D22" i="6"/>
  <c r="D21" i="6"/>
  <c r="D20" i="6"/>
  <c r="E20" i="6" s="1"/>
  <c r="D19" i="6"/>
  <c r="E19" i="6" s="1"/>
  <c r="D18" i="6"/>
  <c r="D17" i="6"/>
  <c r="E21" i="6" s="1"/>
  <c r="D16" i="6"/>
  <c r="E16" i="6" s="1"/>
  <c r="D15" i="6"/>
  <c r="D14" i="6"/>
  <c r="D13" i="6"/>
  <c r="D12" i="6"/>
  <c r="D11" i="6"/>
  <c r="D10" i="6"/>
  <c r="D9" i="6"/>
  <c r="T40" i="3"/>
  <c r="N40" i="3"/>
  <c r="D40" i="3"/>
  <c r="T39" i="3"/>
  <c r="D39" i="3"/>
  <c r="K40" i="3" s="1"/>
  <c r="L40" i="3" s="1"/>
  <c r="T38" i="3"/>
  <c r="D38" i="3"/>
  <c r="R38" i="3" s="1"/>
  <c r="T37" i="3"/>
  <c r="D37" i="3"/>
  <c r="T36" i="3"/>
  <c r="D36" i="3"/>
  <c r="T35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S6" i="4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Q6" i="4"/>
  <c r="R6" i="4" s="1"/>
  <c r="T6" i="4" s="1"/>
  <c r="U6" i="4" s="1"/>
  <c r="M6" i="4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K6" i="4"/>
  <c r="L6" i="4" s="1"/>
  <c r="N6" i="4" s="1"/>
  <c r="O6" i="4" s="1"/>
  <c r="G6" i="4"/>
  <c r="G7" i="4" s="1"/>
  <c r="T5" i="4"/>
  <c r="U5" i="4" s="1"/>
  <c r="R5" i="4"/>
  <c r="N5" i="4"/>
  <c r="O5" i="4" s="1"/>
  <c r="L5" i="4"/>
  <c r="H5" i="4"/>
  <c r="I5" i="4" s="1"/>
  <c r="F5" i="4"/>
  <c r="I37" i="2"/>
  <c r="I36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13" i="2"/>
  <c r="I12" i="2"/>
  <c r="I11" i="2"/>
  <c r="I8" i="2"/>
  <c r="I9" i="2"/>
  <c r="I10" i="2"/>
  <c r="I7" i="2"/>
  <c r="I6" i="2"/>
  <c r="I5" i="2"/>
  <c r="W4" i="2"/>
  <c r="X4" i="2"/>
  <c r="T4" i="2"/>
  <c r="V5" i="2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U5" i="2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S5" i="2"/>
  <c r="S6" i="2" s="1"/>
  <c r="P4" i="2"/>
  <c r="Q4" i="2" s="1"/>
  <c r="M4" i="2"/>
  <c r="L5" i="2"/>
  <c r="L6" i="2" s="1"/>
  <c r="L7" i="2" s="1"/>
  <c r="L8" i="2" s="1"/>
  <c r="L9" i="2" s="1"/>
  <c r="L10" i="2" s="1"/>
  <c r="L11" i="2" s="1"/>
  <c r="L12" i="2" s="1"/>
  <c r="L13" i="2" s="1"/>
  <c r="L14" i="2" s="1"/>
  <c r="N5" i="2"/>
  <c r="M5" i="2" s="1"/>
  <c r="O5" i="2"/>
  <c r="N6" i="2"/>
  <c r="N7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E5" i="2"/>
  <c r="F5" i="2" s="1"/>
  <c r="F4" i="2"/>
  <c r="I4" i="2"/>
  <c r="J4" i="2" s="1"/>
  <c r="H7" i="1"/>
  <c r="H4" i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K5" i="1"/>
  <c r="K6" i="1" s="1"/>
  <c r="F5" i="1"/>
  <c r="F6" i="1" s="1"/>
  <c r="R4" i="1"/>
  <c r="R5" i="1" s="1"/>
  <c r="Q4" i="1"/>
  <c r="M4" i="1"/>
  <c r="L4" i="1"/>
  <c r="G4" i="1"/>
  <c r="E30" i="6" l="1"/>
  <c r="E25" i="6"/>
  <c r="X9" i="6"/>
  <c r="E28" i="6"/>
  <c r="H13" i="7"/>
  <c r="I13" i="7" s="1"/>
  <c r="J13" i="7" s="1"/>
  <c r="H14" i="7" s="1"/>
  <c r="I14" i="7" s="1"/>
  <c r="J14" i="7" s="1"/>
  <c r="AL9" i="7"/>
  <c r="AM9" i="7" s="1"/>
  <c r="AN9" i="7" s="1"/>
  <c r="H15" i="7"/>
  <c r="I15" i="7" s="1"/>
  <c r="J15" i="7" s="1"/>
  <c r="H16" i="7" s="1"/>
  <c r="I16" i="7" s="1"/>
  <c r="J16" i="7" s="1"/>
  <c r="H17" i="7" s="1"/>
  <c r="I17" i="7" s="1"/>
  <c r="J17" i="7" s="1"/>
  <c r="H18" i="7" s="1"/>
  <c r="I18" i="7" s="1"/>
  <c r="J18" i="7" s="1"/>
  <c r="H19" i="7" s="1"/>
  <c r="I19" i="7" s="1"/>
  <c r="J19" i="7" s="1"/>
  <c r="H20" i="7" s="1"/>
  <c r="I20" i="7" s="1"/>
  <c r="J20" i="7" s="1"/>
  <c r="H21" i="7" s="1"/>
  <c r="I21" i="7" s="1"/>
  <c r="J21" i="7" s="1"/>
  <c r="H22" i="7" s="1"/>
  <c r="I22" i="7" s="1"/>
  <c r="J22" i="7" s="1"/>
  <c r="H23" i="7" s="1"/>
  <c r="I23" i="7" s="1"/>
  <c r="J23" i="7" s="1"/>
  <c r="H24" i="7" s="1"/>
  <c r="I24" i="7" s="1"/>
  <c r="J24" i="7" s="1"/>
  <c r="H25" i="7" s="1"/>
  <c r="I25" i="7" s="1"/>
  <c r="J25" i="7" s="1"/>
  <c r="H26" i="7" s="1"/>
  <c r="I26" i="7" s="1"/>
  <c r="J26" i="7" s="1"/>
  <c r="H27" i="7" s="1"/>
  <c r="I27" i="7" s="1"/>
  <c r="J27" i="7" s="1"/>
  <c r="H28" i="7" s="1"/>
  <c r="I28" i="7" s="1"/>
  <c r="J28" i="7" s="1"/>
  <c r="H29" i="7" s="1"/>
  <c r="I29" i="7" s="1"/>
  <c r="J29" i="7" s="1"/>
  <c r="H30" i="7" s="1"/>
  <c r="I30" i="7" s="1"/>
  <c r="J30" i="7" s="1"/>
  <c r="H31" i="7" s="1"/>
  <c r="I31" i="7" s="1"/>
  <c r="J31" i="7" s="1"/>
  <c r="H32" i="7" s="1"/>
  <c r="I32" i="7" s="1"/>
  <c r="J32" i="7" s="1"/>
  <c r="H33" i="7" s="1"/>
  <c r="I33" i="7" s="1"/>
  <c r="J33" i="7" s="1"/>
  <c r="H34" i="7" s="1"/>
  <c r="I34" i="7" s="1"/>
  <c r="J34" i="7" s="1"/>
  <c r="H35" i="7" s="1"/>
  <c r="I35" i="7" s="1"/>
  <c r="J35" i="7" s="1"/>
  <c r="H36" i="7" s="1"/>
  <c r="I36" i="7" s="1"/>
  <c r="J36" i="7" s="1"/>
  <c r="H37" i="7" s="1"/>
  <c r="I37" i="7" s="1"/>
  <c r="J37" i="7" s="1"/>
  <c r="H38" i="7" s="1"/>
  <c r="I38" i="7" s="1"/>
  <c r="J38" i="7" s="1"/>
  <c r="H39" i="7" s="1"/>
  <c r="I39" i="7" s="1"/>
  <c r="J39" i="7" s="1"/>
  <c r="H40" i="7" s="1"/>
  <c r="I40" i="7" s="1"/>
  <c r="J40" i="7" s="1"/>
  <c r="H41" i="7" s="1"/>
  <c r="I41" i="7" s="1"/>
  <c r="J41" i="7" s="1"/>
  <c r="H42" i="7" s="1"/>
  <c r="I42" i="7" s="1"/>
  <c r="J42" i="7" s="1"/>
  <c r="H43" i="7" s="1"/>
  <c r="I43" i="7" s="1"/>
  <c r="AZ9" i="7"/>
  <c r="BN9" i="7"/>
  <c r="BA9" i="7"/>
  <c r="BB9" i="7" s="1"/>
  <c r="AZ10" i="7" s="1"/>
  <c r="BO9" i="7"/>
  <c r="BP9" i="7" s="1"/>
  <c r="BD12" i="7"/>
  <c r="V49" i="10"/>
  <c r="R52" i="10"/>
  <c r="S522" i="10"/>
  <c r="S523" i="10" s="1"/>
  <c r="T522" i="10"/>
  <c r="T523" i="10" s="1"/>
  <c r="U522" i="10"/>
  <c r="U523" i="10" s="1"/>
  <c r="W522" i="10"/>
  <c r="W523" i="10" s="1"/>
  <c r="O28" i="10"/>
  <c r="P28" i="10" s="1"/>
  <c r="M29" i="10" s="1"/>
  <c r="N29" i="10" s="1"/>
  <c r="O29" i="10" s="1"/>
  <c r="P29" i="10" s="1"/>
  <c r="R31" i="10"/>
  <c r="G31" i="10"/>
  <c r="I494" i="9"/>
  <c r="I495" i="9" s="1"/>
  <c r="I496" i="9" s="1"/>
  <c r="I497" i="9" s="1"/>
  <c r="I498" i="9" s="1"/>
  <c r="I499" i="9" s="1"/>
  <c r="I500" i="9" s="1"/>
  <c r="I501" i="9" s="1"/>
  <c r="I502" i="9" s="1"/>
  <c r="J494" i="9"/>
  <c r="J495" i="9" s="1"/>
  <c r="J496" i="9" s="1"/>
  <c r="J497" i="9" s="1"/>
  <c r="J498" i="9" s="1"/>
  <c r="J499" i="9" s="1"/>
  <c r="J500" i="9" s="1"/>
  <c r="J501" i="9" s="1"/>
  <c r="J502" i="9" s="1"/>
  <c r="L494" i="9"/>
  <c r="L495" i="9" s="1"/>
  <c r="L496" i="9" s="1"/>
  <c r="L497" i="9" s="1"/>
  <c r="L498" i="9" s="1"/>
  <c r="L499" i="9" s="1"/>
  <c r="L500" i="9" s="1"/>
  <c r="L501" i="9" s="1"/>
  <c r="L502" i="9" s="1"/>
  <c r="H494" i="9"/>
  <c r="H495" i="9" s="1"/>
  <c r="H496" i="9" s="1"/>
  <c r="H497" i="9" s="1"/>
  <c r="H498" i="9" s="1"/>
  <c r="H499" i="9" s="1"/>
  <c r="H500" i="9" s="1"/>
  <c r="H501" i="9" s="1"/>
  <c r="H502" i="9" s="1"/>
  <c r="K494" i="9"/>
  <c r="K495" i="9" s="1"/>
  <c r="K496" i="9" s="1"/>
  <c r="K497" i="9" s="1"/>
  <c r="K498" i="9" s="1"/>
  <c r="K499" i="9" s="1"/>
  <c r="K500" i="9" s="1"/>
  <c r="K501" i="9" s="1"/>
  <c r="K502" i="9" s="1"/>
  <c r="A490" i="9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E13" i="9"/>
  <c r="E499" i="9"/>
  <c r="E500" i="9"/>
  <c r="E501" i="9"/>
  <c r="E502" i="9"/>
  <c r="E498" i="9"/>
  <c r="E503" i="9"/>
  <c r="X9" i="9"/>
  <c r="Y9" i="9" s="1"/>
  <c r="Z9" i="9" s="1"/>
  <c r="AA9" i="9" s="1"/>
  <c r="G11" i="9"/>
  <c r="M9" i="9"/>
  <c r="N9" i="9" s="1"/>
  <c r="O9" i="9" s="1"/>
  <c r="P9" i="9" s="1"/>
  <c r="M10" i="9" s="1"/>
  <c r="N10" i="9" s="1"/>
  <c r="O10" i="9" s="1"/>
  <c r="P10" i="9" s="1"/>
  <c r="R10" i="9"/>
  <c r="M9" i="8"/>
  <c r="N9" i="8" s="1"/>
  <c r="O9" i="8" s="1"/>
  <c r="P9" i="8" s="1"/>
  <c r="R11" i="8"/>
  <c r="G10" i="8"/>
  <c r="X9" i="8"/>
  <c r="Y9" i="8" s="1"/>
  <c r="Z9" i="8" s="1"/>
  <c r="AA9" i="8" s="1"/>
  <c r="X10" i="8" s="1"/>
  <c r="Y10" i="8" s="1"/>
  <c r="Z10" i="8" s="1"/>
  <c r="AA10" i="8" s="1"/>
  <c r="R11" i="6"/>
  <c r="E40" i="6"/>
  <c r="Y9" i="6"/>
  <c r="Z9" i="6" s="1"/>
  <c r="AA9" i="6" s="1"/>
  <c r="X10" i="6" s="1"/>
  <c r="E35" i="6"/>
  <c r="E34" i="6"/>
  <c r="E38" i="6"/>
  <c r="E43" i="6"/>
  <c r="E36" i="6"/>
  <c r="E39" i="6"/>
  <c r="E41" i="6"/>
  <c r="E42" i="6"/>
  <c r="E32" i="6"/>
  <c r="E33" i="6"/>
  <c r="E37" i="6"/>
  <c r="AP12" i="7"/>
  <c r="AH12" i="7"/>
  <c r="O9" i="7"/>
  <c r="P9" i="7" s="1"/>
  <c r="Q9" i="7" s="1"/>
  <c r="Z11" i="7"/>
  <c r="S11" i="7"/>
  <c r="AD9" i="7"/>
  <c r="AE9" i="7" s="1"/>
  <c r="AF9" i="7" s="1"/>
  <c r="AD10" i="7" s="1"/>
  <c r="AE10" i="7" s="1"/>
  <c r="AF10" i="7" s="1"/>
  <c r="BA10" i="7"/>
  <c r="BB10" i="7" s="1"/>
  <c r="V9" i="7"/>
  <c r="W9" i="7" s="1"/>
  <c r="X9" i="7" s="1"/>
  <c r="V10" i="7" s="1"/>
  <c r="W10" i="7" s="1"/>
  <c r="X10" i="7" s="1"/>
  <c r="L10" i="7"/>
  <c r="AL10" i="7"/>
  <c r="AM10" i="7" s="1"/>
  <c r="AN10" i="7" s="1"/>
  <c r="AL11" i="7" s="1"/>
  <c r="AM11" i="7" s="1"/>
  <c r="AN11" i="7" s="1"/>
  <c r="G11" i="6"/>
  <c r="W35" i="3"/>
  <c r="X35" i="3" s="1"/>
  <c r="W39" i="3"/>
  <c r="X39" i="3" s="1"/>
  <c r="Q40" i="3"/>
  <c r="R40" i="3" s="1"/>
  <c r="W40" i="3"/>
  <c r="X40" i="3" s="1"/>
  <c r="W36" i="3"/>
  <c r="X36" i="3" s="1"/>
  <c r="W38" i="3"/>
  <c r="X38" i="3" s="1"/>
  <c r="W37" i="3"/>
  <c r="X37" i="3" s="1"/>
  <c r="F6" i="4"/>
  <c r="H6" i="4" s="1"/>
  <c r="I6" i="4" s="1"/>
  <c r="L38" i="3"/>
  <c r="K39" i="3"/>
  <c r="L39" i="3" s="1"/>
  <c r="Q39" i="3"/>
  <c r="R39" i="3" s="1"/>
  <c r="G40" i="3"/>
  <c r="H40" i="3" s="1"/>
  <c r="G8" i="4"/>
  <c r="F7" i="4"/>
  <c r="H7" i="4" s="1"/>
  <c r="I7" i="4" s="1"/>
  <c r="K7" i="4"/>
  <c r="Q7" i="4"/>
  <c r="E6" i="2"/>
  <c r="E7" i="2" s="1"/>
  <c r="M7" i="2"/>
  <c r="N8" i="2"/>
  <c r="F6" i="2"/>
  <c r="M6" i="2"/>
  <c r="P5" i="2"/>
  <c r="Q5" i="2" s="1"/>
  <c r="T5" i="2"/>
  <c r="W5" i="2" s="1"/>
  <c r="X5" i="2" s="1"/>
  <c r="T6" i="2"/>
  <c r="S7" i="2"/>
  <c r="P6" i="2"/>
  <c r="Q6" i="2" s="1"/>
  <c r="P7" i="2" s="1"/>
  <c r="Q7" i="2" s="1"/>
  <c r="L15" i="2"/>
  <c r="L16" i="2"/>
  <c r="E8" i="2"/>
  <c r="F7" i="2"/>
  <c r="J5" i="2"/>
  <c r="R6" i="1"/>
  <c r="Q6" i="1"/>
  <c r="F7" i="1"/>
  <c r="K7" i="1"/>
  <c r="G5" i="1"/>
  <c r="H5" i="1" s="1"/>
  <c r="L5" i="1"/>
  <c r="M5" i="1"/>
  <c r="L6" i="1" s="1"/>
  <c r="Q5" i="1"/>
  <c r="BN10" i="7" l="1"/>
  <c r="BO10" i="7" s="1"/>
  <c r="BP10" i="7" s="1"/>
  <c r="AZ11" i="7"/>
  <c r="BA11" i="7" s="1"/>
  <c r="BB11" i="7" s="1"/>
  <c r="AZ12" i="7" s="1"/>
  <c r="BA12" i="7" s="1"/>
  <c r="BB12" i="7" s="1"/>
  <c r="BD13" i="7"/>
  <c r="R53" i="10"/>
  <c r="V50" i="10"/>
  <c r="M30" i="10"/>
  <c r="G32" i="10"/>
  <c r="R32" i="10"/>
  <c r="X10" i="9"/>
  <c r="Y10" i="9" s="1"/>
  <c r="Z10" i="9" s="1"/>
  <c r="AA10" i="9" s="1"/>
  <c r="R11" i="9"/>
  <c r="M11" i="9"/>
  <c r="N11" i="9" s="1"/>
  <c r="O11" i="9" s="1"/>
  <c r="P11" i="9" s="1"/>
  <c r="G12" i="9"/>
  <c r="M10" i="8"/>
  <c r="N10" i="8" s="1"/>
  <c r="O10" i="8" s="1"/>
  <c r="P10" i="8" s="1"/>
  <c r="G11" i="8"/>
  <c r="X11" i="8"/>
  <c r="Y11" i="8" s="1"/>
  <c r="Z11" i="8" s="1"/>
  <c r="AA11" i="8" s="1"/>
  <c r="R12" i="8"/>
  <c r="R12" i="6"/>
  <c r="O10" i="7"/>
  <c r="P10" i="7" s="1"/>
  <c r="Q10" i="7" s="1"/>
  <c r="L11" i="7"/>
  <c r="V11" i="7"/>
  <c r="W11" i="7" s="1"/>
  <c r="X11" i="7" s="1"/>
  <c r="S12" i="7"/>
  <c r="AD11" i="7"/>
  <c r="AE11" i="7" s="1"/>
  <c r="AF11" i="7" s="1"/>
  <c r="Z12" i="7"/>
  <c r="AL12" i="7"/>
  <c r="AM12" i="7" s="1"/>
  <c r="AN12" i="7" s="1"/>
  <c r="AH13" i="7"/>
  <c r="AP13" i="7"/>
  <c r="G12" i="6"/>
  <c r="R7" i="4"/>
  <c r="T7" i="4" s="1"/>
  <c r="U7" i="4" s="1"/>
  <c r="Q8" i="4"/>
  <c r="K8" i="4"/>
  <c r="L7" i="4"/>
  <c r="N7" i="4" s="1"/>
  <c r="O7" i="4" s="1"/>
  <c r="F8" i="4"/>
  <c r="H8" i="4" s="1"/>
  <c r="I8" i="4" s="1"/>
  <c r="G9" i="4"/>
  <c r="W6" i="2"/>
  <c r="M8" i="2"/>
  <c r="P8" i="2" s="1"/>
  <c r="Q8" i="2" s="1"/>
  <c r="N9" i="2"/>
  <c r="S8" i="2"/>
  <c r="T7" i="2"/>
  <c r="X6" i="2"/>
  <c r="W7" i="2" s="1"/>
  <c r="L17" i="2"/>
  <c r="E9" i="2"/>
  <c r="F8" i="2"/>
  <c r="J6" i="2"/>
  <c r="G6" i="1"/>
  <c r="H6" i="1" s="1"/>
  <c r="K8" i="1"/>
  <c r="M6" i="1"/>
  <c r="L7" i="1" s="1"/>
  <c r="G7" i="1"/>
  <c r="F8" i="1"/>
  <c r="R7" i="1"/>
  <c r="Q7" i="1"/>
  <c r="AZ13" i="7" l="1"/>
  <c r="BN11" i="7"/>
  <c r="BO11" i="7" s="1"/>
  <c r="BP11" i="7" s="1"/>
  <c r="BN12" i="7" s="1"/>
  <c r="BO12" i="7" s="1"/>
  <c r="BP12" i="7" s="1"/>
  <c r="BN13" i="7" s="1"/>
  <c r="BO13" i="7" s="1"/>
  <c r="BP13" i="7" s="1"/>
  <c r="BN14" i="7" s="1"/>
  <c r="BD14" i="7"/>
  <c r="V51" i="10"/>
  <c r="R54" i="10"/>
  <c r="N30" i="10"/>
  <c r="O30" i="10" s="1"/>
  <c r="P30" i="10" s="1"/>
  <c r="M31" i="10" s="1"/>
  <c r="R33" i="10"/>
  <c r="G33" i="10"/>
  <c r="G13" i="9"/>
  <c r="M12" i="9"/>
  <c r="N12" i="9" s="1"/>
  <c r="O12" i="9" s="1"/>
  <c r="P12" i="9" s="1"/>
  <c r="X11" i="9"/>
  <c r="Y11" i="9" s="1"/>
  <c r="Z11" i="9" s="1"/>
  <c r="AA11" i="9" s="1"/>
  <c r="R12" i="9"/>
  <c r="M11" i="8"/>
  <c r="N11" i="8" s="1"/>
  <c r="O11" i="8" s="1"/>
  <c r="P11" i="8" s="1"/>
  <c r="G12" i="8"/>
  <c r="R13" i="8"/>
  <c r="X12" i="8"/>
  <c r="Y12" i="8" s="1"/>
  <c r="Z12" i="8" s="1"/>
  <c r="AA12" i="8" s="1"/>
  <c r="R13" i="6"/>
  <c r="AP14" i="7"/>
  <c r="BA13" i="7"/>
  <c r="BB13" i="7" s="1"/>
  <c r="AZ14" i="7" s="1"/>
  <c r="AH14" i="7"/>
  <c r="AL13" i="7"/>
  <c r="AM13" i="7" s="1"/>
  <c r="AN13" i="7" s="1"/>
  <c r="Z13" i="7"/>
  <c r="AD12" i="7"/>
  <c r="AE12" i="7" s="1"/>
  <c r="AF12" i="7" s="1"/>
  <c r="V12" i="7"/>
  <c r="W12" i="7" s="1"/>
  <c r="X12" i="7" s="1"/>
  <c r="S13" i="7"/>
  <c r="O11" i="7"/>
  <c r="P11" i="7" s="1"/>
  <c r="Q11" i="7" s="1"/>
  <c r="L12" i="7"/>
  <c r="G13" i="6"/>
  <c r="Q9" i="4"/>
  <c r="R8" i="4"/>
  <c r="T8" i="4" s="1"/>
  <c r="U8" i="4" s="1"/>
  <c r="F9" i="4"/>
  <c r="H9" i="4" s="1"/>
  <c r="I9" i="4" s="1"/>
  <c r="G10" i="4"/>
  <c r="L8" i="4"/>
  <c r="N8" i="4" s="1"/>
  <c r="O8" i="4" s="1"/>
  <c r="K9" i="4"/>
  <c r="M9" i="2"/>
  <c r="N10" i="2"/>
  <c r="X7" i="2"/>
  <c r="S9" i="2"/>
  <c r="T8" i="2"/>
  <c r="J7" i="2"/>
  <c r="P9" i="2"/>
  <c r="Q9" i="2" s="1"/>
  <c r="L18" i="2"/>
  <c r="E10" i="2"/>
  <c r="F9" i="2"/>
  <c r="J8" i="2"/>
  <c r="F9" i="1"/>
  <c r="G8" i="1"/>
  <c r="H8" i="1" s="1"/>
  <c r="M7" i="1"/>
  <c r="R8" i="1"/>
  <c r="Q8" i="1"/>
  <c r="K9" i="1"/>
  <c r="M8" i="1"/>
  <c r="L8" i="1"/>
  <c r="BD15" i="7" l="1"/>
  <c r="BO14" i="7"/>
  <c r="BP14" i="7" s="1"/>
  <c r="R55" i="10"/>
  <c r="V52" i="10"/>
  <c r="N31" i="10"/>
  <c r="O31" i="10" s="1"/>
  <c r="P31" i="10" s="1"/>
  <c r="M32" i="10" s="1"/>
  <c r="N32" i="10" s="1"/>
  <c r="O32" i="10" s="1"/>
  <c r="P32" i="10" s="1"/>
  <c r="M33" i="10" s="1"/>
  <c r="N33" i="10" s="1"/>
  <c r="O33" i="10" s="1"/>
  <c r="P33" i="10" s="1"/>
  <c r="M34" i="10" s="1"/>
  <c r="N34" i="10" s="1"/>
  <c r="R34" i="10"/>
  <c r="G34" i="10"/>
  <c r="R13" i="9"/>
  <c r="X12" i="9"/>
  <c r="Y12" i="9" s="1"/>
  <c r="Z12" i="9" s="1"/>
  <c r="AA12" i="9" s="1"/>
  <c r="G14" i="9"/>
  <c r="M13" i="9"/>
  <c r="N13" i="9" s="1"/>
  <c r="O13" i="9" s="1"/>
  <c r="P13" i="9" s="1"/>
  <c r="X13" i="8"/>
  <c r="Y13" i="8" s="1"/>
  <c r="Z13" i="8" s="1"/>
  <c r="AA13" i="8" s="1"/>
  <c r="R14" i="8"/>
  <c r="G13" i="8"/>
  <c r="M12" i="8"/>
  <c r="N12" i="8" s="1"/>
  <c r="O12" i="8" s="1"/>
  <c r="P12" i="8" s="1"/>
  <c r="R14" i="6"/>
  <c r="V13" i="7"/>
  <c r="W13" i="7" s="1"/>
  <c r="X13" i="7" s="1"/>
  <c r="S14" i="7"/>
  <c r="L13" i="7"/>
  <c r="O12" i="7"/>
  <c r="P12" i="7" s="1"/>
  <c r="Q12" i="7" s="1"/>
  <c r="AD13" i="7"/>
  <c r="AE13" i="7" s="1"/>
  <c r="AF13" i="7" s="1"/>
  <c r="Z14" i="7"/>
  <c r="AL14" i="7"/>
  <c r="AM14" i="7" s="1"/>
  <c r="AN14" i="7" s="1"/>
  <c r="AH15" i="7"/>
  <c r="BA14" i="7"/>
  <c r="BB14" i="7" s="1"/>
  <c r="AZ15" i="7" s="1"/>
  <c r="AP15" i="7"/>
  <c r="G14" i="6"/>
  <c r="L9" i="4"/>
  <c r="N9" i="4" s="1"/>
  <c r="O9" i="4" s="1"/>
  <c r="K10" i="4"/>
  <c r="G11" i="4"/>
  <c r="F10" i="4"/>
  <c r="H10" i="4" s="1"/>
  <c r="I10" i="4" s="1"/>
  <c r="R9" i="4"/>
  <c r="T9" i="4" s="1"/>
  <c r="U9" i="4" s="1"/>
  <c r="Q10" i="4"/>
  <c r="W8" i="2"/>
  <c r="X8" i="2" s="1"/>
  <c r="M10" i="2"/>
  <c r="P10" i="2" s="1"/>
  <c r="Q10" i="2" s="1"/>
  <c r="N11" i="2"/>
  <c r="S10" i="2"/>
  <c r="T9" i="2"/>
  <c r="L19" i="2"/>
  <c r="E11" i="2"/>
  <c r="F10" i="2"/>
  <c r="J9" i="2"/>
  <c r="K10" i="1"/>
  <c r="M9" i="1"/>
  <c r="L9" i="1"/>
  <c r="R9" i="1"/>
  <c r="Q9" i="1"/>
  <c r="F10" i="1"/>
  <c r="G9" i="1"/>
  <c r="H9" i="1" s="1"/>
  <c r="BN15" i="7" l="1"/>
  <c r="BD16" i="7"/>
  <c r="BO15" i="7"/>
  <c r="BP15" i="7" s="1"/>
  <c r="R56" i="10"/>
  <c r="V53" i="10"/>
  <c r="O34" i="10"/>
  <c r="P34" i="10" s="1"/>
  <c r="M35" i="10" s="1"/>
  <c r="N35" i="10" s="1"/>
  <c r="G35" i="10"/>
  <c r="R35" i="10"/>
  <c r="M14" i="9"/>
  <c r="N14" i="9" s="1"/>
  <c r="O14" i="9" s="1"/>
  <c r="P14" i="9" s="1"/>
  <c r="G15" i="9"/>
  <c r="X13" i="9"/>
  <c r="Y13" i="9" s="1"/>
  <c r="Z13" i="9" s="1"/>
  <c r="AA13" i="9" s="1"/>
  <c r="R14" i="9"/>
  <c r="R15" i="8"/>
  <c r="X14" i="8"/>
  <c r="Y14" i="8" s="1"/>
  <c r="Z14" i="8" s="1"/>
  <c r="AA14" i="8" s="1"/>
  <c r="M13" i="8"/>
  <c r="N13" i="8" s="1"/>
  <c r="O13" i="8" s="1"/>
  <c r="P13" i="8" s="1"/>
  <c r="G14" i="8"/>
  <c r="R15" i="6"/>
  <c r="AD14" i="7"/>
  <c r="AE14" i="7" s="1"/>
  <c r="AF14" i="7" s="1"/>
  <c r="Z15" i="7"/>
  <c r="AP16" i="7"/>
  <c r="BA15" i="7"/>
  <c r="BB15" i="7" s="1"/>
  <c r="AZ16" i="7" s="1"/>
  <c r="AH16" i="7"/>
  <c r="AL15" i="7"/>
  <c r="AM15" i="7" s="1"/>
  <c r="AN15" i="7" s="1"/>
  <c r="O13" i="7"/>
  <c r="P13" i="7" s="1"/>
  <c r="Q13" i="7" s="1"/>
  <c r="L14" i="7"/>
  <c r="V14" i="7"/>
  <c r="W14" i="7" s="1"/>
  <c r="X14" i="7" s="1"/>
  <c r="S15" i="7"/>
  <c r="G15" i="6"/>
  <c r="K11" i="4"/>
  <c r="L10" i="4"/>
  <c r="N10" i="4" s="1"/>
  <c r="O10" i="4" s="1"/>
  <c r="Q11" i="4"/>
  <c r="R10" i="4"/>
  <c r="T10" i="4" s="1"/>
  <c r="U10" i="4" s="1"/>
  <c r="G12" i="4"/>
  <c r="F11" i="4"/>
  <c r="H11" i="4" s="1"/>
  <c r="I11" i="4" s="1"/>
  <c r="W9" i="2"/>
  <c r="M11" i="2"/>
  <c r="N12" i="2"/>
  <c r="X9" i="2"/>
  <c r="S11" i="2"/>
  <c r="T10" i="2"/>
  <c r="P11" i="2"/>
  <c r="Q11" i="2" s="1"/>
  <c r="L20" i="2"/>
  <c r="E12" i="2"/>
  <c r="F11" i="2"/>
  <c r="J10" i="2"/>
  <c r="F11" i="1"/>
  <c r="G10" i="1"/>
  <c r="H10" i="1" s="1"/>
  <c r="R10" i="1"/>
  <c r="Q10" i="1"/>
  <c r="K11" i="1"/>
  <c r="M10" i="1"/>
  <c r="L10" i="1"/>
  <c r="BN16" i="7" l="1"/>
  <c r="BD17" i="7"/>
  <c r="BO16" i="7"/>
  <c r="BP16" i="7" s="1"/>
  <c r="BN17" i="7" s="1"/>
  <c r="V54" i="10"/>
  <c r="R57" i="10"/>
  <c r="R36" i="10"/>
  <c r="O35" i="10"/>
  <c r="P35" i="10" s="1"/>
  <c r="M36" i="10" s="1"/>
  <c r="N36" i="10" s="1"/>
  <c r="G36" i="10"/>
  <c r="R15" i="9"/>
  <c r="X14" i="9"/>
  <c r="Y14" i="9" s="1"/>
  <c r="Z14" i="9" s="1"/>
  <c r="AA14" i="9" s="1"/>
  <c r="G16" i="9"/>
  <c r="M15" i="9"/>
  <c r="N15" i="9" s="1"/>
  <c r="O15" i="9" s="1"/>
  <c r="P15" i="9" s="1"/>
  <c r="M14" i="8"/>
  <c r="N14" i="8" s="1"/>
  <c r="O14" i="8" s="1"/>
  <c r="P14" i="8" s="1"/>
  <c r="G15" i="8"/>
  <c r="R16" i="8"/>
  <c r="X15" i="8"/>
  <c r="Y15" i="8" s="1"/>
  <c r="Z15" i="8" s="1"/>
  <c r="AA15" i="8" s="1"/>
  <c r="R16" i="6"/>
  <c r="AP17" i="7"/>
  <c r="BA16" i="7"/>
  <c r="BB16" i="7" s="1"/>
  <c r="AZ17" i="7" s="1"/>
  <c r="Z16" i="7"/>
  <c r="AD15" i="7"/>
  <c r="AE15" i="7" s="1"/>
  <c r="AF15" i="7" s="1"/>
  <c r="S16" i="7"/>
  <c r="V15" i="7"/>
  <c r="W15" i="7" s="1"/>
  <c r="X15" i="7" s="1"/>
  <c r="O14" i="7"/>
  <c r="P14" i="7" s="1"/>
  <c r="Q14" i="7" s="1"/>
  <c r="L15" i="7"/>
  <c r="AH17" i="7"/>
  <c r="AL16" i="7"/>
  <c r="AM16" i="7" s="1"/>
  <c r="AN16" i="7" s="1"/>
  <c r="G16" i="6"/>
  <c r="F12" i="4"/>
  <c r="H12" i="4" s="1"/>
  <c r="I12" i="4" s="1"/>
  <c r="G13" i="4"/>
  <c r="R11" i="4"/>
  <c r="T11" i="4" s="1"/>
  <c r="U11" i="4" s="1"/>
  <c r="Q12" i="4"/>
  <c r="K12" i="4"/>
  <c r="L11" i="4"/>
  <c r="N11" i="4" s="1"/>
  <c r="O11" i="4" s="1"/>
  <c r="W10" i="2"/>
  <c r="X10" i="2" s="1"/>
  <c r="M12" i="2"/>
  <c r="N13" i="2"/>
  <c r="S12" i="2"/>
  <c r="T11" i="2"/>
  <c r="P12" i="2"/>
  <c r="Q12" i="2" s="1"/>
  <c r="L21" i="2"/>
  <c r="E13" i="2"/>
  <c r="F12" i="2"/>
  <c r="J11" i="2"/>
  <c r="K12" i="1"/>
  <c r="M11" i="1"/>
  <c r="L11" i="1"/>
  <c r="F12" i="1"/>
  <c r="G11" i="1"/>
  <c r="H11" i="1" s="1"/>
  <c r="R11" i="1"/>
  <c r="Q11" i="1"/>
  <c r="BD18" i="7" l="1"/>
  <c r="BO17" i="7"/>
  <c r="BP17" i="7" s="1"/>
  <c r="R58" i="10"/>
  <c r="V55" i="10"/>
  <c r="G37" i="10"/>
  <c r="O36" i="10"/>
  <c r="P36" i="10" s="1"/>
  <c r="M37" i="10" s="1"/>
  <c r="N37" i="10" s="1"/>
  <c r="R37" i="10"/>
  <c r="G17" i="9"/>
  <c r="M16" i="9"/>
  <c r="N16" i="9" s="1"/>
  <c r="O16" i="9" s="1"/>
  <c r="P16" i="9" s="1"/>
  <c r="X15" i="9"/>
  <c r="Y15" i="9" s="1"/>
  <c r="Z15" i="9" s="1"/>
  <c r="AA15" i="9" s="1"/>
  <c r="R16" i="9"/>
  <c r="G16" i="8"/>
  <c r="M15" i="8"/>
  <c r="N15" i="8" s="1"/>
  <c r="O15" i="8" s="1"/>
  <c r="P15" i="8" s="1"/>
  <c r="X16" i="8"/>
  <c r="Y16" i="8" s="1"/>
  <c r="Z16" i="8" s="1"/>
  <c r="AA16" i="8" s="1"/>
  <c r="R17" i="8"/>
  <c r="R17" i="6"/>
  <c r="AH18" i="7"/>
  <c r="AL17" i="7"/>
  <c r="AM17" i="7" s="1"/>
  <c r="AN17" i="7" s="1"/>
  <c r="L16" i="7"/>
  <c r="O15" i="7"/>
  <c r="P15" i="7" s="1"/>
  <c r="Q15" i="7" s="1"/>
  <c r="V16" i="7"/>
  <c r="W16" i="7" s="1"/>
  <c r="X16" i="7" s="1"/>
  <c r="S17" i="7"/>
  <c r="AD16" i="7"/>
  <c r="AE16" i="7" s="1"/>
  <c r="AF16" i="7" s="1"/>
  <c r="Z17" i="7"/>
  <c r="BA17" i="7"/>
  <c r="BB17" i="7" s="1"/>
  <c r="AP18" i="7"/>
  <c r="G17" i="6"/>
  <c r="Q13" i="4"/>
  <c r="R12" i="4"/>
  <c r="T12" i="4" s="1"/>
  <c r="U12" i="4" s="1"/>
  <c r="F13" i="4"/>
  <c r="H13" i="4" s="1"/>
  <c r="I13" i="4" s="1"/>
  <c r="G14" i="4"/>
  <c r="L12" i="4"/>
  <c r="N12" i="4" s="1"/>
  <c r="O12" i="4" s="1"/>
  <c r="K13" i="4"/>
  <c r="W11" i="2"/>
  <c r="X11" i="2"/>
  <c r="M13" i="2"/>
  <c r="N14" i="2"/>
  <c r="S13" i="2"/>
  <c r="T12" i="2"/>
  <c r="P13" i="2"/>
  <c r="Q13" i="2" s="1"/>
  <c r="L22" i="2"/>
  <c r="E14" i="2"/>
  <c r="F13" i="2"/>
  <c r="J12" i="2"/>
  <c r="R12" i="1"/>
  <c r="Q12" i="1"/>
  <c r="F13" i="1"/>
  <c r="G12" i="1"/>
  <c r="H12" i="1" s="1"/>
  <c r="K13" i="1"/>
  <c r="M12" i="1"/>
  <c r="L12" i="1"/>
  <c r="AZ18" i="7" l="1"/>
  <c r="BN18" i="7"/>
  <c r="BD19" i="7"/>
  <c r="BO18" i="7"/>
  <c r="BP18" i="7" s="1"/>
  <c r="BN19" i="7" s="1"/>
  <c r="V56" i="10"/>
  <c r="R59" i="10"/>
  <c r="O37" i="10"/>
  <c r="P37" i="10" s="1"/>
  <c r="M38" i="10" s="1"/>
  <c r="N38" i="10" s="1"/>
  <c r="G38" i="10"/>
  <c r="R38" i="10"/>
  <c r="X16" i="9"/>
  <c r="Y16" i="9" s="1"/>
  <c r="Z16" i="9" s="1"/>
  <c r="AA16" i="9" s="1"/>
  <c r="R17" i="9"/>
  <c r="M17" i="9"/>
  <c r="N17" i="9" s="1"/>
  <c r="O17" i="9" s="1"/>
  <c r="P17" i="9" s="1"/>
  <c r="G18" i="9"/>
  <c r="G19" i="9" s="1"/>
  <c r="X17" i="8"/>
  <c r="Y17" i="8" s="1"/>
  <c r="Z17" i="8" s="1"/>
  <c r="AA17" i="8" s="1"/>
  <c r="R18" i="8"/>
  <c r="M16" i="8"/>
  <c r="N16" i="8" s="1"/>
  <c r="O16" i="8" s="1"/>
  <c r="P16" i="8" s="1"/>
  <c r="G17" i="8"/>
  <c r="R18" i="6"/>
  <c r="N9" i="6"/>
  <c r="BA18" i="7"/>
  <c r="BB18" i="7" s="1"/>
  <c r="AZ19" i="7" s="1"/>
  <c r="AP19" i="7"/>
  <c r="S18" i="7"/>
  <c r="V17" i="7"/>
  <c r="W17" i="7" s="1"/>
  <c r="X17" i="7" s="1"/>
  <c r="Z18" i="7"/>
  <c r="AD17" i="7"/>
  <c r="AE17" i="7" s="1"/>
  <c r="AF17" i="7" s="1"/>
  <c r="L17" i="7"/>
  <c r="O16" i="7"/>
  <c r="P16" i="7" s="1"/>
  <c r="Q16" i="7" s="1"/>
  <c r="AL18" i="7"/>
  <c r="AM18" i="7" s="1"/>
  <c r="AN18" i="7" s="1"/>
  <c r="AH19" i="7"/>
  <c r="G18" i="6"/>
  <c r="L13" i="4"/>
  <c r="N13" i="4" s="1"/>
  <c r="O13" i="4" s="1"/>
  <c r="K14" i="4"/>
  <c r="F14" i="4"/>
  <c r="H14" i="4" s="1"/>
  <c r="I14" i="4" s="1"/>
  <c r="G15" i="4"/>
  <c r="R13" i="4"/>
  <c r="T13" i="4" s="1"/>
  <c r="U13" i="4" s="1"/>
  <c r="Q14" i="4"/>
  <c r="N15" i="2"/>
  <c r="M14" i="2"/>
  <c r="W12" i="2"/>
  <c r="X12" i="2" s="1"/>
  <c r="S14" i="2"/>
  <c r="T13" i="2"/>
  <c r="P14" i="2"/>
  <c r="Q14" i="2" s="1"/>
  <c r="L23" i="2"/>
  <c r="E15" i="2"/>
  <c r="F14" i="2"/>
  <c r="J13" i="2"/>
  <c r="K14" i="1"/>
  <c r="M13" i="1"/>
  <c r="L13" i="1"/>
  <c r="F14" i="1"/>
  <c r="G13" i="1"/>
  <c r="H13" i="1" s="1"/>
  <c r="R13" i="1"/>
  <c r="Q13" i="1"/>
  <c r="BO19" i="7" l="1"/>
  <c r="BP19" i="7" s="1"/>
  <c r="BD20" i="7"/>
  <c r="R60" i="10"/>
  <c r="V57" i="10"/>
  <c r="R39" i="10"/>
  <c r="O38" i="10"/>
  <c r="P38" i="10" s="1"/>
  <c r="M39" i="10" s="1"/>
  <c r="N39" i="10" s="1"/>
  <c r="G39" i="10"/>
  <c r="G20" i="9"/>
  <c r="G21" i="9" s="1"/>
  <c r="G22" i="9" s="1"/>
  <c r="R18" i="9"/>
  <c r="X17" i="9"/>
  <c r="Y17" i="9" s="1"/>
  <c r="Z17" i="9" s="1"/>
  <c r="AA17" i="9" s="1"/>
  <c r="M18" i="9"/>
  <c r="N18" i="9" s="1"/>
  <c r="O18" i="9" s="1"/>
  <c r="P18" i="9" s="1"/>
  <c r="M19" i="9" s="1"/>
  <c r="N19" i="9" s="1"/>
  <c r="O19" i="9" s="1"/>
  <c r="P19" i="9" s="1"/>
  <c r="M20" i="9" s="1"/>
  <c r="N20" i="9" s="1"/>
  <c r="O20" i="9" s="1"/>
  <c r="P20" i="9" s="1"/>
  <c r="M21" i="9" s="1"/>
  <c r="N21" i="9" s="1"/>
  <c r="O21" i="9" s="1"/>
  <c r="P21" i="9" s="1"/>
  <c r="M17" i="8"/>
  <c r="N17" i="8" s="1"/>
  <c r="O17" i="8" s="1"/>
  <c r="P17" i="8" s="1"/>
  <c r="G18" i="8"/>
  <c r="R19" i="8"/>
  <c r="X18" i="8"/>
  <c r="Y18" i="8" s="1"/>
  <c r="Z18" i="8" s="1"/>
  <c r="AA18" i="8" s="1"/>
  <c r="R19" i="6"/>
  <c r="O9" i="6"/>
  <c r="P9" i="6" s="1"/>
  <c r="M10" i="6" s="1"/>
  <c r="AH20" i="7"/>
  <c r="AL19" i="7"/>
  <c r="AM19" i="7" s="1"/>
  <c r="AN19" i="7" s="1"/>
  <c r="Z19" i="7"/>
  <c r="AD18" i="7"/>
  <c r="AE18" i="7" s="1"/>
  <c r="AF18" i="7" s="1"/>
  <c r="S19" i="7"/>
  <c r="V18" i="7"/>
  <c r="W18" i="7" s="1"/>
  <c r="X18" i="7" s="1"/>
  <c r="L18" i="7"/>
  <c r="O17" i="7"/>
  <c r="P17" i="7" s="1"/>
  <c r="Q17" i="7" s="1"/>
  <c r="AP20" i="7"/>
  <c r="BA19" i="7"/>
  <c r="BB19" i="7" s="1"/>
  <c r="AZ20" i="7" s="1"/>
  <c r="G19" i="6"/>
  <c r="K15" i="4"/>
  <c r="L14" i="4"/>
  <c r="N14" i="4" s="1"/>
  <c r="O14" i="4" s="1"/>
  <c r="Q15" i="4"/>
  <c r="R14" i="4"/>
  <c r="T14" i="4" s="1"/>
  <c r="U14" i="4" s="1"/>
  <c r="F15" i="4"/>
  <c r="H15" i="4" s="1"/>
  <c r="I15" i="4" s="1"/>
  <c r="G16" i="4"/>
  <c r="W13" i="2"/>
  <c r="X13" i="2"/>
  <c r="N16" i="2"/>
  <c r="M15" i="2"/>
  <c r="P15" i="2" s="1"/>
  <c r="Q15" i="2" s="1"/>
  <c r="S15" i="2"/>
  <c r="T14" i="2"/>
  <c r="L24" i="2"/>
  <c r="E16" i="2"/>
  <c r="F15" i="2"/>
  <c r="J14" i="2"/>
  <c r="R14" i="1"/>
  <c r="Q14" i="1"/>
  <c r="G14" i="1"/>
  <c r="H14" i="1" s="1"/>
  <c r="F15" i="1"/>
  <c r="M14" i="1"/>
  <c r="L14" i="1"/>
  <c r="K15" i="1"/>
  <c r="BN20" i="7" l="1"/>
  <c r="BO20" i="7"/>
  <c r="BP20" i="7" s="1"/>
  <c r="BN21" i="7" s="1"/>
  <c r="BD21" i="7"/>
  <c r="V58" i="10"/>
  <c r="R61" i="10"/>
  <c r="R40" i="10"/>
  <c r="G40" i="10"/>
  <c r="O39" i="10"/>
  <c r="P39" i="10" s="1"/>
  <c r="M40" i="10" s="1"/>
  <c r="N40" i="10" s="1"/>
  <c r="G23" i="9"/>
  <c r="M22" i="9"/>
  <c r="N22" i="9" s="1"/>
  <c r="O22" i="9" s="1"/>
  <c r="P22" i="9" s="1"/>
  <c r="R19" i="9"/>
  <c r="X18" i="9"/>
  <c r="Y18" i="9" s="1"/>
  <c r="Z18" i="9" s="1"/>
  <c r="AA18" i="9" s="1"/>
  <c r="X19" i="8"/>
  <c r="Y19" i="8" s="1"/>
  <c r="Z19" i="8" s="1"/>
  <c r="AA19" i="8" s="1"/>
  <c r="R20" i="8"/>
  <c r="G19" i="8"/>
  <c r="M18" i="8"/>
  <c r="N18" i="8" s="1"/>
  <c r="O18" i="8" s="1"/>
  <c r="P18" i="8" s="1"/>
  <c r="R20" i="6"/>
  <c r="Y10" i="6"/>
  <c r="Z10" i="6" s="1"/>
  <c r="AA10" i="6" s="1"/>
  <c r="X11" i="6" s="1"/>
  <c r="N10" i="6"/>
  <c r="O10" i="6" s="1"/>
  <c r="P10" i="6" s="1"/>
  <c r="M11" i="6" s="1"/>
  <c r="BA20" i="7"/>
  <c r="BB20" i="7" s="1"/>
  <c r="AP21" i="7"/>
  <c r="L19" i="7"/>
  <c r="O18" i="7"/>
  <c r="P18" i="7" s="1"/>
  <c r="Q18" i="7" s="1"/>
  <c r="AD19" i="7"/>
  <c r="AE19" i="7" s="1"/>
  <c r="AF19" i="7" s="1"/>
  <c r="Z20" i="7"/>
  <c r="V19" i="7"/>
  <c r="W19" i="7" s="1"/>
  <c r="X19" i="7" s="1"/>
  <c r="S20" i="7"/>
  <c r="AL20" i="7"/>
  <c r="AM20" i="7" s="1"/>
  <c r="AN20" i="7" s="1"/>
  <c r="AH21" i="7"/>
  <c r="G20" i="6"/>
  <c r="F16" i="4"/>
  <c r="H16" i="4" s="1"/>
  <c r="I16" i="4" s="1"/>
  <c r="G17" i="4"/>
  <c r="R15" i="4"/>
  <c r="T15" i="4" s="1"/>
  <c r="U15" i="4" s="1"/>
  <c r="Q16" i="4"/>
  <c r="K16" i="4"/>
  <c r="L15" i="4"/>
  <c r="N15" i="4" s="1"/>
  <c r="O15" i="4" s="1"/>
  <c r="N17" i="2"/>
  <c r="M16" i="2"/>
  <c r="W14" i="2"/>
  <c r="X14" i="2" s="1"/>
  <c r="S16" i="2"/>
  <c r="T15" i="2"/>
  <c r="P16" i="2"/>
  <c r="Q16" i="2" s="1"/>
  <c r="L25" i="2"/>
  <c r="E17" i="2"/>
  <c r="F16" i="2"/>
  <c r="J15" i="2"/>
  <c r="K16" i="1"/>
  <c r="M15" i="1"/>
  <c r="L15" i="1"/>
  <c r="G15" i="1"/>
  <c r="H15" i="1" s="1"/>
  <c r="F16" i="1"/>
  <c r="R15" i="1"/>
  <c r="Q15" i="1"/>
  <c r="AZ21" i="7" l="1"/>
  <c r="BD22" i="7"/>
  <c r="BO21" i="7"/>
  <c r="BP21" i="7" s="1"/>
  <c r="BN22" i="7" s="1"/>
  <c r="R62" i="10"/>
  <c r="V59" i="10"/>
  <c r="G41" i="10"/>
  <c r="O40" i="10"/>
  <c r="P40" i="10" s="1"/>
  <c r="M41" i="10" s="1"/>
  <c r="N41" i="10" s="1"/>
  <c r="R41" i="10"/>
  <c r="M23" i="9"/>
  <c r="N23" i="9" s="1"/>
  <c r="O23" i="9" s="1"/>
  <c r="P23" i="9" s="1"/>
  <c r="G24" i="9"/>
  <c r="X19" i="9"/>
  <c r="Y19" i="9" s="1"/>
  <c r="Z19" i="9" s="1"/>
  <c r="AA19" i="9" s="1"/>
  <c r="R20" i="9"/>
  <c r="G20" i="8"/>
  <c r="M19" i="8"/>
  <c r="N19" i="8" s="1"/>
  <c r="O19" i="8" s="1"/>
  <c r="P19" i="8" s="1"/>
  <c r="R21" i="8"/>
  <c r="X20" i="8"/>
  <c r="Y20" i="8" s="1"/>
  <c r="Z20" i="8" s="1"/>
  <c r="AA20" i="8" s="1"/>
  <c r="Y11" i="6"/>
  <c r="Z11" i="6" s="1"/>
  <c r="AA11" i="6" s="1"/>
  <c r="X12" i="6" s="1"/>
  <c r="R21" i="6"/>
  <c r="N11" i="6"/>
  <c r="AL21" i="7"/>
  <c r="AM21" i="7" s="1"/>
  <c r="AN21" i="7" s="1"/>
  <c r="AH22" i="7"/>
  <c r="S21" i="7"/>
  <c r="V20" i="7"/>
  <c r="W20" i="7" s="1"/>
  <c r="X20" i="7" s="1"/>
  <c r="AD20" i="7"/>
  <c r="AE20" i="7" s="1"/>
  <c r="AF20" i="7" s="1"/>
  <c r="Z21" i="7"/>
  <c r="O19" i="7"/>
  <c r="P19" i="7" s="1"/>
  <c r="Q19" i="7" s="1"/>
  <c r="L20" i="7"/>
  <c r="BA21" i="7"/>
  <c r="BB21" i="7" s="1"/>
  <c r="AP22" i="7"/>
  <c r="G21" i="6"/>
  <c r="K17" i="4"/>
  <c r="L16" i="4"/>
  <c r="N16" i="4" s="1"/>
  <c r="O16" i="4" s="1"/>
  <c r="R16" i="4"/>
  <c r="T16" i="4" s="1"/>
  <c r="U16" i="4" s="1"/>
  <c r="Q17" i="4"/>
  <c r="G18" i="4"/>
  <c r="F17" i="4"/>
  <c r="H17" i="4" s="1"/>
  <c r="I17" i="4" s="1"/>
  <c r="W15" i="2"/>
  <c r="X15" i="2"/>
  <c r="N18" i="2"/>
  <c r="M17" i="2"/>
  <c r="S17" i="2"/>
  <c r="T16" i="2"/>
  <c r="P17" i="2"/>
  <c r="Q17" i="2" s="1"/>
  <c r="L26" i="2"/>
  <c r="E18" i="2"/>
  <c r="F17" i="2"/>
  <c r="J16" i="2"/>
  <c r="F17" i="1"/>
  <c r="G16" i="1"/>
  <c r="H16" i="1" s="1"/>
  <c r="R16" i="1"/>
  <c r="Q16" i="1"/>
  <c r="K17" i="1"/>
  <c r="M16" i="1"/>
  <c r="L16" i="1"/>
  <c r="AZ22" i="7" l="1"/>
  <c r="BD23" i="7"/>
  <c r="BO22" i="7"/>
  <c r="BP22" i="7" s="1"/>
  <c r="BN23" i="7" s="1"/>
  <c r="R63" i="10"/>
  <c r="V60" i="10"/>
  <c r="R42" i="10"/>
  <c r="O41" i="10"/>
  <c r="P41" i="10" s="1"/>
  <c r="M42" i="10" s="1"/>
  <c r="N42" i="10" s="1"/>
  <c r="G42" i="10"/>
  <c r="G25" i="9"/>
  <c r="M24" i="9"/>
  <c r="N24" i="9" s="1"/>
  <c r="O24" i="9" s="1"/>
  <c r="P24" i="9" s="1"/>
  <c r="R21" i="9"/>
  <c r="X20" i="9"/>
  <c r="Y20" i="9" s="1"/>
  <c r="Z20" i="9" s="1"/>
  <c r="AA20" i="9" s="1"/>
  <c r="R22" i="8"/>
  <c r="X21" i="8"/>
  <c r="Y21" i="8" s="1"/>
  <c r="Z21" i="8" s="1"/>
  <c r="AA21" i="8" s="1"/>
  <c r="M20" i="8"/>
  <c r="N20" i="8" s="1"/>
  <c r="O20" i="8" s="1"/>
  <c r="P20" i="8" s="1"/>
  <c r="G21" i="8"/>
  <c r="R22" i="6"/>
  <c r="O11" i="6"/>
  <c r="P11" i="6" s="1"/>
  <c r="M12" i="6" s="1"/>
  <c r="AP23" i="7"/>
  <c r="BA22" i="7"/>
  <c r="BB22" i="7" s="1"/>
  <c r="AZ23" i="7" s="1"/>
  <c r="L21" i="7"/>
  <c r="O20" i="7"/>
  <c r="P20" i="7" s="1"/>
  <c r="Q20" i="7" s="1"/>
  <c r="Z22" i="7"/>
  <c r="AD21" i="7"/>
  <c r="AE21" i="7" s="1"/>
  <c r="AF21" i="7" s="1"/>
  <c r="S22" i="7"/>
  <c r="V21" i="7"/>
  <c r="W21" i="7" s="1"/>
  <c r="X21" i="7" s="1"/>
  <c r="AH23" i="7"/>
  <c r="AL22" i="7"/>
  <c r="AM22" i="7" s="1"/>
  <c r="AN22" i="7" s="1"/>
  <c r="G22" i="6"/>
  <c r="F18" i="4"/>
  <c r="H18" i="4" s="1"/>
  <c r="I18" i="4" s="1"/>
  <c r="G19" i="4"/>
  <c r="Q18" i="4"/>
  <c r="R17" i="4"/>
  <c r="T17" i="4" s="1"/>
  <c r="U17" i="4" s="1"/>
  <c r="L17" i="4"/>
  <c r="N17" i="4" s="1"/>
  <c r="O17" i="4" s="1"/>
  <c r="K18" i="4"/>
  <c r="N19" i="2"/>
  <c r="M18" i="2"/>
  <c r="W16" i="2"/>
  <c r="X16" i="2" s="1"/>
  <c r="W17" i="2" s="1"/>
  <c r="T17" i="2"/>
  <c r="S18" i="2"/>
  <c r="P18" i="2"/>
  <c r="Q18" i="2" s="1"/>
  <c r="L27" i="2"/>
  <c r="E19" i="2"/>
  <c r="F18" i="2"/>
  <c r="J17" i="2"/>
  <c r="K18" i="1"/>
  <c r="M17" i="1"/>
  <c r="L17" i="1"/>
  <c r="R17" i="1"/>
  <c r="Q17" i="1"/>
  <c r="F18" i="1"/>
  <c r="G17" i="1"/>
  <c r="H17" i="1" s="1"/>
  <c r="BD24" i="7" l="1"/>
  <c r="BO23" i="7"/>
  <c r="BP23" i="7" s="1"/>
  <c r="BN24" i="7" s="1"/>
  <c r="V61" i="10"/>
  <c r="R64" i="10"/>
  <c r="R43" i="10"/>
  <c r="G43" i="10"/>
  <c r="O42" i="10"/>
  <c r="P42" i="10" s="1"/>
  <c r="M43" i="10" s="1"/>
  <c r="N43" i="10" s="1"/>
  <c r="G26" i="9"/>
  <c r="M25" i="9"/>
  <c r="N25" i="9" s="1"/>
  <c r="O25" i="9" s="1"/>
  <c r="P25" i="9" s="1"/>
  <c r="R22" i="9"/>
  <c r="X21" i="9"/>
  <c r="Y21" i="9" s="1"/>
  <c r="Z21" i="9" s="1"/>
  <c r="AA21" i="9" s="1"/>
  <c r="X22" i="8"/>
  <c r="Y22" i="8" s="1"/>
  <c r="Z22" i="8" s="1"/>
  <c r="AA22" i="8" s="1"/>
  <c r="R23" i="8"/>
  <c r="G22" i="8"/>
  <c r="M21" i="8"/>
  <c r="N21" i="8" s="1"/>
  <c r="O21" i="8" s="1"/>
  <c r="P21" i="8" s="1"/>
  <c r="N12" i="6"/>
  <c r="Y12" i="6"/>
  <c r="Z12" i="6" s="1"/>
  <c r="AA12" i="6" s="1"/>
  <c r="X13" i="6" s="1"/>
  <c r="R23" i="6"/>
  <c r="O12" i="6"/>
  <c r="P12" i="6" s="1"/>
  <c r="M13" i="6" s="1"/>
  <c r="AP24" i="7"/>
  <c r="BA23" i="7"/>
  <c r="BB23" i="7" s="1"/>
  <c r="AZ24" i="7" s="1"/>
  <c r="AH24" i="7"/>
  <c r="AL23" i="7"/>
  <c r="AM23" i="7" s="1"/>
  <c r="AN23" i="7" s="1"/>
  <c r="V22" i="7"/>
  <c r="W22" i="7" s="1"/>
  <c r="X22" i="7" s="1"/>
  <c r="S23" i="7"/>
  <c r="AD22" i="7"/>
  <c r="AE22" i="7" s="1"/>
  <c r="AF22" i="7" s="1"/>
  <c r="Z23" i="7"/>
  <c r="L22" i="7"/>
  <c r="O21" i="7"/>
  <c r="P21" i="7" s="1"/>
  <c r="Q21" i="7" s="1"/>
  <c r="G23" i="6"/>
  <c r="F19" i="4"/>
  <c r="H19" i="4" s="1"/>
  <c r="I19" i="4" s="1"/>
  <c r="G20" i="4"/>
  <c r="K19" i="4"/>
  <c r="L18" i="4"/>
  <c r="N18" i="4" s="1"/>
  <c r="O18" i="4" s="1"/>
  <c r="R18" i="4"/>
  <c r="T18" i="4" s="1"/>
  <c r="U18" i="4" s="1"/>
  <c r="Q19" i="4"/>
  <c r="X17" i="2"/>
  <c r="N20" i="2"/>
  <c r="M19" i="2"/>
  <c r="P19" i="2" s="1"/>
  <c r="Q19" i="2" s="1"/>
  <c r="S19" i="2"/>
  <c r="T18" i="2"/>
  <c r="L28" i="2"/>
  <c r="E20" i="2"/>
  <c r="F19" i="2"/>
  <c r="J18" i="2"/>
  <c r="F19" i="1"/>
  <c r="G18" i="1"/>
  <c r="H18" i="1" s="1"/>
  <c r="R18" i="1"/>
  <c r="Q18" i="1"/>
  <c r="K19" i="1"/>
  <c r="M18" i="1"/>
  <c r="L18" i="1"/>
  <c r="BO24" i="7" l="1"/>
  <c r="BP24" i="7" s="1"/>
  <c r="BD25" i="7"/>
  <c r="R65" i="10"/>
  <c r="V62" i="10"/>
  <c r="O43" i="10"/>
  <c r="P43" i="10" s="1"/>
  <c r="M44" i="10" s="1"/>
  <c r="N44" i="10" s="1"/>
  <c r="G44" i="10"/>
  <c r="R44" i="10"/>
  <c r="M26" i="9"/>
  <c r="N26" i="9" s="1"/>
  <c r="O26" i="9" s="1"/>
  <c r="P26" i="9" s="1"/>
  <c r="G27" i="9"/>
  <c r="X22" i="9"/>
  <c r="Y22" i="9" s="1"/>
  <c r="Z22" i="9" s="1"/>
  <c r="AA22" i="9" s="1"/>
  <c r="R23" i="9"/>
  <c r="G23" i="8"/>
  <c r="M22" i="8"/>
  <c r="N22" i="8" s="1"/>
  <c r="O22" i="8" s="1"/>
  <c r="P22" i="8" s="1"/>
  <c r="X23" i="8"/>
  <c r="Y23" i="8" s="1"/>
  <c r="Z23" i="8" s="1"/>
  <c r="AA23" i="8" s="1"/>
  <c r="R24" i="8"/>
  <c r="N13" i="6"/>
  <c r="Y13" i="6"/>
  <c r="Z13" i="6" s="1"/>
  <c r="AA13" i="6" s="1"/>
  <c r="X14" i="6" s="1"/>
  <c r="R24" i="6"/>
  <c r="O13" i="6"/>
  <c r="P13" i="6" s="1"/>
  <c r="M14" i="6" s="1"/>
  <c r="O22" i="7"/>
  <c r="P22" i="7" s="1"/>
  <c r="Q22" i="7" s="1"/>
  <c r="L23" i="7"/>
  <c r="AD23" i="7"/>
  <c r="AE23" i="7" s="1"/>
  <c r="AF23" i="7" s="1"/>
  <c r="Z24" i="7"/>
  <c r="S24" i="7"/>
  <c r="V23" i="7"/>
  <c r="W23" i="7" s="1"/>
  <c r="X23" i="7" s="1"/>
  <c r="AL24" i="7"/>
  <c r="AM24" i="7" s="1"/>
  <c r="AN24" i="7" s="1"/>
  <c r="AH25" i="7"/>
  <c r="AP25" i="7"/>
  <c r="BA24" i="7"/>
  <c r="BB24" i="7" s="1"/>
  <c r="AZ25" i="7" s="1"/>
  <c r="G24" i="6"/>
  <c r="R19" i="4"/>
  <c r="T19" i="4" s="1"/>
  <c r="U19" i="4" s="1"/>
  <c r="Q20" i="4"/>
  <c r="L19" i="4"/>
  <c r="N19" i="4" s="1"/>
  <c r="O19" i="4" s="1"/>
  <c r="K20" i="4"/>
  <c r="G21" i="4"/>
  <c r="F20" i="4"/>
  <c r="H20" i="4" s="1"/>
  <c r="I20" i="4" s="1"/>
  <c r="N21" i="2"/>
  <c r="M20" i="2"/>
  <c r="W18" i="2"/>
  <c r="X18" i="2" s="1"/>
  <c r="S20" i="2"/>
  <c r="T19" i="2"/>
  <c r="P20" i="2"/>
  <c r="Q20" i="2" s="1"/>
  <c r="L29" i="2"/>
  <c r="E21" i="2"/>
  <c r="F20" i="2"/>
  <c r="J19" i="2"/>
  <c r="K20" i="1"/>
  <c r="M19" i="1"/>
  <c r="L19" i="1"/>
  <c r="R19" i="1"/>
  <c r="Q19" i="1"/>
  <c r="F20" i="1"/>
  <c r="G19" i="1"/>
  <c r="H19" i="1" s="1"/>
  <c r="BN25" i="7" l="1"/>
  <c r="BO25" i="7"/>
  <c r="BP25" i="7" s="1"/>
  <c r="BD26" i="7"/>
  <c r="V63" i="10"/>
  <c r="R66" i="10"/>
  <c r="R45" i="10"/>
  <c r="O44" i="10"/>
  <c r="P44" i="10" s="1"/>
  <c r="M45" i="10" s="1"/>
  <c r="N45" i="10" s="1"/>
  <c r="G45" i="10"/>
  <c r="G28" i="9"/>
  <c r="M27" i="9"/>
  <c r="N27" i="9" s="1"/>
  <c r="O27" i="9" s="1"/>
  <c r="P27" i="9" s="1"/>
  <c r="X23" i="9"/>
  <c r="Y23" i="9" s="1"/>
  <c r="Z23" i="9" s="1"/>
  <c r="AA23" i="9" s="1"/>
  <c r="R24" i="9"/>
  <c r="X24" i="8"/>
  <c r="Y24" i="8" s="1"/>
  <c r="Z24" i="8" s="1"/>
  <c r="AA24" i="8" s="1"/>
  <c r="R25" i="8"/>
  <c r="M23" i="8"/>
  <c r="N23" i="8" s="1"/>
  <c r="O23" i="8" s="1"/>
  <c r="P23" i="8" s="1"/>
  <c r="G24" i="8"/>
  <c r="N14" i="6"/>
  <c r="O14" i="6" s="1"/>
  <c r="P14" i="6" s="1"/>
  <c r="M15" i="6" s="1"/>
  <c r="Y14" i="6"/>
  <c r="Z14" i="6" s="1"/>
  <c r="AA14" i="6" s="1"/>
  <c r="X15" i="6" s="1"/>
  <c r="R25" i="6"/>
  <c r="AH26" i="7"/>
  <c r="AL25" i="7"/>
  <c r="AM25" i="7" s="1"/>
  <c r="AN25" i="7" s="1"/>
  <c r="Z25" i="7"/>
  <c r="AD24" i="7"/>
  <c r="AE24" i="7" s="1"/>
  <c r="AF24" i="7" s="1"/>
  <c r="O23" i="7"/>
  <c r="P23" i="7" s="1"/>
  <c r="Q23" i="7" s="1"/>
  <c r="L24" i="7"/>
  <c r="AP26" i="7"/>
  <c r="BA25" i="7"/>
  <c r="BB25" i="7" s="1"/>
  <c r="AZ26" i="7" s="1"/>
  <c r="S25" i="7"/>
  <c r="V24" i="7"/>
  <c r="W24" i="7" s="1"/>
  <c r="X24" i="7" s="1"/>
  <c r="G25" i="6"/>
  <c r="K21" i="4"/>
  <c r="L20" i="4"/>
  <c r="N20" i="4" s="1"/>
  <c r="O20" i="4" s="1"/>
  <c r="Q21" i="4"/>
  <c r="R20" i="4"/>
  <c r="T20" i="4" s="1"/>
  <c r="U20" i="4" s="1"/>
  <c r="G22" i="4"/>
  <c r="F21" i="4"/>
  <c r="H21" i="4" s="1"/>
  <c r="I21" i="4" s="1"/>
  <c r="W19" i="2"/>
  <c r="X19" i="2" s="1"/>
  <c r="N22" i="2"/>
  <c r="M21" i="2"/>
  <c r="S21" i="2"/>
  <c r="T20" i="2"/>
  <c r="P21" i="2"/>
  <c r="Q21" i="2" s="1"/>
  <c r="L30" i="2"/>
  <c r="E22" i="2"/>
  <c r="F21" i="2"/>
  <c r="J20" i="2"/>
  <c r="F21" i="1"/>
  <c r="G20" i="1"/>
  <c r="H20" i="1" s="1"/>
  <c r="R20" i="1"/>
  <c r="Q20" i="1"/>
  <c r="K21" i="1"/>
  <c r="M20" i="1"/>
  <c r="L20" i="1"/>
  <c r="BN26" i="7" l="1"/>
  <c r="BO26" i="7"/>
  <c r="BP26" i="7" s="1"/>
  <c r="BD27" i="7"/>
  <c r="R67" i="10"/>
  <c r="V64" i="10"/>
  <c r="G46" i="10"/>
  <c r="O45" i="10"/>
  <c r="P45" i="10" s="1"/>
  <c r="M46" i="10" s="1"/>
  <c r="N46" i="10" s="1"/>
  <c r="R46" i="10"/>
  <c r="G29" i="9"/>
  <c r="M28" i="9"/>
  <c r="N28" i="9" s="1"/>
  <c r="O28" i="9" s="1"/>
  <c r="P28" i="9" s="1"/>
  <c r="X24" i="9"/>
  <c r="Y24" i="9" s="1"/>
  <c r="Z24" i="9" s="1"/>
  <c r="AA24" i="9" s="1"/>
  <c r="R25" i="9"/>
  <c r="X25" i="8"/>
  <c r="Y25" i="8" s="1"/>
  <c r="Z25" i="8" s="1"/>
  <c r="AA25" i="8" s="1"/>
  <c r="R26" i="8"/>
  <c r="G25" i="8"/>
  <c r="M24" i="8"/>
  <c r="N24" i="8" s="1"/>
  <c r="O24" i="8" s="1"/>
  <c r="P24" i="8" s="1"/>
  <c r="N15" i="6"/>
  <c r="Y15" i="6"/>
  <c r="Z15" i="6" s="1"/>
  <c r="AA15" i="6" s="1"/>
  <c r="X16" i="6" s="1"/>
  <c r="R26" i="6"/>
  <c r="O15" i="6"/>
  <c r="P15" i="6" s="1"/>
  <c r="M16" i="6" s="1"/>
  <c r="V25" i="7"/>
  <c r="W25" i="7" s="1"/>
  <c r="X25" i="7" s="1"/>
  <c r="S26" i="7"/>
  <c r="Z26" i="7"/>
  <c r="AD25" i="7"/>
  <c r="AE25" i="7" s="1"/>
  <c r="AF25" i="7" s="1"/>
  <c r="AP27" i="7"/>
  <c r="BA26" i="7"/>
  <c r="BB26" i="7" s="1"/>
  <c r="AZ27" i="7" s="1"/>
  <c r="O24" i="7"/>
  <c r="P24" i="7" s="1"/>
  <c r="Q24" i="7" s="1"/>
  <c r="L25" i="7"/>
  <c r="AL26" i="7"/>
  <c r="AM26" i="7" s="1"/>
  <c r="AN26" i="7" s="1"/>
  <c r="AH27" i="7"/>
  <c r="G26" i="6"/>
  <c r="G23" i="4"/>
  <c r="F22" i="4"/>
  <c r="H22" i="4" s="1"/>
  <c r="I22" i="4" s="1"/>
  <c r="R21" i="4"/>
  <c r="T21" i="4" s="1"/>
  <c r="U21" i="4" s="1"/>
  <c r="Q22" i="4"/>
  <c r="L21" i="4"/>
  <c r="N21" i="4" s="1"/>
  <c r="O21" i="4" s="1"/>
  <c r="K22" i="4"/>
  <c r="N23" i="2"/>
  <c r="M22" i="2"/>
  <c r="W20" i="2"/>
  <c r="X20" i="2" s="1"/>
  <c r="S22" i="2"/>
  <c r="T21" i="2"/>
  <c r="P22" i="2"/>
  <c r="Q22" i="2" s="1"/>
  <c r="L31" i="2"/>
  <c r="E23" i="2"/>
  <c r="F22" i="2"/>
  <c r="J21" i="2"/>
  <c r="K22" i="1"/>
  <c r="M21" i="1"/>
  <c r="L21" i="1"/>
  <c r="R21" i="1"/>
  <c r="Q21" i="1"/>
  <c r="F22" i="1"/>
  <c r="G21" i="1"/>
  <c r="H21" i="1" s="1"/>
  <c r="BN27" i="7" l="1"/>
  <c r="BD28" i="7"/>
  <c r="BO27" i="7"/>
  <c r="BP27" i="7" s="1"/>
  <c r="BN28" i="7" s="1"/>
  <c r="V65" i="10"/>
  <c r="R68" i="10"/>
  <c r="R47" i="10"/>
  <c r="O46" i="10"/>
  <c r="P46" i="10" s="1"/>
  <c r="M47" i="10" s="1"/>
  <c r="N47" i="10" s="1"/>
  <c r="G47" i="10"/>
  <c r="G30" i="9"/>
  <c r="M29" i="9"/>
  <c r="N29" i="9" s="1"/>
  <c r="O29" i="9" s="1"/>
  <c r="P29" i="9" s="1"/>
  <c r="X25" i="9"/>
  <c r="Y25" i="9" s="1"/>
  <c r="Z25" i="9" s="1"/>
  <c r="AA25" i="9" s="1"/>
  <c r="R26" i="9"/>
  <c r="M25" i="8"/>
  <c r="N25" i="8" s="1"/>
  <c r="O25" i="8" s="1"/>
  <c r="P25" i="8" s="1"/>
  <c r="G26" i="8"/>
  <c r="X26" i="8"/>
  <c r="Y26" i="8" s="1"/>
  <c r="Z26" i="8" s="1"/>
  <c r="AA26" i="8" s="1"/>
  <c r="R27" i="8"/>
  <c r="N16" i="6"/>
  <c r="O16" i="6" s="1"/>
  <c r="P16" i="6" s="1"/>
  <c r="M17" i="6" s="1"/>
  <c r="Y16" i="6"/>
  <c r="Z16" i="6" s="1"/>
  <c r="AA16" i="6" s="1"/>
  <c r="X17" i="6" s="1"/>
  <c r="R27" i="6"/>
  <c r="AD26" i="7"/>
  <c r="AE26" i="7" s="1"/>
  <c r="AF26" i="7" s="1"/>
  <c r="Z27" i="7"/>
  <c r="AL27" i="7"/>
  <c r="AM27" i="7" s="1"/>
  <c r="AN27" i="7" s="1"/>
  <c r="AH28" i="7"/>
  <c r="O25" i="7"/>
  <c r="P25" i="7" s="1"/>
  <c r="Q25" i="7" s="1"/>
  <c r="L26" i="7"/>
  <c r="V26" i="7"/>
  <c r="W26" i="7" s="1"/>
  <c r="X26" i="7" s="1"/>
  <c r="S27" i="7"/>
  <c r="BA27" i="7"/>
  <c r="BB27" i="7" s="1"/>
  <c r="AZ28" i="7" s="1"/>
  <c r="AP28" i="7"/>
  <c r="G27" i="6"/>
  <c r="K23" i="4"/>
  <c r="L22" i="4"/>
  <c r="N22" i="4" s="1"/>
  <c r="O22" i="4" s="1"/>
  <c r="Q23" i="4"/>
  <c r="R22" i="4"/>
  <c r="T22" i="4" s="1"/>
  <c r="U22" i="4" s="1"/>
  <c r="F23" i="4"/>
  <c r="H23" i="4" s="1"/>
  <c r="I23" i="4" s="1"/>
  <c r="G24" i="4"/>
  <c r="W21" i="2"/>
  <c r="X21" i="2"/>
  <c r="N24" i="2"/>
  <c r="M23" i="2"/>
  <c r="S23" i="2"/>
  <c r="T22" i="2"/>
  <c r="P23" i="2"/>
  <c r="Q23" i="2" s="1"/>
  <c r="L32" i="2"/>
  <c r="E24" i="2"/>
  <c r="F23" i="2"/>
  <c r="J22" i="2"/>
  <c r="G22" i="1"/>
  <c r="H22" i="1" s="1"/>
  <c r="F23" i="1"/>
  <c r="R22" i="1"/>
  <c r="Q22" i="1"/>
  <c r="M22" i="1"/>
  <c r="L22" i="1"/>
  <c r="K23" i="1"/>
  <c r="BO28" i="7" l="1"/>
  <c r="BP28" i="7" s="1"/>
  <c r="BD29" i="7"/>
  <c r="R69" i="10"/>
  <c r="V66" i="10"/>
  <c r="O47" i="10"/>
  <c r="P47" i="10" s="1"/>
  <c r="M48" i="10" s="1"/>
  <c r="N48" i="10" s="1"/>
  <c r="G48" i="10"/>
  <c r="G31" i="9"/>
  <c r="M30" i="9"/>
  <c r="N30" i="9" s="1"/>
  <c r="O30" i="9" s="1"/>
  <c r="P30" i="9" s="1"/>
  <c r="R27" i="9"/>
  <c r="X26" i="9"/>
  <c r="Y26" i="9" s="1"/>
  <c r="Z26" i="9" s="1"/>
  <c r="AA26" i="9" s="1"/>
  <c r="R28" i="8"/>
  <c r="X27" i="8"/>
  <c r="Y27" i="8" s="1"/>
  <c r="Z27" i="8" s="1"/>
  <c r="AA27" i="8" s="1"/>
  <c r="G27" i="8"/>
  <c r="M26" i="8"/>
  <c r="N26" i="8" s="1"/>
  <c r="O26" i="8" s="1"/>
  <c r="P26" i="8" s="1"/>
  <c r="R28" i="6"/>
  <c r="N17" i="6"/>
  <c r="Y17" i="6"/>
  <c r="Z17" i="6" s="1"/>
  <c r="AA17" i="6" s="1"/>
  <c r="X18" i="6" s="1"/>
  <c r="O17" i="6"/>
  <c r="P17" i="6" s="1"/>
  <c r="M18" i="6" s="1"/>
  <c r="AP29" i="7"/>
  <c r="BA28" i="7"/>
  <c r="BB28" i="7" s="1"/>
  <c r="AZ29" i="7" s="1"/>
  <c r="AH29" i="7"/>
  <c r="AL28" i="7"/>
  <c r="AM28" i="7" s="1"/>
  <c r="AN28" i="7" s="1"/>
  <c r="Z28" i="7"/>
  <c r="AD27" i="7"/>
  <c r="AE27" i="7" s="1"/>
  <c r="AF27" i="7" s="1"/>
  <c r="S28" i="7"/>
  <c r="V27" i="7"/>
  <c r="W27" i="7" s="1"/>
  <c r="X27" i="7" s="1"/>
  <c r="L27" i="7"/>
  <c r="O26" i="7"/>
  <c r="P26" i="7" s="1"/>
  <c r="Q26" i="7" s="1"/>
  <c r="G28" i="6"/>
  <c r="Q24" i="4"/>
  <c r="R23" i="4"/>
  <c r="T23" i="4" s="1"/>
  <c r="U23" i="4" s="1"/>
  <c r="G25" i="4"/>
  <c r="F24" i="4"/>
  <c r="H24" i="4" s="1"/>
  <c r="I24" i="4" s="1"/>
  <c r="L23" i="4"/>
  <c r="N23" i="4" s="1"/>
  <c r="O23" i="4" s="1"/>
  <c r="K24" i="4"/>
  <c r="N25" i="2"/>
  <c r="M24" i="2"/>
  <c r="W22" i="2"/>
  <c r="X22" i="2" s="1"/>
  <c r="S24" i="2"/>
  <c r="T23" i="2"/>
  <c r="P24" i="2"/>
  <c r="Q24" i="2" s="1"/>
  <c r="L33" i="2"/>
  <c r="E25" i="2"/>
  <c r="F24" i="2"/>
  <c r="J23" i="2"/>
  <c r="G23" i="1"/>
  <c r="H23" i="1" s="1"/>
  <c r="F24" i="1"/>
  <c r="K24" i="1"/>
  <c r="M23" i="1"/>
  <c r="L23" i="1"/>
  <c r="R23" i="1"/>
  <c r="Q23" i="1"/>
  <c r="BN29" i="7" l="1"/>
  <c r="BD30" i="7"/>
  <c r="BO29" i="7"/>
  <c r="BP29" i="7" s="1"/>
  <c r="BN30" i="7" s="1"/>
  <c r="V67" i="10"/>
  <c r="R70" i="10"/>
  <c r="G49" i="10"/>
  <c r="O48" i="10"/>
  <c r="P48" i="10" s="1"/>
  <c r="M49" i="10" s="1"/>
  <c r="N49" i="10" s="1"/>
  <c r="G32" i="9"/>
  <c r="M31" i="9"/>
  <c r="N31" i="9" s="1"/>
  <c r="O31" i="9" s="1"/>
  <c r="P31" i="9" s="1"/>
  <c r="R488" i="9"/>
  <c r="X27" i="9"/>
  <c r="Y27" i="9" s="1"/>
  <c r="Z27" i="9" s="1"/>
  <c r="AA27" i="9" s="1"/>
  <c r="X28" i="8"/>
  <c r="Y28" i="8" s="1"/>
  <c r="Z28" i="8" s="1"/>
  <c r="AA28" i="8" s="1"/>
  <c r="R29" i="8"/>
  <c r="M27" i="8"/>
  <c r="N27" i="8" s="1"/>
  <c r="O27" i="8" s="1"/>
  <c r="P27" i="8" s="1"/>
  <c r="G28" i="8"/>
  <c r="Y18" i="6"/>
  <c r="Z18" i="6" s="1"/>
  <c r="AA18" i="6" s="1"/>
  <c r="X19" i="6" s="1"/>
  <c r="R29" i="6"/>
  <c r="N18" i="6"/>
  <c r="O18" i="6" s="1"/>
  <c r="P18" i="6" s="1"/>
  <c r="M19" i="6" s="1"/>
  <c r="L28" i="7"/>
  <c r="O27" i="7"/>
  <c r="P27" i="7" s="1"/>
  <c r="Q27" i="7" s="1"/>
  <c r="V28" i="7"/>
  <c r="W28" i="7" s="1"/>
  <c r="X28" i="7" s="1"/>
  <c r="S29" i="7"/>
  <c r="Z29" i="7"/>
  <c r="AD28" i="7"/>
  <c r="AE28" i="7" s="1"/>
  <c r="AF28" i="7" s="1"/>
  <c r="AL29" i="7"/>
  <c r="AM29" i="7" s="1"/>
  <c r="AN29" i="7" s="1"/>
  <c r="AH30" i="7"/>
  <c r="AP30" i="7"/>
  <c r="BA29" i="7"/>
  <c r="BB29" i="7" s="1"/>
  <c r="AZ30" i="7" s="1"/>
  <c r="G29" i="6"/>
  <c r="F25" i="4"/>
  <c r="H25" i="4" s="1"/>
  <c r="I25" i="4" s="1"/>
  <c r="G26" i="4"/>
  <c r="K25" i="4"/>
  <c r="L24" i="4"/>
  <c r="N24" i="4" s="1"/>
  <c r="O24" i="4" s="1"/>
  <c r="R24" i="4"/>
  <c r="T24" i="4" s="1"/>
  <c r="U24" i="4" s="1"/>
  <c r="Q25" i="4"/>
  <c r="W23" i="2"/>
  <c r="X23" i="2"/>
  <c r="N26" i="2"/>
  <c r="M25" i="2"/>
  <c r="S25" i="2"/>
  <c r="T24" i="2"/>
  <c r="P25" i="2"/>
  <c r="Q25" i="2" s="1"/>
  <c r="L34" i="2"/>
  <c r="E26" i="2"/>
  <c r="F25" i="2"/>
  <c r="J24" i="2"/>
  <c r="R24" i="1"/>
  <c r="Q24" i="1"/>
  <c r="K25" i="1"/>
  <c r="M24" i="1"/>
  <c r="L24" i="1"/>
  <c r="F25" i="1"/>
  <c r="G24" i="1"/>
  <c r="H24" i="1" s="1"/>
  <c r="BD31" i="7" l="1"/>
  <c r="BO30" i="7"/>
  <c r="BP30" i="7" s="1"/>
  <c r="BN31" i="7" s="1"/>
  <c r="R71" i="10"/>
  <c r="V68" i="10"/>
  <c r="O49" i="10"/>
  <c r="P49" i="10" s="1"/>
  <c r="M50" i="10" s="1"/>
  <c r="N50" i="10" s="1"/>
  <c r="G50" i="10"/>
  <c r="G33" i="9"/>
  <c r="M32" i="9"/>
  <c r="N32" i="9" s="1"/>
  <c r="O32" i="9" s="1"/>
  <c r="P32" i="9" s="1"/>
  <c r="X488" i="9"/>
  <c r="Y488" i="9" s="1"/>
  <c r="Z488" i="9" s="1"/>
  <c r="AA488" i="9" s="1"/>
  <c r="R489" i="9"/>
  <c r="M28" i="8"/>
  <c r="N28" i="8" s="1"/>
  <c r="O28" i="8" s="1"/>
  <c r="P28" i="8" s="1"/>
  <c r="G29" i="8"/>
  <c r="R30" i="8"/>
  <c r="X29" i="8"/>
  <c r="Y29" i="8" s="1"/>
  <c r="Z29" i="8" s="1"/>
  <c r="AA29" i="8" s="1"/>
  <c r="Y19" i="6"/>
  <c r="Z19" i="6" s="1"/>
  <c r="AA19" i="6" s="1"/>
  <c r="X20" i="6" s="1"/>
  <c r="R30" i="6"/>
  <c r="N19" i="6"/>
  <c r="O19" i="6" s="1"/>
  <c r="P19" i="6" s="1"/>
  <c r="M20" i="6" s="1"/>
  <c r="BA30" i="7"/>
  <c r="BB30" i="7" s="1"/>
  <c r="AZ31" i="7" s="1"/>
  <c r="AP31" i="7"/>
  <c r="AH31" i="7"/>
  <c r="AL30" i="7"/>
  <c r="AM30" i="7" s="1"/>
  <c r="AN30" i="7" s="1"/>
  <c r="Z30" i="7"/>
  <c r="AD29" i="7"/>
  <c r="AE29" i="7" s="1"/>
  <c r="AF29" i="7" s="1"/>
  <c r="S30" i="7"/>
  <c r="V29" i="7"/>
  <c r="W29" i="7" s="1"/>
  <c r="X29" i="7" s="1"/>
  <c r="O28" i="7"/>
  <c r="P28" i="7" s="1"/>
  <c r="Q28" i="7" s="1"/>
  <c r="L29" i="7"/>
  <c r="G30" i="6"/>
  <c r="R25" i="4"/>
  <c r="T25" i="4" s="1"/>
  <c r="U25" i="4" s="1"/>
  <c r="Q26" i="4"/>
  <c r="L25" i="4"/>
  <c r="N25" i="4" s="1"/>
  <c r="O25" i="4" s="1"/>
  <c r="K26" i="4"/>
  <c r="F26" i="4"/>
  <c r="H26" i="4" s="1"/>
  <c r="I26" i="4" s="1"/>
  <c r="G27" i="4"/>
  <c r="N27" i="2"/>
  <c r="M26" i="2"/>
  <c r="W24" i="2"/>
  <c r="X24" i="2" s="1"/>
  <c r="S26" i="2"/>
  <c r="T25" i="2"/>
  <c r="P26" i="2"/>
  <c r="Q26" i="2" s="1"/>
  <c r="L35" i="2"/>
  <c r="E27" i="2"/>
  <c r="F26" i="2"/>
  <c r="J25" i="2"/>
  <c r="K26" i="1"/>
  <c r="M25" i="1"/>
  <c r="L25" i="1"/>
  <c r="F26" i="1"/>
  <c r="G25" i="1"/>
  <c r="H25" i="1" s="1"/>
  <c r="R25" i="1"/>
  <c r="Q25" i="1"/>
  <c r="BD32" i="7" l="1"/>
  <c r="BO31" i="7"/>
  <c r="BP31" i="7" s="1"/>
  <c r="BN32" i="7" s="1"/>
  <c r="V69" i="10"/>
  <c r="R72" i="10"/>
  <c r="O50" i="10"/>
  <c r="P50" i="10" s="1"/>
  <c r="M51" i="10" s="1"/>
  <c r="N51" i="10" s="1"/>
  <c r="G51" i="10"/>
  <c r="G34" i="9"/>
  <c r="M33" i="9"/>
  <c r="N33" i="9" s="1"/>
  <c r="O33" i="9" s="1"/>
  <c r="P33" i="9" s="1"/>
  <c r="R490" i="9"/>
  <c r="X489" i="9"/>
  <c r="Y489" i="9" s="1"/>
  <c r="Z489" i="9" s="1"/>
  <c r="AA489" i="9" s="1"/>
  <c r="G30" i="8"/>
  <c r="M29" i="8"/>
  <c r="N29" i="8" s="1"/>
  <c r="O29" i="8" s="1"/>
  <c r="P29" i="8" s="1"/>
  <c r="R31" i="8"/>
  <c r="X30" i="8"/>
  <c r="Y30" i="8" s="1"/>
  <c r="Z30" i="8" s="1"/>
  <c r="AA30" i="8" s="1"/>
  <c r="Y20" i="6"/>
  <c r="Z20" i="6" s="1"/>
  <c r="AA20" i="6" s="1"/>
  <c r="X21" i="6" s="1"/>
  <c r="R31" i="6"/>
  <c r="O29" i="7"/>
  <c r="P29" i="7" s="1"/>
  <c r="Q29" i="7" s="1"/>
  <c r="L30" i="7"/>
  <c r="S31" i="7"/>
  <c r="V30" i="7"/>
  <c r="W30" i="7" s="1"/>
  <c r="X30" i="7" s="1"/>
  <c r="Z31" i="7"/>
  <c r="AD30" i="7"/>
  <c r="AE30" i="7" s="1"/>
  <c r="AF30" i="7" s="1"/>
  <c r="AH32" i="7"/>
  <c r="AL31" i="7"/>
  <c r="AM31" i="7" s="1"/>
  <c r="AN31" i="7" s="1"/>
  <c r="AP32" i="7"/>
  <c r="BA31" i="7"/>
  <c r="BB31" i="7" s="1"/>
  <c r="AZ32" i="7" s="1"/>
  <c r="G31" i="6"/>
  <c r="F27" i="4"/>
  <c r="H27" i="4" s="1"/>
  <c r="I27" i="4" s="1"/>
  <c r="G28" i="4"/>
  <c r="K27" i="4"/>
  <c r="L26" i="4"/>
  <c r="N26" i="4" s="1"/>
  <c r="O26" i="4" s="1"/>
  <c r="Q27" i="4"/>
  <c r="R26" i="4"/>
  <c r="T26" i="4" s="1"/>
  <c r="U26" i="4" s="1"/>
  <c r="W25" i="2"/>
  <c r="X25" i="2" s="1"/>
  <c r="N28" i="2"/>
  <c r="M27" i="2"/>
  <c r="S27" i="2"/>
  <c r="T26" i="2"/>
  <c r="P27" i="2"/>
  <c r="Q27" i="2" s="1"/>
  <c r="L36" i="2"/>
  <c r="E28" i="2"/>
  <c r="F27" i="2"/>
  <c r="J26" i="2"/>
  <c r="R26" i="1"/>
  <c r="Q26" i="1"/>
  <c r="F27" i="1"/>
  <c r="G26" i="1"/>
  <c r="H26" i="1" s="1"/>
  <c r="K27" i="1"/>
  <c r="M26" i="1"/>
  <c r="L26" i="1"/>
  <c r="BD33" i="7" l="1"/>
  <c r="BO32" i="7"/>
  <c r="BP32" i="7" s="1"/>
  <c r="BN33" i="7" s="1"/>
  <c r="R73" i="10"/>
  <c r="V70" i="10"/>
  <c r="G52" i="10"/>
  <c r="O51" i="10"/>
  <c r="P51" i="10" s="1"/>
  <c r="M52" i="10" s="1"/>
  <c r="N52" i="10" s="1"/>
  <c r="M34" i="9"/>
  <c r="N34" i="9" s="1"/>
  <c r="O34" i="9" s="1"/>
  <c r="P34" i="9" s="1"/>
  <c r="G35" i="9"/>
  <c r="X490" i="9"/>
  <c r="Y490" i="9" s="1"/>
  <c r="Z490" i="9" s="1"/>
  <c r="AA490" i="9" s="1"/>
  <c r="R491" i="9"/>
  <c r="G31" i="8"/>
  <c r="M30" i="8"/>
  <c r="N30" i="8" s="1"/>
  <c r="O30" i="8" s="1"/>
  <c r="P30" i="8" s="1"/>
  <c r="X31" i="8"/>
  <c r="Y31" i="8" s="1"/>
  <c r="Z31" i="8" s="1"/>
  <c r="AA31" i="8" s="1"/>
  <c r="R32" i="8"/>
  <c r="R32" i="6"/>
  <c r="N20" i="6"/>
  <c r="O20" i="6" s="1"/>
  <c r="P20" i="6" s="1"/>
  <c r="M21" i="6" s="1"/>
  <c r="BA32" i="7"/>
  <c r="BB32" i="7" s="1"/>
  <c r="AZ33" i="7" s="1"/>
  <c r="AP33" i="7"/>
  <c r="Z32" i="7"/>
  <c r="AD31" i="7"/>
  <c r="AE31" i="7" s="1"/>
  <c r="AF31" i="7" s="1"/>
  <c r="V31" i="7"/>
  <c r="W31" i="7" s="1"/>
  <c r="X31" i="7" s="1"/>
  <c r="S32" i="7"/>
  <c r="L31" i="7"/>
  <c r="O30" i="7"/>
  <c r="P30" i="7" s="1"/>
  <c r="Q30" i="7" s="1"/>
  <c r="AL32" i="7"/>
  <c r="AM32" i="7" s="1"/>
  <c r="AN32" i="7" s="1"/>
  <c r="AH33" i="7"/>
  <c r="G32" i="6"/>
  <c r="G29" i="4"/>
  <c r="F28" i="4"/>
  <c r="H28" i="4" s="1"/>
  <c r="I28" i="4" s="1"/>
  <c r="Q28" i="4"/>
  <c r="R27" i="4"/>
  <c r="T27" i="4" s="1"/>
  <c r="U27" i="4" s="1"/>
  <c r="L27" i="4"/>
  <c r="N27" i="4" s="1"/>
  <c r="O27" i="4" s="1"/>
  <c r="K28" i="4"/>
  <c r="W26" i="2"/>
  <c r="X26" i="2" s="1"/>
  <c r="N29" i="2"/>
  <c r="M28" i="2"/>
  <c r="S28" i="2"/>
  <c r="T27" i="2"/>
  <c r="P28" i="2"/>
  <c r="Q28" i="2" s="1"/>
  <c r="L37" i="2"/>
  <c r="E29" i="2"/>
  <c r="F28" i="2"/>
  <c r="J27" i="2"/>
  <c r="K28" i="1"/>
  <c r="M27" i="1"/>
  <c r="L27" i="1"/>
  <c r="F28" i="1"/>
  <c r="G27" i="1"/>
  <c r="H27" i="1" s="1"/>
  <c r="R27" i="1"/>
  <c r="Q27" i="1"/>
  <c r="BD34" i="7" l="1"/>
  <c r="BO33" i="7"/>
  <c r="BP33" i="7" s="1"/>
  <c r="BN34" i="7" s="1"/>
  <c r="V71" i="10"/>
  <c r="R74" i="10"/>
  <c r="G53" i="10"/>
  <c r="O52" i="10"/>
  <c r="P52" i="10" s="1"/>
  <c r="M53" i="10" s="1"/>
  <c r="N53" i="10" s="1"/>
  <c r="M35" i="9"/>
  <c r="N35" i="9" s="1"/>
  <c r="O35" i="9" s="1"/>
  <c r="P35" i="9" s="1"/>
  <c r="G36" i="9"/>
  <c r="X491" i="9"/>
  <c r="Y491" i="9" s="1"/>
  <c r="Z491" i="9" s="1"/>
  <c r="AA491" i="9" s="1"/>
  <c r="R492" i="9"/>
  <c r="R33" i="8"/>
  <c r="X32" i="8"/>
  <c r="Y32" i="8" s="1"/>
  <c r="Z32" i="8" s="1"/>
  <c r="AA32" i="8" s="1"/>
  <c r="M31" i="8"/>
  <c r="N31" i="8" s="1"/>
  <c r="O31" i="8" s="1"/>
  <c r="P31" i="8" s="1"/>
  <c r="G32" i="8"/>
  <c r="R33" i="6"/>
  <c r="Y21" i="6"/>
  <c r="Z21" i="6" s="1"/>
  <c r="AA21" i="6" s="1"/>
  <c r="X22" i="6" s="1"/>
  <c r="AH34" i="7"/>
  <c r="AL33" i="7"/>
  <c r="AM33" i="7" s="1"/>
  <c r="AN33" i="7" s="1"/>
  <c r="L32" i="7"/>
  <c r="O31" i="7"/>
  <c r="P31" i="7" s="1"/>
  <c r="Q31" i="7" s="1"/>
  <c r="AD32" i="7"/>
  <c r="AE32" i="7" s="1"/>
  <c r="AF32" i="7" s="1"/>
  <c r="Z33" i="7"/>
  <c r="BA33" i="7"/>
  <c r="BB33" i="7" s="1"/>
  <c r="AZ34" i="7" s="1"/>
  <c r="AP34" i="7"/>
  <c r="V32" i="7"/>
  <c r="W32" i="7" s="1"/>
  <c r="X32" i="7" s="1"/>
  <c r="S33" i="7"/>
  <c r="G33" i="6"/>
  <c r="Q29" i="4"/>
  <c r="R28" i="4"/>
  <c r="T28" i="4" s="1"/>
  <c r="U28" i="4" s="1"/>
  <c r="L28" i="4"/>
  <c r="N28" i="4" s="1"/>
  <c r="O28" i="4" s="1"/>
  <c r="K29" i="4"/>
  <c r="G30" i="4"/>
  <c r="F29" i="4"/>
  <c r="H29" i="4" s="1"/>
  <c r="I29" i="4" s="1"/>
  <c r="W27" i="2"/>
  <c r="L38" i="2"/>
  <c r="X27" i="2"/>
  <c r="N30" i="2"/>
  <c r="M29" i="2"/>
  <c r="T28" i="2"/>
  <c r="S29" i="2"/>
  <c r="P29" i="2"/>
  <c r="Q29" i="2" s="1"/>
  <c r="E30" i="2"/>
  <c r="F29" i="2"/>
  <c r="J28" i="2"/>
  <c r="R28" i="1"/>
  <c r="Q28" i="1"/>
  <c r="F29" i="1"/>
  <c r="G28" i="1"/>
  <c r="H28" i="1" s="1"/>
  <c r="K29" i="1"/>
  <c r="M28" i="1"/>
  <c r="L28" i="1"/>
  <c r="BD35" i="7" l="1"/>
  <c r="BO34" i="7"/>
  <c r="BP34" i="7" s="1"/>
  <c r="BN35" i="7" s="1"/>
  <c r="R75" i="10"/>
  <c r="V72" i="10"/>
  <c r="G54" i="10"/>
  <c r="O53" i="10"/>
  <c r="P53" i="10" s="1"/>
  <c r="M54" i="10" s="1"/>
  <c r="N54" i="10" s="1"/>
  <c r="G37" i="9"/>
  <c r="M36" i="9"/>
  <c r="N36" i="9" s="1"/>
  <c r="O36" i="9" s="1"/>
  <c r="P36" i="9" s="1"/>
  <c r="R493" i="9"/>
  <c r="X492" i="9"/>
  <c r="Y492" i="9" s="1"/>
  <c r="Z492" i="9" s="1"/>
  <c r="AA492" i="9" s="1"/>
  <c r="G33" i="8"/>
  <c r="M32" i="8"/>
  <c r="N32" i="8" s="1"/>
  <c r="O32" i="8" s="1"/>
  <c r="P32" i="8" s="1"/>
  <c r="R34" i="8"/>
  <c r="X33" i="8"/>
  <c r="Y33" i="8" s="1"/>
  <c r="Z33" i="8" s="1"/>
  <c r="AA33" i="8" s="1"/>
  <c r="R34" i="6"/>
  <c r="N21" i="6"/>
  <c r="O21" i="6" s="1"/>
  <c r="P21" i="6" s="1"/>
  <c r="M22" i="6" s="1"/>
  <c r="S34" i="7"/>
  <c r="V33" i="7"/>
  <c r="W33" i="7" s="1"/>
  <c r="X33" i="7" s="1"/>
  <c r="Z34" i="7"/>
  <c r="AD33" i="7"/>
  <c r="AE33" i="7" s="1"/>
  <c r="AF33" i="7" s="1"/>
  <c r="AP35" i="7"/>
  <c r="BA34" i="7"/>
  <c r="BB34" i="7" s="1"/>
  <c r="AZ35" i="7" s="1"/>
  <c r="O32" i="7"/>
  <c r="P32" i="7" s="1"/>
  <c r="Q32" i="7" s="1"/>
  <c r="L33" i="7"/>
  <c r="AH35" i="7"/>
  <c r="AL34" i="7"/>
  <c r="AM34" i="7" s="1"/>
  <c r="AN34" i="7" s="1"/>
  <c r="G34" i="6"/>
  <c r="L29" i="4"/>
  <c r="N29" i="4" s="1"/>
  <c r="O29" i="4" s="1"/>
  <c r="K30" i="4"/>
  <c r="G31" i="4"/>
  <c r="F30" i="4"/>
  <c r="H30" i="4" s="1"/>
  <c r="I30" i="4" s="1"/>
  <c r="Q30" i="4"/>
  <c r="R29" i="4"/>
  <c r="T29" i="4" s="1"/>
  <c r="U29" i="4" s="1"/>
  <c r="N31" i="2"/>
  <c r="M30" i="2"/>
  <c r="W28" i="2"/>
  <c r="X28" i="2" s="1"/>
  <c r="S30" i="2"/>
  <c r="T29" i="2"/>
  <c r="P30" i="2"/>
  <c r="Q30" i="2" s="1"/>
  <c r="E31" i="2"/>
  <c r="F30" i="2"/>
  <c r="J29" i="2"/>
  <c r="K30" i="1"/>
  <c r="M29" i="1"/>
  <c r="L29" i="1"/>
  <c r="F30" i="1"/>
  <c r="G29" i="1"/>
  <c r="H29" i="1" s="1"/>
  <c r="R29" i="1"/>
  <c r="Q29" i="1"/>
  <c r="BD36" i="7" l="1"/>
  <c r="BO35" i="7"/>
  <c r="BP35" i="7" s="1"/>
  <c r="BN36" i="7" s="1"/>
  <c r="V73" i="10"/>
  <c r="R76" i="10"/>
  <c r="G55" i="10"/>
  <c r="O54" i="10"/>
  <c r="P54" i="10" s="1"/>
  <c r="M55" i="10" s="1"/>
  <c r="N55" i="10" s="1"/>
  <c r="G38" i="9"/>
  <c r="M37" i="9"/>
  <c r="N37" i="9" s="1"/>
  <c r="O37" i="9" s="1"/>
  <c r="P37" i="9" s="1"/>
  <c r="R494" i="9"/>
  <c r="X493" i="9"/>
  <c r="Y493" i="9" s="1"/>
  <c r="Z493" i="9" s="1"/>
  <c r="AA493" i="9" s="1"/>
  <c r="X34" i="8"/>
  <c r="Y34" i="8" s="1"/>
  <c r="Z34" i="8" s="1"/>
  <c r="AA34" i="8" s="1"/>
  <c r="R35" i="8"/>
  <c r="M33" i="8"/>
  <c r="N33" i="8" s="1"/>
  <c r="O33" i="8" s="1"/>
  <c r="P33" i="8" s="1"/>
  <c r="G34" i="8"/>
  <c r="Y22" i="6"/>
  <c r="Z22" i="6" s="1"/>
  <c r="AA22" i="6" s="1"/>
  <c r="X23" i="6" s="1"/>
  <c r="R35" i="6"/>
  <c r="AP36" i="7"/>
  <c r="BA35" i="7"/>
  <c r="BB35" i="7" s="1"/>
  <c r="AZ36" i="7" s="1"/>
  <c r="AD34" i="7"/>
  <c r="AE34" i="7" s="1"/>
  <c r="AF34" i="7" s="1"/>
  <c r="Z35" i="7"/>
  <c r="AL35" i="7"/>
  <c r="AM35" i="7" s="1"/>
  <c r="AN35" i="7" s="1"/>
  <c r="AH36" i="7"/>
  <c r="L34" i="7"/>
  <c r="O33" i="7"/>
  <c r="P33" i="7" s="1"/>
  <c r="Q33" i="7" s="1"/>
  <c r="V34" i="7"/>
  <c r="W34" i="7" s="1"/>
  <c r="X34" i="7" s="1"/>
  <c r="S35" i="7"/>
  <c r="G35" i="6"/>
  <c r="F31" i="4"/>
  <c r="H31" i="4" s="1"/>
  <c r="I31" i="4" s="1"/>
  <c r="G32" i="4"/>
  <c r="L30" i="4"/>
  <c r="N30" i="4" s="1"/>
  <c r="O30" i="4" s="1"/>
  <c r="K31" i="4"/>
  <c r="Q31" i="4"/>
  <c r="R30" i="4"/>
  <c r="T30" i="4" s="1"/>
  <c r="U30" i="4" s="1"/>
  <c r="W29" i="2"/>
  <c r="N32" i="2"/>
  <c r="M31" i="2"/>
  <c r="X29" i="2"/>
  <c r="S31" i="2"/>
  <c r="T30" i="2"/>
  <c r="P31" i="2"/>
  <c r="Q31" i="2" s="1"/>
  <c r="E32" i="2"/>
  <c r="F31" i="2"/>
  <c r="J30" i="2"/>
  <c r="R30" i="1"/>
  <c r="Q30" i="1"/>
  <c r="G30" i="1"/>
  <c r="H30" i="1" s="1"/>
  <c r="F31" i="1"/>
  <c r="M30" i="1"/>
  <c r="L30" i="1"/>
  <c r="K31" i="1"/>
  <c r="BD37" i="7" l="1"/>
  <c r="BO36" i="7"/>
  <c r="BP36" i="7" s="1"/>
  <c r="BN37" i="7" s="1"/>
  <c r="R77" i="10"/>
  <c r="V74" i="10"/>
  <c r="G56" i="10"/>
  <c r="O55" i="10"/>
  <c r="P55" i="10" s="1"/>
  <c r="M56" i="10" s="1"/>
  <c r="N56" i="10" s="1"/>
  <c r="G39" i="9"/>
  <c r="M38" i="9"/>
  <c r="N38" i="9" s="1"/>
  <c r="O38" i="9" s="1"/>
  <c r="P38" i="9" s="1"/>
  <c r="X494" i="9"/>
  <c r="Y494" i="9" s="1"/>
  <c r="Z494" i="9" s="1"/>
  <c r="AA494" i="9" s="1"/>
  <c r="R495" i="9"/>
  <c r="M34" i="8"/>
  <c r="N34" i="8" s="1"/>
  <c r="O34" i="8" s="1"/>
  <c r="P34" i="8" s="1"/>
  <c r="G35" i="8"/>
  <c r="X35" i="8"/>
  <c r="Y35" i="8" s="1"/>
  <c r="Z35" i="8" s="1"/>
  <c r="AA35" i="8" s="1"/>
  <c r="R36" i="8"/>
  <c r="R36" i="6"/>
  <c r="N22" i="6"/>
  <c r="O22" i="6" s="1"/>
  <c r="P22" i="6" s="1"/>
  <c r="M23" i="6" s="1"/>
  <c r="V35" i="7"/>
  <c r="W35" i="7" s="1"/>
  <c r="X35" i="7" s="1"/>
  <c r="S36" i="7"/>
  <c r="AH37" i="7"/>
  <c r="AL36" i="7"/>
  <c r="AM36" i="7" s="1"/>
  <c r="AN36" i="7" s="1"/>
  <c r="O34" i="7"/>
  <c r="P34" i="7" s="1"/>
  <c r="Q34" i="7" s="1"/>
  <c r="L35" i="7"/>
  <c r="AD35" i="7"/>
  <c r="AE35" i="7" s="1"/>
  <c r="AF35" i="7" s="1"/>
  <c r="Z36" i="7"/>
  <c r="BA36" i="7"/>
  <c r="BB36" i="7" s="1"/>
  <c r="AZ37" i="7" s="1"/>
  <c r="AP37" i="7"/>
  <c r="G36" i="6"/>
  <c r="F32" i="4"/>
  <c r="H32" i="4" s="1"/>
  <c r="I32" i="4" s="1"/>
  <c r="G33" i="4"/>
  <c r="Q32" i="4"/>
  <c r="R31" i="4"/>
  <c r="T31" i="4" s="1"/>
  <c r="U31" i="4" s="1"/>
  <c r="K32" i="4"/>
  <c r="L31" i="4"/>
  <c r="N31" i="4" s="1"/>
  <c r="O31" i="4" s="1"/>
  <c r="W30" i="2"/>
  <c r="X30" i="2" s="1"/>
  <c r="N33" i="2"/>
  <c r="M32" i="2"/>
  <c r="S32" i="2"/>
  <c r="T31" i="2"/>
  <c r="P32" i="2"/>
  <c r="Q32" i="2" s="1"/>
  <c r="E33" i="2"/>
  <c r="F32" i="2"/>
  <c r="J31" i="2"/>
  <c r="K32" i="1"/>
  <c r="M31" i="1"/>
  <c r="L31" i="1"/>
  <c r="F32" i="1"/>
  <c r="G31" i="1"/>
  <c r="H31" i="1" s="1"/>
  <c r="R31" i="1"/>
  <c r="Q31" i="1"/>
  <c r="BO37" i="7" l="1"/>
  <c r="BP37" i="7" s="1"/>
  <c r="BD38" i="7"/>
  <c r="R78" i="10"/>
  <c r="V75" i="10"/>
  <c r="G57" i="10"/>
  <c r="O56" i="10"/>
  <c r="P56" i="10" s="1"/>
  <c r="M57" i="10" s="1"/>
  <c r="N57" i="10" s="1"/>
  <c r="M39" i="9"/>
  <c r="N39" i="9" s="1"/>
  <c r="O39" i="9" s="1"/>
  <c r="P39" i="9" s="1"/>
  <c r="G40" i="9"/>
  <c r="X495" i="9"/>
  <c r="Y495" i="9" s="1"/>
  <c r="Z495" i="9" s="1"/>
  <c r="AA495" i="9" s="1"/>
  <c r="R496" i="9"/>
  <c r="R37" i="8"/>
  <c r="X36" i="8"/>
  <c r="Y36" i="8" s="1"/>
  <c r="Z36" i="8" s="1"/>
  <c r="AA36" i="8" s="1"/>
  <c r="G36" i="8"/>
  <c r="M35" i="8"/>
  <c r="N35" i="8" s="1"/>
  <c r="O35" i="8" s="1"/>
  <c r="P35" i="8" s="1"/>
  <c r="Y23" i="6"/>
  <c r="Z23" i="6" s="1"/>
  <c r="AA23" i="6" s="1"/>
  <c r="X24" i="6" s="1"/>
  <c r="R37" i="6"/>
  <c r="Z37" i="7"/>
  <c r="AD36" i="7"/>
  <c r="AE36" i="7" s="1"/>
  <c r="AF36" i="7" s="1"/>
  <c r="S37" i="7"/>
  <c r="V36" i="7"/>
  <c r="W36" i="7" s="1"/>
  <c r="X36" i="7" s="1"/>
  <c r="AP38" i="7"/>
  <c r="BA37" i="7"/>
  <c r="BB37" i="7" s="1"/>
  <c r="AZ38" i="7" s="1"/>
  <c r="L36" i="7"/>
  <c r="O35" i="7"/>
  <c r="P35" i="7" s="1"/>
  <c r="Q35" i="7" s="1"/>
  <c r="AH38" i="7"/>
  <c r="AL37" i="7"/>
  <c r="AM37" i="7" s="1"/>
  <c r="AN37" i="7" s="1"/>
  <c r="G37" i="6"/>
  <c r="K33" i="4"/>
  <c r="L32" i="4"/>
  <c r="N32" i="4" s="1"/>
  <c r="O32" i="4" s="1"/>
  <c r="Q33" i="4"/>
  <c r="R32" i="4"/>
  <c r="T32" i="4" s="1"/>
  <c r="U32" i="4" s="1"/>
  <c r="G34" i="4"/>
  <c r="F33" i="4"/>
  <c r="H33" i="4" s="1"/>
  <c r="I33" i="4" s="1"/>
  <c r="W31" i="2"/>
  <c r="X31" i="2"/>
  <c r="N34" i="2"/>
  <c r="M33" i="2"/>
  <c r="S33" i="2"/>
  <c r="T32" i="2"/>
  <c r="P33" i="2"/>
  <c r="Q33" i="2" s="1"/>
  <c r="E34" i="2"/>
  <c r="F33" i="2"/>
  <c r="J32" i="2"/>
  <c r="R32" i="1"/>
  <c r="Q32" i="1"/>
  <c r="F33" i="1"/>
  <c r="G32" i="1"/>
  <c r="H32" i="1" s="1"/>
  <c r="K33" i="1"/>
  <c r="M32" i="1"/>
  <c r="L32" i="1"/>
  <c r="BN38" i="7" l="1"/>
  <c r="BD39" i="7"/>
  <c r="BO38" i="7"/>
  <c r="BP38" i="7" s="1"/>
  <c r="BN39" i="7" s="1"/>
  <c r="V76" i="10"/>
  <c r="R79" i="10"/>
  <c r="O57" i="10"/>
  <c r="P57" i="10" s="1"/>
  <c r="M58" i="10" s="1"/>
  <c r="N58" i="10" s="1"/>
  <c r="G58" i="10"/>
  <c r="M40" i="9"/>
  <c r="N40" i="9" s="1"/>
  <c r="O40" i="9" s="1"/>
  <c r="P40" i="9" s="1"/>
  <c r="G41" i="9"/>
  <c r="R497" i="9"/>
  <c r="X496" i="9"/>
  <c r="Y496" i="9" s="1"/>
  <c r="Z496" i="9" s="1"/>
  <c r="AA496" i="9" s="1"/>
  <c r="M36" i="8"/>
  <c r="N36" i="8" s="1"/>
  <c r="O36" i="8" s="1"/>
  <c r="P36" i="8" s="1"/>
  <c r="G37" i="8"/>
  <c r="R38" i="8"/>
  <c r="X37" i="8"/>
  <c r="Y37" i="8" s="1"/>
  <c r="Z37" i="8" s="1"/>
  <c r="AA37" i="8" s="1"/>
  <c r="R38" i="6"/>
  <c r="N23" i="6"/>
  <c r="O23" i="6" s="1"/>
  <c r="P23" i="6" s="1"/>
  <c r="M24" i="6" s="1"/>
  <c r="L37" i="7"/>
  <c r="O36" i="7"/>
  <c r="P36" i="7" s="1"/>
  <c r="Q36" i="7" s="1"/>
  <c r="AL38" i="7"/>
  <c r="AM38" i="7" s="1"/>
  <c r="AN38" i="7" s="1"/>
  <c r="AH39" i="7"/>
  <c r="BA38" i="7"/>
  <c r="BB38" i="7" s="1"/>
  <c r="AP39" i="7"/>
  <c r="V37" i="7"/>
  <c r="W37" i="7" s="1"/>
  <c r="X37" i="7" s="1"/>
  <c r="S38" i="7"/>
  <c r="Z38" i="7"/>
  <c r="AD37" i="7"/>
  <c r="AE37" i="7" s="1"/>
  <c r="AF37" i="7" s="1"/>
  <c r="G38" i="6"/>
  <c r="F34" i="4"/>
  <c r="H34" i="4" s="1"/>
  <c r="I34" i="4" s="1"/>
  <c r="G35" i="4"/>
  <c r="Q34" i="4"/>
  <c r="R33" i="4"/>
  <c r="T33" i="4" s="1"/>
  <c r="U33" i="4" s="1"/>
  <c r="K34" i="4"/>
  <c r="L33" i="4"/>
  <c r="N33" i="4" s="1"/>
  <c r="O33" i="4" s="1"/>
  <c r="N35" i="2"/>
  <c r="M34" i="2"/>
  <c r="W32" i="2"/>
  <c r="X32" i="2" s="1"/>
  <c r="S34" i="2"/>
  <c r="T33" i="2"/>
  <c r="P34" i="2"/>
  <c r="Q34" i="2" s="1"/>
  <c r="E35" i="2"/>
  <c r="F34" i="2"/>
  <c r="J33" i="2"/>
  <c r="K34" i="1"/>
  <c r="M33" i="1"/>
  <c r="L33" i="1"/>
  <c r="F34" i="1"/>
  <c r="G33" i="1"/>
  <c r="H33" i="1" s="1"/>
  <c r="R33" i="1"/>
  <c r="Q33" i="1"/>
  <c r="AZ39" i="7" l="1"/>
  <c r="BD40" i="7"/>
  <c r="BO39" i="7"/>
  <c r="BP39" i="7" s="1"/>
  <c r="BN40" i="7" s="1"/>
  <c r="R80" i="10"/>
  <c r="V77" i="10"/>
  <c r="G59" i="10"/>
  <c r="O58" i="10"/>
  <c r="P58" i="10" s="1"/>
  <c r="M59" i="10" s="1"/>
  <c r="N59" i="10" s="1"/>
  <c r="M41" i="9"/>
  <c r="N41" i="9" s="1"/>
  <c r="O41" i="9" s="1"/>
  <c r="P41" i="9" s="1"/>
  <c r="G42" i="9"/>
  <c r="R498" i="9"/>
  <c r="X497" i="9"/>
  <c r="Y497" i="9" s="1"/>
  <c r="Z497" i="9" s="1"/>
  <c r="AA497" i="9" s="1"/>
  <c r="X38" i="8"/>
  <c r="Y38" i="8" s="1"/>
  <c r="Z38" i="8" s="1"/>
  <c r="AA38" i="8" s="1"/>
  <c r="R39" i="8"/>
  <c r="M37" i="8"/>
  <c r="N37" i="8" s="1"/>
  <c r="O37" i="8" s="1"/>
  <c r="P37" i="8" s="1"/>
  <c r="G38" i="8"/>
  <c r="Y24" i="6"/>
  <c r="Z24" i="6" s="1"/>
  <c r="AA24" i="6" s="1"/>
  <c r="X25" i="6" s="1"/>
  <c r="R39" i="6"/>
  <c r="N24" i="6"/>
  <c r="V38" i="7"/>
  <c r="W38" i="7" s="1"/>
  <c r="X38" i="7" s="1"/>
  <c r="S39" i="7"/>
  <c r="AD38" i="7"/>
  <c r="AE38" i="7" s="1"/>
  <c r="AF38" i="7" s="1"/>
  <c r="Z39" i="7"/>
  <c r="BA39" i="7"/>
  <c r="BB39" i="7" s="1"/>
  <c r="AZ40" i="7" s="1"/>
  <c r="AP40" i="7"/>
  <c r="AH40" i="7"/>
  <c r="AL39" i="7"/>
  <c r="AM39" i="7" s="1"/>
  <c r="AN39" i="7" s="1"/>
  <c r="O37" i="7"/>
  <c r="P37" i="7" s="1"/>
  <c r="Q37" i="7" s="1"/>
  <c r="L38" i="7"/>
  <c r="G39" i="6"/>
  <c r="G36" i="4"/>
  <c r="F35" i="4"/>
  <c r="H35" i="4" s="1"/>
  <c r="I35" i="4" s="1"/>
  <c r="L34" i="4"/>
  <c r="N34" i="4" s="1"/>
  <c r="O34" i="4" s="1"/>
  <c r="K35" i="4"/>
  <c r="R34" i="4"/>
  <c r="T34" i="4" s="1"/>
  <c r="U34" i="4" s="1"/>
  <c r="Q35" i="4"/>
  <c r="W33" i="2"/>
  <c r="X33" i="2"/>
  <c r="N36" i="2"/>
  <c r="M35" i="2"/>
  <c r="P35" i="2" s="1"/>
  <c r="Q35" i="2" s="1"/>
  <c r="S35" i="2"/>
  <c r="T34" i="2"/>
  <c r="E36" i="2"/>
  <c r="F35" i="2"/>
  <c r="J34" i="2"/>
  <c r="R34" i="1"/>
  <c r="Q34" i="1"/>
  <c r="F35" i="1"/>
  <c r="G34" i="1"/>
  <c r="H34" i="1" s="1"/>
  <c r="K35" i="1"/>
  <c r="M34" i="1"/>
  <c r="L34" i="1"/>
  <c r="BD41" i="7" l="1"/>
  <c r="BO40" i="7"/>
  <c r="BP40" i="7" s="1"/>
  <c r="BN41" i="7" s="1"/>
  <c r="V78" i="10"/>
  <c r="R81" i="10"/>
  <c r="G60" i="10"/>
  <c r="O59" i="10"/>
  <c r="P59" i="10" s="1"/>
  <c r="M60" i="10" s="1"/>
  <c r="N60" i="10" s="1"/>
  <c r="M42" i="9"/>
  <c r="N42" i="9" s="1"/>
  <c r="O42" i="9" s="1"/>
  <c r="P42" i="9" s="1"/>
  <c r="G43" i="9"/>
  <c r="R499" i="9"/>
  <c r="X498" i="9"/>
  <c r="Y498" i="9" s="1"/>
  <c r="Z498" i="9" s="1"/>
  <c r="AA498" i="9" s="1"/>
  <c r="R40" i="8"/>
  <c r="X39" i="8"/>
  <c r="Y39" i="8" s="1"/>
  <c r="Z39" i="8" s="1"/>
  <c r="AA39" i="8" s="1"/>
  <c r="M38" i="8"/>
  <c r="N38" i="8" s="1"/>
  <c r="O38" i="8" s="1"/>
  <c r="P38" i="8" s="1"/>
  <c r="G39" i="8"/>
  <c r="R40" i="6"/>
  <c r="O24" i="6"/>
  <c r="P24" i="6" s="1"/>
  <c r="M25" i="6" s="1"/>
  <c r="O38" i="7"/>
  <c r="P38" i="7" s="1"/>
  <c r="Q38" i="7" s="1"/>
  <c r="L39" i="7"/>
  <c r="AP41" i="7"/>
  <c r="BA40" i="7"/>
  <c r="BB40" i="7" s="1"/>
  <c r="AZ41" i="7" s="1"/>
  <c r="AH41" i="7"/>
  <c r="AL40" i="7"/>
  <c r="AM40" i="7" s="1"/>
  <c r="AN40" i="7" s="1"/>
  <c r="S40" i="7"/>
  <c r="V39" i="7"/>
  <c r="W39" i="7" s="1"/>
  <c r="X39" i="7" s="1"/>
  <c r="AD39" i="7"/>
  <c r="AE39" i="7" s="1"/>
  <c r="AF39" i="7" s="1"/>
  <c r="Z40" i="7"/>
  <c r="G40" i="6"/>
  <c r="R35" i="4"/>
  <c r="T35" i="4" s="1"/>
  <c r="U35" i="4" s="1"/>
  <c r="Q36" i="4"/>
  <c r="L35" i="4"/>
  <c r="N35" i="4" s="1"/>
  <c r="O35" i="4" s="1"/>
  <c r="K36" i="4"/>
  <c r="G37" i="4"/>
  <c r="F36" i="4"/>
  <c r="H36" i="4" s="1"/>
  <c r="I36" i="4" s="1"/>
  <c r="N37" i="2"/>
  <c r="M36" i="2"/>
  <c r="W34" i="2"/>
  <c r="X34" i="2" s="1"/>
  <c r="S36" i="2"/>
  <c r="T35" i="2"/>
  <c r="P36" i="2"/>
  <c r="Q36" i="2" s="1"/>
  <c r="F36" i="2"/>
  <c r="E37" i="2"/>
  <c r="F37" i="2" s="1"/>
  <c r="J35" i="2"/>
  <c r="K36" i="1"/>
  <c r="M35" i="1"/>
  <c r="L35" i="1"/>
  <c r="F36" i="1"/>
  <c r="G35" i="1"/>
  <c r="H35" i="1" s="1"/>
  <c r="R35" i="1"/>
  <c r="Q35" i="1"/>
  <c r="BD42" i="7" l="1"/>
  <c r="BD43" i="7" s="1"/>
  <c r="BO41" i="7"/>
  <c r="BP41" i="7" s="1"/>
  <c r="BN42" i="7" s="1"/>
  <c r="R82" i="10"/>
  <c r="V79" i="10"/>
  <c r="G61" i="10"/>
  <c r="O60" i="10"/>
  <c r="P60" i="10" s="1"/>
  <c r="M61" i="10" s="1"/>
  <c r="N61" i="10" s="1"/>
  <c r="M43" i="9"/>
  <c r="N43" i="9" s="1"/>
  <c r="O43" i="9" s="1"/>
  <c r="P43" i="9" s="1"/>
  <c r="G44" i="9"/>
  <c r="R500" i="9"/>
  <c r="X499" i="9"/>
  <c r="Y499" i="9" s="1"/>
  <c r="Z499" i="9" s="1"/>
  <c r="AA499" i="9" s="1"/>
  <c r="X40" i="8"/>
  <c r="Y40" i="8" s="1"/>
  <c r="Z40" i="8" s="1"/>
  <c r="AA40" i="8" s="1"/>
  <c r="R41" i="8"/>
  <c r="G40" i="8"/>
  <c r="M39" i="8"/>
  <c r="N39" i="8" s="1"/>
  <c r="O39" i="8" s="1"/>
  <c r="P39" i="8" s="1"/>
  <c r="Y25" i="6"/>
  <c r="Z25" i="6" s="1"/>
  <c r="AA25" i="6" s="1"/>
  <c r="X26" i="6" s="1"/>
  <c r="R41" i="6"/>
  <c r="N25" i="6"/>
  <c r="O25" i="6" s="1"/>
  <c r="P25" i="6" s="1"/>
  <c r="M26" i="6" s="1"/>
  <c r="Z41" i="7"/>
  <c r="AD40" i="7"/>
  <c r="AE40" i="7" s="1"/>
  <c r="AF40" i="7" s="1"/>
  <c r="AL41" i="7"/>
  <c r="AM41" i="7" s="1"/>
  <c r="AN41" i="7" s="1"/>
  <c r="AH42" i="7"/>
  <c r="O39" i="7"/>
  <c r="P39" i="7" s="1"/>
  <c r="Q39" i="7" s="1"/>
  <c r="L40" i="7"/>
  <c r="S41" i="7"/>
  <c r="V40" i="7"/>
  <c r="W40" i="7" s="1"/>
  <c r="X40" i="7" s="1"/>
  <c r="AP42" i="7"/>
  <c r="BA41" i="7"/>
  <c r="BB41" i="7" s="1"/>
  <c r="G41" i="6"/>
  <c r="G42" i="6" s="1"/>
  <c r="Q37" i="4"/>
  <c r="R36" i="4"/>
  <c r="T36" i="4" s="1"/>
  <c r="U36" i="4" s="1"/>
  <c r="F37" i="4"/>
  <c r="H37" i="4" s="1"/>
  <c r="I37" i="4" s="1"/>
  <c r="G38" i="4"/>
  <c r="F38" i="4" s="1"/>
  <c r="H38" i="4" s="1"/>
  <c r="K37" i="4"/>
  <c r="L36" i="4"/>
  <c r="N36" i="4" s="1"/>
  <c r="O36" i="4" s="1"/>
  <c r="W35" i="2"/>
  <c r="N38" i="2"/>
  <c r="M38" i="2" s="1"/>
  <c r="M37" i="2"/>
  <c r="X35" i="2"/>
  <c r="S37" i="2"/>
  <c r="T36" i="2"/>
  <c r="P37" i="2"/>
  <c r="Q37" i="2" s="1"/>
  <c r="P38" i="2" s="1"/>
  <c r="J36" i="2"/>
  <c r="R36" i="1"/>
  <c r="Q36" i="1"/>
  <c r="F37" i="1"/>
  <c r="G36" i="1"/>
  <c r="H36" i="1" s="1"/>
  <c r="K37" i="1"/>
  <c r="M36" i="1"/>
  <c r="L36" i="1"/>
  <c r="AZ42" i="7" l="1"/>
  <c r="BA42" i="7" s="1"/>
  <c r="BO42" i="7"/>
  <c r="BP42" i="7" s="1"/>
  <c r="V80" i="10"/>
  <c r="R83" i="10"/>
  <c r="O61" i="10"/>
  <c r="P61" i="10" s="1"/>
  <c r="M62" i="10" s="1"/>
  <c r="N62" i="10" s="1"/>
  <c r="G62" i="10"/>
  <c r="G45" i="9"/>
  <c r="M44" i="9"/>
  <c r="N44" i="9" s="1"/>
  <c r="O44" i="9" s="1"/>
  <c r="P44" i="9" s="1"/>
  <c r="R501" i="9"/>
  <c r="X500" i="9"/>
  <c r="Y500" i="9" s="1"/>
  <c r="Z500" i="9" s="1"/>
  <c r="AA500" i="9" s="1"/>
  <c r="M40" i="8"/>
  <c r="N40" i="8" s="1"/>
  <c r="O40" i="8" s="1"/>
  <c r="P40" i="8" s="1"/>
  <c r="G41" i="8"/>
  <c r="R42" i="8"/>
  <c r="X41" i="8"/>
  <c r="Y41" i="8" s="1"/>
  <c r="Z41" i="8" s="1"/>
  <c r="AA41" i="8" s="1"/>
  <c r="Y26" i="6"/>
  <c r="Z26" i="6" s="1"/>
  <c r="AA26" i="6" s="1"/>
  <c r="X27" i="6" s="1"/>
  <c r="R42" i="6"/>
  <c r="V41" i="7"/>
  <c r="W41" i="7" s="1"/>
  <c r="X41" i="7" s="1"/>
  <c r="S42" i="7"/>
  <c r="O40" i="7"/>
  <c r="P40" i="7" s="1"/>
  <c r="Q40" i="7" s="1"/>
  <c r="L41" i="7"/>
  <c r="AH43" i="7"/>
  <c r="AL42" i="7"/>
  <c r="AM42" i="7" s="1"/>
  <c r="AN42" i="7" s="1"/>
  <c r="AD41" i="7"/>
  <c r="AE41" i="7" s="1"/>
  <c r="AF41" i="7" s="1"/>
  <c r="Z42" i="7"/>
  <c r="AD42" i="7" s="1"/>
  <c r="AE42" i="7" s="1"/>
  <c r="L37" i="4"/>
  <c r="N37" i="4" s="1"/>
  <c r="O37" i="4" s="1"/>
  <c r="K38" i="4"/>
  <c r="R37" i="4"/>
  <c r="T37" i="4" s="1"/>
  <c r="U37" i="4" s="1"/>
  <c r="Q38" i="4"/>
  <c r="W36" i="2"/>
  <c r="X36" i="2" s="1"/>
  <c r="S38" i="2"/>
  <c r="T37" i="2"/>
  <c r="K38" i="1"/>
  <c r="M37" i="1"/>
  <c r="L37" i="1"/>
  <c r="G37" i="1"/>
  <c r="R37" i="1"/>
  <c r="Q37" i="1"/>
  <c r="BN43" i="7" l="1"/>
  <c r="BO43" i="7" s="1"/>
  <c r="R84" i="10"/>
  <c r="V81" i="10"/>
  <c r="G63" i="10"/>
  <c r="O62" i="10"/>
  <c r="P62" i="10" s="1"/>
  <c r="M63" i="10" s="1"/>
  <c r="N63" i="10" s="1"/>
  <c r="M45" i="9"/>
  <c r="N45" i="9" s="1"/>
  <c r="O45" i="9" s="1"/>
  <c r="P45" i="9" s="1"/>
  <c r="G46" i="9"/>
  <c r="X501" i="9"/>
  <c r="Y501" i="9" s="1"/>
  <c r="Z501" i="9" s="1"/>
  <c r="AA501" i="9" s="1"/>
  <c r="R502" i="9"/>
  <c r="R43" i="8"/>
  <c r="X42" i="8"/>
  <c r="Y42" i="8" s="1"/>
  <c r="Z42" i="8" s="1"/>
  <c r="AA42" i="8" s="1"/>
  <c r="M41" i="8"/>
  <c r="N41" i="8" s="1"/>
  <c r="O41" i="8" s="1"/>
  <c r="P41" i="8" s="1"/>
  <c r="G42" i="8"/>
  <c r="M42" i="8" s="1"/>
  <c r="N42" i="8" s="1"/>
  <c r="O42" i="8" s="1"/>
  <c r="R43" i="6"/>
  <c r="N26" i="6"/>
  <c r="O26" i="6" s="1"/>
  <c r="P26" i="6" s="1"/>
  <c r="M27" i="6" s="1"/>
  <c r="S43" i="7"/>
  <c r="V42" i="7"/>
  <c r="W42" i="7" s="1"/>
  <c r="X42" i="7" s="1"/>
  <c r="AL43" i="7"/>
  <c r="AM43" i="7" s="1"/>
  <c r="O41" i="7"/>
  <c r="P41" i="7" s="1"/>
  <c r="Q41" i="7" s="1"/>
  <c r="L42" i="7"/>
  <c r="Q39" i="4"/>
  <c r="R38" i="4"/>
  <c r="T38" i="4" s="1"/>
  <c r="U38" i="4" s="1"/>
  <c r="K39" i="4"/>
  <c r="L39" i="4" s="1"/>
  <c r="N39" i="4" s="1"/>
  <c r="L38" i="4"/>
  <c r="N38" i="4" s="1"/>
  <c r="O38" i="4" s="1"/>
  <c r="W37" i="2"/>
  <c r="T38" i="2"/>
  <c r="S39" i="2"/>
  <c r="T39" i="2" s="1"/>
  <c r="X37" i="2"/>
  <c r="W38" i="2" s="1"/>
  <c r="R38" i="1"/>
  <c r="Q39" i="1" s="1"/>
  <c r="Q38" i="1"/>
  <c r="L38" i="1"/>
  <c r="V82" i="10" l="1"/>
  <c r="R85" i="10"/>
  <c r="G64" i="10"/>
  <c r="O63" i="10"/>
  <c r="P63" i="10" s="1"/>
  <c r="M64" i="10" s="1"/>
  <c r="N64" i="10" s="1"/>
  <c r="G47" i="9"/>
  <c r="M46" i="9"/>
  <c r="N46" i="9" s="1"/>
  <c r="O46" i="9" s="1"/>
  <c r="P46" i="9" s="1"/>
  <c r="R503" i="9"/>
  <c r="X502" i="9"/>
  <c r="Y502" i="9" s="1"/>
  <c r="Z502" i="9" s="1"/>
  <c r="AA502" i="9" s="1"/>
  <c r="X43" i="8"/>
  <c r="Y43" i="8" s="1"/>
  <c r="Z43" i="8" s="1"/>
  <c r="Y27" i="6"/>
  <c r="Z27" i="6" s="1"/>
  <c r="AA27" i="6" s="1"/>
  <c r="X28" i="6" s="1"/>
  <c r="O42" i="7"/>
  <c r="P42" i="7" s="1"/>
  <c r="V43" i="7"/>
  <c r="W43" i="7" s="1"/>
  <c r="R39" i="4"/>
  <c r="T39" i="4" s="1"/>
  <c r="U39" i="4" s="1"/>
  <c r="Q40" i="4"/>
  <c r="R40" i="4" s="1"/>
  <c r="T40" i="4" s="1"/>
  <c r="X38" i="2"/>
  <c r="W39" i="2" s="1"/>
  <c r="R86" i="10" l="1"/>
  <c r="V83" i="10"/>
  <c r="G65" i="10"/>
  <c r="O64" i="10"/>
  <c r="P64" i="10" s="1"/>
  <c r="M65" i="10" s="1"/>
  <c r="N65" i="10" s="1"/>
  <c r="M47" i="9"/>
  <c r="N47" i="9" s="1"/>
  <c r="O47" i="9" s="1"/>
  <c r="P47" i="9" s="1"/>
  <c r="G48" i="9"/>
  <c r="X503" i="9"/>
  <c r="Y503" i="9" s="1"/>
  <c r="Z503" i="9" s="1"/>
  <c r="N27" i="6"/>
  <c r="O27" i="6" s="1"/>
  <c r="P27" i="6" s="1"/>
  <c r="M28" i="6" s="1"/>
  <c r="V84" i="10" l="1"/>
  <c r="R87" i="10"/>
  <c r="G66" i="10"/>
  <c r="O65" i="10"/>
  <c r="P65" i="10" s="1"/>
  <c r="M66" i="10" s="1"/>
  <c r="N66" i="10" s="1"/>
  <c r="M48" i="9"/>
  <c r="N48" i="9" s="1"/>
  <c r="O48" i="9" s="1"/>
  <c r="P48" i="9" s="1"/>
  <c r="G49" i="9"/>
  <c r="Y28" i="6"/>
  <c r="Z28" i="6" s="1"/>
  <c r="AA28" i="6" s="1"/>
  <c r="X29" i="6" s="1"/>
  <c r="R88" i="10" l="1"/>
  <c r="V85" i="10"/>
  <c r="O66" i="10"/>
  <c r="P66" i="10" s="1"/>
  <c r="M67" i="10" s="1"/>
  <c r="N67" i="10" s="1"/>
  <c r="G67" i="10"/>
  <c r="M49" i="9"/>
  <c r="N49" i="9" s="1"/>
  <c r="O49" i="9" s="1"/>
  <c r="P49" i="9" s="1"/>
  <c r="G50" i="9"/>
  <c r="N28" i="6"/>
  <c r="O28" i="6" s="1"/>
  <c r="P28" i="6" s="1"/>
  <c r="M29" i="6" s="1"/>
  <c r="V86" i="10" l="1"/>
  <c r="R89" i="10"/>
  <c r="G68" i="10"/>
  <c r="O67" i="10"/>
  <c r="P67" i="10" s="1"/>
  <c r="M68" i="10" s="1"/>
  <c r="N68" i="10" s="1"/>
  <c r="M50" i="9"/>
  <c r="N50" i="9" s="1"/>
  <c r="O50" i="9" s="1"/>
  <c r="P50" i="9" s="1"/>
  <c r="G51" i="9"/>
  <c r="Y29" i="6"/>
  <c r="Z29" i="6" s="1"/>
  <c r="AA29" i="6" s="1"/>
  <c r="X30" i="6" s="1"/>
  <c r="N29" i="6"/>
  <c r="O29" i="6" s="1"/>
  <c r="P29" i="6" s="1"/>
  <c r="M30" i="6" s="1"/>
  <c r="R90" i="10" l="1"/>
  <c r="V87" i="10"/>
  <c r="G69" i="10"/>
  <c r="O68" i="10"/>
  <c r="P68" i="10" s="1"/>
  <c r="M69" i="10" s="1"/>
  <c r="N69" i="10" s="1"/>
  <c r="M51" i="9"/>
  <c r="N51" i="9" s="1"/>
  <c r="O51" i="9" s="1"/>
  <c r="P51" i="9" s="1"/>
  <c r="G52" i="9"/>
  <c r="Y30" i="6"/>
  <c r="Z30" i="6" s="1"/>
  <c r="AA30" i="6" s="1"/>
  <c r="X31" i="6" s="1"/>
  <c r="N30" i="6"/>
  <c r="V88" i="10" l="1"/>
  <c r="R91" i="10"/>
  <c r="G70" i="10"/>
  <c r="O69" i="10"/>
  <c r="P69" i="10" s="1"/>
  <c r="M70" i="10" s="1"/>
  <c r="N70" i="10" s="1"/>
  <c r="G53" i="9"/>
  <c r="M52" i="9"/>
  <c r="N52" i="9" s="1"/>
  <c r="O52" i="9" s="1"/>
  <c r="P52" i="9" s="1"/>
  <c r="O30" i="6"/>
  <c r="P30" i="6" s="1"/>
  <c r="M31" i="6" s="1"/>
  <c r="R92" i="10" l="1"/>
  <c r="V89" i="10"/>
  <c r="G71" i="10"/>
  <c r="O70" i="10"/>
  <c r="P70" i="10" s="1"/>
  <c r="M71" i="10" s="1"/>
  <c r="N71" i="10" s="1"/>
  <c r="M53" i="9"/>
  <c r="N53" i="9" s="1"/>
  <c r="O53" i="9" s="1"/>
  <c r="P53" i="9" s="1"/>
  <c r="G54" i="9"/>
  <c r="Y31" i="6"/>
  <c r="Z31" i="6" s="1"/>
  <c r="AA31" i="6" s="1"/>
  <c r="X32" i="6" s="1"/>
  <c r="N31" i="6"/>
  <c r="O31" i="6" s="1"/>
  <c r="P31" i="6" s="1"/>
  <c r="M32" i="6" s="1"/>
  <c r="V90" i="10" l="1"/>
  <c r="R93" i="10"/>
  <c r="O71" i="10"/>
  <c r="P71" i="10" s="1"/>
  <c r="M72" i="10" s="1"/>
  <c r="N72" i="10" s="1"/>
  <c r="G72" i="10"/>
  <c r="G55" i="9"/>
  <c r="M54" i="9"/>
  <c r="N54" i="9" s="1"/>
  <c r="O54" i="9" s="1"/>
  <c r="P54" i="9" s="1"/>
  <c r="Y32" i="6"/>
  <c r="Z32" i="6" s="1"/>
  <c r="AA32" i="6" s="1"/>
  <c r="X33" i="6" s="1"/>
  <c r="N32" i="6"/>
  <c r="O32" i="6" s="1"/>
  <c r="P32" i="6" s="1"/>
  <c r="M33" i="6" s="1"/>
  <c r="R94" i="10" l="1"/>
  <c r="V91" i="10"/>
  <c r="G73" i="10"/>
  <c r="O72" i="10"/>
  <c r="P72" i="10" s="1"/>
  <c r="M73" i="10" s="1"/>
  <c r="N73" i="10" s="1"/>
  <c r="M55" i="9"/>
  <c r="N55" i="9" s="1"/>
  <c r="O55" i="9" s="1"/>
  <c r="P55" i="9" s="1"/>
  <c r="G56" i="9"/>
  <c r="Y33" i="6"/>
  <c r="Z33" i="6" s="1"/>
  <c r="AA33" i="6" s="1"/>
  <c r="X34" i="6" s="1"/>
  <c r="N33" i="6"/>
  <c r="O33" i="6" s="1"/>
  <c r="P33" i="6" s="1"/>
  <c r="M34" i="6" s="1"/>
  <c r="V92" i="10" l="1"/>
  <c r="R95" i="10"/>
  <c r="G74" i="10"/>
  <c r="O73" i="10"/>
  <c r="P73" i="10" s="1"/>
  <c r="M74" i="10" s="1"/>
  <c r="N74" i="10" s="1"/>
  <c r="G57" i="9"/>
  <c r="M56" i="9"/>
  <c r="N56" i="9" s="1"/>
  <c r="O56" i="9" s="1"/>
  <c r="P56" i="9" s="1"/>
  <c r="Y34" i="6"/>
  <c r="Z34" i="6" s="1"/>
  <c r="AA34" i="6" s="1"/>
  <c r="X35" i="6" s="1"/>
  <c r="N34" i="6"/>
  <c r="O34" i="6" s="1"/>
  <c r="P34" i="6" s="1"/>
  <c r="R96" i="10" l="1"/>
  <c r="V93" i="10"/>
  <c r="G75" i="10"/>
  <c r="O74" i="10"/>
  <c r="P74" i="10" s="1"/>
  <c r="M75" i="10" s="1"/>
  <c r="N75" i="10" s="1"/>
  <c r="G58" i="9"/>
  <c r="M57" i="9"/>
  <c r="N57" i="9" s="1"/>
  <c r="O57" i="9" s="1"/>
  <c r="P57" i="9" s="1"/>
  <c r="Y35" i="6"/>
  <c r="Z35" i="6" s="1"/>
  <c r="AA35" i="6" s="1"/>
  <c r="X36" i="6" s="1"/>
  <c r="M35" i="6"/>
  <c r="N35" i="6"/>
  <c r="O35" i="6" s="1"/>
  <c r="P35" i="6" s="1"/>
  <c r="M36" i="6" s="1"/>
  <c r="V94" i="10" l="1"/>
  <c r="R97" i="10"/>
  <c r="G76" i="10"/>
  <c r="O75" i="10"/>
  <c r="P75" i="10" s="1"/>
  <c r="M76" i="10" s="1"/>
  <c r="N76" i="10" s="1"/>
  <c r="G59" i="9"/>
  <c r="M58" i="9"/>
  <c r="N58" i="9" s="1"/>
  <c r="O58" i="9" s="1"/>
  <c r="P58" i="9" s="1"/>
  <c r="Y36" i="6"/>
  <c r="Z36" i="6" s="1"/>
  <c r="AA36" i="6" s="1"/>
  <c r="X37" i="6" s="1"/>
  <c r="N36" i="6"/>
  <c r="O36" i="6" s="1"/>
  <c r="P36" i="6" s="1"/>
  <c r="M37" i="6" s="1"/>
  <c r="R98" i="10" l="1"/>
  <c r="V95" i="10"/>
  <c r="G77" i="10"/>
  <c r="O76" i="10"/>
  <c r="P76" i="10" s="1"/>
  <c r="M77" i="10" s="1"/>
  <c r="N77" i="10" s="1"/>
  <c r="M59" i="9"/>
  <c r="N59" i="9" s="1"/>
  <c r="O59" i="9" s="1"/>
  <c r="P59" i="9" s="1"/>
  <c r="G60" i="9"/>
  <c r="Y37" i="6"/>
  <c r="Z37" i="6" s="1"/>
  <c r="AA37" i="6" s="1"/>
  <c r="X38" i="6" s="1"/>
  <c r="N37" i="6"/>
  <c r="O37" i="6" s="1"/>
  <c r="P37" i="6" s="1"/>
  <c r="M38" i="6" s="1"/>
  <c r="V96" i="10" l="1"/>
  <c r="R99" i="10"/>
  <c r="G78" i="10"/>
  <c r="O77" i="10"/>
  <c r="P77" i="10" s="1"/>
  <c r="M78" i="10" s="1"/>
  <c r="N78" i="10" s="1"/>
  <c r="G61" i="9"/>
  <c r="M60" i="9"/>
  <c r="N60" i="9" s="1"/>
  <c r="O60" i="9" s="1"/>
  <c r="P60" i="9" s="1"/>
  <c r="Y38" i="6"/>
  <c r="Z38" i="6" s="1"/>
  <c r="AA38" i="6" s="1"/>
  <c r="X39" i="6" s="1"/>
  <c r="N38" i="6"/>
  <c r="O38" i="6" s="1"/>
  <c r="P38" i="6" s="1"/>
  <c r="M39" i="6" s="1"/>
  <c r="R100" i="10" l="1"/>
  <c r="V97" i="10"/>
  <c r="O78" i="10"/>
  <c r="P78" i="10" s="1"/>
  <c r="M79" i="10" s="1"/>
  <c r="N79" i="10" s="1"/>
  <c r="G79" i="10"/>
  <c r="G62" i="9"/>
  <c r="M61" i="9"/>
  <c r="N61" i="9" s="1"/>
  <c r="O61" i="9" s="1"/>
  <c r="P61" i="9" s="1"/>
  <c r="Y39" i="6"/>
  <c r="Z39" i="6" s="1"/>
  <c r="AA39" i="6" s="1"/>
  <c r="X40" i="6" s="1"/>
  <c r="N39" i="6"/>
  <c r="V98" i="10" l="1"/>
  <c r="R101" i="10"/>
  <c r="G80" i="10"/>
  <c r="O79" i="10"/>
  <c r="P79" i="10" s="1"/>
  <c r="M80" i="10" s="1"/>
  <c r="N80" i="10" s="1"/>
  <c r="M62" i="9"/>
  <c r="N62" i="9" s="1"/>
  <c r="O62" i="9" s="1"/>
  <c r="P62" i="9" s="1"/>
  <c r="G63" i="9"/>
  <c r="O39" i="6"/>
  <c r="P39" i="6" s="1"/>
  <c r="M40" i="6" s="1"/>
  <c r="R102" i="10" l="1"/>
  <c r="V99" i="10"/>
  <c r="O80" i="10"/>
  <c r="P80" i="10" s="1"/>
  <c r="M81" i="10" s="1"/>
  <c r="N81" i="10" s="1"/>
  <c r="G81" i="10"/>
  <c r="M63" i="9"/>
  <c r="N63" i="9" s="1"/>
  <c r="O63" i="9" s="1"/>
  <c r="P63" i="9" s="1"/>
  <c r="G64" i="9"/>
  <c r="N40" i="6"/>
  <c r="Y40" i="6"/>
  <c r="Z40" i="6" s="1"/>
  <c r="AA40" i="6" s="1"/>
  <c r="X41" i="6" s="1"/>
  <c r="O40" i="6"/>
  <c r="P40" i="6" s="1"/>
  <c r="M41" i="6" s="1"/>
  <c r="V100" i="10" l="1"/>
  <c r="R103" i="10"/>
  <c r="G82" i="10"/>
  <c r="O81" i="10"/>
  <c r="P81" i="10" s="1"/>
  <c r="M82" i="10" s="1"/>
  <c r="N82" i="10" s="1"/>
  <c r="G65" i="9"/>
  <c r="M64" i="9"/>
  <c r="N64" i="9" s="1"/>
  <c r="O64" i="9" s="1"/>
  <c r="P64" i="9" s="1"/>
  <c r="Y41" i="6"/>
  <c r="Z41" i="6" s="1"/>
  <c r="AA41" i="6" s="1"/>
  <c r="X42" i="6" s="1"/>
  <c r="N41" i="6"/>
  <c r="O41" i="6" s="1"/>
  <c r="P41" i="6" s="1"/>
  <c r="M42" i="6" s="1"/>
  <c r="R104" i="10" l="1"/>
  <c r="V101" i="10"/>
  <c r="O82" i="10"/>
  <c r="P82" i="10" s="1"/>
  <c r="M83" i="10" s="1"/>
  <c r="N83" i="10" s="1"/>
  <c r="G83" i="10"/>
  <c r="G66" i="9"/>
  <c r="M65" i="9"/>
  <c r="N65" i="9" s="1"/>
  <c r="O65" i="9" s="1"/>
  <c r="P65" i="9" s="1"/>
  <c r="Y42" i="6"/>
  <c r="Z42" i="6" s="1"/>
  <c r="AA42" i="6" s="1"/>
  <c r="X43" i="6" s="1"/>
  <c r="N42" i="6"/>
  <c r="O42" i="6" s="1"/>
  <c r="P42" i="6" s="1"/>
  <c r="V102" i="10" l="1"/>
  <c r="R105" i="10"/>
  <c r="G84" i="10"/>
  <c r="O83" i="10"/>
  <c r="P83" i="10" s="1"/>
  <c r="M84" i="10" s="1"/>
  <c r="N84" i="10" s="1"/>
  <c r="M66" i="9"/>
  <c r="N66" i="9" s="1"/>
  <c r="O66" i="9" s="1"/>
  <c r="P66" i="9" s="1"/>
  <c r="G67" i="9"/>
  <c r="Y43" i="6"/>
  <c r="Z43" i="6" s="1"/>
  <c r="R106" i="10" l="1"/>
  <c r="V103" i="10"/>
  <c r="G85" i="10"/>
  <c r="O84" i="10"/>
  <c r="P84" i="10" s="1"/>
  <c r="M85" i="10" s="1"/>
  <c r="N85" i="10" s="1"/>
  <c r="G68" i="9"/>
  <c r="M67" i="9"/>
  <c r="N67" i="9" s="1"/>
  <c r="O67" i="9" s="1"/>
  <c r="P67" i="9" s="1"/>
  <c r="V104" i="10" l="1"/>
  <c r="R107" i="10"/>
  <c r="G86" i="10"/>
  <c r="O85" i="10"/>
  <c r="P85" i="10" s="1"/>
  <c r="M86" i="10" s="1"/>
  <c r="N86" i="10" s="1"/>
  <c r="G69" i="9"/>
  <c r="M68" i="9"/>
  <c r="N68" i="9" s="1"/>
  <c r="O68" i="9" s="1"/>
  <c r="P68" i="9" s="1"/>
  <c r="R108" i="10" l="1"/>
  <c r="V105" i="10"/>
  <c r="G87" i="10"/>
  <c r="O86" i="10"/>
  <c r="P86" i="10" s="1"/>
  <c r="M87" i="10" s="1"/>
  <c r="N87" i="10" s="1"/>
  <c r="M69" i="9"/>
  <c r="N69" i="9" s="1"/>
  <c r="O69" i="9" s="1"/>
  <c r="P69" i="9" s="1"/>
  <c r="G70" i="9"/>
  <c r="V106" i="10" l="1"/>
  <c r="R109" i="10"/>
  <c r="G88" i="10"/>
  <c r="O87" i="10"/>
  <c r="P87" i="10" s="1"/>
  <c r="M88" i="10" s="1"/>
  <c r="N88" i="10" s="1"/>
  <c r="G71" i="9"/>
  <c r="M70" i="9"/>
  <c r="N70" i="9" s="1"/>
  <c r="O70" i="9" s="1"/>
  <c r="P70" i="9" s="1"/>
  <c r="R110" i="10" l="1"/>
  <c r="V107" i="10"/>
  <c r="O88" i="10"/>
  <c r="P88" i="10" s="1"/>
  <c r="M89" i="10" s="1"/>
  <c r="N89" i="10" s="1"/>
  <c r="G89" i="10"/>
  <c r="M71" i="9"/>
  <c r="N71" i="9" s="1"/>
  <c r="O71" i="9" s="1"/>
  <c r="P71" i="9" s="1"/>
  <c r="G72" i="9"/>
  <c r="V108" i="10" l="1"/>
  <c r="R111" i="10"/>
  <c r="G90" i="10"/>
  <c r="O89" i="10"/>
  <c r="P89" i="10" s="1"/>
  <c r="M90" i="10" s="1"/>
  <c r="N90" i="10" s="1"/>
  <c r="G73" i="9"/>
  <c r="M72" i="9"/>
  <c r="N72" i="9" s="1"/>
  <c r="O72" i="9" s="1"/>
  <c r="P72" i="9" s="1"/>
  <c r="R112" i="10" l="1"/>
  <c r="V109" i="10"/>
  <c r="G91" i="10"/>
  <c r="O90" i="10"/>
  <c r="P90" i="10" s="1"/>
  <c r="M91" i="10" s="1"/>
  <c r="N91" i="10" s="1"/>
  <c r="G74" i="9"/>
  <c r="M73" i="9"/>
  <c r="N73" i="9" s="1"/>
  <c r="O73" i="9" s="1"/>
  <c r="P73" i="9" s="1"/>
  <c r="V110" i="10" l="1"/>
  <c r="R113" i="10"/>
  <c r="G92" i="10"/>
  <c r="O91" i="10"/>
  <c r="P91" i="10" s="1"/>
  <c r="M92" i="10" s="1"/>
  <c r="N92" i="10" s="1"/>
  <c r="M74" i="9"/>
  <c r="N74" i="9" s="1"/>
  <c r="O74" i="9" s="1"/>
  <c r="P74" i="9" s="1"/>
  <c r="G75" i="9"/>
  <c r="R114" i="10" l="1"/>
  <c r="V111" i="10"/>
  <c r="G93" i="10"/>
  <c r="O92" i="10"/>
  <c r="P92" i="10" s="1"/>
  <c r="M93" i="10" s="1"/>
  <c r="N93" i="10" s="1"/>
  <c r="M75" i="9"/>
  <c r="N75" i="9" s="1"/>
  <c r="O75" i="9" s="1"/>
  <c r="P75" i="9" s="1"/>
  <c r="G76" i="9"/>
  <c r="V112" i="10" l="1"/>
  <c r="R115" i="10"/>
  <c r="O93" i="10"/>
  <c r="P93" i="10" s="1"/>
  <c r="M94" i="10" s="1"/>
  <c r="N94" i="10" s="1"/>
  <c r="G94" i="10"/>
  <c r="M76" i="9"/>
  <c r="N76" i="9" s="1"/>
  <c r="O76" i="9" s="1"/>
  <c r="P76" i="9" s="1"/>
  <c r="G77" i="9"/>
  <c r="R116" i="10" l="1"/>
  <c r="V113" i="10"/>
  <c r="G95" i="10"/>
  <c r="O94" i="10"/>
  <c r="P94" i="10" s="1"/>
  <c r="M95" i="10" s="1"/>
  <c r="N95" i="10" s="1"/>
  <c r="M77" i="9"/>
  <c r="N77" i="9" s="1"/>
  <c r="O77" i="9" s="1"/>
  <c r="P77" i="9" s="1"/>
  <c r="G78" i="9"/>
  <c r="V114" i="10" l="1"/>
  <c r="R117" i="10"/>
  <c r="G96" i="10"/>
  <c r="O95" i="10"/>
  <c r="P95" i="10" s="1"/>
  <c r="M96" i="10" s="1"/>
  <c r="N96" i="10" s="1"/>
  <c r="G79" i="9"/>
  <c r="M78" i="9"/>
  <c r="N78" i="9" s="1"/>
  <c r="O78" i="9" s="1"/>
  <c r="P78" i="9" s="1"/>
  <c r="R118" i="10" l="1"/>
  <c r="V115" i="10"/>
  <c r="G97" i="10"/>
  <c r="O96" i="10"/>
  <c r="P96" i="10" s="1"/>
  <c r="M97" i="10" s="1"/>
  <c r="N97" i="10" s="1"/>
  <c r="M79" i="9"/>
  <c r="N79" i="9" s="1"/>
  <c r="O79" i="9" s="1"/>
  <c r="P79" i="9" s="1"/>
  <c r="G80" i="9"/>
  <c r="V116" i="10" l="1"/>
  <c r="R119" i="10"/>
  <c r="G98" i="10"/>
  <c r="O97" i="10"/>
  <c r="P97" i="10" s="1"/>
  <c r="M98" i="10" s="1"/>
  <c r="N98" i="10" s="1"/>
  <c r="G81" i="9"/>
  <c r="M80" i="9"/>
  <c r="N80" i="9" s="1"/>
  <c r="O80" i="9" s="1"/>
  <c r="P80" i="9" s="1"/>
  <c r="R120" i="10" l="1"/>
  <c r="V117" i="10"/>
  <c r="G99" i="10"/>
  <c r="O98" i="10"/>
  <c r="P98" i="10" s="1"/>
  <c r="M99" i="10" s="1"/>
  <c r="N99" i="10" s="1"/>
  <c r="G82" i="9"/>
  <c r="M81" i="9"/>
  <c r="N81" i="9" s="1"/>
  <c r="O81" i="9" s="1"/>
  <c r="P81" i="9" s="1"/>
  <c r="V118" i="10" l="1"/>
  <c r="R121" i="10"/>
  <c r="G100" i="10"/>
  <c r="O99" i="10"/>
  <c r="P99" i="10" s="1"/>
  <c r="M100" i="10" s="1"/>
  <c r="N100" i="10" s="1"/>
  <c r="G83" i="9"/>
  <c r="M82" i="9"/>
  <c r="N82" i="9" s="1"/>
  <c r="O82" i="9" s="1"/>
  <c r="P82" i="9" s="1"/>
  <c r="R122" i="10" l="1"/>
  <c r="V119" i="10"/>
  <c r="O100" i="10"/>
  <c r="P100" i="10" s="1"/>
  <c r="M101" i="10" s="1"/>
  <c r="N101" i="10" s="1"/>
  <c r="G101" i="10"/>
  <c r="M83" i="9"/>
  <c r="N83" i="9" s="1"/>
  <c r="O83" i="9" s="1"/>
  <c r="P83" i="9" s="1"/>
  <c r="G84" i="9"/>
  <c r="V120" i="10" l="1"/>
  <c r="R123" i="10"/>
  <c r="G102" i="10"/>
  <c r="O101" i="10"/>
  <c r="P101" i="10" s="1"/>
  <c r="M102" i="10" s="1"/>
  <c r="N102" i="10" s="1"/>
  <c r="G85" i="9"/>
  <c r="M84" i="9"/>
  <c r="N84" i="9" s="1"/>
  <c r="O84" i="9" s="1"/>
  <c r="P84" i="9" s="1"/>
  <c r="R124" i="10" l="1"/>
  <c r="V121" i="10"/>
  <c r="G103" i="10"/>
  <c r="O102" i="10"/>
  <c r="P102" i="10" s="1"/>
  <c r="M103" i="10" s="1"/>
  <c r="N103" i="10" s="1"/>
  <c r="M85" i="9"/>
  <c r="N85" i="9" s="1"/>
  <c r="O85" i="9" s="1"/>
  <c r="P85" i="9" s="1"/>
  <c r="G86" i="9"/>
  <c r="V122" i="10" l="1"/>
  <c r="R125" i="10"/>
  <c r="G104" i="10"/>
  <c r="O103" i="10"/>
  <c r="P103" i="10" s="1"/>
  <c r="M104" i="10" s="1"/>
  <c r="N104" i="10" s="1"/>
  <c r="G87" i="9"/>
  <c r="M86" i="9"/>
  <c r="N86" i="9" s="1"/>
  <c r="O86" i="9" s="1"/>
  <c r="P86" i="9" s="1"/>
  <c r="R126" i="10" l="1"/>
  <c r="V123" i="10"/>
  <c r="G105" i="10"/>
  <c r="O104" i="10"/>
  <c r="P104" i="10" s="1"/>
  <c r="M105" i="10" s="1"/>
  <c r="N105" i="10" s="1"/>
  <c r="M87" i="9"/>
  <c r="N87" i="9" s="1"/>
  <c r="O87" i="9" s="1"/>
  <c r="P87" i="9" s="1"/>
  <c r="G88" i="9"/>
  <c r="V124" i="10" l="1"/>
  <c r="R127" i="10"/>
  <c r="O105" i="10"/>
  <c r="P105" i="10" s="1"/>
  <c r="M106" i="10" s="1"/>
  <c r="N106" i="10" s="1"/>
  <c r="G106" i="10"/>
  <c r="M88" i="9"/>
  <c r="N88" i="9" s="1"/>
  <c r="O88" i="9" s="1"/>
  <c r="P88" i="9" s="1"/>
  <c r="G89" i="9"/>
  <c r="R128" i="10" l="1"/>
  <c r="V125" i="10"/>
  <c r="G107" i="10"/>
  <c r="O106" i="10"/>
  <c r="P106" i="10" s="1"/>
  <c r="M107" i="10" s="1"/>
  <c r="N107" i="10" s="1"/>
  <c r="G90" i="9"/>
  <c r="M89" i="9"/>
  <c r="N89" i="9" s="1"/>
  <c r="O89" i="9" s="1"/>
  <c r="P89" i="9" s="1"/>
  <c r="V126" i="10" l="1"/>
  <c r="R129" i="10"/>
  <c r="G108" i="10"/>
  <c r="O107" i="10"/>
  <c r="P107" i="10" s="1"/>
  <c r="M108" i="10" s="1"/>
  <c r="N108" i="10" s="1"/>
  <c r="G91" i="9"/>
  <c r="M90" i="9"/>
  <c r="N90" i="9" s="1"/>
  <c r="O90" i="9" s="1"/>
  <c r="P90" i="9" s="1"/>
  <c r="R130" i="10" l="1"/>
  <c r="V127" i="10"/>
  <c r="G109" i="10"/>
  <c r="O108" i="10"/>
  <c r="P108" i="10" s="1"/>
  <c r="M109" i="10" s="1"/>
  <c r="N109" i="10" s="1"/>
  <c r="M91" i="9"/>
  <c r="N91" i="9" s="1"/>
  <c r="O91" i="9" s="1"/>
  <c r="P91" i="9" s="1"/>
  <c r="G92" i="9"/>
  <c r="V128" i="10" l="1"/>
  <c r="R131" i="10"/>
  <c r="G110" i="10"/>
  <c r="O109" i="10"/>
  <c r="P109" i="10" s="1"/>
  <c r="M110" i="10" s="1"/>
  <c r="N110" i="10" s="1"/>
  <c r="G93" i="9"/>
  <c r="M92" i="9"/>
  <c r="N92" i="9" s="1"/>
  <c r="O92" i="9" s="1"/>
  <c r="P92" i="9" s="1"/>
  <c r="R132" i="10" l="1"/>
  <c r="V129" i="10"/>
  <c r="O110" i="10"/>
  <c r="P110" i="10" s="1"/>
  <c r="M111" i="10" s="1"/>
  <c r="N111" i="10" s="1"/>
  <c r="G111" i="10"/>
  <c r="G94" i="9"/>
  <c r="M93" i="9"/>
  <c r="N93" i="9" s="1"/>
  <c r="O93" i="9" s="1"/>
  <c r="P93" i="9" s="1"/>
  <c r="V130" i="10" l="1"/>
  <c r="R133" i="10"/>
  <c r="O111" i="10"/>
  <c r="P111" i="10" s="1"/>
  <c r="M112" i="10" s="1"/>
  <c r="N112" i="10" s="1"/>
  <c r="G112" i="10"/>
  <c r="G95" i="9"/>
  <c r="M94" i="9"/>
  <c r="N94" i="9" s="1"/>
  <c r="O94" i="9" s="1"/>
  <c r="P94" i="9" s="1"/>
  <c r="R134" i="10" l="1"/>
  <c r="V131" i="10"/>
  <c r="G113" i="10"/>
  <c r="O112" i="10"/>
  <c r="P112" i="10" s="1"/>
  <c r="M113" i="10" s="1"/>
  <c r="N113" i="10" s="1"/>
  <c r="M95" i="9"/>
  <c r="N95" i="9" s="1"/>
  <c r="O95" i="9" s="1"/>
  <c r="P95" i="9" s="1"/>
  <c r="G96" i="9"/>
  <c r="V132" i="10" l="1"/>
  <c r="R135" i="10"/>
  <c r="G114" i="10"/>
  <c r="O113" i="10"/>
  <c r="P113" i="10" s="1"/>
  <c r="M114" i="10" s="1"/>
  <c r="N114" i="10" s="1"/>
  <c r="G97" i="9"/>
  <c r="M96" i="9"/>
  <c r="N96" i="9" s="1"/>
  <c r="O96" i="9" s="1"/>
  <c r="P96" i="9" s="1"/>
  <c r="R136" i="10" l="1"/>
  <c r="V133" i="10"/>
  <c r="G115" i="10"/>
  <c r="O114" i="10"/>
  <c r="P114" i="10" s="1"/>
  <c r="M115" i="10" s="1"/>
  <c r="N115" i="10" s="1"/>
  <c r="M97" i="9"/>
  <c r="N97" i="9" s="1"/>
  <c r="O97" i="9" s="1"/>
  <c r="P97" i="9" s="1"/>
  <c r="G98" i="9"/>
  <c r="V134" i="10" l="1"/>
  <c r="R137" i="10"/>
  <c r="O115" i="10"/>
  <c r="P115" i="10" s="1"/>
  <c r="M116" i="10" s="1"/>
  <c r="N116" i="10" s="1"/>
  <c r="G116" i="10"/>
  <c r="M98" i="9"/>
  <c r="N98" i="9" s="1"/>
  <c r="O98" i="9" s="1"/>
  <c r="P98" i="9" s="1"/>
  <c r="G99" i="9"/>
  <c r="R138" i="10" l="1"/>
  <c r="V135" i="10"/>
  <c r="G117" i="10"/>
  <c r="O116" i="10"/>
  <c r="P116" i="10" s="1"/>
  <c r="M117" i="10" s="1"/>
  <c r="N117" i="10" s="1"/>
  <c r="M99" i="9"/>
  <c r="N99" i="9" s="1"/>
  <c r="O99" i="9" s="1"/>
  <c r="P99" i="9" s="1"/>
  <c r="G100" i="9"/>
  <c r="V136" i="10" l="1"/>
  <c r="R139" i="10"/>
  <c r="O117" i="10"/>
  <c r="P117" i="10" s="1"/>
  <c r="M118" i="10" s="1"/>
  <c r="N118" i="10" s="1"/>
  <c r="G118" i="10"/>
  <c r="G101" i="9"/>
  <c r="M100" i="9"/>
  <c r="N100" i="9" s="1"/>
  <c r="O100" i="9" s="1"/>
  <c r="P100" i="9" s="1"/>
  <c r="R140" i="10" l="1"/>
  <c r="V137" i="10"/>
  <c r="G119" i="10"/>
  <c r="O118" i="10"/>
  <c r="P118" i="10" s="1"/>
  <c r="M119" i="10" s="1"/>
  <c r="N119" i="10" s="1"/>
  <c r="M101" i="9"/>
  <c r="N101" i="9" s="1"/>
  <c r="O101" i="9" s="1"/>
  <c r="P101" i="9" s="1"/>
  <c r="G102" i="9"/>
  <c r="V138" i="10" l="1"/>
  <c r="R141" i="10"/>
  <c r="G120" i="10"/>
  <c r="O119" i="10"/>
  <c r="P119" i="10" s="1"/>
  <c r="M120" i="10" s="1"/>
  <c r="N120" i="10" s="1"/>
  <c r="G103" i="9"/>
  <c r="M102" i="9"/>
  <c r="N102" i="9" s="1"/>
  <c r="O102" i="9" s="1"/>
  <c r="P102" i="9" s="1"/>
  <c r="R142" i="10" l="1"/>
  <c r="V139" i="10"/>
  <c r="O120" i="10"/>
  <c r="P120" i="10" s="1"/>
  <c r="M121" i="10" s="1"/>
  <c r="N121" i="10" s="1"/>
  <c r="G121" i="10"/>
  <c r="M103" i="9"/>
  <c r="N103" i="9" s="1"/>
  <c r="O103" i="9" s="1"/>
  <c r="P103" i="9" s="1"/>
  <c r="G104" i="9"/>
  <c r="V140" i="10" l="1"/>
  <c r="R143" i="10"/>
  <c r="G122" i="10"/>
  <c r="O121" i="10"/>
  <c r="P121" i="10" s="1"/>
  <c r="M122" i="10" s="1"/>
  <c r="N122" i="10" s="1"/>
  <c r="M104" i="9"/>
  <c r="N104" i="9" s="1"/>
  <c r="O104" i="9" s="1"/>
  <c r="P104" i="9" s="1"/>
  <c r="G105" i="9"/>
  <c r="R144" i="10" l="1"/>
  <c r="V141" i="10"/>
  <c r="O122" i="10"/>
  <c r="P122" i="10" s="1"/>
  <c r="M123" i="10" s="1"/>
  <c r="N123" i="10" s="1"/>
  <c r="G123" i="10"/>
  <c r="G106" i="9"/>
  <c r="M105" i="9"/>
  <c r="N105" i="9" s="1"/>
  <c r="O105" i="9" s="1"/>
  <c r="P105" i="9" s="1"/>
  <c r="V142" i="10" l="1"/>
  <c r="R145" i="10"/>
  <c r="G124" i="10"/>
  <c r="O123" i="10"/>
  <c r="P123" i="10" s="1"/>
  <c r="M124" i="10" s="1"/>
  <c r="N124" i="10" s="1"/>
  <c r="M106" i="9"/>
  <c r="N106" i="9" s="1"/>
  <c r="O106" i="9" s="1"/>
  <c r="P106" i="9" s="1"/>
  <c r="G107" i="9"/>
  <c r="R146" i="10" l="1"/>
  <c r="V143" i="10"/>
  <c r="G125" i="10"/>
  <c r="O124" i="10"/>
  <c r="P124" i="10" s="1"/>
  <c r="M125" i="10" s="1"/>
  <c r="N125" i="10" s="1"/>
  <c r="M107" i="9"/>
  <c r="N107" i="9" s="1"/>
  <c r="O107" i="9" s="1"/>
  <c r="P107" i="9" s="1"/>
  <c r="G108" i="9"/>
  <c r="V144" i="10" l="1"/>
  <c r="R147" i="10"/>
  <c r="O125" i="10"/>
  <c r="P125" i="10" s="1"/>
  <c r="M126" i="10" s="1"/>
  <c r="N126" i="10" s="1"/>
  <c r="G126" i="10"/>
  <c r="G109" i="9"/>
  <c r="M108" i="9"/>
  <c r="N108" i="9" s="1"/>
  <c r="O108" i="9" s="1"/>
  <c r="P108" i="9" s="1"/>
  <c r="R148" i="10" l="1"/>
  <c r="V145" i="10"/>
  <c r="O126" i="10"/>
  <c r="P126" i="10" s="1"/>
  <c r="M127" i="10" s="1"/>
  <c r="N127" i="10" s="1"/>
  <c r="G127" i="10"/>
  <c r="G110" i="9"/>
  <c r="M109" i="9"/>
  <c r="N109" i="9" s="1"/>
  <c r="O109" i="9" s="1"/>
  <c r="P109" i="9" s="1"/>
  <c r="V146" i="10" l="1"/>
  <c r="R149" i="10"/>
  <c r="G128" i="10"/>
  <c r="O127" i="10"/>
  <c r="P127" i="10" s="1"/>
  <c r="M128" i="10" s="1"/>
  <c r="N128" i="10" s="1"/>
  <c r="G111" i="9"/>
  <c r="M110" i="9"/>
  <c r="N110" i="9" s="1"/>
  <c r="O110" i="9" s="1"/>
  <c r="P110" i="9" s="1"/>
  <c r="R150" i="10" l="1"/>
  <c r="V147" i="10"/>
  <c r="O128" i="10"/>
  <c r="P128" i="10" s="1"/>
  <c r="M129" i="10" s="1"/>
  <c r="N129" i="10" s="1"/>
  <c r="G129" i="10"/>
  <c r="M111" i="9"/>
  <c r="N111" i="9" s="1"/>
  <c r="O111" i="9" s="1"/>
  <c r="P111" i="9" s="1"/>
  <c r="G112" i="9"/>
  <c r="V148" i="10" l="1"/>
  <c r="R151" i="10"/>
  <c r="G130" i="10"/>
  <c r="O129" i="10"/>
  <c r="P129" i="10" s="1"/>
  <c r="M130" i="10" s="1"/>
  <c r="N130" i="10" s="1"/>
  <c r="G113" i="9"/>
  <c r="M112" i="9"/>
  <c r="N112" i="9" s="1"/>
  <c r="O112" i="9" s="1"/>
  <c r="P112" i="9" s="1"/>
  <c r="R152" i="10" l="1"/>
  <c r="V149" i="10"/>
  <c r="G131" i="10"/>
  <c r="O130" i="10"/>
  <c r="P130" i="10" s="1"/>
  <c r="M131" i="10" s="1"/>
  <c r="N131" i="10" s="1"/>
  <c r="M113" i="9"/>
  <c r="N113" i="9" s="1"/>
  <c r="O113" i="9" s="1"/>
  <c r="P113" i="9" s="1"/>
  <c r="G114" i="9"/>
  <c r="V150" i="10" l="1"/>
  <c r="R153" i="10"/>
  <c r="O131" i="10"/>
  <c r="P131" i="10" s="1"/>
  <c r="M132" i="10" s="1"/>
  <c r="N132" i="10" s="1"/>
  <c r="G132" i="10"/>
  <c r="G115" i="9"/>
  <c r="M114" i="9"/>
  <c r="N114" i="9" s="1"/>
  <c r="O114" i="9" s="1"/>
  <c r="P114" i="9" s="1"/>
  <c r="R154" i="10" l="1"/>
  <c r="V151" i="10"/>
  <c r="G133" i="10"/>
  <c r="O132" i="10"/>
  <c r="P132" i="10" s="1"/>
  <c r="M133" i="10" s="1"/>
  <c r="N133" i="10" s="1"/>
  <c r="G116" i="9"/>
  <c r="M115" i="9"/>
  <c r="N115" i="9" s="1"/>
  <c r="O115" i="9" s="1"/>
  <c r="P115" i="9" s="1"/>
  <c r="V152" i="10" l="1"/>
  <c r="R155" i="10"/>
  <c r="G134" i="10"/>
  <c r="O133" i="10"/>
  <c r="P133" i="10" s="1"/>
  <c r="M134" i="10" s="1"/>
  <c r="N134" i="10" s="1"/>
  <c r="G117" i="9"/>
  <c r="M116" i="9"/>
  <c r="N116" i="9" s="1"/>
  <c r="O116" i="9" s="1"/>
  <c r="P116" i="9" s="1"/>
  <c r="R156" i="10" l="1"/>
  <c r="V153" i="10"/>
  <c r="O134" i="10"/>
  <c r="P134" i="10" s="1"/>
  <c r="M135" i="10" s="1"/>
  <c r="N135" i="10" s="1"/>
  <c r="G135" i="10"/>
  <c r="M117" i="9"/>
  <c r="N117" i="9" s="1"/>
  <c r="O117" i="9" s="1"/>
  <c r="P117" i="9" s="1"/>
  <c r="G118" i="9"/>
  <c r="V154" i="10" l="1"/>
  <c r="R157" i="10"/>
  <c r="G136" i="10"/>
  <c r="O135" i="10"/>
  <c r="P135" i="10" s="1"/>
  <c r="M136" i="10" s="1"/>
  <c r="N136" i="10" s="1"/>
  <c r="M118" i="9"/>
  <c r="N118" i="9" s="1"/>
  <c r="O118" i="9" s="1"/>
  <c r="P118" i="9" s="1"/>
  <c r="G119" i="9"/>
  <c r="R158" i="10" l="1"/>
  <c r="V155" i="10"/>
  <c r="O136" i="10"/>
  <c r="P136" i="10" s="1"/>
  <c r="M137" i="10" s="1"/>
  <c r="N137" i="10" s="1"/>
  <c r="G137" i="10"/>
  <c r="G120" i="9"/>
  <c r="M119" i="9"/>
  <c r="N119" i="9" s="1"/>
  <c r="O119" i="9" s="1"/>
  <c r="P119" i="9" s="1"/>
  <c r="V156" i="10" l="1"/>
  <c r="R159" i="10"/>
  <c r="G138" i="10"/>
  <c r="O137" i="10"/>
  <c r="P137" i="10" s="1"/>
  <c r="M138" i="10" s="1"/>
  <c r="N138" i="10" s="1"/>
  <c r="M120" i="9"/>
  <c r="N120" i="9" s="1"/>
  <c r="O120" i="9" s="1"/>
  <c r="P120" i="9" s="1"/>
  <c r="G121" i="9"/>
  <c r="R160" i="10" l="1"/>
  <c r="V157" i="10"/>
  <c r="G139" i="10"/>
  <c r="O138" i="10"/>
  <c r="P138" i="10" s="1"/>
  <c r="M139" i="10" s="1"/>
  <c r="N139" i="10" s="1"/>
  <c r="M121" i="9"/>
  <c r="N121" i="9" s="1"/>
  <c r="O121" i="9" s="1"/>
  <c r="P121" i="9" s="1"/>
  <c r="G122" i="9"/>
  <c r="V158" i="10" l="1"/>
  <c r="R161" i="10"/>
  <c r="G140" i="10"/>
  <c r="O139" i="10"/>
  <c r="P139" i="10" s="1"/>
  <c r="M140" i="10" s="1"/>
  <c r="N140" i="10" s="1"/>
  <c r="G123" i="9"/>
  <c r="M122" i="9"/>
  <c r="N122" i="9" s="1"/>
  <c r="O122" i="9" s="1"/>
  <c r="P122" i="9" s="1"/>
  <c r="R162" i="10" l="1"/>
  <c r="V159" i="10"/>
  <c r="G141" i="10"/>
  <c r="O140" i="10"/>
  <c r="P140" i="10" s="1"/>
  <c r="M141" i="10" s="1"/>
  <c r="N141" i="10" s="1"/>
  <c r="M123" i="9"/>
  <c r="N123" i="9" s="1"/>
  <c r="O123" i="9" s="1"/>
  <c r="P123" i="9" s="1"/>
  <c r="G124" i="9"/>
  <c r="V160" i="10" l="1"/>
  <c r="R163" i="10"/>
  <c r="O141" i="10"/>
  <c r="P141" i="10" s="1"/>
  <c r="M142" i="10" s="1"/>
  <c r="N142" i="10" s="1"/>
  <c r="G142" i="10"/>
  <c r="M124" i="9"/>
  <c r="N124" i="9" s="1"/>
  <c r="O124" i="9" s="1"/>
  <c r="P124" i="9" s="1"/>
  <c r="G125" i="9"/>
  <c r="R164" i="10" l="1"/>
  <c r="V161" i="10"/>
  <c r="G143" i="10"/>
  <c r="O142" i="10"/>
  <c r="P142" i="10" s="1"/>
  <c r="M143" i="10" s="1"/>
  <c r="N143" i="10" s="1"/>
  <c r="M125" i="9"/>
  <c r="N125" i="9" s="1"/>
  <c r="O125" i="9" s="1"/>
  <c r="P125" i="9" s="1"/>
  <c r="G126" i="9"/>
  <c r="V162" i="10" l="1"/>
  <c r="R165" i="10"/>
  <c r="G144" i="10"/>
  <c r="O143" i="10"/>
  <c r="P143" i="10" s="1"/>
  <c r="M144" i="10" s="1"/>
  <c r="N144" i="10" s="1"/>
  <c r="G127" i="9"/>
  <c r="M126" i="9"/>
  <c r="N126" i="9" s="1"/>
  <c r="O126" i="9" s="1"/>
  <c r="P126" i="9" s="1"/>
  <c r="R166" i="10" l="1"/>
  <c r="V163" i="10"/>
  <c r="G145" i="10"/>
  <c r="O144" i="10"/>
  <c r="P144" i="10" s="1"/>
  <c r="M145" i="10" s="1"/>
  <c r="N145" i="10" s="1"/>
  <c r="G128" i="9"/>
  <c r="M127" i="9"/>
  <c r="N127" i="9" s="1"/>
  <c r="O127" i="9" s="1"/>
  <c r="P127" i="9" s="1"/>
  <c r="V164" i="10" l="1"/>
  <c r="R167" i="10"/>
  <c r="O145" i="10"/>
  <c r="P145" i="10" s="1"/>
  <c r="M146" i="10" s="1"/>
  <c r="N146" i="10" s="1"/>
  <c r="G146" i="10"/>
  <c r="G129" i="9"/>
  <c r="M128" i="9"/>
  <c r="N128" i="9" s="1"/>
  <c r="O128" i="9" s="1"/>
  <c r="P128" i="9" s="1"/>
  <c r="R168" i="10" l="1"/>
  <c r="V165" i="10"/>
  <c r="O146" i="10"/>
  <c r="P146" i="10" s="1"/>
  <c r="M147" i="10" s="1"/>
  <c r="N147" i="10" s="1"/>
  <c r="G147" i="10"/>
  <c r="G130" i="9"/>
  <c r="M129" i="9"/>
  <c r="N129" i="9" s="1"/>
  <c r="O129" i="9" s="1"/>
  <c r="P129" i="9" s="1"/>
  <c r="V166" i="10" l="1"/>
  <c r="R169" i="10"/>
  <c r="G148" i="10"/>
  <c r="O147" i="10"/>
  <c r="P147" i="10" s="1"/>
  <c r="M148" i="10" s="1"/>
  <c r="N148" i="10" s="1"/>
  <c r="M130" i="9"/>
  <c r="N130" i="9" s="1"/>
  <c r="O130" i="9" s="1"/>
  <c r="P130" i="9" s="1"/>
  <c r="G131" i="9"/>
  <c r="R170" i="10" l="1"/>
  <c r="V167" i="10"/>
  <c r="G149" i="10"/>
  <c r="O148" i="10"/>
  <c r="P148" i="10" s="1"/>
  <c r="M149" i="10" s="1"/>
  <c r="N149" i="10" s="1"/>
  <c r="G132" i="9"/>
  <c r="M131" i="9"/>
  <c r="N131" i="9" s="1"/>
  <c r="O131" i="9" s="1"/>
  <c r="P131" i="9" s="1"/>
  <c r="V168" i="10" l="1"/>
  <c r="R171" i="10"/>
  <c r="G150" i="10"/>
  <c r="O149" i="10"/>
  <c r="P149" i="10" s="1"/>
  <c r="M150" i="10" s="1"/>
  <c r="N150" i="10" s="1"/>
  <c r="G133" i="9"/>
  <c r="M132" i="9"/>
  <c r="N132" i="9" s="1"/>
  <c r="O132" i="9" s="1"/>
  <c r="P132" i="9" s="1"/>
  <c r="R172" i="10" l="1"/>
  <c r="V169" i="10"/>
  <c r="G151" i="10"/>
  <c r="O150" i="10"/>
  <c r="P150" i="10" s="1"/>
  <c r="M151" i="10" s="1"/>
  <c r="N151" i="10" s="1"/>
  <c r="G134" i="9"/>
  <c r="M133" i="9"/>
  <c r="N133" i="9" s="1"/>
  <c r="O133" i="9" s="1"/>
  <c r="P133" i="9" s="1"/>
  <c r="V170" i="10" l="1"/>
  <c r="R173" i="10"/>
  <c r="O151" i="10"/>
  <c r="P151" i="10" s="1"/>
  <c r="M152" i="10" s="1"/>
  <c r="N152" i="10" s="1"/>
  <c r="G152" i="10"/>
  <c r="M134" i="9"/>
  <c r="N134" i="9" s="1"/>
  <c r="O134" i="9" s="1"/>
  <c r="P134" i="9" s="1"/>
  <c r="G135" i="9"/>
  <c r="R174" i="10" l="1"/>
  <c r="V171" i="10"/>
  <c r="O152" i="10"/>
  <c r="P152" i="10" s="1"/>
  <c r="M153" i="10" s="1"/>
  <c r="N153" i="10" s="1"/>
  <c r="G153" i="10"/>
  <c r="M135" i="9"/>
  <c r="N135" i="9" s="1"/>
  <c r="O135" i="9" s="1"/>
  <c r="P135" i="9" s="1"/>
  <c r="G136" i="9"/>
  <c r="V172" i="10" l="1"/>
  <c r="R175" i="10"/>
  <c r="G154" i="10"/>
  <c r="O153" i="10"/>
  <c r="P153" i="10" s="1"/>
  <c r="M154" i="10" s="1"/>
  <c r="N154" i="10" s="1"/>
  <c r="G137" i="9"/>
  <c r="M136" i="9"/>
  <c r="N136" i="9" s="1"/>
  <c r="O136" i="9" s="1"/>
  <c r="P136" i="9" s="1"/>
  <c r="R176" i="10" l="1"/>
  <c r="V173" i="10"/>
  <c r="G155" i="10"/>
  <c r="O154" i="10"/>
  <c r="P154" i="10" s="1"/>
  <c r="M155" i="10" s="1"/>
  <c r="N155" i="10" s="1"/>
  <c r="M137" i="9"/>
  <c r="N137" i="9" s="1"/>
  <c r="O137" i="9" s="1"/>
  <c r="P137" i="9" s="1"/>
  <c r="G138" i="9"/>
  <c r="R177" i="10" l="1"/>
  <c r="V174" i="10"/>
  <c r="G156" i="10"/>
  <c r="O155" i="10"/>
  <c r="P155" i="10" s="1"/>
  <c r="M156" i="10" s="1"/>
  <c r="N156" i="10" s="1"/>
  <c r="M138" i="9"/>
  <c r="N138" i="9" s="1"/>
  <c r="O138" i="9" s="1"/>
  <c r="P138" i="9" s="1"/>
  <c r="G139" i="9"/>
  <c r="V175" i="10" l="1"/>
  <c r="R178" i="10"/>
  <c r="G157" i="10"/>
  <c r="O156" i="10"/>
  <c r="P156" i="10" s="1"/>
  <c r="M157" i="10" s="1"/>
  <c r="N157" i="10" s="1"/>
  <c r="M139" i="9"/>
  <c r="N139" i="9" s="1"/>
  <c r="O139" i="9" s="1"/>
  <c r="P139" i="9" s="1"/>
  <c r="G140" i="9"/>
  <c r="R179" i="10" l="1"/>
  <c r="V176" i="10"/>
  <c r="G158" i="10"/>
  <c r="O157" i="10"/>
  <c r="P157" i="10" s="1"/>
  <c r="M158" i="10" s="1"/>
  <c r="N158" i="10" s="1"/>
  <c r="M140" i="9"/>
  <c r="N140" i="9" s="1"/>
  <c r="O140" i="9" s="1"/>
  <c r="P140" i="9" s="1"/>
  <c r="G141" i="9"/>
  <c r="V177" i="10" l="1"/>
  <c r="R180" i="10"/>
  <c r="G159" i="10"/>
  <c r="O158" i="10"/>
  <c r="P158" i="10" s="1"/>
  <c r="M159" i="10" s="1"/>
  <c r="N159" i="10" s="1"/>
  <c r="G142" i="9"/>
  <c r="M141" i="9"/>
  <c r="N141" i="9" s="1"/>
  <c r="O141" i="9" s="1"/>
  <c r="P141" i="9" s="1"/>
  <c r="R181" i="10" l="1"/>
  <c r="V178" i="10"/>
  <c r="G160" i="10"/>
  <c r="O159" i="10"/>
  <c r="P159" i="10" s="1"/>
  <c r="M160" i="10" s="1"/>
  <c r="N160" i="10" s="1"/>
  <c r="G143" i="9"/>
  <c r="M142" i="9"/>
  <c r="N142" i="9" s="1"/>
  <c r="O142" i="9" s="1"/>
  <c r="P142" i="9" s="1"/>
  <c r="V179" i="10" l="1"/>
  <c r="R182" i="10"/>
  <c r="G161" i="10"/>
  <c r="O160" i="10"/>
  <c r="P160" i="10" s="1"/>
  <c r="M161" i="10" s="1"/>
  <c r="N161" i="10" s="1"/>
  <c r="M143" i="9"/>
  <c r="N143" i="9" s="1"/>
  <c r="O143" i="9" s="1"/>
  <c r="P143" i="9" s="1"/>
  <c r="G144" i="9"/>
  <c r="R183" i="10" l="1"/>
  <c r="V180" i="10"/>
  <c r="G162" i="10"/>
  <c r="O161" i="10"/>
  <c r="P161" i="10" s="1"/>
  <c r="M162" i="10" s="1"/>
  <c r="N162" i="10" s="1"/>
  <c r="G145" i="9"/>
  <c r="M144" i="9"/>
  <c r="N144" i="9" s="1"/>
  <c r="O144" i="9" s="1"/>
  <c r="P144" i="9" s="1"/>
  <c r="V181" i="10" l="1"/>
  <c r="R184" i="10"/>
  <c r="G163" i="10"/>
  <c r="O162" i="10"/>
  <c r="P162" i="10" s="1"/>
  <c r="M163" i="10" s="1"/>
  <c r="N163" i="10" s="1"/>
  <c r="G146" i="9"/>
  <c r="M145" i="9"/>
  <c r="N145" i="9" s="1"/>
  <c r="O145" i="9" s="1"/>
  <c r="P145" i="9" s="1"/>
  <c r="R185" i="10" l="1"/>
  <c r="V182" i="10"/>
  <c r="O163" i="10"/>
  <c r="P163" i="10" s="1"/>
  <c r="M164" i="10" s="1"/>
  <c r="N164" i="10" s="1"/>
  <c r="G164" i="10"/>
  <c r="G147" i="9"/>
  <c r="M146" i="9"/>
  <c r="N146" i="9" s="1"/>
  <c r="O146" i="9" s="1"/>
  <c r="P146" i="9" s="1"/>
  <c r="V183" i="10" l="1"/>
  <c r="R186" i="10"/>
  <c r="G165" i="10"/>
  <c r="O164" i="10"/>
  <c r="P164" i="10" s="1"/>
  <c r="M165" i="10" s="1"/>
  <c r="N165" i="10" s="1"/>
  <c r="M147" i="9"/>
  <c r="N147" i="9" s="1"/>
  <c r="O147" i="9" s="1"/>
  <c r="P147" i="9" s="1"/>
  <c r="G148" i="9"/>
  <c r="R187" i="10" l="1"/>
  <c r="V184" i="10"/>
  <c r="G166" i="10"/>
  <c r="O165" i="10"/>
  <c r="P165" i="10" s="1"/>
  <c r="M166" i="10" s="1"/>
  <c r="N166" i="10" s="1"/>
  <c r="G149" i="9"/>
  <c r="M148" i="9"/>
  <c r="N148" i="9" s="1"/>
  <c r="O148" i="9" s="1"/>
  <c r="P148" i="9" s="1"/>
  <c r="V185" i="10" l="1"/>
  <c r="R188" i="10"/>
  <c r="G167" i="10"/>
  <c r="O166" i="10"/>
  <c r="P166" i="10" s="1"/>
  <c r="M167" i="10" s="1"/>
  <c r="N167" i="10" s="1"/>
  <c r="G150" i="9"/>
  <c r="M149" i="9"/>
  <c r="N149" i="9" s="1"/>
  <c r="O149" i="9" s="1"/>
  <c r="P149" i="9" s="1"/>
  <c r="R189" i="10" l="1"/>
  <c r="V186" i="10"/>
  <c r="G168" i="10"/>
  <c r="O167" i="10"/>
  <c r="P167" i="10" s="1"/>
  <c r="M168" i="10" s="1"/>
  <c r="N168" i="10" s="1"/>
  <c r="M150" i="9"/>
  <c r="N150" i="9" s="1"/>
  <c r="O150" i="9" s="1"/>
  <c r="P150" i="9" s="1"/>
  <c r="G151" i="9"/>
  <c r="V187" i="10" l="1"/>
  <c r="R190" i="10"/>
  <c r="G169" i="10"/>
  <c r="O168" i="10"/>
  <c r="P168" i="10" s="1"/>
  <c r="M169" i="10" s="1"/>
  <c r="N169" i="10" s="1"/>
  <c r="G152" i="9"/>
  <c r="M151" i="9"/>
  <c r="N151" i="9" s="1"/>
  <c r="O151" i="9" s="1"/>
  <c r="P151" i="9" s="1"/>
  <c r="R191" i="10" l="1"/>
  <c r="V188" i="10"/>
  <c r="O169" i="10"/>
  <c r="P169" i="10" s="1"/>
  <c r="M170" i="10" s="1"/>
  <c r="N170" i="10" s="1"/>
  <c r="G170" i="10"/>
  <c r="G153" i="9"/>
  <c r="M152" i="9"/>
  <c r="N152" i="9" s="1"/>
  <c r="O152" i="9" s="1"/>
  <c r="P152" i="9" s="1"/>
  <c r="V189" i="10" l="1"/>
  <c r="R192" i="10"/>
  <c r="G171" i="10"/>
  <c r="O170" i="10"/>
  <c r="P170" i="10" s="1"/>
  <c r="M171" i="10" s="1"/>
  <c r="N171" i="10" s="1"/>
  <c r="M153" i="9"/>
  <c r="N153" i="9" s="1"/>
  <c r="O153" i="9" s="1"/>
  <c r="P153" i="9" s="1"/>
  <c r="G154" i="9"/>
  <c r="R193" i="10" l="1"/>
  <c r="V190" i="10"/>
  <c r="G172" i="10"/>
  <c r="O171" i="10"/>
  <c r="P171" i="10" s="1"/>
  <c r="M172" i="10" s="1"/>
  <c r="N172" i="10" s="1"/>
  <c r="G155" i="9"/>
  <c r="M154" i="9"/>
  <c r="N154" i="9" s="1"/>
  <c r="O154" i="9" s="1"/>
  <c r="P154" i="9" s="1"/>
  <c r="V191" i="10" l="1"/>
  <c r="R194" i="10"/>
  <c r="G173" i="10"/>
  <c r="O172" i="10"/>
  <c r="P172" i="10" s="1"/>
  <c r="M173" i="10" s="1"/>
  <c r="N173" i="10" s="1"/>
  <c r="M155" i="9"/>
  <c r="N155" i="9" s="1"/>
  <c r="O155" i="9" s="1"/>
  <c r="P155" i="9" s="1"/>
  <c r="G156" i="9"/>
  <c r="R195" i="10" l="1"/>
  <c r="V192" i="10"/>
  <c r="G174" i="10"/>
  <c r="O173" i="10"/>
  <c r="P173" i="10" s="1"/>
  <c r="M174" i="10" s="1"/>
  <c r="N174" i="10" s="1"/>
  <c r="G157" i="9"/>
  <c r="M156" i="9"/>
  <c r="N156" i="9" s="1"/>
  <c r="O156" i="9" s="1"/>
  <c r="P156" i="9" s="1"/>
  <c r="V193" i="10" l="1"/>
  <c r="R196" i="10"/>
  <c r="G175" i="10"/>
  <c r="O174" i="10"/>
  <c r="P174" i="10" s="1"/>
  <c r="M175" i="10" s="1"/>
  <c r="N175" i="10" s="1"/>
  <c r="M157" i="9"/>
  <c r="N157" i="9" s="1"/>
  <c r="O157" i="9" s="1"/>
  <c r="P157" i="9" s="1"/>
  <c r="G158" i="9"/>
  <c r="R197" i="10" l="1"/>
  <c r="V194" i="10"/>
  <c r="O175" i="10"/>
  <c r="P175" i="10" s="1"/>
  <c r="M176" i="10" s="1"/>
  <c r="N176" i="10" s="1"/>
  <c r="G176" i="10"/>
  <c r="G159" i="9"/>
  <c r="M158" i="9"/>
  <c r="N158" i="9" s="1"/>
  <c r="O158" i="9" s="1"/>
  <c r="P158" i="9" s="1"/>
  <c r="V195" i="10" l="1"/>
  <c r="R198" i="10"/>
  <c r="G177" i="10"/>
  <c r="O176" i="10"/>
  <c r="P176" i="10" s="1"/>
  <c r="M177" i="10" s="1"/>
  <c r="N177" i="10" s="1"/>
  <c r="M159" i="9"/>
  <c r="N159" i="9" s="1"/>
  <c r="O159" i="9" s="1"/>
  <c r="P159" i="9" s="1"/>
  <c r="G160" i="9"/>
  <c r="R199" i="10" l="1"/>
  <c r="V196" i="10"/>
  <c r="O177" i="10"/>
  <c r="P177" i="10" s="1"/>
  <c r="M178" i="10" s="1"/>
  <c r="N178" i="10" s="1"/>
  <c r="G178" i="10"/>
  <c r="G161" i="9"/>
  <c r="M160" i="9"/>
  <c r="N160" i="9" s="1"/>
  <c r="O160" i="9" s="1"/>
  <c r="P160" i="9" s="1"/>
  <c r="V197" i="10" l="1"/>
  <c r="R200" i="10"/>
  <c r="G179" i="10"/>
  <c r="O178" i="10"/>
  <c r="P178" i="10" s="1"/>
  <c r="M179" i="10" s="1"/>
  <c r="N179" i="10" s="1"/>
  <c r="G162" i="9"/>
  <c r="M161" i="9"/>
  <c r="N161" i="9" s="1"/>
  <c r="O161" i="9" s="1"/>
  <c r="P161" i="9" s="1"/>
  <c r="R201" i="10" l="1"/>
  <c r="V198" i="10"/>
  <c r="G180" i="10"/>
  <c r="O179" i="10"/>
  <c r="P179" i="10" s="1"/>
  <c r="M180" i="10" s="1"/>
  <c r="N180" i="10" s="1"/>
  <c r="G163" i="9"/>
  <c r="M162" i="9"/>
  <c r="N162" i="9" s="1"/>
  <c r="O162" i="9" s="1"/>
  <c r="P162" i="9" s="1"/>
  <c r="V199" i="10" l="1"/>
  <c r="R202" i="10"/>
  <c r="G181" i="10"/>
  <c r="O180" i="10"/>
  <c r="P180" i="10" s="1"/>
  <c r="M181" i="10" s="1"/>
  <c r="N181" i="10" s="1"/>
  <c r="G164" i="9"/>
  <c r="M163" i="9"/>
  <c r="N163" i="9" s="1"/>
  <c r="O163" i="9" s="1"/>
  <c r="P163" i="9" s="1"/>
  <c r="R203" i="10" l="1"/>
  <c r="V200" i="10"/>
  <c r="G182" i="10"/>
  <c r="O181" i="10"/>
  <c r="P181" i="10" s="1"/>
  <c r="M182" i="10" s="1"/>
  <c r="N182" i="10" s="1"/>
  <c r="G165" i="9"/>
  <c r="M164" i="9"/>
  <c r="N164" i="9" s="1"/>
  <c r="O164" i="9" s="1"/>
  <c r="P164" i="9" s="1"/>
  <c r="V201" i="10" l="1"/>
  <c r="R204" i="10"/>
  <c r="O182" i="10"/>
  <c r="P182" i="10" s="1"/>
  <c r="M183" i="10" s="1"/>
  <c r="N183" i="10" s="1"/>
  <c r="G183" i="10"/>
  <c r="G166" i="9"/>
  <c r="M165" i="9"/>
  <c r="N165" i="9" s="1"/>
  <c r="O165" i="9" s="1"/>
  <c r="P165" i="9" s="1"/>
  <c r="R205" i="10" l="1"/>
  <c r="V202" i="10"/>
  <c r="G184" i="10"/>
  <c r="O183" i="10"/>
  <c r="P183" i="10" s="1"/>
  <c r="M184" i="10" s="1"/>
  <c r="N184" i="10" s="1"/>
  <c r="M166" i="9"/>
  <c r="N166" i="9" s="1"/>
  <c r="O166" i="9" s="1"/>
  <c r="P166" i="9" s="1"/>
  <c r="G167" i="9"/>
  <c r="V203" i="10" l="1"/>
  <c r="R206" i="10"/>
  <c r="G185" i="10"/>
  <c r="O184" i="10"/>
  <c r="P184" i="10" s="1"/>
  <c r="M185" i="10" s="1"/>
  <c r="N185" i="10" s="1"/>
  <c r="G168" i="9"/>
  <c r="M167" i="9"/>
  <c r="N167" i="9" s="1"/>
  <c r="O167" i="9" s="1"/>
  <c r="P167" i="9" s="1"/>
  <c r="R207" i="10" l="1"/>
  <c r="V204" i="10"/>
  <c r="G186" i="10"/>
  <c r="O185" i="10"/>
  <c r="P185" i="10" s="1"/>
  <c r="M186" i="10" s="1"/>
  <c r="N186" i="10" s="1"/>
  <c r="M168" i="9"/>
  <c r="N168" i="9" s="1"/>
  <c r="O168" i="9" s="1"/>
  <c r="P168" i="9" s="1"/>
  <c r="G169" i="9"/>
  <c r="V205" i="10" l="1"/>
  <c r="R208" i="10"/>
  <c r="G187" i="10"/>
  <c r="O186" i="10"/>
  <c r="P186" i="10" s="1"/>
  <c r="M187" i="10" s="1"/>
  <c r="N187" i="10" s="1"/>
  <c r="G170" i="9"/>
  <c r="M169" i="9"/>
  <c r="N169" i="9" s="1"/>
  <c r="O169" i="9" s="1"/>
  <c r="P169" i="9" s="1"/>
  <c r="R209" i="10" l="1"/>
  <c r="V206" i="10"/>
  <c r="O187" i="10"/>
  <c r="P187" i="10" s="1"/>
  <c r="M188" i="10" s="1"/>
  <c r="N188" i="10" s="1"/>
  <c r="G188" i="10"/>
  <c r="G171" i="9"/>
  <c r="M170" i="9"/>
  <c r="N170" i="9" s="1"/>
  <c r="O170" i="9" s="1"/>
  <c r="P170" i="9" s="1"/>
  <c r="V207" i="10" l="1"/>
  <c r="R210" i="10"/>
  <c r="G189" i="10"/>
  <c r="O188" i="10"/>
  <c r="P188" i="10" s="1"/>
  <c r="M189" i="10" s="1"/>
  <c r="N189" i="10" s="1"/>
  <c r="G172" i="9"/>
  <c r="M171" i="9"/>
  <c r="N171" i="9" s="1"/>
  <c r="O171" i="9" s="1"/>
  <c r="P171" i="9" s="1"/>
  <c r="R211" i="10" l="1"/>
  <c r="V208" i="10"/>
  <c r="G190" i="10"/>
  <c r="O189" i="10"/>
  <c r="P189" i="10" s="1"/>
  <c r="M190" i="10" s="1"/>
  <c r="N190" i="10" s="1"/>
  <c r="G173" i="9"/>
  <c r="M172" i="9"/>
  <c r="N172" i="9" s="1"/>
  <c r="O172" i="9" s="1"/>
  <c r="P172" i="9" s="1"/>
  <c r="V209" i="10" l="1"/>
  <c r="R212" i="10"/>
  <c r="O190" i="10"/>
  <c r="P190" i="10" s="1"/>
  <c r="M191" i="10" s="1"/>
  <c r="N191" i="10" s="1"/>
  <c r="G191" i="10"/>
  <c r="M173" i="9"/>
  <c r="N173" i="9" s="1"/>
  <c r="O173" i="9" s="1"/>
  <c r="P173" i="9" s="1"/>
  <c r="G174" i="9"/>
  <c r="R213" i="10" l="1"/>
  <c r="V210" i="10"/>
  <c r="G192" i="10"/>
  <c r="O191" i="10"/>
  <c r="P191" i="10" s="1"/>
  <c r="M192" i="10" s="1"/>
  <c r="N192" i="10" s="1"/>
  <c r="G175" i="9"/>
  <c r="M174" i="9"/>
  <c r="N174" i="9" s="1"/>
  <c r="O174" i="9" s="1"/>
  <c r="P174" i="9" s="1"/>
  <c r="V211" i="10" l="1"/>
  <c r="R214" i="10"/>
  <c r="O192" i="10"/>
  <c r="P192" i="10" s="1"/>
  <c r="M193" i="10" s="1"/>
  <c r="N193" i="10" s="1"/>
  <c r="G193" i="10"/>
  <c r="M175" i="9"/>
  <c r="N175" i="9" s="1"/>
  <c r="O175" i="9" s="1"/>
  <c r="P175" i="9" s="1"/>
  <c r="G176" i="9"/>
  <c r="R215" i="10" l="1"/>
  <c r="V212" i="10"/>
  <c r="G194" i="10"/>
  <c r="O193" i="10"/>
  <c r="P193" i="10" s="1"/>
  <c r="M194" i="10" s="1"/>
  <c r="N194" i="10" s="1"/>
  <c r="G177" i="9"/>
  <c r="M176" i="9"/>
  <c r="N176" i="9" s="1"/>
  <c r="O176" i="9" s="1"/>
  <c r="P176" i="9" s="1"/>
  <c r="V213" i="10" l="1"/>
  <c r="R216" i="10"/>
  <c r="G195" i="10"/>
  <c r="O194" i="10"/>
  <c r="P194" i="10" s="1"/>
  <c r="M195" i="10" s="1"/>
  <c r="N195" i="10" s="1"/>
  <c r="M177" i="9"/>
  <c r="N177" i="9" s="1"/>
  <c r="O177" i="9" s="1"/>
  <c r="P177" i="9" s="1"/>
  <c r="G178" i="9"/>
  <c r="R217" i="10" l="1"/>
  <c r="V214" i="10"/>
  <c r="O195" i="10"/>
  <c r="P195" i="10" s="1"/>
  <c r="M196" i="10" s="1"/>
  <c r="N196" i="10" s="1"/>
  <c r="G196" i="10"/>
  <c r="M178" i="9"/>
  <c r="N178" i="9" s="1"/>
  <c r="O178" i="9" s="1"/>
  <c r="P178" i="9" s="1"/>
  <c r="G179" i="9"/>
  <c r="V215" i="10" l="1"/>
  <c r="R218" i="10"/>
  <c r="G197" i="10"/>
  <c r="O196" i="10"/>
  <c r="P196" i="10" s="1"/>
  <c r="M197" i="10" s="1"/>
  <c r="N197" i="10" s="1"/>
  <c r="M179" i="9"/>
  <c r="N179" i="9" s="1"/>
  <c r="O179" i="9" s="1"/>
  <c r="P179" i="9" s="1"/>
  <c r="G180" i="9"/>
  <c r="R219" i="10" l="1"/>
  <c r="V216" i="10"/>
  <c r="G198" i="10"/>
  <c r="O197" i="10"/>
  <c r="P197" i="10" s="1"/>
  <c r="M198" i="10" s="1"/>
  <c r="N198" i="10" s="1"/>
  <c r="G181" i="9"/>
  <c r="M180" i="9"/>
  <c r="N180" i="9" s="1"/>
  <c r="O180" i="9" s="1"/>
  <c r="P180" i="9" s="1"/>
  <c r="V217" i="10" l="1"/>
  <c r="R220" i="10"/>
  <c r="G199" i="10"/>
  <c r="O198" i="10"/>
  <c r="P198" i="10" s="1"/>
  <c r="M199" i="10" s="1"/>
  <c r="N199" i="10" s="1"/>
  <c r="G182" i="9"/>
  <c r="M181" i="9"/>
  <c r="N181" i="9" s="1"/>
  <c r="O181" i="9" s="1"/>
  <c r="P181" i="9" s="1"/>
  <c r="R221" i="10" l="1"/>
  <c r="V218" i="10"/>
  <c r="G200" i="10"/>
  <c r="O199" i="10"/>
  <c r="P199" i="10" s="1"/>
  <c r="M200" i="10" s="1"/>
  <c r="N200" i="10" s="1"/>
  <c r="M182" i="9"/>
  <c r="N182" i="9" s="1"/>
  <c r="O182" i="9" s="1"/>
  <c r="P182" i="9" s="1"/>
  <c r="G183" i="9"/>
  <c r="V219" i="10" l="1"/>
  <c r="R222" i="10"/>
  <c r="O200" i="10"/>
  <c r="P200" i="10" s="1"/>
  <c r="M201" i="10" s="1"/>
  <c r="N201" i="10" s="1"/>
  <c r="G201" i="10"/>
  <c r="M183" i="9"/>
  <c r="N183" i="9" s="1"/>
  <c r="O183" i="9" s="1"/>
  <c r="P183" i="9" s="1"/>
  <c r="G184" i="9"/>
  <c r="R223" i="10" l="1"/>
  <c r="V220" i="10"/>
  <c r="G202" i="10"/>
  <c r="O201" i="10"/>
  <c r="P201" i="10" s="1"/>
  <c r="M202" i="10" s="1"/>
  <c r="N202" i="10" s="1"/>
  <c r="G185" i="9"/>
  <c r="M184" i="9"/>
  <c r="N184" i="9" s="1"/>
  <c r="O184" i="9" s="1"/>
  <c r="P184" i="9" s="1"/>
  <c r="V221" i="10" l="1"/>
  <c r="R224" i="10"/>
  <c r="G203" i="10"/>
  <c r="O202" i="10"/>
  <c r="P202" i="10" s="1"/>
  <c r="M203" i="10" s="1"/>
  <c r="N203" i="10" s="1"/>
  <c r="M185" i="9"/>
  <c r="N185" i="9" s="1"/>
  <c r="O185" i="9" s="1"/>
  <c r="P185" i="9" s="1"/>
  <c r="G186" i="9"/>
  <c r="R225" i="10" l="1"/>
  <c r="V222" i="10"/>
  <c r="G204" i="10"/>
  <c r="O203" i="10"/>
  <c r="P203" i="10" s="1"/>
  <c r="M204" i="10" s="1"/>
  <c r="N204" i="10" s="1"/>
  <c r="G187" i="9"/>
  <c r="M186" i="9"/>
  <c r="N186" i="9" s="1"/>
  <c r="O186" i="9" s="1"/>
  <c r="P186" i="9" s="1"/>
  <c r="V223" i="10" l="1"/>
  <c r="R226" i="10"/>
  <c r="G205" i="10"/>
  <c r="O204" i="10"/>
  <c r="P204" i="10" s="1"/>
  <c r="M205" i="10" s="1"/>
  <c r="N205" i="10" s="1"/>
  <c r="M187" i="9"/>
  <c r="N187" i="9" s="1"/>
  <c r="O187" i="9" s="1"/>
  <c r="P187" i="9" s="1"/>
  <c r="G188" i="9"/>
  <c r="R227" i="10" l="1"/>
  <c r="V224" i="10"/>
  <c r="G206" i="10"/>
  <c r="O205" i="10"/>
  <c r="P205" i="10" s="1"/>
  <c r="M206" i="10" s="1"/>
  <c r="N206" i="10" s="1"/>
  <c r="G189" i="9"/>
  <c r="M188" i="9"/>
  <c r="N188" i="9" s="1"/>
  <c r="O188" i="9" s="1"/>
  <c r="P188" i="9" s="1"/>
  <c r="V225" i="10" l="1"/>
  <c r="R228" i="10"/>
  <c r="O206" i="10"/>
  <c r="P206" i="10" s="1"/>
  <c r="M207" i="10" s="1"/>
  <c r="N207" i="10" s="1"/>
  <c r="G207" i="10"/>
  <c r="G190" i="9"/>
  <c r="M189" i="9"/>
  <c r="N189" i="9" s="1"/>
  <c r="O189" i="9" s="1"/>
  <c r="P189" i="9" s="1"/>
  <c r="R229" i="10" l="1"/>
  <c r="V226" i="10"/>
  <c r="G208" i="10"/>
  <c r="O207" i="10"/>
  <c r="P207" i="10" s="1"/>
  <c r="M208" i="10" s="1"/>
  <c r="N208" i="10" s="1"/>
  <c r="M190" i="9"/>
  <c r="N190" i="9" s="1"/>
  <c r="O190" i="9" s="1"/>
  <c r="P190" i="9" s="1"/>
  <c r="G191" i="9"/>
  <c r="V227" i="10" l="1"/>
  <c r="R230" i="10"/>
  <c r="G209" i="10"/>
  <c r="O208" i="10"/>
  <c r="P208" i="10" s="1"/>
  <c r="M209" i="10" s="1"/>
  <c r="N209" i="10" s="1"/>
  <c r="M191" i="9"/>
  <c r="N191" i="9" s="1"/>
  <c r="O191" i="9" s="1"/>
  <c r="P191" i="9" s="1"/>
  <c r="G192" i="9"/>
  <c r="R231" i="10" l="1"/>
  <c r="V228" i="10"/>
  <c r="G210" i="10"/>
  <c r="O209" i="10"/>
  <c r="P209" i="10" s="1"/>
  <c r="M210" i="10" s="1"/>
  <c r="N210" i="10" s="1"/>
  <c r="M192" i="9"/>
  <c r="N192" i="9" s="1"/>
  <c r="O192" i="9" s="1"/>
  <c r="P192" i="9" s="1"/>
  <c r="G193" i="9"/>
  <c r="V229" i="10" l="1"/>
  <c r="R232" i="10"/>
  <c r="G211" i="10"/>
  <c r="O210" i="10"/>
  <c r="P210" i="10" s="1"/>
  <c r="M211" i="10" s="1"/>
  <c r="N211" i="10" s="1"/>
  <c r="G194" i="9"/>
  <c r="M193" i="9"/>
  <c r="N193" i="9" s="1"/>
  <c r="O193" i="9" s="1"/>
  <c r="P193" i="9" s="1"/>
  <c r="R233" i="10" l="1"/>
  <c r="V230" i="10"/>
  <c r="G212" i="10"/>
  <c r="O211" i="10"/>
  <c r="P211" i="10" s="1"/>
  <c r="M212" i="10" s="1"/>
  <c r="N212" i="10" s="1"/>
  <c r="M194" i="9"/>
  <c r="N194" i="9" s="1"/>
  <c r="O194" i="9" s="1"/>
  <c r="P194" i="9" s="1"/>
  <c r="G195" i="9"/>
  <c r="V231" i="10" l="1"/>
  <c r="R234" i="10"/>
  <c r="G213" i="10"/>
  <c r="O212" i="10"/>
  <c r="P212" i="10" s="1"/>
  <c r="M213" i="10" s="1"/>
  <c r="N213" i="10" s="1"/>
  <c r="G196" i="9"/>
  <c r="M195" i="9"/>
  <c r="N195" i="9" s="1"/>
  <c r="O195" i="9" s="1"/>
  <c r="P195" i="9" s="1"/>
  <c r="R235" i="10" l="1"/>
  <c r="V232" i="10"/>
  <c r="O213" i="10"/>
  <c r="P213" i="10" s="1"/>
  <c r="M214" i="10" s="1"/>
  <c r="N214" i="10" s="1"/>
  <c r="G214" i="10"/>
  <c r="M196" i="9"/>
  <c r="N196" i="9" s="1"/>
  <c r="O196" i="9" s="1"/>
  <c r="P196" i="9" s="1"/>
  <c r="G197" i="9"/>
  <c r="V233" i="10" l="1"/>
  <c r="R236" i="10"/>
  <c r="G215" i="10"/>
  <c r="O214" i="10"/>
  <c r="P214" i="10" s="1"/>
  <c r="M215" i="10" s="1"/>
  <c r="N215" i="10" s="1"/>
  <c r="M197" i="9"/>
  <c r="N197" i="9" s="1"/>
  <c r="O197" i="9" s="1"/>
  <c r="P197" i="9" s="1"/>
  <c r="G198" i="9"/>
  <c r="R237" i="10" l="1"/>
  <c r="V234" i="10"/>
  <c r="G216" i="10"/>
  <c r="O215" i="10"/>
  <c r="P215" i="10" s="1"/>
  <c r="M216" i="10" s="1"/>
  <c r="N216" i="10" s="1"/>
  <c r="G199" i="9"/>
  <c r="M198" i="9"/>
  <c r="N198" i="9" s="1"/>
  <c r="O198" i="9" s="1"/>
  <c r="P198" i="9" s="1"/>
  <c r="V235" i="10" l="1"/>
  <c r="R238" i="10"/>
  <c r="G217" i="10"/>
  <c r="O216" i="10"/>
  <c r="P216" i="10" s="1"/>
  <c r="M217" i="10" s="1"/>
  <c r="N217" i="10" s="1"/>
  <c r="M199" i="9"/>
  <c r="N199" i="9" s="1"/>
  <c r="O199" i="9" s="1"/>
  <c r="P199" i="9" s="1"/>
  <c r="G200" i="9"/>
  <c r="R239" i="10" l="1"/>
  <c r="V236" i="10"/>
  <c r="G218" i="10"/>
  <c r="O217" i="10"/>
  <c r="P217" i="10" s="1"/>
  <c r="M218" i="10" s="1"/>
  <c r="N218" i="10" s="1"/>
  <c r="G201" i="9"/>
  <c r="M200" i="9"/>
  <c r="N200" i="9" s="1"/>
  <c r="O200" i="9" s="1"/>
  <c r="P200" i="9" s="1"/>
  <c r="V237" i="10" l="1"/>
  <c r="R240" i="10"/>
  <c r="O218" i="10"/>
  <c r="P218" i="10" s="1"/>
  <c r="M219" i="10" s="1"/>
  <c r="N219" i="10" s="1"/>
  <c r="G219" i="10"/>
  <c r="G202" i="9"/>
  <c r="M201" i="9"/>
  <c r="N201" i="9" s="1"/>
  <c r="O201" i="9" s="1"/>
  <c r="P201" i="9" s="1"/>
  <c r="R241" i="10" l="1"/>
  <c r="V238" i="10"/>
  <c r="G220" i="10"/>
  <c r="O219" i="10"/>
  <c r="P219" i="10" s="1"/>
  <c r="M220" i="10" s="1"/>
  <c r="N220" i="10" s="1"/>
  <c r="G203" i="9"/>
  <c r="M202" i="9"/>
  <c r="N202" i="9" s="1"/>
  <c r="O202" i="9" s="1"/>
  <c r="P202" i="9" s="1"/>
  <c r="R242" i="10" l="1"/>
  <c r="V239" i="10"/>
  <c r="G221" i="10"/>
  <c r="O220" i="10"/>
  <c r="P220" i="10" s="1"/>
  <c r="M221" i="10" s="1"/>
  <c r="N221" i="10" s="1"/>
  <c r="M203" i="9"/>
  <c r="N203" i="9" s="1"/>
  <c r="O203" i="9" s="1"/>
  <c r="P203" i="9" s="1"/>
  <c r="G204" i="9"/>
  <c r="V240" i="10" l="1"/>
  <c r="R243" i="10"/>
  <c r="G222" i="10"/>
  <c r="O221" i="10"/>
  <c r="P221" i="10" s="1"/>
  <c r="M222" i="10" s="1"/>
  <c r="N222" i="10" s="1"/>
  <c r="M204" i="9"/>
  <c r="N204" i="9" s="1"/>
  <c r="O204" i="9" s="1"/>
  <c r="P204" i="9" s="1"/>
  <c r="G205" i="9"/>
  <c r="R244" i="10" l="1"/>
  <c r="V241" i="10"/>
  <c r="G223" i="10"/>
  <c r="O222" i="10"/>
  <c r="P222" i="10" s="1"/>
  <c r="M223" i="10" s="1"/>
  <c r="N223" i="10" s="1"/>
  <c r="M205" i="9"/>
  <c r="N205" i="9" s="1"/>
  <c r="O205" i="9" s="1"/>
  <c r="P205" i="9" s="1"/>
  <c r="G206" i="9"/>
  <c r="V242" i="10" l="1"/>
  <c r="R245" i="10"/>
  <c r="O223" i="10"/>
  <c r="P223" i="10" s="1"/>
  <c r="M224" i="10" s="1"/>
  <c r="N224" i="10" s="1"/>
  <c r="G224" i="10"/>
  <c r="M206" i="9"/>
  <c r="N206" i="9" s="1"/>
  <c r="O206" i="9" s="1"/>
  <c r="P206" i="9" s="1"/>
  <c r="G207" i="9"/>
  <c r="R246" i="10" l="1"/>
  <c r="V243" i="10"/>
  <c r="G225" i="10"/>
  <c r="O224" i="10"/>
  <c r="P224" i="10" s="1"/>
  <c r="M225" i="10" s="1"/>
  <c r="N225" i="10" s="1"/>
  <c r="M207" i="9"/>
  <c r="N207" i="9" s="1"/>
  <c r="O207" i="9" s="1"/>
  <c r="P207" i="9" s="1"/>
  <c r="G208" i="9"/>
  <c r="V244" i="10" l="1"/>
  <c r="R247" i="10"/>
  <c r="G226" i="10"/>
  <c r="O225" i="10"/>
  <c r="P225" i="10" s="1"/>
  <c r="M226" i="10" s="1"/>
  <c r="N226" i="10" s="1"/>
  <c r="M208" i="9"/>
  <c r="N208" i="9" s="1"/>
  <c r="O208" i="9" s="1"/>
  <c r="P208" i="9" s="1"/>
  <c r="G209" i="9"/>
  <c r="R248" i="10" l="1"/>
  <c r="V245" i="10"/>
  <c r="O226" i="10"/>
  <c r="P226" i="10" s="1"/>
  <c r="M227" i="10" s="1"/>
  <c r="N227" i="10" s="1"/>
  <c r="G227" i="10"/>
  <c r="M209" i="9"/>
  <c r="N209" i="9" s="1"/>
  <c r="O209" i="9" s="1"/>
  <c r="P209" i="9" s="1"/>
  <c r="G210" i="9"/>
  <c r="V246" i="10" l="1"/>
  <c r="R249" i="10"/>
  <c r="G228" i="10"/>
  <c r="O227" i="10"/>
  <c r="P227" i="10" s="1"/>
  <c r="M228" i="10" s="1"/>
  <c r="N228" i="10" s="1"/>
  <c r="M210" i="9"/>
  <c r="N210" i="9" s="1"/>
  <c r="O210" i="9" s="1"/>
  <c r="P210" i="9" s="1"/>
  <c r="G211" i="9"/>
  <c r="R250" i="10" l="1"/>
  <c r="V247" i="10"/>
  <c r="G229" i="10"/>
  <c r="O228" i="10"/>
  <c r="P228" i="10" s="1"/>
  <c r="M229" i="10" s="1"/>
  <c r="N229" i="10" s="1"/>
  <c r="G212" i="9"/>
  <c r="M211" i="9"/>
  <c r="N211" i="9" s="1"/>
  <c r="O211" i="9" s="1"/>
  <c r="P211" i="9" s="1"/>
  <c r="V248" i="10" l="1"/>
  <c r="R251" i="10"/>
  <c r="G230" i="10"/>
  <c r="O229" i="10"/>
  <c r="P229" i="10" s="1"/>
  <c r="M230" i="10" s="1"/>
  <c r="N230" i="10" s="1"/>
  <c r="G213" i="9"/>
  <c r="M212" i="9"/>
  <c r="N212" i="9" s="1"/>
  <c r="O212" i="9" s="1"/>
  <c r="P212" i="9" s="1"/>
  <c r="R252" i="10" l="1"/>
  <c r="V249" i="10"/>
  <c r="G231" i="10"/>
  <c r="O230" i="10"/>
  <c r="P230" i="10" s="1"/>
  <c r="M231" i="10" s="1"/>
  <c r="N231" i="10" s="1"/>
  <c r="G214" i="9"/>
  <c r="M213" i="9"/>
  <c r="N213" i="9" s="1"/>
  <c r="O213" i="9" s="1"/>
  <c r="P213" i="9" s="1"/>
  <c r="V250" i="10" l="1"/>
  <c r="R253" i="10"/>
  <c r="G232" i="10"/>
  <c r="O231" i="10"/>
  <c r="P231" i="10" s="1"/>
  <c r="M232" i="10" s="1"/>
  <c r="N232" i="10" s="1"/>
  <c r="G215" i="9"/>
  <c r="M214" i="9"/>
  <c r="N214" i="9" s="1"/>
  <c r="O214" i="9" s="1"/>
  <c r="P214" i="9" s="1"/>
  <c r="R254" i="10" l="1"/>
  <c r="V251" i="10"/>
  <c r="G233" i="10"/>
  <c r="O232" i="10"/>
  <c r="P232" i="10" s="1"/>
  <c r="M233" i="10" s="1"/>
  <c r="N233" i="10" s="1"/>
  <c r="G216" i="9"/>
  <c r="M215" i="9"/>
  <c r="N215" i="9" s="1"/>
  <c r="O215" i="9" s="1"/>
  <c r="P215" i="9" s="1"/>
  <c r="V252" i="10" l="1"/>
  <c r="R255" i="10"/>
  <c r="G234" i="10"/>
  <c r="O233" i="10"/>
  <c r="P233" i="10" s="1"/>
  <c r="M234" i="10" s="1"/>
  <c r="N234" i="10" s="1"/>
  <c r="G217" i="9"/>
  <c r="M216" i="9"/>
  <c r="N216" i="9" s="1"/>
  <c r="O216" i="9" s="1"/>
  <c r="P216" i="9" s="1"/>
  <c r="R256" i="10" l="1"/>
  <c r="V253" i="10"/>
  <c r="G235" i="10"/>
  <c r="O234" i="10"/>
  <c r="P234" i="10" s="1"/>
  <c r="M235" i="10" s="1"/>
  <c r="N235" i="10" s="1"/>
  <c r="G218" i="9"/>
  <c r="M217" i="9"/>
  <c r="N217" i="9" s="1"/>
  <c r="O217" i="9" s="1"/>
  <c r="P217" i="9" s="1"/>
  <c r="V254" i="10" l="1"/>
  <c r="R257" i="10"/>
  <c r="G236" i="10"/>
  <c r="O235" i="10"/>
  <c r="P235" i="10" s="1"/>
  <c r="M236" i="10" s="1"/>
  <c r="N236" i="10" s="1"/>
  <c r="M218" i="9"/>
  <c r="N218" i="9" s="1"/>
  <c r="O218" i="9" s="1"/>
  <c r="P218" i="9" s="1"/>
  <c r="G219" i="9"/>
  <c r="R258" i="10" l="1"/>
  <c r="V255" i="10"/>
  <c r="G237" i="10"/>
  <c r="O236" i="10"/>
  <c r="P236" i="10" s="1"/>
  <c r="M237" i="10" s="1"/>
  <c r="N237" i="10" s="1"/>
  <c r="G220" i="9"/>
  <c r="M219" i="9"/>
  <c r="N219" i="9" s="1"/>
  <c r="O219" i="9" s="1"/>
  <c r="P219" i="9" s="1"/>
  <c r="V256" i="10" l="1"/>
  <c r="R259" i="10"/>
  <c r="G238" i="10"/>
  <c r="O237" i="10"/>
  <c r="P237" i="10" s="1"/>
  <c r="M238" i="10" s="1"/>
  <c r="N238" i="10" s="1"/>
  <c r="M220" i="9"/>
  <c r="N220" i="9" s="1"/>
  <c r="O220" i="9" s="1"/>
  <c r="P220" i="9" s="1"/>
  <c r="G221" i="9"/>
  <c r="R260" i="10" l="1"/>
  <c r="V257" i="10"/>
  <c r="G239" i="10"/>
  <c r="O238" i="10"/>
  <c r="P238" i="10" s="1"/>
  <c r="M239" i="10" s="1"/>
  <c r="N239" i="10" s="1"/>
  <c r="M221" i="9"/>
  <c r="N221" i="9" s="1"/>
  <c r="O221" i="9" s="1"/>
  <c r="P221" i="9" s="1"/>
  <c r="G222" i="9"/>
  <c r="V258" i="10" l="1"/>
  <c r="R261" i="10"/>
  <c r="O239" i="10"/>
  <c r="P239" i="10" s="1"/>
  <c r="M240" i="10" s="1"/>
  <c r="N240" i="10" s="1"/>
  <c r="G240" i="10"/>
  <c r="M222" i="9"/>
  <c r="N222" i="9" s="1"/>
  <c r="O222" i="9" s="1"/>
  <c r="P222" i="9" s="1"/>
  <c r="G223" i="9"/>
  <c r="R262" i="10" l="1"/>
  <c r="V259" i="10"/>
  <c r="G241" i="10"/>
  <c r="O240" i="10"/>
  <c r="P240" i="10" s="1"/>
  <c r="M241" i="10" s="1"/>
  <c r="N241" i="10" s="1"/>
  <c r="M223" i="9"/>
  <c r="N223" i="9" s="1"/>
  <c r="O223" i="9" s="1"/>
  <c r="P223" i="9" s="1"/>
  <c r="G224" i="9"/>
  <c r="V260" i="10" l="1"/>
  <c r="R263" i="10"/>
  <c r="G242" i="10"/>
  <c r="O241" i="10"/>
  <c r="P241" i="10" s="1"/>
  <c r="M242" i="10" s="1"/>
  <c r="N242" i="10" s="1"/>
  <c r="M224" i="9"/>
  <c r="N224" i="9" s="1"/>
  <c r="O224" i="9" s="1"/>
  <c r="P224" i="9" s="1"/>
  <c r="G225" i="9"/>
  <c r="R264" i="10" l="1"/>
  <c r="V261" i="10"/>
  <c r="G243" i="10"/>
  <c r="O242" i="10"/>
  <c r="P242" i="10" s="1"/>
  <c r="M243" i="10" s="1"/>
  <c r="N243" i="10" s="1"/>
  <c r="M225" i="9"/>
  <c r="N225" i="9" s="1"/>
  <c r="O225" i="9" s="1"/>
  <c r="P225" i="9" s="1"/>
  <c r="G226" i="9"/>
  <c r="V262" i="10" l="1"/>
  <c r="R265" i="10"/>
  <c r="G244" i="10"/>
  <c r="O243" i="10"/>
  <c r="P243" i="10" s="1"/>
  <c r="M244" i="10" s="1"/>
  <c r="N244" i="10" s="1"/>
  <c r="G227" i="9"/>
  <c r="M226" i="9"/>
  <c r="N226" i="9" s="1"/>
  <c r="O226" i="9" s="1"/>
  <c r="P226" i="9" s="1"/>
  <c r="R266" i="10" l="1"/>
  <c r="V263" i="10"/>
  <c r="G245" i="10"/>
  <c r="O244" i="10"/>
  <c r="P244" i="10" s="1"/>
  <c r="M245" i="10" s="1"/>
  <c r="N245" i="10" s="1"/>
  <c r="G228" i="9"/>
  <c r="M227" i="9"/>
  <c r="N227" i="9" s="1"/>
  <c r="O227" i="9" s="1"/>
  <c r="P227" i="9" s="1"/>
  <c r="V264" i="10" l="1"/>
  <c r="R267" i="10"/>
  <c r="O245" i="10"/>
  <c r="P245" i="10" s="1"/>
  <c r="M246" i="10" s="1"/>
  <c r="N246" i="10" s="1"/>
  <c r="G246" i="10"/>
  <c r="G229" i="9"/>
  <c r="M228" i="9"/>
  <c r="N228" i="9" s="1"/>
  <c r="O228" i="9" s="1"/>
  <c r="P228" i="9" s="1"/>
  <c r="R268" i="10" l="1"/>
  <c r="V265" i="10"/>
  <c r="G247" i="10"/>
  <c r="O246" i="10"/>
  <c r="P246" i="10" s="1"/>
  <c r="M247" i="10" s="1"/>
  <c r="N247" i="10" s="1"/>
  <c r="M229" i="9"/>
  <c r="N229" i="9" s="1"/>
  <c r="O229" i="9" s="1"/>
  <c r="P229" i="9" s="1"/>
  <c r="G230" i="9"/>
  <c r="V266" i="10" l="1"/>
  <c r="R269" i="10"/>
  <c r="G248" i="10"/>
  <c r="O247" i="10"/>
  <c r="P247" i="10" s="1"/>
  <c r="M248" i="10" s="1"/>
  <c r="N248" i="10" s="1"/>
  <c r="G231" i="9"/>
  <c r="M230" i="9"/>
  <c r="N230" i="9" s="1"/>
  <c r="O230" i="9" s="1"/>
  <c r="P230" i="9" s="1"/>
  <c r="R270" i="10" l="1"/>
  <c r="V267" i="10"/>
  <c r="G249" i="10"/>
  <c r="O248" i="10"/>
  <c r="P248" i="10" s="1"/>
  <c r="M249" i="10" s="1"/>
  <c r="N249" i="10" s="1"/>
  <c r="M231" i="9"/>
  <c r="N231" i="9" s="1"/>
  <c r="O231" i="9" s="1"/>
  <c r="P231" i="9" s="1"/>
  <c r="G232" i="9"/>
  <c r="V268" i="10" l="1"/>
  <c r="R271" i="10"/>
  <c r="G250" i="10"/>
  <c r="O249" i="10"/>
  <c r="P249" i="10" s="1"/>
  <c r="M250" i="10" s="1"/>
  <c r="N250" i="10" s="1"/>
  <c r="G233" i="9"/>
  <c r="M232" i="9"/>
  <c r="N232" i="9" s="1"/>
  <c r="O232" i="9" s="1"/>
  <c r="P232" i="9" s="1"/>
  <c r="R272" i="10" l="1"/>
  <c r="V269" i="10"/>
  <c r="G251" i="10"/>
  <c r="O250" i="10"/>
  <c r="P250" i="10" s="1"/>
  <c r="M251" i="10" s="1"/>
  <c r="N251" i="10" s="1"/>
  <c r="G234" i="9"/>
  <c r="M233" i="9"/>
  <c r="N233" i="9" s="1"/>
  <c r="O233" i="9" s="1"/>
  <c r="P233" i="9" s="1"/>
  <c r="V270" i="10" l="1"/>
  <c r="R273" i="10"/>
  <c r="O251" i="10"/>
  <c r="P251" i="10" s="1"/>
  <c r="M252" i="10" s="1"/>
  <c r="N252" i="10" s="1"/>
  <c r="G252" i="10"/>
  <c r="M234" i="9"/>
  <c r="N234" i="9" s="1"/>
  <c r="O234" i="9" s="1"/>
  <c r="P234" i="9" s="1"/>
  <c r="G235" i="9"/>
  <c r="R274" i="10" l="1"/>
  <c r="V271" i="10"/>
  <c r="G253" i="10"/>
  <c r="O252" i="10"/>
  <c r="P252" i="10" s="1"/>
  <c r="M253" i="10" s="1"/>
  <c r="N253" i="10" s="1"/>
  <c r="G236" i="9"/>
  <c r="M235" i="9"/>
  <c r="N235" i="9" s="1"/>
  <c r="O235" i="9" s="1"/>
  <c r="P235" i="9" s="1"/>
  <c r="V272" i="10" l="1"/>
  <c r="R275" i="10"/>
  <c r="G254" i="10"/>
  <c r="O253" i="10"/>
  <c r="P253" i="10" s="1"/>
  <c r="M254" i="10" s="1"/>
  <c r="N254" i="10" s="1"/>
  <c r="G237" i="9"/>
  <c r="M236" i="9"/>
  <c r="N236" i="9" s="1"/>
  <c r="O236" i="9" s="1"/>
  <c r="P236" i="9" s="1"/>
  <c r="R276" i="10" l="1"/>
  <c r="V273" i="10"/>
  <c r="O254" i="10"/>
  <c r="P254" i="10" s="1"/>
  <c r="M255" i="10" s="1"/>
  <c r="N255" i="10" s="1"/>
  <c r="G255" i="10"/>
  <c r="G238" i="9"/>
  <c r="M237" i="9"/>
  <c r="N237" i="9" s="1"/>
  <c r="O237" i="9" s="1"/>
  <c r="P237" i="9" s="1"/>
  <c r="V274" i="10" l="1"/>
  <c r="R277" i="10"/>
  <c r="G256" i="10"/>
  <c r="O255" i="10"/>
  <c r="P255" i="10" s="1"/>
  <c r="M256" i="10" s="1"/>
  <c r="N256" i="10" s="1"/>
  <c r="G239" i="9"/>
  <c r="M238" i="9"/>
  <c r="N238" i="9" s="1"/>
  <c r="O238" i="9" s="1"/>
  <c r="P238" i="9" s="1"/>
  <c r="R278" i="10" l="1"/>
  <c r="V275" i="10"/>
  <c r="G257" i="10"/>
  <c r="O256" i="10"/>
  <c r="P256" i="10" s="1"/>
  <c r="M257" i="10" s="1"/>
  <c r="N257" i="10" s="1"/>
  <c r="G240" i="9"/>
  <c r="M239" i="9"/>
  <c r="N239" i="9" s="1"/>
  <c r="O239" i="9" s="1"/>
  <c r="P239" i="9" s="1"/>
  <c r="V276" i="10" l="1"/>
  <c r="R279" i="10"/>
  <c r="G258" i="10"/>
  <c r="O257" i="10"/>
  <c r="P257" i="10" s="1"/>
  <c r="M258" i="10" s="1"/>
  <c r="N258" i="10" s="1"/>
  <c r="G241" i="9"/>
  <c r="M240" i="9"/>
  <c r="N240" i="9" s="1"/>
  <c r="O240" i="9" s="1"/>
  <c r="P240" i="9" s="1"/>
  <c r="R280" i="10" l="1"/>
  <c r="V277" i="10"/>
  <c r="G259" i="10"/>
  <c r="O258" i="10"/>
  <c r="P258" i="10" s="1"/>
  <c r="M259" i="10" s="1"/>
  <c r="N259" i="10" s="1"/>
  <c r="M241" i="9"/>
  <c r="N241" i="9" s="1"/>
  <c r="O241" i="9" s="1"/>
  <c r="P241" i="9" s="1"/>
  <c r="G242" i="9"/>
  <c r="V278" i="10" l="1"/>
  <c r="R281" i="10"/>
  <c r="O259" i="10"/>
  <c r="P259" i="10" s="1"/>
  <c r="M260" i="10" s="1"/>
  <c r="N260" i="10" s="1"/>
  <c r="G260" i="10"/>
  <c r="G243" i="9"/>
  <c r="M242" i="9"/>
  <c r="N242" i="9" s="1"/>
  <c r="O242" i="9" s="1"/>
  <c r="P242" i="9" s="1"/>
  <c r="R282" i="10" l="1"/>
  <c r="V279" i="10"/>
  <c r="G261" i="10"/>
  <c r="O260" i="10"/>
  <c r="P260" i="10" s="1"/>
  <c r="M261" i="10" s="1"/>
  <c r="N261" i="10" s="1"/>
  <c r="M243" i="9"/>
  <c r="N243" i="9" s="1"/>
  <c r="O243" i="9" s="1"/>
  <c r="P243" i="9" s="1"/>
  <c r="G244" i="9"/>
  <c r="V280" i="10" l="1"/>
  <c r="R283" i="10"/>
  <c r="G262" i="10"/>
  <c r="O261" i="10"/>
  <c r="P261" i="10" s="1"/>
  <c r="M262" i="10" s="1"/>
  <c r="N262" i="10" s="1"/>
  <c r="M244" i="9"/>
  <c r="N244" i="9" s="1"/>
  <c r="O244" i="9" s="1"/>
  <c r="P244" i="9" s="1"/>
  <c r="G245" i="9"/>
  <c r="R284" i="10" l="1"/>
  <c r="V281" i="10"/>
  <c r="G263" i="10"/>
  <c r="O262" i="10"/>
  <c r="P262" i="10" s="1"/>
  <c r="M263" i="10" s="1"/>
  <c r="N263" i="10" s="1"/>
  <c r="G246" i="9"/>
  <c r="M245" i="9"/>
  <c r="N245" i="9" s="1"/>
  <c r="O245" i="9" s="1"/>
  <c r="P245" i="9" s="1"/>
  <c r="V282" i="10" l="1"/>
  <c r="R285" i="10"/>
  <c r="G264" i="10"/>
  <c r="O263" i="10"/>
  <c r="P263" i="10" s="1"/>
  <c r="M264" i="10" s="1"/>
  <c r="N264" i="10" s="1"/>
  <c r="M246" i="9"/>
  <c r="N246" i="9" s="1"/>
  <c r="O246" i="9" s="1"/>
  <c r="P246" i="9" s="1"/>
  <c r="G247" i="9"/>
  <c r="R286" i="10" l="1"/>
  <c r="V283" i="10"/>
  <c r="O264" i="10"/>
  <c r="P264" i="10" s="1"/>
  <c r="M265" i="10" s="1"/>
  <c r="N265" i="10" s="1"/>
  <c r="G265" i="10"/>
  <c r="G248" i="9"/>
  <c r="M247" i="9"/>
  <c r="N247" i="9" s="1"/>
  <c r="O247" i="9" s="1"/>
  <c r="P247" i="9" s="1"/>
  <c r="V284" i="10" l="1"/>
  <c r="R287" i="10"/>
  <c r="O265" i="10"/>
  <c r="P265" i="10" s="1"/>
  <c r="M266" i="10" s="1"/>
  <c r="N266" i="10" s="1"/>
  <c r="G266" i="10"/>
  <c r="M248" i="9"/>
  <c r="N248" i="9" s="1"/>
  <c r="O248" i="9" s="1"/>
  <c r="P248" i="9" s="1"/>
  <c r="G249" i="9"/>
  <c r="R288" i="10" l="1"/>
  <c r="V285" i="10"/>
  <c r="G267" i="10"/>
  <c r="O266" i="10"/>
  <c r="P266" i="10" s="1"/>
  <c r="M267" i="10" s="1"/>
  <c r="N267" i="10" s="1"/>
  <c r="G250" i="9"/>
  <c r="M249" i="9"/>
  <c r="N249" i="9" s="1"/>
  <c r="O249" i="9" s="1"/>
  <c r="P249" i="9" s="1"/>
  <c r="V286" i="10" l="1"/>
  <c r="R289" i="10"/>
  <c r="G268" i="10"/>
  <c r="O267" i="10"/>
  <c r="P267" i="10" s="1"/>
  <c r="M268" i="10" s="1"/>
  <c r="N268" i="10" s="1"/>
  <c r="M250" i="9"/>
  <c r="N250" i="9" s="1"/>
  <c r="O250" i="9" s="1"/>
  <c r="P250" i="9" s="1"/>
  <c r="G251" i="9"/>
  <c r="R290" i="10" l="1"/>
  <c r="V287" i="10"/>
  <c r="G269" i="10"/>
  <c r="O268" i="10"/>
  <c r="P268" i="10" s="1"/>
  <c r="M269" i="10" s="1"/>
  <c r="N269" i="10" s="1"/>
  <c r="M251" i="9"/>
  <c r="N251" i="9" s="1"/>
  <c r="O251" i="9" s="1"/>
  <c r="P251" i="9" s="1"/>
  <c r="G252" i="9"/>
  <c r="V288" i="10" l="1"/>
  <c r="R291" i="10"/>
  <c r="G270" i="10"/>
  <c r="O269" i="10"/>
  <c r="P269" i="10" s="1"/>
  <c r="M270" i="10" s="1"/>
  <c r="N270" i="10" s="1"/>
  <c r="G253" i="9"/>
  <c r="M252" i="9"/>
  <c r="N252" i="9" s="1"/>
  <c r="O252" i="9" s="1"/>
  <c r="P252" i="9" s="1"/>
  <c r="R292" i="10" l="1"/>
  <c r="V289" i="10"/>
  <c r="O270" i="10"/>
  <c r="P270" i="10" s="1"/>
  <c r="M271" i="10" s="1"/>
  <c r="N271" i="10" s="1"/>
  <c r="G271" i="10"/>
  <c r="M253" i="9"/>
  <c r="N253" i="9" s="1"/>
  <c r="O253" i="9" s="1"/>
  <c r="P253" i="9" s="1"/>
  <c r="G254" i="9"/>
  <c r="V290" i="10" l="1"/>
  <c r="R293" i="10"/>
  <c r="G272" i="10"/>
  <c r="O271" i="10"/>
  <c r="P271" i="10" s="1"/>
  <c r="M272" i="10" s="1"/>
  <c r="N272" i="10" s="1"/>
  <c r="G255" i="9"/>
  <c r="M254" i="9"/>
  <c r="N254" i="9" s="1"/>
  <c r="O254" i="9" s="1"/>
  <c r="P254" i="9" s="1"/>
  <c r="R294" i="10" l="1"/>
  <c r="V291" i="10"/>
  <c r="O272" i="10"/>
  <c r="P272" i="10" s="1"/>
  <c r="M273" i="10" s="1"/>
  <c r="N273" i="10" s="1"/>
  <c r="G273" i="10"/>
  <c r="M255" i="9"/>
  <c r="N255" i="9" s="1"/>
  <c r="O255" i="9" s="1"/>
  <c r="P255" i="9" s="1"/>
  <c r="G256" i="9"/>
  <c r="V292" i="10" l="1"/>
  <c r="R295" i="10"/>
  <c r="G274" i="10"/>
  <c r="O273" i="10"/>
  <c r="P273" i="10" s="1"/>
  <c r="M274" i="10" s="1"/>
  <c r="N274" i="10" s="1"/>
  <c r="G257" i="9"/>
  <c r="M256" i="9"/>
  <c r="N256" i="9" s="1"/>
  <c r="O256" i="9" s="1"/>
  <c r="P256" i="9" s="1"/>
  <c r="R296" i="10" l="1"/>
  <c r="V293" i="10"/>
  <c r="G275" i="10"/>
  <c r="O274" i="10"/>
  <c r="P274" i="10" s="1"/>
  <c r="M275" i="10" s="1"/>
  <c r="N275" i="10" s="1"/>
  <c r="M257" i="9"/>
  <c r="N257" i="9" s="1"/>
  <c r="O257" i="9" s="1"/>
  <c r="P257" i="9" s="1"/>
  <c r="G258" i="9"/>
  <c r="V294" i="10" l="1"/>
  <c r="R297" i="10"/>
  <c r="G276" i="10"/>
  <c r="O275" i="10"/>
  <c r="P275" i="10" s="1"/>
  <c r="M276" i="10" s="1"/>
  <c r="N276" i="10" s="1"/>
  <c r="G259" i="9"/>
  <c r="M258" i="9"/>
  <c r="N258" i="9" s="1"/>
  <c r="O258" i="9" s="1"/>
  <c r="P258" i="9" s="1"/>
  <c r="R298" i="10" l="1"/>
  <c r="V295" i="10"/>
  <c r="G277" i="10"/>
  <c r="O276" i="10"/>
  <c r="P276" i="10" s="1"/>
  <c r="M277" i="10" s="1"/>
  <c r="N277" i="10" s="1"/>
  <c r="G260" i="9"/>
  <c r="M259" i="9"/>
  <c r="N259" i="9" s="1"/>
  <c r="O259" i="9" s="1"/>
  <c r="P259" i="9" s="1"/>
  <c r="V296" i="10" l="1"/>
  <c r="R299" i="10"/>
  <c r="G278" i="10"/>
  <c r="O277" i="10"/>
  <c r="P277" i="10" s="1"/>
  <c r="M278" i="10" s="1"/>
  <c r="N278" i="10" s="1"/>
  <c r="M260" i="9"/>
  <c r="N260" i="9" s="1"/>
  <c r="O260" i="9" s="1"/>
  <c r="P260" i="9" s="1"/>
  <c r="G261" i="9"/>
  <c r="R300" i="10" l="1"/>
  <c r="V297" i="10"/>
  <c r="G279" i="10"/>
  <c r="O278" i="10"/>
  <c r="P278" i="10" s="1"/>
  <c r="M279" i="10" s="1"/>
  <c r="N279" i="10" s="1"/>
  <c r="G262" i="9"/>
  <c r="M261" i="9"/>
  <c r="N261" i="9" s="1"/>
  <c r="O261" i="9" s="1"/>
  <c r="P261" i="9" s="1"/>
  <c r="V298" i="10" l="1"/>
  <c r="R301" i="10"/>
  <c r="G280" i="10"/>
  <c r="O279" i="10"/>
  <c r="P279" i="10" s="1"/>
  <c r="M280" i="10" s="1"/>
  <c r="N280" i="10" s="1"/>
  <c r="M262" i="9"/>
  <c r="N262" i="9" s="1"/>
  <c r="O262" i="9" s="1"/>
  <c r="P262" i="9" s="1"/>
  <c r="G263" i="9"/>
  <c r="R302" i="10" l="1"/>
  <c r="V299" i="10"/>
  <c r="G281" i="10"/>
  <c r="O280" i="10"/>
  <c r="P280" i="10" s="1"/>
  <c r="M281" i="10" s="1"/>
  <c r="N281" i="10" s="1"/>
  <c r="G264" i="9"/>
  <c r="M263" i="9"/>
  <c r="N263" i="9" s="1"/>
  <c r="O263" i="9" s="1"/>
  <c r="P263" i="9" s="1"/>
  <c r="R303" i="10" l="1"/>
  <c r="V300" i="10"/>
  <c r="O281" i="10"/>
  <c r="P281" i="10" s="1"/>
  <c r="M282" i="10" s="1"/>
  <c r="N282" i="10" s="1"/>
  <c r="G282" i="10"/>
  <c r="G265" i="9"/>
  <c r="M264" i="9"/>
  <c r="N264" i="9" s="1"/>
  <c r="O264" i="9" s="1"/>
  <c r="P264" i="9" s="1"/>
  <c r="V301" i="10" l="1"/>
  <c r="R304" i="10"/>
  <c r="G283" i="10"/>
  <c r="O282" i="10"/>
  <c r="P282" i="10" s="1"/>
  <c r="M283" i="10" s="1"/>
  <c r="N283" i="10" s="1"/>
  <c r="M265" i="9"/>
  <c r="N265" i="9" s="1"/>
  <c r="O265" i="9" s="1"/>
  <c r="P265" i="9" s="1"/>
  <c r="G266" i="9"/>
  <c r="R305" i="10" l="1"/>
  <c r="V302" i="10"/>
  <c r="G284" i="10"/>
  <c r="O283" i="10"/>
  <c r="P283" i="10" s="1"/>
  <c r="M284" i="10" s="1"/>
  <c r="N284" i="10" s="1"/>
  <c r="M266" i="9"/>
  <c r="N266" i="9" s="1"/>
  <c r="O266" i="9" s="1"/>
  <c r="P266" i="9" s="1"/>
  <c r="G267" i="9"/>
  <c r="V303" i="10" l="1"/>
  <c r="R306" i="10"/>
  <c r="G285" i="10"/>
  <c r="O284" i="10"/>
  <c r="P284" i="10" s="1"/>
  <c r="M285" i="10" s="1"/>
  <c r="N285" i="10" s="1"/>
  <c r="M267" i="9"/>
  <c r="N267" i="9" s="1"/>
  <c r="O267" i="9" s="1"/>
  <c r="P267" i="9" s="1"/>
  <c r="G268" i="9"/>
  <c r="R307" i="10" l="1"/>
  <c r="V304" i="10"/>
  <c r="G286" i="10"/>
  <c r="O285" i="10"/>
  <c r="P285" i="10" s="1"/>
  <c r="M286" i="10" s="1"/>
  <c r="N286" i="10" s="1"/>
  <c r="G269" i="9"/>
  <c r="M268" i="9"/>
  <c r="N268" i="9" s="1"/>
  <c r="O268" i="9" s="1"/>
  <c r="P268" i="9" s="1"/>
  <c r="V305" i="10" l="1"/>
  <c r="R308" i="10"/>
  <c r="G287" i="10"/>
  <c r="O286" i="10"/>
  <c r="P286" i="10" s="1"/>
  <c r="M287" i="10" s="1"/>
  <c r="N287" i="10" s="1"/>
  <c r="G270" i="9"/>
  <c r="M269" i="9"/>
  <c r="N269" i="9" s="1"/>
  <c r="O269" i="9" s="1"/>
  <c r="P269" i="9" s="1"/>
  <c r="R309" i="10" l="1"/>
  <c r="V306" i="10"/>
  <c r="O287" i="10"/>
  <c r="P287" i="10" s="1"/>
  <c r="M288" i="10" s="1"/>
  <c r="N288" i="10" s="1"/>
  <c r="G288" i="10"/>
  <c r="M270" i="9"/>
  <c r="N270" i="9" s="1"/>
  <c r="O270" i="9" s="1"/>
  <c r="P270" i="9" s="1"/>
  <c r="G271" i="9"/>
  <c r="V307" i="10" l="1"/>
  <c r="R310" i="10"/>
  <c r="G289" i="10"/>
  <c r="O288" i="10"/>
  <c r="P288" i="10" s="1"/>
  <c r="M289" i="10" s="1"/>
  <c r="N289" i="10" s="1"/>
  <c r="M271" i="9"/>
  <c r="N271" i="9" s="1"/>
  <c r="O271" i="9" s="1"/>
  <c r="P271" i="9" s="1"/>
  <c r="G272" i="9"/>
  <c r="R311" i="10" l="1"/>
  <c r="V308" i="10"/>
  <c r="O289" i="10"/>
  <c r="P289" i="10" s="1"/>
  <c r="M290" i="10" s="1"/>
  <c r="N290" i="10" s="1"/>
  <c r="G290" i="10"/>
  <c r="M272" i="9"/>
  <c r="N272" i="9" s="1"/>
  <c r="O272" i="9" s="1"/>
  <c r="P272" i="9" s="1"/>
  <c r="G273" i="9"/>
  <c r="V309" i="10" l="1"/>
  <c r="R312" i="10"/>
  <c r="G291" i="10"/>
  <c r="O290" i="10"/>
  <c r="P290" i="10" s="1"/>
  <c r="M291" i="10" s="1"/>
  <c r="N291" i="10" s="1"/>
  <c r="G274" i="9"/>
  <c r="M273" i="9"/>
  <c r="N273" i="9" s="1"/>
  <c r="O273" i="9" s="1"/>
  <c r="P273" i="9" s="1"/>
  <c r="R313" i="10" l="1"/>
  <c r="V310" i="10"/>
  <c r="G292" i="10"/>
  <c r="O291" i="10"/>
  <c r="P291" i="10" s="1"/>
  <c r="M292" i="10" s="1"/>
  <c r="N292" i="10" s="1"/>
  <c r="M274" i="9"/>
  <c r="N274" i="9" s="1"/>
  <c r="O274" i="9" s="1"/>
  <c r="P274" i="9" s="1"/>
  <c r="G275" i="9"/>
  <c r="V311" i="10" l="1"/>
  <c r="R314" i="10"/>
  <c r="G293" i="10"/>
  <c r="O292" i="10"/>
  <c r="P292" i="10" s="1"/>
  <c r="M293" i="10" s="1"/>
  <c r="N293" i="10" s="1"/>
  <c r="G276" i="9"/>
  <c r="M275" i="9"/>
  <c r="N275" i="9" s="1"/>
  <c r="O275" i="9" s="1"/>
  <c r="P275" i="9" s="1"/>
  <c r="R315" i="10" l="1"/>
  <c r="V312" i="10"/>
  <c r="G294" i="10"/>
  <c r="O293" i="10"/>
  <c r="P293" i="10" s="1"/>
  <c r="M294" i="10" s="1"/>
  <c r="N294" i="10" s="1"/>
  <c r="M276" i="9"/>
  <c r="N276" i="9" s="1"/>
  <c r="O276" i="9" s="1"/>
  <c r="P276" i="9" s="1"/>
  <c r="G277" i="9"/>
  <c r="V313" i="10" l="1"/>
  <c r="R316" i="10"/>
  <c r="G295" i="10"/>
  <c r="O294" i="10"/>
  <c r="P294" i="10" s="1"/>
  <c r="M295" i="10" s="1"/>
  <c r="N295" i="10" s="1"/>
  <c r="M277" i="9"/>
  <c r="N277" i="9" s="1"/>
  <c r="O277" i="9" s="1"/>
  <c r="P277" i="9" s="1"/>
  <c r="G278" i="9"/>
  <c r="R317" i="10" l="1"/>
  <c r="V314" i="10"/>
  <c r="G296" i="10"/>
  <c r="O295" i="10"/>
  <c r="P295" i="10" s="1"/>
  <c r="M296" i="10" s="1"/>
  <c r="N296" i="10" s="1"/>
  <c r="G279" i="9"/>
  <c r="M278" i="9"/>
  <c r="N278" i="9" s="1"/>
  <c r="O278" i="9" s="1"/>
  <c r="P278" i="9" s="1"/>
  <c r="V315" i="10" l="1"/>
  <c r="R318" i="10"/>
  <c r="O296" i="10"/>
  <c r="P296" i="10" s="1"/>
  <c r="M297" i="10" s="1"/>
  <c r="N297" i="10" s="1"/>
  <c r="G297" i="10"/>
  <c r="G280" i="9"/>
  <c r="M279" i="9"/>
  <c r="N279" i="9" s="1"/>
  <c r="O279" i="9" s="1"/>
  <c r="P279" i="9" s="1"/>
  <c r="R319" i="10" l="1"/>
  <c r="V316" i="10"/>
  <c r="G298" i="10"/>
  <c r="O297" i="10"/>
  <c r="P297" i="10" s="1"/>
  <c r="M298" i="10" s="1"/>
  <c r="N298" i="10" s="1"/>
  <c r="G281" i="9"/>
  <c r="M280" i="9"/>
  <c r="N280" i="9" s="1"/>
  <c r="O280" i="9" s="1"/>
  <c r="P280" i="9" s="1"/>
  <c r="V317" i="10" l="1"/>
  <c r="R320" i="10"/>
  <c r="O298" i="10"/>
  <c r="P298" i="10" s="1"/>
  <c r="M299" i="10" s="1"/>
  <c r="N299" i="10" s="1"/>
  <c r="G299" i="10"/>
  <c r="M281" i="9"/>
  <c r="N281" i="9" s="1"/>
  <c r="O281" i="9" s="1"/>
  <c r="P281" i="9" s="1"/>
  <c r="G282" i="9"/>
  <c r="R321" i="10" l="1"/>
  <c r="V318" i="10"/>
  <c r="O299" i="10"/>
  <c r="P299" i="10" s="1"/>
  <c r="M300" i="10" s="1"/>
  <c r="N300" i="10" s="1"/>
  <c r="G300" i="10"/>
  <c r="M282" i="9"/>
  <c r="N282" i="9" s="1"/>
  <c r="O282" i="9" s="1"/>
  <c r="P282" i="9" s="1"/>
  <c r="G283" i="9"/>
  <c r="V319" i="10" l="1"/>
  <c r="R322" i="10"/>
  <c r="G301" i="10"/>
  <c r="O300" i="10"/>
  <c r="P300" i="10" s="1"/>
  <c r="M301" i="10" s="1"/>
  <c r="N301" i="10" s="1"/>
  <c r="G284" i="9"/>
  <c r="M283" i="9"/>
  <c r="N283" i="9" s="1"/>
  <c r="O283" i="9" s="1"/>
  <c r="P283" i="9" s="1"/>
  <c r="R323" i="10" l="1"/>
  <c r="V320" i="10"/>
  <c r="G302" i="10"/>
  <c r="O301" i="10"/>
  <c r="P301" i="10" s="1"/>
  <c r="M302" i="10" s="1"/>
  <c r="N302" i="10" s="1"/>
  <c r="G285" i="9"/>
  <c r="M284" i="9"/>
  <c r="N284" i="9" s="1"/>
  <c r="O284" i="9" s="1"/>
  <c r="P284" i="9" s="1"/>
  <c r="V321" i="10" l="1"/>
  <c r="R324" i="10"/>
  <c r="G303" i="10"/>
  <c r="O302" i="10"/>
  <c r="P302" i="10" s="1"/>
  <c r="M303" i="10" s="1"/>
  <c r="N303" i="10" s="1"/>
  <c r="G286" i="9"/>
  <c r="M285" i="9"/>
  <c r="N285" i="9" s="1"/>
  <c r="O285" i="9" s="1"/>
  <c r="P285" i="9" s="1"/>
  <c r="R325" i="10" l="1"/>
  <c r="V322" i="10"/>
  <c r="O303" i="10"/>
  <c r="P303" i="10" s="1"/>
  <c r="M304" i="10" s="1"/>
  <c r="N304" i="10" s="1"/>
  <c r="G304" i="10"/>
  <c r="G287" i="9"/>
  <c r="M286" i="9"/>
  <c r="N286" i="9" s="1"/>
  <c r="O286" i="9" s="1"/>
  <c r="P286" i="9" s="1"/>
  <c r="V323" i="10" l="1"/>
  <c r="R326" i="10"/>
  <c r="G305" i="10"/>
  <c r="O304" i="10"/>
  <c r="P304" i="10" s="1"/>
  <c r="M305" i="10" s="1"/>
  <c r="N305" i="10" s="1"/>
  <c r="G288" i="9"/>
  <c r="M287" i="9"/>
  <c r="N287" i="9" s="1"/>
  <c r="O287" i="9" s="1"/>
  <c r="P287" i="9" s="1"/>
  <c r="R327" i="10" l="1"/>
  <c r="V324" i="10"/>
  <c r="O305" i="10"/>
  <c r="P305" i="10" s="1"/>
  <c r="M306" i="10" s="1"/>
  <c r="N306" i="10" s="1"/>
  <c r="G306" i="10"/>
  <c r="G289" i="9"/>
  <c r="M288" i="9"/>
  <c r="N288" i="9" s="1"/>
  <c r="O288" i="9" s="1"/>
  <c r="P288" i="9" s="1"/>
  <c r="V325" i="10" l="1"/>
  <c r="R328" i="10"/>
  <c r="G307" i="10"/>
  <c r="O306" i="10"/>
  <c r="P306" i="10" s="1"/>
  <c r="M307" i="10" s="1"/>
  <c r="N307" i="10" s="1"/>
  <c r="G290" i="9"/>
  <c r="M289" i="9"/>
  <c r="N289" i="9" s="1"/>
  <c r="O289" i="9" s="1"/>
  <c r="P289" i="9" s="1"/>
  <c r="R329" i="10" l="1"/>
  <c r="V326" i="10"/>
  <c r="G308" i="10"/>
  <c r="O307" i="10"/>
  <c r="P307" i="10" s="1"/>
  <c r="M308" i="10" s="1"/>
  <c r="N308" i="10" s="1"/>
  <c r="G291" i="9"/>
  <c r="M290" i="9"/>
  <c r="N290" i="9" s="1"/>
  <c r="O290" i="9" s="1"/>
  <c r="P290" i="9" s="1"/>
  <c r="V327" i="10" l="1"/>
  <c r="R330" i="10"/>
  <c r="O308" i="10"/>
  <c r="P308" i="10" s="1"/>
  <c r="M309" i="10" s="1"/>
  <c r="N309" i="10" s="1"/>
  <c r="G309" i="10"/>
  <c r="M291" i="9"/>
  <c r="N291" i="9" s="1"/>
  <c r="O291" i="9" s="1"/>
  <c r="P291" i="9" s="1"/>
  <c r="G292" i="9"/>
  <c r="R331" i="10" l="1"/>
  <c r="V328" i="10"/>
  <c r="G310" i="10"/>
  <c r="O309" i="10"/>
  <c r="P309" i="10" s="1"/>
  <c r="M310" i="10" s="1"/>
  <c r="N310" i="10" s="1"/>
  <c r="M292" i="9"/>
  <c r="N292" i="9" s="1"/>
  <c r="O292" i="9" s="1"/>
  <c r="P292" i="9" s="1"/>
  <c r="G293" i="9"/>
  <c r="V329" i="10" l="1"/>
  <c r="R332" i="10"/>
  <c r="G311" i="10"/>
  <c r="O310" i="10"/>
  <c r="P310" i="10" s="1"/>
  <c r="M311" i="10" s="1"/>
  <c r="N311" i="10" s="1"/>
  <c r="M293" i="9"/>
  <c r="N293" i="9" s="1"/>
  <c r="O293" i="9" s="1"/>
  <c r="P293" i="9" s="1"/>
  <c r="G294" i="9"/>
  <c r="R333" i="10" l="1"/>
  <c r="V330" i="10"/>
  <c r="G312" i="10"/>
  <c r="O311" i="10"/>
  <c r="P311" i="10" s="1"/>
  <c r="M312" i="10" s="1"/>
  <c r="N312" i="10" s="1"/>
  <c r="M294" i="9"/>
  <c r="N294" i="9" s="1"/>
  <c r="O294" i="9" s="1"/>
  <c r="P294" i="9" s="1"/>
  <c r="G295" i="9"/>
  <c r="V331" i="10" l="1"/>
  <c r="R334" i="10"/>
  <c r="G313" i="10"/>
  <c r="O312" i="10"/>
  <c r="P312" i="10" s="1"/>
  <c r="M313" i="10" s="1"/>
  <c r="N313" i="10" s="1"/>
  <c r="M295" i="9"/>
  <c r="N295" i="9" s="1"/>
  <c r="O295" i="9" s="1"/>
  <c r="P295" i="9" s="1"/>
  <c r="G296" i="9"/>
  <c r="R335" i="10" l="1"/>
  <c r="V332" i="10"/>
  <c r="O313" i="10"/>
  <c r="P313" i="10" s="1"/>
  <c r="M314" i="10" s="1"/>
  <c r="N314" i="10" s="1"/>
  <c r="G314" i="10"/>
  <c r="G297" i="9"/>
  <c r="M296" i="9"/>
  <c r="N296" i="9" s="1"/>
  <c r="O296" i="9" s="1"/>
  <c r="P296" i="9" s="1"/>
  <c r="V333" i="10" l="1"/>
  <c r="R336" i="10"/>
  <c r="G315" i="10"/>
  <c r="O314" i="10"/>
  <c r="P314" i="10" s="1"/>
  <c r="M315" i="10" s="1"/>
  <c r="N315" i="10" s="1"/>
  <c r="G298" i="9"/>
  <c r="M297" i="9"/>
  <c r="N297" i="9" s="1"/>
  <c r="O297" i="9" s="1"/>
  <c r="P297" i="9" s="1"/>
  <c r="R337" i="10" l="1"/>
  <c r="V334" i="10"/>
  <c r="G316" i="10"/>
  <c r="O315" i="10"/>
  <c r="P315" i="10" s="1"/>
  <c r="M316" i="10" s="1"/>
  <c r="N316" i="10" s="1"/>
  <c r="M298" i="9"/>
  <c r="N298" i="9" s="1"/>
  <c r="O298" i="9" s="1"/>
  <c r="P298" i="9" s="1"/>
  <c r="G299" i="9"/>
  <c r="R338" i="10" l="1"/>
  <c r="V335" i="10"/>
  <c r="G317" i="10"/>
  <c r="O316" i="10"/>
  <c r="P316" i="10" s="1"/>
  <c r="M317" i="10" s="1"/>
  <c r="N317" i="10" s="1"/>
  <c r="G300" i="9"/>
  <c r="M299" i="9"/>
  <c r="N299" i="9" s="1"/>
  <c r="O299" i="9" s="1"/>
  <c r="P299" i="9" s="1"/>
  <c r="V336" i="10" l="1"/>
  <c r="R339" i="10"/>
  <c r="G318" i="10"/>
  <c r="O317" i="10"/>
  <c r="P317" i="10" s="1"/>
  <c r="M318" i="10" s="1"/>
  <c r="N318" i="10" s="1"/>
  <c r="G301" i="9"/>
  <c r="M300" i="9"/>
  <c r="N300" i="9" s="1"/>
  <c r="O300" i="9" s="1"/>
  <c r="P300" i="9" s="1"/>
  <c r="R340" i="10" l="1"/>
  <c r="V337" i="10"/>
  <c r="O318" i="10"/>
  <c r="P318" i="10" s="1"/>
  <c r="M319" i="10" s="1"/>
  <c r="N319" i="10" s="1"/>
  <c r="G319" i="10"/>
  <c r="G302" i="9"/>
  <c r="M301" i="9"/>
  <c r="N301" i="9" s="1"/>
  <c r="O301" i="9" s="1"/>
  <c r="P301" i="9" s="1"/>
  <c r="V338" i="10" l="1"/>
  <c r="R341" i="10"/>
  <c r="G320" i="10"/>
  <c r="O319" i="10"/>
  <c r="P319" i="10" s="1"/>
  <c r="M320" i="10" s="1"/>
  <c r="N320" i="10" s="1"/>
  <c r="M302" i="9"/>
  <c r="N302" i="9" s="1"/>
  <c r="O302" i="9" s="1"/>
  <c r="P302" i="9" s="1"/>
  <c r="G303" i="9"/>
  <c r="R342" i="10" l="1"/>
  <c r="V339" i="10"/>
  <c r="G321" i="10"/>
  <c r="O320" i="10"/>
  <c r="P320" i="10" s="1"/>
  <c r="M321" i="10" s="1"/>
  <c r="N321" i="10" s="1"/>
  <c r="G304" i="9"/>
  <c r="M303" i="9"/>
  <c r="N303" i="9" s="1"/>
  <c r="O303" i="9" s="1"/>
  <c r="P303" i="9" s="1"/>
  <c r="V340" i="10" l="1"/>
  <c r="R343" i="10"/>
  <c r="G322" i="10"/>
  <c r="O321" i="10"/>
  <c r="P321" i="10" s="1"/>
  <c r="M322" i="10" s="1"/>
  <c r="N322" i="10" s="1"/>
  <c r="G305" i="9"/>
  <c r="M304" i="9"/>
  <c r="N304" i="9" s="1"/>
  <c r="O304" i="9" s="1"/>
  <c r="P304" i="9" s="1"/>
  <c r="R344" i="10" l="1"/>
  <c r="V341" i="10"/>
  <c r="G323" i="10"/>
  <c r="O322" i="10"/>
  <c r="P322" i="10" s="1"/>
  <c r="M323" i="10" s="1"/>
  <c r="N323" i="10" s="1"/>
  <c r="M305" i="9"/>
  <c r="N305" i="9" s="1"/>
  <c r="O305" i="9" s="1"/>
  <c r="P305" i="9" s="1"/>
  <c r="G306" i="9"/>
  <c r="V342" i="10" l="1"/>
  <c r="R345" i="10"/>
  <c r="O323" i="10"/>
  <c r="P323" i="10" s="1"/>
  <c r="M324" i="10" s="1"/>
  <c r="N324" i="10" s="1"/>
  <c r="G324" i="10"/>
  <c r="G307" i="9"/>
  <c r="M306" i="9"/>
  <c r="N306" i="9" s="1"/>
  <c r="O306" i="9" s="1"/>
  <c r="P306" i="9" s="1"/>
  <c r="R346" i="10" l="1"/>
  <c r="V343" i="10"/>
  <c r="G325" i="10"/>
  <c r="O324" i="10"/>
  <c r="P324" i="10" s="1"/>
  <c r="M325" i="10" s="1"/>
  <c r="N325" i="10" s="1"/>
  <c r="G308" i="9"/>
  <c r="M307" i="9"/>
  <c r="N307" i="9" s="1"/>
  <c r="O307" i="9" s="1"/>
  <c r="P307" i="9" s="1"/>
  <c r="V344" i="10" l="1"/>
  <c r="R347" i="10"/>
  <c r="G326" i="10"/>
  <c r="O325" i="10"/>
  <c r="P325" i="10" s="1"/>
  <c r="M326" i="10" s="1"/>
  <c r="N326" i="10" s="1"/>
  <c r="G309" i="9"/>
  <c r="M308" i="9"/>
  <c r="N308" i="9" s="1"/>
  <c r="O308" i="9" s="1"/>
  <c r="P308" i="9" s="1"/>
  <c r="R348" i="10" l="1"/>
  <c r="V345" i="10"/>
  <c r="G327" i="10"/>
  <c r="O326" i="10"/>
  <c r="P326" i="10" s="1"/>
  <c r="M327" i="10" s="1"/>
  <c r="N327" i="10" s="1"/>
  <c r="M309" i="9"/>
  <c r="N309" i="9" s="1"/>
  <c r="O309" i="9" s="1"/>
  <c r="P309" i="9" s="1"/>
  <c r="G310" i="9"/>
  <c r="V346" i="10" l="1"/>
  <c r="R349" i="10"/>
  <c r="G328" i="10"/>
  <c r="O327" i="10"/>
  <c r="P327" i="10" s="1"/>
  <c r="M328" i="10" s="1"/>
  <c r="N328" i="10" s="1"/>
  <c r="G311" i="9"/>
  <c r="M310" i="9"/>
  <c r="N310" i="9" s="1"/>
  <c r="O310" i="9" s="1"/>
  <c r="P310" i="9" s="1"/>
  <c r="R350" i="10" l="1"/>
  <c r="V347" i="10"/>
  <c r="O328" i="10"/>
  <c r="P328" i="10" s="1"/>
  <c r="M329" i="10" s="1"/>
  <c r="N329" i="10" s="1"/>
  <c r="G329" i="10"/>
  <c r="M311" i="9"/>
  <c r="N311" i="9" s="1"/>
  <c r="O311" i="9" s="1"/>
  <c r="P311" i="9" s="1"/>
  <c r="G312" i="9"/>
  <c r="V348" i="10" l="1"/>
  <c r="R351" i="10"/>
  <c r="G330" i="10"/>
  <c r="O329" i="10"/>
  <c r="P329" i="10" s="1"/>
  <c r="M330" i="10" s="1"/>
  <c r="N330" i="10" s="1"/>
  <c r="G313" i="9"/>
  <c r="M312" i="9"/>
  <c r="N312" i="9" s="1"/>
  <c r="O312" i="9" s="1"/>
  <c r="P312" i="9" s="1"/>
  <c r="R352" i="10" l="1"/>
  <c r="V349" i="10"/>
  <c r="O330" i="10"/>
  <c r="P330" i="10" s="1"/>
  <c r="M331" i="10" s="1"/>
  <c r="N331" i="10" s="1"/>
  <c r="G331" i="10"/>
  <c r="G314" i="9"/>
  <c r="M313" i="9"/>
  <c r="N313" i="9" s="1"/>
  <c r="O313" i="9" s="1"/>
  <c r="P313" i="9" s="1"/>
  <c r="V350" i="10" l="1"/>
  <c r="R353" i="10"/>
  <c r="G332" i="10"/>
  <c r="O331" i="10"/>
  <c r="P331" i="10" s="1"/>
  <c r="M332" i="10" s="1"/>
  <c r="N332" i="10" s="1"/>
  <c r="G315" i="9"/>
  <c r="M314" i="9"/>
  <c r="N314" i="9" s="1"/>
  <c r="O314" i="9" s="1"/>
  <c r="P314" i="9" s="1"/>
  <c r="R354" i="10" l="1"/>
  <c r="V351" i="10"/>
  <c r="G333" i="10"/>
  <c r="O332" i="10"/>
  <c r="P332" i="10" s="1"/>
  <c r="M333" i="10" s="1"/>
  <c r="N333" i="10" s="1"/>
  <c r="G316" i="9"/>
  <c r="M315" i="9"/>
  <c r="N315" i="9" s="1"/>
  <c r="O315" i="9" s="1"/>
  <c r="P315" i="9" s="1"/>
  <c r="V352" i="10" l="1"/>
  <c r="R355" i="10"/>
  <c r="G334" i="10"/>
  <c r="O333" i="10"/>
  <c r="P333" i="10" s="1"/>
  <c r="M334" i="10" s="1"/>
  <c r="N334" i="10" s="1"/>
  <c r="G317" i="9"/>
  <c r="M316" i="9"/>
  <c r="N316" i="9" s="1"/>
  <c r="O316" i="9" s="1"/>
  <c r="P316" i="9" s="1"/>
  <c r="R356" i="10" l="1"/>
  <c r="V353" i="10"/>
  <c r="O334" i="10"/>
  <c r="P334" i="10" s="1"/>
  <c r="M335" i="10" s="1"/>
  <c r="N335" i="10" s="1"/>
  <c r="G335" i="10"/>
  <c r="G318" i="9"/>
  <c r="M317" i="9"/>
  <c r="N317" i="9" s="1"/>
  <c r="O317" i="9" s="1"/>
  <c r="P317" i="9" s="1"/>
  <c r="V354" i="10" l="1"/>
  <c r="R357" i="10"/>
  <c r="G336" i="10"/>
  <c r="O335" i="10"/>
  <c r="P335" i="10" s="1"/>
  <c r="M336" i="10" s="1"/>
  <c r="N336" i="10" s="1"/>
  <c r="M318" i="9"/>
  <c r="N318" i="9" s="1"/>
  <c r="O318" i="9" s="1"/>
  <c r="P318" i="9" s="1"/>
  <c r="G319" i="9"/>
  <c r="R358" i="10" l="1"/>
  <c r="V355" i="10"/>
  <c r="G337" i="10"/>
  <c r="O336" i="10"/>
  <c r="P336" i="10" s="1"/>
  <c r="M337" i="10" s="1"/>
  <c r="N337" i="10" s="1"/>
  <c r="G320" i="9"/>
  <c r="M319" i="9"/>
  <c r="N319" i="9" s="1"/>
  <c r="O319" i="9" s="1"/>
  <c r="P319" i="9" s="1"/>
  <c r="V356" i="10" l="1"/>
  <c r="R359" i="10"/>
  <c r="G338" i="10"/>
  <c r="O337" i="10"/>
  <c r="P337" i="10" s="1"/>
  <c r="M338" i="10" s="1"/>
  <c r="N338" i="10" s="1"/>
  <c r="M320" i="9"/>
  <c r="N320" i="9" s="1"/>
  <c r="O320" i="9" s="1"/>
  <c r="P320" i="9" s="1"/>
  <c r="G321" i="9"/>
  <c r="R360" i="10" l="1"/>
  <c r="V357" i="10"/>
  <c r="G339" i="10"/>
  <c r="O338" i="10"/>
  <c r="P338" i="10" s="1"/>
  <c r="M339" i="10" s="1"/>
  <c r="N339" i="10" s="1"/>
  <c r="M321" i="9"/>
  <c r="N321" i="9" s="1"/>
  <c r="O321" i="9" s="1"/>
  <c r="P321" i="9" s="1"/>
  <c r="G322" i="9"/>
  <c r="V358" i="10" l="1"/>
  <c r="R361" i="10"/>
  <c r="G340" i="10"/>
  <c r="O339" i="10"/>
  <c r="P339" i="10" s="1"/>
  <c r="M340" i="10" s="1"/>
  <c r="N340" i="10" s="1"/>
  <c r="M322" i="9"/>
  <c r="N322" i="9" s="1"/>
  <c r="O322" i="9" s="1"/>
  <c r="P322" i="9" s="1"/>
  <c r="G323" i="9"/>
  <c r="R362" i="10" l="1"/>
  <c r="V359" i="10"/>
  <c r="O340" i="10"/>
  <c r="P340" i="10" s="1"/>
  <c r="M341" i="10" s="1"/>
  <c r="N341" i="10" s="1"/>
  <c r="G341" i="10"/>
  <c r="G324" i="9"/>
  <c r="M323" i="9"/>
  <c r="N323" i="9" s="1"/>
  <c r="O323" i="9" s="1"/>
  <c r="P323" i="9" s="1"/>
  <c r="V360" i="10" l="1"/>
  <c r="R363" i="10"/>
  <c r="G342" i="10"/>
  <c r="O341" i="10"/>
  <c r="P341" i="10" s="1"/>
  <c r="M342" i="10" s="1"/>
  <c r="N342" i="10" s="1"/>
  <c r="M324" i="9"/>
  <c r="N324" i="9" s="1"/>
  <c r="O324" i="9" s="1"/>
  <c r="P324" i="9" s="1"/>
  <c r="G325" i="9"/>
  <c r="R364" i="10" l="1"/>
  <c r="V361" i="10"/>
  <c r="G343" i="10"/>
  <c r="O342" i="10"/>
  <c r="P342" i="10" s="1"/>
  <c r="M343" i="10" s="1"/>
  <c r="N343" i="10" s="1"/>
  <c r="G326" i="9"/>
  <c r="M325" i="9"/>
  <c r="N325" i="9" s="1"/>
  <c r="O325" i="9" s="1"/>
  <c r="P325" i="9" s="1"/>
  <c r="V362" i="10" l="1"/>
  <c r="R365" i="10"/>
  <c r="G344" i="10"/>
  <c r="O343" i="10"/>
  <c r="P343" i="10" s="1"/>
  <c r="M344" i="10" s="1"/>
  <c r="N344" i="10" s="1"/>
  <c r="G327" i="9"/>
  <c r="M326" i="9"/>
  <c r="N326" i="9" s="1"/>
  <c r="O326" i="9" s="1"/>
  <c r="P326" i="9" s="1"/>
  <c r="R366" i="10" l="1"/>
  <c r="V363" i="10"/>
  <c r="G345" i="10"/>
  <c r="O344" i="10"/>
  <c r="P344" i="10" s="1"/>
  <c r="M345" i="10" s="1"/>
  <c r="N345" i="10" s="1"/>
  <c r="G328" i="9"/>
  <c r="M327" i="9"/>
  <c r="N327" i="9" s="1"/>
  <c r="O327" i="9" s="1"/>
  <c r="P327" i="9" s="1"/>
  <c r="V364" i="10" l="1"/>
  <c r="R367" i="10"/>
  <c r="G346" i="10"/>
  <c r="O345" i="10"/>
  <c r="P345" i="10" s="1"/>
  <c r="M346" i="10" s="1"/>
  <c r="N346" i="10" s="1"/>
  <c r="G329" i="9"/>
  <c r="M328" i="9"/>
  <c r="N328" i="9" s="1"/>
  <c r="O328" i="9" s="1"/>
  <c r="P328" i="9" s="1"/>
  <c r="R368" i="10" l="1"/>
  <c r="V365" i="10"/>
  <c r="G347" i="10"/>
  <c r="O346" i="10"/>
  <c r="P346" i="10" s="1"/>
  <c r="M347" i="10" s="1"/>
  <c r="N347" i="10" s="1"/>
  <c r="G330" i="9"/>
  <c r="M329" i="9"/>
  <c r="N329" i="9" s="1"/>
  <c r="O329" i="9" s="1"/>
  <c r="P329" i="9" s="1"/>
  <c r="V366" i="10" l="1"/>
  <c r="R369" i="10"/>
  <c r="G348" i="10"/>
  <c r="O347" i="10"/>
  <c r="P347" i="10" s="1"/>
  <c r="M348" i="10" s="1"/>
  <c r="N348" i="10" s="1"/>
  <c r="G331" i="9"/>
  <c r="M330" i="9"/>
  <c r="N330" i="9" s="1"/>
  <c r="O330" i="9" s="1"/>
  <c r="P330" i="9" s="1"/>
  <c r="R370" i="10" l="1"/>
  <c r="V367" i="10"/>
  <c r="G349" i="10"/>
  <c r="O348" i="10"/>
  <c r="P348" i="10" s="1"/>
  <c r="M349" i="10" s="1"/>
  <c r="N349" i="10" s="1"/>
  <c r="G332" i="9"/>
  <c r="M331" i="9"/>
  <c r="N331" i="9" s="1"/>
  <c r="O331" i="9" s="1"/>
  <c r="P331" i="9" s="1"/>
  <c r="V368" i="10" l="1"/>
  <c r="R371" i="10"/>
  <c r="G350" i="10"/>
  <c r="O349" i="10"/>
  <c r="P349" i="10" s="1"/>
  <c r="M350" i="10" s="1"/>
  <c r="N350" i="10" s="1"/>
  <c r="M332" i="9"/>
  <c r="N332" i="9" s="1"/>
  <c r="O332" i="9" s="1"/>
  <c r="P332" i="9" s="1"/>
  <c r="G333" i="9"/>
  <c r="R372" i="10" l="1"/>
  <c r="V369" i="10"/>
  <c r="G351" i="10"/>
  <c r="O350" i="10"/>
  <c r="P350" i="10" s="1"/>
  <c r="M351" i="10" s="1"/>
  <c r="N351" i="10" s="1"/>
  <c r="G334" i="9"/>
  <c r="M333" i="9"/>
  <c r="N333" i="9" s="1"/>
  <c r="O333" i="9" s="1"/>
  <c r="P333" i="9" s="1"/>
  <c r="V370" i="10" l="1"/>
  <c r="R373" i="10"/>
  <c r="O351" i="10"/>
  <c r="P351" i="10" s="1"/>
  <c r="M352" i="10" s="1"/>
  <c r="N352" i="10" s="1"/>
  <c r="G352" i="10"/>
  <c r="M334" i="9"/>
  <c r="N334" i="9" s="1"/>
  <c r="O334" i="9" s="1"/>
  <c r="P334" i="9" s="1"/>
  <c r="G335" i="9"/>
  <c r="R374" i="10" l="1"/>
  <c r="V371" i="10"/>
  <c r="G353" i="10"/>
  <c r="O352" i="10"/>
  <c r="P352" i="10" s="1"/>
  <c r="M353" i="10" s="1"/>
  <c r="N353" i="10" s="1"/>
  <c r="M335" i="9"/>
  <c r="N335" i="9" s="1"/>
  <c r="O335" i="9" s="1"/>
  <c r="P335" i="9" s="1"/>
  <c r="G336" i="9"/>
  <c r="V372" i="10" l="1"/>
  <c r="R375" i="10"/>
  <c r="G354" i="10"/>
  <c r="O353" i="10"/>
  <c r="P353" i="10" s="1"/>
  <c r="M354" i="10" s="1"/>
  <c r="N354" i="10" s="1"/>
  <c r="G337" i="9"/>
  <c r="M336" i="9"/>
  <c r="N336" i="9" s="1"/>
  <c r="O336" i="9" s="1"/>
  <c r="P336" i="9" s="1"/>
  <c r="R376" i="10" l="1"/>
  <c r="V373" i="10"/>
  <c r="G355" i="10"/>
  <c r="O354" i="10"/>
  <c r="P354" i="10" s="1"/>
  <c r="M355" i="10" s="1"/>
  <c r="N355" i="10" s="1"/>
  <c r="G338" i="9"/>
  <c r="M337" i="9"/>
  <c r="N337" i="9" s="1"/>
  <c r="O337" i="9" s="1"/>
  <c r="P337" i="9" s="1"/>
  <c r="V374" i="10" l="1"/>
  <c r="R377" i="10"/>
  <c r="G356" i="10"/>
  <c r="O355" i="10"/>
  <c r="P355" i="10" s="1"/>
  <c r="M356" i="10" s="1"/>
  <c r="N356" i="10" s="1"/>
  <c r="G339" i="9"/>
  <c r="M338" i="9"/>
  <c r="N338" i="9" s="1"/>
  <c r="O338" i="9" s="1"/>
  <c r="P338" i="9" s="1"/>
  <c r="R378" i="10" l="1"/>
  <c r="V375" i="10"/>
  <c r="G357" i="10"/>
  <c r="O356" i="10"/>
  <c r="P356" i="10" s="1"/>
  <c r="M357" i="10" s="1"/>
  <c r="N357" i="10" s="1"/>
  <c r="M339" i="9"/>
  <c r="N339" i="9" s="1"/>
  <c r="O339" i="9" s="1"/>
  <c r="P339" i="9" s="1"/>
  <c r="G340" i="9"/>
  <c r="V376" i="10" l="1"/>
  <c r="R379" i="10"/>
  <c r="G358" i="10"/>
  <c r="O357" i="10"/>
  <c r="P357" i="10" s="1"/>
  <c r="M358" i="10" s="1"/>
  <c r="N358" i="10" s="1"/>
  <c r="G341" i="9"/>
  <c r="M340" i="9"/>
  <c r="N340" i="9" s="1"/>
  <c r="O340" i="9" s="1"/>
  <c r="P340" i="9" s="1"/>
  <c r="R380" i="10" l="1"/>
  <c r="V377" i="10"/>
  <c r="G359" i="10"/>
  <c r="O358" i="10"/>
  <c r="P358" i="10" s="1"/>
  <c r="M359" i="10" s="1"/>
  <c r="N359" i="10" s="1"/>
  <c r="G342" i="9"/>
  <c r="M341" i="9"/>
  <c r="N341" i="9" s="1"/>
  <c r="O341" i="9" s="1"/>
  <c r="P341" i="9" s="1"/>
  <c r="V378" i="10" l="1"/>
  <c r="R381" i="10"/>
  <c r="G360" i="10"/>
  <c r="O359" i="10"/>
  <c r="P359" i="10" s="1"/>
  <c r="M360" i="10" s="1"/>
  <c r="N360" i="10" s="1"/>
  <c r="M342" i="9"/>
  <c r="N342" i="9" s="1"/>
  <c r="O342" i="9" s="1"/>
  <c r="P342" i="9" s="1"/>
  <c r="G343" i="9"/>
  <c r="R382" i="10" l="1"/>
  <c r="V379" i="10"/>
  <c r="G361" i="10"/>
  <c r="O360" i="10"/>
  <c r="P360" i="10" s="1"/>
  <c r="M361" i="10" s="1"/>
  <c r="N361" i="10" s="1"/>
  <c r="G344" i="9"/>
  <c r="M343" i="9"/>
  <c r="N343" i="9" s="1"/>
  <c r="O343" i="9" s="1"/>
  <c r="P343" i="9" s="1"/>
  <c r="V380" i="10" l="1"/>
  <c r="R383" i="10"/>
  <c r="G362" i="10"/>
  <c r="O361" i="10"/>
  <c r="P361" i="10" s="1"/>
  <c r="M362" i="10" s="1"/>
  <c r="N362" i="10" s="1"/>
  <c r="M344" i="9"/>
  <c r="N344" i="9" s="1"/>
  <c r="O344" i="9" s="1"/>
  <c r="P344" i="9" s="1"/>
  <c r="G345" i="9"/>
  <c r="R384" i="10" l="1"/>
  <c r="V381" i="10"/>
  <c r="O362" i="10"/>
  <c r="P362" i="10" s="1"/>
  <c r="M363" i="10" s="1"/>
  <c r="N363" i="10" s="1"/>
  <c r="G363" i="10"/>
  <c r="M345" i="9"/>
  <c r="N345" i="9" s="1"/>
  <c r="O345" i="9" s="1"/>
  <c r="P345" i="9" s="1"/>
  <c r="G346" i="9"/>
  <c r="V382" i="10" l="1"/>
  <c r="R385" i="10"/>
  <c r="G364" i="10"/>
  <c r="O363" i="10"/>
  <c r="P363" i="10" s="1"/>
  <c r="M364" i="10" s="1"/>
  <c r="N364" i="10" s="1"/>
  <c r="G347" i="9"/>
  <c r="M346" i="9"/>
  <c r="N346" i="9" s="1"/>
  <c r="O346" i="9" s="1"/>
  <c r="P346" i="9" s="1"/>
  <c r="R386" i="10" l="1"/>
  <c r="V383" i="10"/>
  <c r="G365" i="10"/>
  <c r="O364" i="10"/>
  <c r="P364" i="10" s="1"/>
  <c r="M365" i="10" s="1"/>
  <c r="N365" i="10" s="1"/>
  <c r="M347" i="9"/>
  <c r="N347" i="9" s="1"/>
  <c r="O347" i="9" s="1"/>
  <c r="P347" i="9" s="1"/>
  <c r="G348" i="9"/>
  <c r="V384" i="10" l="1"/>
  <c r="R387" i="10"/>
  <c r="O365" i="10"/>
  <c r="P365" i="10" s="1"/>
  <c r="M366" i="10" s="1"/>
  <c r="N366" i="10" s="1"/>
  <c r="G366" i="10"/>
  <c r="M348" i="9"/>
  <c r="N348" i="9" s="1"/>
  <c r="O348" i="9" s="1"/>
  <c r="P348" i="9" s="1"/>
  <c r="G349" i="9"/>
  <c r="R388" i="10" l="1"/>
  <c r="V385" i="10"/>
  <c r="G367" i="10"/>
  <c r="O366" i="10"/>
  <c r="P366" i="10" s="1"/>
  <c r="M367" i="10" s="1"/>
  <c r="N367" i="10" s="1"/>
  <c r="G350" i="9"/>
  <c r="M349" i="9"/>
  <c r="N349" i="9" s="1"/>
  <c r="O349" i="9" s="1"/>
  <c r="P349" i="9" s="1"/>
  <c r="V386" i="10" l="1"/>
  <c r="R389" i="10"/>
  <c r="O367" i="10"/>
  <c r="P367" i="10" s="1"/>
  <c r="M368" i="10" s="1"/>
  <c r="N368" i="10" s="1"/>
  <c r="G368" i="10"/>
  <c r="G351" i="9"/>
  <c r="M350" i="9"/>
  <c r="N350" i="9" s="1"/>
  <c r="O350" i="9" s="1"/>
  <c r="P350" i="9" s="1"/>
  <c r="R390" i="10" l="1"/>
  <c r="V387" i="10"/>
  <c r="G369" i="10"/>
  <c r="O368" i="10"/>
  <c r="P368" i="10" s="1"/>
  <c r="M369" i="10" s="1"/>
  <c r="N369" i="10" s="1"/>
  <c r="M351" i="9"/>
  <c r="N351" i="9" s="1"/>
  <c r="O351" i="9" s="1"/>
  <c r="P351" i="9" s="1"/>
  <c r="G352" i="9"/>
  <c r="V388" i="10" l="1"/>
  <c r="R391" i="10"/>
  <c r="O369" i="10"/>
  <c r="P369" i="10" s="1"/>
  <c r="M370" i="10" s="1"/>
  <c r="N370" i="10" s="1"/>
  <c r="G370" i="10"/>
  <c r="G353" i="9"/>
  <c r="M352" i="9"/>
  <c r="N352" i="9" s="1"/>
  <c r="O352" i="9" s="1"/>
  <c r="P352" i="9" s="1"/>
  <c r="R392" i="10" l="1"/>
  <c r="V389" i="10"/>
  <c r="G371" i="10"/>
  <c r="O370" i="10"/>
  <c r="P370" i="10" s="1"/>
  <c r="M371" i="10" s="1"/>
  <c r="N371" i="10" s="1"/>
  <c r="G354" i="9"/>
  <c r="M353" i="9"/>
  <c r="N353" i="9" s="1"/>
  <c r="O353" i="9" s="1"/>
  <c r="P353" i="9" s="1"/>
  <c r="V390" i="10" l="1"/>
  <c r="R393" i="10"/>
  <c r="G372" i="10"/>
  <c r="O371" i="10"/>
  <c r="P371" i="10" s="1"/>
  <c r="M372" i="10" s="1"/>
  <c r="N372" i="10" s="1"/>
  <c r="M354" i="9"/>
  <c r="N354" i="9" s="1"/>
  <c r="O354" i="9" s="1"/>
  <c r="P354" i="9" s="1"/>
  <c r="G355" i="9"/>
  <c r="R394" i="10" l="1"/>
  <c r="V391" i="10"/>
  <c r="O372" i="10"/>
  <c r="P372" i="10" s="1"/>
  <c r="M373" i="10" s="1"/>
  <c r="N373" i="10" s="1"/>
  <c r="G373" i="10"/>
  <c r="G356" i="9"/>
  <c r="M355" i="9"/>
  <c r="N355" i="9" s="1"/>
  <c r="O355" i="9" s="1"/>
  <c r="P355" i="9" s="1"/>
  <c r="V392" i="10" l="1"/>
  <c r="R395" i="10"/>
  <c r="G374" i="10"/>
  <c r="O373" i="10"/>
  <c r="P373" i="10" s="1"/>
  <c r="M374" i="10" s="1"/>
  <c r="N374" i="10" s="1"/>
  <c r="G357" i="9"/>
  <c r="M356" i="9"/>
  <c r="N356" i="9" s="1"/>
  <c r="O356" i="9" s="1"/>
  <c r="P356" i="9" s="1"/>
  <c r="R396" i="10" l="1"/>
  <c r="V393" i="10"/>
  <c r="G375" i="10"/>
  <c r="O374" i="10"/>
  <c r="P374" i="10" s="1"/>
  <c r="M375" i="10" s="1"/>
  <c r="N375" i="10" s="1"/>
  <c r="M357" i="9"/>
  <c r="N357" i="9" s="1"/>
  <c r="O357" i="9" s="1"/>
  <c r="P357" i="9" s="1"/>
  <c r="G358" i="9"/>
  <c r="V394" i="10" l="1"/>
  <c r="R397" i="10"/>
  <c r="O375" i="10"/>
  <c r="P375" i="10" s="1"/>
  <c r="M376" i="10" s="1"/>
  <c r="N376" i="10" s="1"/>
  <c r="G376" i="10"/>
  <c r="M358" i="9"/>
  <c r="N358" i="9" s="1"/>
  <c r="O358" i="9" s="1"/>
  <c r="P358" i="9" s="1"/>
  <c r="G359" i="9"/>
  <c r="R398" i="10" l="1"/>
  <c r="V395" i="10"/>
  <c r="G377" i="10"/>
  <c r="O376" i="10"/>
  <c r="P376" i="10" s="1"/>
  <c r="M377" i="10" s="1"/>
  <c r="N377" i="10" s="1"/>
  <c r="G360" i="9"/>
  <c r="M359" i="9"/>
  <c r="N359" i="9" s="1"/>
  <c r="O359" i="9" s="1"/>
  <c r="P359" i="9" s="1"/>
  <c r="V396" i="10" l="1"/>
  <c r="R399" i="10"/>
  <c r="O377" i="10"/>
  <c r="P377" i="10" s="1"/>
  <c r="M378" i="10" s="1"/>
  <c r="N378" i="10" s="1"/>
  <c r="G378" i="10"/>
  <c r="G361" i="9"/>
  <c r="M360" i="9"/>
  <c r="N360" i="9" s="1"/>
  <c r="O360" i="9" s="1"/>
  <c r="P360" i="9" s="1"/>
  <c r="R400" i="10" l="1"/>
  <c r="V397" i="10"/>
  <c r="G379" i="10"/>
  <c r="O378" i="10"/>
  <c r="P378" i="10" s="1"/>
  <c r="M379" i="10" s="1"/>
  <c r="N379" i="10" s="1"/>
  <c r="G362" i="9"/>
  <c r="M361" i="9"/>
  <c r="N361" i="9" s="1"/>
  <c r="O361" i="9" s="1"/>
  <c r="P361" i="9" s="1"/>
  <c r="V398" i="10" l="1"/>
  <c r="R401" i="10"/>
  <c r="G380" i="10"/>
  <c r="O379" i="10"/>
  <c r="P379" i="10" s="1"/>
  <c r="M380" i="10" s="1"/>
  <c r="N380" i="10" s="1"/>
  <c r="G363" i="9"/>
  <c r="M362" i="9"/>
  <c r="N362" i="9" s="1"/>
  <c r="O362" i="9" s="1"/>
  <c r="P362" i="9" s="1"/>
  <c r="R402" i="10" l="1"/>
  <c r="V399" i="10"/>
  <c r="G381" i="10"/>
  <c r="O380" i="10"/>
  <c r="P380" i="10" s="1"/>
  <c r="M381" i="10" s="1"/>
  <c r="N381" i="10" s="1"/>
  <c r="G364" i="9"/>
  <c r="M363" i="9"/>
  <c r="N363" i="9" s="1"/>
  <c r="O363" i="9" s="1"/>
  <c r="P363" i="9" s="1"/>
  <c r="V400" i="10" l="1"/>
  <c r="R403" i="10"/>
  <c r="G382" i="10"/>
  <c r="O381" i="10"/>
  <c r="P381" i="10" s="1"/>
  <c r="M382" i="10" s="1"/>
  <c r="N382" i="10" s="1"/>
  <c r="M364" i="9"/>
  <c r="N364" i="9" s="1"/>
  <c r="O364" i="9" s="1"/>
  <c r="P364" i="9" s="1"/>
  <c r="G365" i="9"/>
  <c r="R404" i="10" l="1"/>
  <c r="V401" i="10"/>
  <c r="O382" i="10"/>
  <c r="P382" i="10" s="1"/>
  <c r="M383" i="10" s="1"/>
  <c r="N383" i="10" s="1"/>
  <c r="G383" i="10"/>
  <c r="M365" i="9"/>
  <c r="N365" i="9" s="1"/>
  <c r="O365" i="9" s="1"/>
  <c r="P365" i="9" s="1"/>
  <c r="G366" i="9"/>
  <c r="V402" i="10" l="1"/>
  <c r="R405" i="10"/>
  <c r="O383" i="10"/>
  <c r="P383" i="10" s="1"/>
  <c r="M384" i="10" s="1"/>
  <c r="N384" i="10" s="1"/>
  <c r="G384" i="10"/>
  <c r="M366" i="9"/>
  <c r="N366" i="9" s="1"/>
  <c r="O366" i="9" s="1"/>
  <c r="P366" i="9" s="1"/>
  <c r="G367" i="9"/>
  <c r="R406" i="10" l="1"/>
  <c r="V403" i="10"/>
  <c r="G385" i="10"/>
  <c r="O384" i="10"/>
  <c r="P384" i="10" s="1"/>
  <c r="M385" i="10" s="1"/>
  <c r="N385" i="10" s="1"/>
  <c r="M367" i="9"/>
  <c r="N367" i="9" s="1"/>
  <c r="O367" i="9" s="1"/>
  <c r="P367" i="9" s="1"/>
  <c r="G368" i="9"/>
  <c r="V404" i="10" l="1"/>
  <c r="R407" i="10"/>
  <c r="G386" i="10"/>
  <c r="O385" i="10"/>
  <c r="P385" i="10" s="1"/>
  <c r="M386" i="10" s="1"/>
  <c r="N386" i="10" s="1"/>
  <c r="M368" i="9"/>
  <c r="N368" i="9" s="1"/>
  <c r="O368" i="9" s="1"/>
  <c r="P368" i="9" s="1"/>
  <c r="G369" i="9"/>
  <c r="R408" i="10" l="1"/>
  <c r="V405" i="10"/>
  <c r="G387" i="10"/>
  <c r="O386" i="10"/>
  <c r="P386" i="10" s="1"/>
  <c r="M387" i="10" s="1"/>
  <c r="N387" i="10" s="1"/>
  <c r="M369" i="9"/>
  <c r="N369" i="9" s="1"/>
  <c r="O369" i="9" s="1"/>
  <c r="P369" i="9" s="1"/>
  <c r="G370" i="9"/>
  <c r="V406" i="10" l="1"/>
  <c r="R409" i="10"/>
  <c r="O387" i="10"/>
  <c r="P387" i="10" s="1"/>
  <c r="M388" i="10" s="1"/>
  <c r="N388" i="10" s="1"/>
  <c r="G388" i="10"/>
  <c r="G371" i="9"/>
  <c r="M370" i="9"/>
  <c r="N370" i="9" s="1"/>
  <c r="O370" i="9" s="1"/>
  <c r="P370" i="9" s="1"/>
  <c r="R410" i="10" l="1"/>
  <c r="V407" i="10"/>
  <c r="G389" i="10"/>
  <c r="O388" i="10"/>
  <c r="P388" i="10" s="1"/>
  <c r="M389" i="10" s="1"/>
  <c r="N389" i="10" s="1"/>
  <c r="G372" i="9"/>
  <c r="M371" i="9"/>
  <c r="N371" i="9" s="1"/>
  <c r="O371" i="9" s="1"/>
  <c r="P371" i="9" s="1"/>
  <c r="V408" i="10" l="1"/>
  <c r="R411" i="10"/>
  <c r="G390" i="10"/>
  <c r="O389" i="10"/>
  <c r="P389" i="10" s="1"/>
  <c r="M390" i="10" s="1"/>
  <c r="N390" i="10" s="1"/>
  <c r="G373" i="9"/>
  <c r="M372" i="9"/>
  <c r="N372" i="9" s="1"/>
  <c r="O372" i="9" s="1"/>
  <c r="P372" i="9" s="1"/>
  <c r="R412" i="10" l="1"/>
  <c r="V409" i="10"/>
  <c r="O390" i="10"/>
  <c r="P390" i="10" s="1"/>
  <c r="M391" i="10" s="1"/>
  <c r="N391" i="10" s="1"/>
  <c r="G391" i="10"/>
  <c r="G374" i="9"/>
  <c r="M373" i="9"/>
  <c r="N373" i="9" s="1"/>
  <c r="O373" i="9" s="1"/>
  <c r="P373" i="9" s="1"/>
  <c r="V410" i="10" l="1"/>
  <c r="R413" i="10"/>
  <c r="G392" i="10"/>
  <c r="O391" i="10"/>
  <c r="P391" i="10" s="1"/>
  <c r="M392" i="10" s="1"/>
  <c r="N392" i="10" s="1"/>
  <c r="G375" i="9"/>
  <c r="M374" i="9"/>
  <c r="N374" i="9" s="1"/>
  <c r="O374" i="9" s="1"/>
  <c r="P374" i="9" s="1"/>
  <c r="R414" i="10" l="1"/>
  <c r="V411" i="10"/>
  <c r="O392" i="10"/>
  <c r="P392" i="10" s="1"/>
  <c r="M393" i="10" s="1"/>
  <c r="N393" i="10" s="1"/>
  <c r="G393" i="10"/>
  <c r="G376" i="9"/>
  <c r="M375" i="9"/>
  <c r="N375" i="9" s="1"/>
  <c r="O375" i="9" s="1"/>
  <c r="P375" i="9" s="1"/>
  <c r="V412" i="10" l="1"/>
  <c r="R415" i="10"/>
  <c r="G394" i="10"/>
  <c r="O393" i="10"/>
  <c r="P393" i="10" s="1"/>
  <c r="M394" i="10" s="1"/>
  <c r="N394" i="10" s="1"/>
  <c r="G377" i="9"/>
  <c r="M376" i="9"/>
  <c r="N376" i="9" s="1"/>
  <c r="O376" i="9" s="1"/>
  <c r="P376" i="9" s="1"/>
  <c r="R416" i="10" l="1"/>
  <c r="V413" i="10"/>
  <c r="G395" i="10"/>
  <c r="O394" i="10"/>
  <c r="P394" i="10" s="1"/>
  <c r="M395" i="10" s="1"/>
  <c r="N395" i="10" s="1"/>
  <c r="M377" i="9"/>
  <c r="N377" i="9" s="1"/>
  <c r="O377" i="9" s="1"/>
  <c r="P377" i="9" s="1"/>
  <c r="G378" i="9"/>
  <c r="V414" i="10" l="1"/>
  <c r="R417" i="10"/>
  <c r="G396" i="10"/>
  <c r="O395" i="10"/>
  <c r="P395" i="10" s="1"/>
  <c r="M396" i="10" s="1"/>
  <c r="N396" i="10" s="1"/>
  <c r="M378" i="9"/>
  <c r="N378" i="9" s="1"/>
  <c r="O378" i="9" s="1"/>
  <c r="P378" i="9" s="1"/>
  <c r="G379" i="9"/>
  <c r="R418" i="10" l="1"/>
  <c r="V415" i="10"/>
  <c r="G397" i="10"/>
  <c r="O396" i="10"/>
  <c r="P396" i="10" s="1"/>
  <c r="M397" i="10" s="1"/>
  <c r="N397" i="10" s="1"/>
  <c r="M379" i="9"/>
  <c r="N379" i="9" s="1"/>
  <c r="O379" i="9" s="1"/>
  <c r="P379" i="9" s="1"/>
  <c r="G380" i="9"/>
  <c r="V416" i="10" l="1"/>
  <c r="R419" i="10"/>
  <c r="G398" i="10"/>
  <c r="O397" i="10"/>
  <c r="P397" i="10" s="1"/>
  <c r="M398" i="10" s="1"/>
  <c r="N398" i="10" s="1"/>
  <c r="M380" i="9"/>
  <c r="N380" i="9" s="1"/>
  <c r="O380" i="9" s="1"/>
  <c r="P380" i="9" s="1"/>
  <c r="G381" i="9"/>
  <c r="R420" i="10" l="1"/>
  <c r="V417" i="10"/>
  <c r="G399" i="10"/>
  <c r="O398" i="10"/>
  <c r="P398" i="10" s="1"/>
  <c r="M399" i="10" s="1"/>
  <c r="N399" i="10" s="1"/>
  <c r="M381" i="9"/>
  <c r="N381" i="9" s="1"/>
  <c r="O381" i="9" s="1"/>
  <c r="P381" i="9" s="1"/>
  <c r="G382" i="9"/>
  <c r="V418" i="10" l="1"/>
  <c r="R421" i="10"/>
  <c r="G400" i="10"/>
  <c r="O399" i="10"/>
  <c r="P399" i="10" s="1"/>
  <c r="M400" i="10" s="1"/>
  <c r="N400" i="10" s="1"/>
  <c r="M382" i="9"/>
  <c r="N382" i="9" s="1"/>
  <c r="O382" i="9" s="1"/>
  <c r="P382" i="9" s="1"/>
  <c r="G383" i="9"/>
  <c r="R422" i="10" l="1"/>
  <c r="V419" i="10"/>
  <c r="G401" i="10"/>
  <c r="O400" i="10"/>
  <c r="P400" i="10" s="1"/>
  <c r="M401" i="10" s="1"/>
  <c r="N401" i="10" s="1"/>
  <c r="G384" i="9"/>
  <c r="M383" i="9"/>
  <c r="N383" i="9" s="1"/>
  <c r="O383" i="9" s="1"/>
  <c r="P383" i="9" s="1"/>
  <c r="V420" i="10" l="1"/>
  <c r="R423" i="10"/>
  <c r="G402" i="10"/>
  <c r="O401" i="10"/>
  <c r="P401" i="10" s="1"/>
  <c r="M402" i="10" s="1"/>
  <c r="N402" i="10" s="1"/>
  <c r="M384" i="9"/>
  <c r="N384" i="9" s="1"/>
  <c r="O384" i="9" s="1"/>
  <c r="P384" i="9" s="1"/>
  <c r="G385" i="9"/>
  <c r="R424" i="10" l="1"/>
  <c r="V421" i="10"/>
  <c r="G403" i="10"/>
  <c r="O402" i="10"/>
  <c r="P402" i="10" s="1"/>
  <c r="M403" i="10" s="1"/>
  <c r="N403" i="10" s="1"/>
  <c r="G386" i="9"/>
  <c r="M385" i="9"/>
  <c r="N385" i="9" s="1"/>
  <c r="O385" i="9" s="1"/>
  <c r="P385" i="9" s="1"/>
  <c r="V422" i="10" l="1"/>
  <c r="R425" i="10"/>
  <c r="G404" i="10"/>
  <c r="O403" i="10"/>
  <c r="P403" i="10" s="1"/>
  <c r="M404" i="10" s="1"/>
  <c r="N404" i="10" s="1"/>
  <c r="G387" i="9"/>
  <c r="M386" i="9"/>
  <c r="N386" i="9" s="1"/>
  <c r="O386" i="9" s="1"/>
  <c r="P386" i="9" s="1"/>
  <c r="R426" i="10" l="1"/>
  <c r="V423" i="10"/>
  <c r="G405" i="10"/>
  <c r="O404" i="10"/>
  <c r="P404" i="10" s="1"/>
  <c r="M405" i="10" s="1"/>
  <c r="N405" i="10" s="1"/>
  <c r="M387" i="9"/>
  <c r="N387" i="9" s="1"/>
  <c r="O387" i="9" s="1"/>
  <c r="P387" i="9" s="1"/>
  <c r="G388" i="9"/>
  <c r="V424" i="10" l="1"/>
  <c r="R427" i="10"/>
  <c r="G406" i="10"/>
  <c r="O405" i="10"/>
  <c r="P405" i="10" s="1"/>
  <c r="M406" i="10" s="1"/>
  <c r="N406" i="10" s="1"/>
  <c r="M388" i="9"/>
  <c r="N388" i="9" s="1"/>
  <c r="O388" i="9" s="1"/>
  <c r="P388" i="9" s="1"/>
  <c r="G389" i="9"/>
  <c r="R428" i="10" l="1"/>
  <c r="V425" i="10"/>
  <c r="G407" i="10"/>
  <c r="O406" i="10"/>
  <c r="P406" i="10" s="1"/>
  <c r="M407" i="10" s="1"/>
  <c r="N407" i="10" s="1"/>
  <c r="G390" i="9"/>
  <c r="M389" i="9"/>
  <c r="N389" i="9" s="1"/>
  <c r="O389" i="9" s="1"/>
  <c r="P389" i="9" s="1"/>
  <c r="V426" i="10" l="1"/>
  <c r="R429" i="10"/>
  <c r="G408" i="10"/>
  <c r="O407" i="10"/>
  <c r="P407" i="10" s="1"/>
  <c r="M408" i="10" s="1"/>
  <c r="N408" i="10" s="1"/>
  <c r="G391" i="9"/>
  <c r="M390" i="9"/>
  <c r="N390" i="9" s="1"/>
  <c r="O390" i="9" s="1"/>
  <c r="P390" i="9" s="1"/>
  <c r="R430" i="10" l="1"/>
  <c r="V427" i="10"/>
  <c r="G409" i="10"/>
  <c r="O408" i="10"/>
  <c r="P408" i="10" s="1"/>
  <c r="M409" i="10" s="1"/>
  <c r="N409" i="10" s="1"/>
  <c r="G392" i="9"/>
  <c r="M391" i="9"/>
  <c r="N391" i="9" s="1"/>
  <c r="O391" i="9" s="1"/>
  <c r="P391" i="9" s="1"/>
  <c r="V428" i="10" l="1"/>
  <c r="R431" i="10"/>
  <c r="O409" i="10"/>
  <c r="P409" i="10" s="1"/>
  <c r="M410" i="10" s="1"/>
  <c r="N410" i="10" s="1"/>
  <c r="G410" i="10"/>
  <c r="M392" i="9"/>
  <c r="N392" i="9" s="1"/>
  <c r="O392" i="9" s="1"/>
  <c r="P392" i="9" s="1"/>
  <c r="G393" i="9"/>
  <c r="R432" i="10" l="1"/>
  <c r="V429" i="10"/>
  <c r="G411" i="10"/>
  <c r="O410" i="10"/>
  <c r="P410" i="10" s="1"/>
  <c r="M411" i="10" s="1"/>
  <c r="N411" i="10" s="1"/>
  <c r="G394" i="9"/>
  <c r="M393" i="9"/>
  <c r="N393" i="9" s="1"/>
  <c r="O393" i="9" s="1"/>
  <c r="P393" i="9" s="1"/>
  <c r="V430" i="10" l="1"/>
  <c r="R433" i="10"/>
  <c r="G412" i="10"/>
  <c r="O411" i="10"/>
  <c r="P411" i="10" s="1"/>
  <c r="M412" i="10" s="1"/>
  <c r="N412" i="10" s="1"/>
  <c r="M394" i="9"/>
  <c r="N394" i="9" s="1"/>
  <c r="O394" i="9" s="1"/>
  <c r="P394" i="9" s="1"/>
  <c r="G395" i="9"/>
  <c r="R434" i="10" l="1"/>
  <c r="V431" i="10"/>
  <c r="O412" i="10"/>
  <c r="P412" i="10" s="1"/>
  <c r="M413" i="10" s="1"/>
  <c r="N413" i="10" s="1"/>
  <c r="G413" i="10"/>
  <c r="G396" i="9"/>
  <c r="M395" i="9"/>
  <c r="N395" i="9" s="1"/>
  <c r="O395" i="9" s="1"/>
  <c r="P395" i="9" s="1"/>
  <c r="V432" i="10" l="1"/>
  <c r="R435" i="10"/>
  <c r="G414" i="10"/>
  <c r="O413" i="10"/>
  <c r="P413" i="10" s="1"/>
  <c r="M414" i="10" s="1"/>
  <c r="N414" i="10" s="1"/>
  <c r="G397" i="9"/>
  <c r="M396" i="9"/>
  <c r="N396" i="9" s="1"/>
  <c r="O396" i="9" s="1"/>
  <c r="P396" i="9" s="1"/>
  <c r="R436" i="10" l="1"/>
  <c r="V433" i="10"/>
  <c r="G415" i="10"/>
  <c r="O414" i="10"/>
  <c r="P414" i="10" s="1"/>
  <c r="M415" i="10" s="1"/>
  <c r="N415" i="10" s="1"/>
  <c r="M397" i="9"/>
  <c r="N397" i="9" s="1"/>
  <c r="O397" i="9" s="1"/>
  <c r="P397" i="9" s="1"/>
  <c r="G398" i="9"/>
  <c r="V434" i="10" l="1"/>
  <c r="R437" i="10"/>
  <c r="G416" i="10"/>
  <c r="O415" i="10"/>
  <c r="P415" i="10" s="1"/>
  <c r="M416" i="10" s="1"/>
  <c r="N416" i="10" s="1"/>
  <c r="G399" i="9"/>
  <c r="M398" i="9"/>
  <c r="N398" i="9" s="1"/>
  <c r="O398" i="9" s="1"/>
  <c r="P398" i="9" s="1"/>
  <c r="R438" i="10" l="1"/>
  <c r="V435" i="10"/>
  <c r="G417" i="10"/>
  <c r="O416" i="10"/>
  <c r="P416" i="10" s="1"/>
  <c r="M417" i="10" s="1"/>
  <c r="N417" i="10" s="1"/>
  <c r="G400" i="9"/>
  <c r="M399" i="9"/>
  <c r="N399" i="9" s="1"/>
  <c r="O399" i="9" s="1"/>
  <c r="P399" i="9" s="1"/>
  <c r="V436" i="10" l="1"/>
  <c r="R439" i="10"/>
  <c r="G418" i="10"/>
  <c r="O417" i="10"/>
  <c r="P417" i="10" s="1"/>
  <c r="M418" i="10" s="1"/>
  <c r="N418" i="10" s="1"/>
  <c r="G401" i="9"/>
  <c r="M400" i="9"/>
  <c r="N400" i="9" s="1"/>
  <c r="O400" i="9" s="1"/>
  <c r="P400" i="9" s="1"/>
  <c r="R440" i="10" l="1"/>
  <c r="V437" i="10"/>
  <c r="O418" i="10"/>
  <c r="P418" i="10" s="1"/>
  <c r="M419" i="10" s="1"/>
  <c r="N419" i="10" s="1"/>
  <c r="G419" i="10"/>
  <c r="M401" i="9"/>
  <c r="N401" i="9" s="1"/>
  <c r="O401" i="9" s="1"/>
  <c r="P401" i="9" s="1"/>
  <c r="G402" i="9"/>
  <c r="V438" i="10" l="1"/>
  <c r="R441" i="10"/>
  <c r="G420" i="10"/>
  <c r="O419" i="10"/>
  <c r="P419" i="10" s="1"/>
  <c r="M420" i="10" s="1"/>
  <c r="N420" i="10" s="1"/>
  <c r="G403" i="9"/>
  <c r="M402" i="9"/>
  <c r="N402" i="9" s="1"/>
  <c r="O402" i="9" s="1"/>
  <c r="P402" i="9" s="1"/>
  <c r="R442" i="10" l="1"/>
  <c r="V439" i="10"/>
  <c r="G421" i="10"/>
  <c r="O420" i="10"/>
  <c r="P420" i="10" s="1"/>
  <c r="M421" i="10" s="1"/>
  <c r="N421" i="10" s="1"/>
  <c r="M403" i="9"/>
  <c r="N403" i="9" s="1"/>
  <c r="O403" i="9" s="1"/>
  <c r="P403" i="9" s="1"/>
  <c r="G404" i="9"/>
  <c r="V440" i="10" l="1"/>
  <c r="R443" i="10"/>
  <c r="G422" i="10"/>
  <c r="O421" i="10"/>
  <c r="P421" i="10" s="1"/>
  <c r="M422" i="10" s="1"/>
  <c r="N422" i="10" s="1"/>
  <c r="G405" i="9"/>
  <c r="M404" i="9"/>
  <c r="N404" i="9" s="1"/>
  <c r="O404" i="9" s="1"/>
  <c r="P404" i="9" s="1"/>
  <c r="R444" i="10" l="1"/>
  <c r="V441" i="10"/>
  <c r="G423" i="10"/>
  <c r="O422" i="10"/>
  <c r="P422" i="10" s="1"/>
  <c r="M423" i="10" s="1"/>
  <c r="N423" i="10" s="1"/>
  <c r="G406" i="9"/>
  <c r="M405" i="9"/>
  <c r="N405" i="9" s="1"/>
  <c r="O405" i="9" s="1"/>
  <c r="P405" i="9" s="1"/>
  <c r="V442" i="10" l="1"/>
  <c r="R445" i="10"/>
  <c r="G424" i="10"/>
  <c r="O423" i="10"/>
  <c r="P423" i="10" s="1"/>
  <c r="M424" i="10" s="1"/>
  <c r="N424" i="10" s="1"/>
  <c r="G407" i="9"/>
  <c r="M406" i="9"/>
  <c r="N406" i="9" s="1"/>
  <c r="O406" i="9" s="1"/>
  <c r="P406" i="9" s="1"/>
  <c r="R446" i="10" l="1"/>
  <c r="V443" i="10"/>
  <c r="O424" i="10"/>
  <c r="P424" i="10" s="1"/>
  <c r="M425" i="10" s="1"/>
  <c r="N425" i="10" s="1"/>
  <c r="G425" i="10"/>
  <c r="M407" i="9"/>
  <c r="N407" i="9" s="1"/>
  <c r="O407" i="9" s="1"/>
  <c r="P407" i="9" s="1"/>
  <c r="G408" i="9"/>
  <c r="V444" i="10" l="1"/>
  <c r="R447" i="10"/>
  <c r="G426" i="10"/>
  <c r="O425" i="10"/>
  <c r="P425" i="10" s="1"/>
  <c r="M426" i="10" s="1"/>
  <c r="N426" i="10" s="1"/>
  <c r="M408" i="9"/>
  <c r="N408" i="9" s="1"/>
  <c r="O408" i="9" s="1"/>
  <c r="P408" i="9" s="1"/>
  <c r="G409" i="9"/>
  <c r="R448" i="10" l="1"/>
  <c r="V445" i="10"/>
  <c r="O426" i="10"/>
  <c r="P426" i="10" s="1"/>
  <c r="M427" i="10" s="1"/>
  <c r="N427" i="10" s="1"/>
  <c r="G427" i="10"/>
  <c r="G410" i="9"/>
  <c r="M409" i="9"/>
  <c r="N409" i="9" s="1"/>
  <c r="O409" i="9" s="1"/>
  <c r="P409" i="9" s="1"/>
  <c r="V446" i="10" l="1"/>
  <c r="R449" i="10"/>
  <c r="G428" i="10"/>
  <c r="O427" i="10"/>
  <c r="P427" i="10" s="1"/>
  <c r="M428" i="10" s="1"/>
  <c r="N428" i="10" s="1"/>
  <c r="G411" i="9"/>
  <c r="M410" i="9"/>
  <c r="N410" i="9" s="1"/>
  <c r="O410" i="9" s="1"/>
  <c r="P410" i="9" s="1"/>
  <c r="R450" i="10" l="1"/>
  <c r="V447" i="10"/>
  <c r="G429" i="10"/>
  <c r="O428" i="10"/>
  <c r="P428" i="10" s="1"/>
  <c r="M429" i="10" s="1"/>
  <c r="N429" i="10" s="1"/>
  <c r="G412" i="9"/>
  <c r="M411" i="9"/>
  <c r="N411" i="9" s="1"/>
  <c r="O411" i="9" s="1"/>
  <c r="P411" i="9" s="1"/>
  <c r="V448" i="10" l="1"/>
  <c r="R451" i="10"/>
  <c r="G430" i="10"/>
  <c r="O429" i="10"/>
  <c r="P429" i="10" s="1"/>
  <c r="M430" i="10" s="1"/>
  <c r="N430" i="10" s="1"/>
  <c r="G413" i="9"/>
  <c r="M412" i="9"/>
  <c r="N412" i="9" s="1"/>
  <c r="O412" i="9" s="1"/>
  <c r="P412" i="9" s="1"/>
  <c r="R452" i="10" l="1"/>
  <c r="V449" i="10"/>
  <c r="G431" i="10"/>
  <c r="O430" i="10"/>
  <c r="P430" i="10" s="1"/>
  <c r="M431" i="10" s="1"/>
  <c r="N431" i="10" s="1"/>
  <c r="M413" i="9"/>
  <c r="N413" i="9" s="1"/>
  <c r="O413" i="9" s="1"/>
  <c r="P413" i="9" s="1"/>
  <c r="G414" i="9"/>
  <c r="V450" i="10" l="1"/>
  <c r="R453" i="10"/>
  <c r="O431" i="10"/>
  <c r="P431" i="10" s="1"/>
  <c r="M432" i="10" s="1"/>
  <c r="N432" i="10" s="1"/>
  <c r="G432" i="10"/>
  <c r="G415" i="9"/>
  <c r="M414" i="9"/>
  <c r="N414" i="9" s="1"/>
  <c r="O414" i="9" s="1"/>
  <c r="P414" i="9" s="1"/>
  <c r="R454" i="10" l="1"/>
  <c r="V451" i="10"/>
  <c r="G433" i="10"/>
  <c r="O432" i="10"/>
  <c r="P432" i="10" s="1"/>
  <c r="M433" i="10" s="1"/>
  <c r="N433" i="10" s="1"/>
  <c r="G416" i="9"/>
  <c r="M415" i="9"/>
  <c r="N415" i="9" s="1"/>
  <c r="O415" i="9" s="1"/>
  <c r="P415" i="9" s="1"/>
  <c r="V452" i="10" l="1"/>
  <c r="R455" i="10"/>
  <c r="G434" i="10"/>
  <c r="O433" i="10"/>
  <c r="P433" i="10" s="1"/>
  <c r="M434" i="10" s="1"/>
  <c r="N434" i="10" s="1"/>
  <c r="M416" i="9"/>
  <c r="N416" i="9" s="1"/>
  <c r="O416" i="9" s="1"/>
  <c r="P416" i="9" s="1"/>
  <c r="G417" i="9"/>
  <c r="R456" i="10" l="1"/>
  <c r="V453" i="10"/>
  <c r="G435" i="10"/>
  <c r="O434" i="10"/>
  <c r="P434" i="10" s="1"/>
  <c r="M435" i="10" s="1"/>
  <c r="N435" i="10" s="1"/>
  <c r="M417" i="9"/>
  <c r="N417" i="9" s="1"/>
  <c r="O417" i="9" s="1"/>
  <c r="P417" i="9" s="1"/>
  <c r="G418" i="9"/>
  <c r="V454" i="10" l="1"/>
  <c r="R457" i="10"/>
  <c r="G436" i="10"/>
  <c r="O435" i="10"/>
  <c r="P435" i="10" s="1"/>
  <c r="M436" i="10" s="1"/>
  <c r="N436" i="10" s="1"/>
  <c r="M418" i="9"/>
  <c r="N418" i="9" s="1"/>
  <c r="O418" i="9" s="1"/>
  <c r="P418" i="9" s="1"/>
  <c r="G419" i="9"/>
  <c r="R458" i="10" l="1"/>
  <c r="V455" i="10"/>
  <c r="O436" i="10"/>
  <c r="P436" i="10" s="1"/>
  <c r="M437" i="10" s="1"/>
  <c r="N437" i="10" s="1"/>
  <c r="G437" i="10"/>
  <c r="M419" i="9"/>
  <c r="N419" i="9" s="1"/>
  <c r="O419" i="9" s="1"/>
  <c r="P419" i="9" s="1"/>
  <c r="G420" i="9"/>
  <c r="V456" i="10" l="1"/>
  <c r="R459" i="10"/>
  <c r="G438" i="10"/>
  <c r="O437" i="10"/>
  <c r="P437" i="10" s="1"/>
  <c r="M438" i="10" s="1"/>
  <c r="N438" i="10" s="1"/>
  <c r="M420" i="9"/>
  <c r="N420" i="9" s="1"/>
  <c r="O420" i="9" s="1"/>
  <c r="P420" i="9" s="1"/>
  <c r="G421" i="9"/>
  <c r="R460" i="10" l="1"/>
  <c r="V457" i="10"/>
  <c r="G439" i="10"/>
  <c r="O438" i="10"/>
  <c r="P438" i="10" s="1"/>
  <c r="M439" i="10" s="1"/>
  <c r="N439" i="10" s="1"/>
  <c r="M421" i="9"/>
  <c r="N421" i="9" s="1"/>
  <c r="O421" i="9" s="1"/>
  <c r="P421" i="9" s="1"/>
  <c r="G422" i="9"/>
  <c r="V458" i="10" l="1"/>
  <c r="R461" i="10"/>
  <c r="O439" i="10"/>
  <c r="P439" i="10" s="1"/>
  <c r="M440" i="10" s="1"/>
  <c r="N440" i="10" s="1"/>
  <c r="G440" i="10"/>
  <c r="M422" i="9"/>
  <c r="N422" i="9" s="1"/>
  <c r="O422" i="9" s="1"/>
  <c r="P422" i="9" s="1"/>
  <c r="G423" i="9"/>
  <c r="R462" i="10" l="1"/>
  <c r="V459" i="10"/>
  <c r="G441" i="10"/>
  <c r="O440" i="10"/>
  <c r="P440" i="10" s="1"/>
  <c r="M441" i="10" s="1"/>
  <c r="N441" i="10" s="1"/>
  <c r="G424" i="9"/>
  <c r="M423" i="9"/>
  <c r="N423" i="9" s="1"/>
  <c r="O423" i="9" s="1"/>
  <c r="P423" i="9" s="1"/>
  <c r="V460" i="10" l="1"/>
  <c r="R463" i="10"/>
  <c r="O441" i="10"/>
  <c r="P441" i="10" s="1"/>
  <c r="M442" i="10" s="1"/>
  <c r="N442" i="10" s="1"/>
  <c r="G442" i="10"/>
  <c r="G425" i="9"/>
  <c r="M424" i="9"/>
  <c r="N424" i="9" s="1"/>
  <c r="O424" i="9" s="1"/>
  <c r="P424" i="9" s="1"/>
  <c r="R464" i="10" l="1"/>
  <c r="V461" i="10"/>
  <c r="G443" i="10"/>
  <c r="O442" i="10"/>
  <c r="P442" i="10" s="1"/>
  <c r="M443" i="10" s="1"/>
  <c r="N443" i="10" s="1"/>
  <c r="M425" i="9"/>
  <c r="N425" i="9" s="1"/>
  <c r="O425" i="9" s="1"/>
  <c r="P425" i="9" s="1"/>
  <c r="G426" i="9"/>
  <c r="V462" i="10" l="1"/>
  <c r="R465" i="10"/>
  <c r="G444" i="10"/>
  <c r="O443" i="10"/>
  <c r="P443" i="10" s="1"/>
  <c r="M444" i="10" s="1"/>
  <c r="N444" i="10" s="1"/>
  <c r="M426" i="9"/>
  <c r="N426" i="9" s="1"/>
  <c r="O426" i="9" s="1"/>
  <c r="P426" i="9" s="1"/>
  <c r="G427" i="9"/>
  <c r="R466" i="10" l="1"/>
  <c r="V463" i="10"/>
  <c r="O444" i="10"/>
  <c r="P444" i="10" s="1"/>
  <c r="M445" i="10" s="1"/>
  <c r="N445" i="10" s="1"/>
  <c r="G445" i="10"/>
  <c r="G428" i="9"/>
  <c r="M427" i="9"/>
  <c r="N427" i="9" s="1"/>
  <c r="O427" i="9" s="1"/>
  <c r="P427" i="9" s="1"/>
  <c r="V464" i="10" l="1"/>
  <c r="R467" i="10"/>
  <c r="G446" i="10"/>
  <c r="O445" i="10"/>
  <c r="P445" i="10" s="1"/>
  <c r="M446" i="10" s="1"/>
  <c r="N446" i="10" s="1"/>
  <c r="M428" i="9"/>
  <c r="N428" i="9" s="1"/>
  <c r="O428" i="9" s="1"/>
  <c r="P428" i="9" s="1"/>
  <c r="G429" i="9"/>
  <c r="R468" i="10" l="1"/>
  <c r="V465" i="10"/>
  <c r="O446" i="10"/>
  <c r="P446" i="10" s="1"/>
  <c r="M447" i="10" s="1"/>
  <c r="N447" i="10" s="1"/>
  <c r="G447" i="10"/>
  <c r="G430" i="9"/>
  <c r="M429" i="9"/>
  <c r="N429" i="9" s="1"/>
  <c r="O429" i="9" s="1"/>
  <c r="P429" i="9" s="1"/>
  <c r="V466" i="10" l="1"/>
  <c r="R469" i="10"/>
  <c r="G448" i="10"/>
  <c r="O447" i="10"/>
  <c r="P447" i="10" s="1"/>
  <c r="M448" i="10" s="1"/>
  <c r="N448" i="10" s="1"/>
  <c r="G431" i="9"/>
  <c r="M430" i="9"/>
  <c r="N430" i="9" s="1"/>
  <c r="O430" i="9" s="1"/>
  <c r="P430" i="9" s="1"/>
  <c r="R470" i="10" l="1"/>
  <c r="V467" i="10"/>
  <c r="G449" i="10"/>
  <c r="O448" i="10"/>
  <c r="P448" i="10" s="1"/>
  <c r="M449" i="10" s="1"/>
  <c r="N449" i="10" s="1"/>
  <c r="M431" i="9"/>
  <c r="N431" i="9" s="1"/>
  <c r="O431" i="9" s="1"/>
  <c r="P431" i="9" s="1"/>
  <c r="G432" i="9"/>
  <c r="V468" i="10" l="1"/>
  <c r="R471" i="10"/>
  <c r="G450" i="10"/>
  <c r="O449" i="10"/>
  <c r="P449" i="10" s="1"/>
  <c r="M450" i="10" s="1"/>
  <c r="N450" i="10" s="1"/>
  <c r="G433" i="9"/>
  <c r="M432" i="9"/>
  <c r="N432" i="9" s="1"/>
  <c r="O432" i="9" s="1"/>
  <c r="P432" i="9" s="1"/>
  <c r="R472" i="10" l="1"/>
  <c r="V469" i="10"/>
  <c r="G451" i="10"/>
  <c r="O450" i="10"/>
  <c r="P450" i="10" s="1"/>
  <c r="M451" i="10" s="1"/>
  <c r="N451" i="10" s="1"/>
  <c r="G434" i="9"/>
  <c r="M433" i="9"/>
  <c r="N433" i="9" s="1"/>
  <c r="O433" i="9" s="1"/>
  <c r="P433" i="9" s="1"/>
  <c r="V470" i="10" l="1"/>
  <c r="R473" i="10"/>
  <c r="O451" i="10"/>
  <c r="P451" i="10" s="1"/>
  <c r="M452" i="10" s="1"/>
  <c r="N452" i="10" s="1"/>
  <c r="G452" i="10"/>
  <c r="G435" i="9"/>
  <c r="M434" i="9"/>
  <c r="N434" i="9" s="1"/>
  <c r="O434" i="9" s="1"/>
  <c r="P434" i="9" s="1"/>
  <c r="R474" i="10" l="1"/>
  <c r="V471" i="10"/>
  <c r="O452" i="10"/>
  <c r="P452" i="10" s="1"/>
  <c r="M453" i="10" s="1"/>
  <c r="N453" i="10" s="1"/>
  <c r="G453" i="10"/>
  <c r="G436" i="9"/>
  <c r="M435" i="9"/>
  <c r="N435" i="9" s="1"/>
  <c r="O435" i="9" s="1"/>
  <c r="P435" i="9" s="1"/>
  <c r="V472" i="10" l="1"/>
  <c r="R475" i="10"/>
  <c r="G454" i="10"/>
  <c r="O453" i="10"/>
  <c r="P453" i="10" s="1"/>
  <c r="M454" i="10" s="1"/>
  <c r="N454" i="10" s="1"/>
  <c r="G437" i="9"/>
  <c r="M436" i="9"/>
  <c r="N436" i="9" s="1"/>
  <c r="O436" i="9" s="1"/>
  <c r="P436" i="9" s="1"/>
  <c r="R476" i="10" l="1"/>
  <c r="V473" i="10"/>
  <c r="G455" i="10"/>
  <c r="O454" i="10"/>
  <c r="P454" i="10" s="1"/>
  <c r="M455" i="10" s="1"/>
  <c r="N455" i="10" s="1"/>
  <c r="M437" i="9"/>
  <c r="N437" i="9" s="1"/>
  <c r="O437" i="9" s="1"/>
  <c r="P437" i="9" s="1"/>
  <c r="G438" i="9"/>
  <c r="V474" i="10" l="1"/>
  <c r="R477" i="10"/>
  <c r="G456" i="10"/>
  <c r="O455" i="10"/>
  <c r="P455" i="10" s="1"/>
  <c r="M456" i="10" s="1"/>
  <c r="N456" i="10" s="1"/>
  <c r="M438" i="9"/>
  <c r="N438" i="9" s="1"/>
  <c r="O438" i="9" s="1"/>
  <c r="P438" i="9" s="1"/>
  <c r="G439" i="9"/>
  <c r="R478" i="10" l="1"/>
  <c r="V475" i="10"/>
  <c r="O456" i="10"/>
  <c r="P456" i="10" s="1"/>
  <c r="M457" i="10" s="1"/>
  <c r="N457" i="10" s="1"/>
  <c r="G457" i="10"/>
  <c r="G440" i="9"/>
  <c r="M439" i="9"/>
  <c r="N439" i="9" s="1"/>
  <c r="O439" i="9" s="1"/>
  <c r="P439" i="9" s="1"/>
  <c r="V476" i="10" l="1"/>
  <c r="R479" i="10"/>
  <c r="G458" i="10"/>
  <c r="O457" i="10"/>
  <c r="P457" i="10" s="1"/>
  <c r="M458" i="10" s="1"/>
  <c r="N458" i="10" s="1"/>
  <c r="M440" i="9"/>
  <c r="N440" i="9" s="1"/>
  <c r="O440" i="9" s="1"/>
  <c r="P440" i="9" s="1"/>
  <c r="G441" i="9"/>
  <c r="R480" i="10" l="1"/>
  <c r="V477" i="10"/>
  <c r="O458" i="10"/>
  <c r="P458" i="10" s="1"/>
  <c r="M459" i="10" s="1"/>
  <c r="N459" i="10" s="1"/>
  <c r="G459" i="10"/>
  <c r="G442" i="9"/>
  <c r="M441" i="9"/>
  <c r="N441" i="9" s="1"/>
  <c r="O441" i="9" s="1"/>
  <c r="P441" i="9" s="1"/>
  <c r="V478" i="10" l="1"/>
  <c r="R481" i="10"/>
  <c r="G460" i="10"/>
  <c r="O459" i="10"/>
  <c r="P459" i="10" s="1"/>
  <c r="M460" i="10" s="1"/>
  <c r="N460" i="10" s="1"/>
  <c r="G443" i="9"/>
  <c r="M442" i="9"/>
  <c r="N442" i="9" s="1"/>
  <c r="O442" i="9" s="1"/>
  <c r="P442" i="9" s="1"/>
  <c r="R482" i="10" l="1"/>
  <c r="V479" i="10"/>
  <c r="G461" i="10"/>
  <c r="O460" i="10"/>
  <c r="P460" i="10" s="1"/>
  <c r="M461" i="10" s="1"/>
  <c r="N461" i="10" s="1"/>
  <c r="G444" i="9"/>
  <c r="M443" i="9"/>
  <c r="N443" i="9" s="1"/>
  <c r="O443" i="9" s="1"/>
  <c r="P443" i="9" s="1"/>
  <c r="V480" i="10" l="1"/>
  <c r="R483" i="10"/>
  <c r="O461" i="10"/>
  <c r="P461" i="10" s="1"/>
  <c r="M462" i="10" s="1"/>
  <c r="N462" i="10" s="1"/>
  <c r="G462" i="10"/>
  <c r="M444" i="9"/>
  <c r="N444" i="9" s="1"/>
  <c r="O444" i="9" s="1"/>
  <c r="P444" i="9" s="1"/>
  <c r="G445" i="9"/>
  <c r="R484" i="10" l="1"/>
  <c r="V481" i="10"/>
  <c r="G463" i="10"/>
  <c r="O462" i="10"/>
  <c r="P462" i="10" s="1"/>
  <c r="M463" i="10" s="1"/>
  <c r="N463" i="10" s="1"/>
  <c r="M445" i="9"/>
  <c r="N445" i="9" s="1"/>
  <c r="O445" i="9" s="1"/>
  <c r="P445" i="9" s="1"/>
  <c r="G446" i="9"/>
  <c r="V482" i="10" l="1"/>
  <c r="R485" i="10"/>
  <c r="G464" i="10"/>
  <c r="O463" i="10"/>
  <c r="P463" i="10" s="1"/>
  <c r="M464" i="10" s="1"/>
  <c r="N464" i="10" s="1"/>
  <c r="G447" i="9"/>
  <c r="M446" i="9"/>
  <c r="N446" i="9" s="1"/>
  <c r="O446" i="9" s="1"/>
  <c r="P446" i="9" s="1"/>
  <c r="R486" i="10" l="1"/>
  <c r="V483" i="10"/>
  <c r="G465" i="10"/>
  <c r="O464" i="10"/>
  <c r="P464" i="10" s="1"/>
  <c r="M465" i="10" s="1"/>
  <c r="N465" i="10" s="1"/>
  <c r="G448" i="9"/>
  <c r="M447" i="9"/>
  <c r="N447" i="9" s="1"/>
  <c r="O447" i="9" s="1"/>
  <c r="P447" i="9" s="1"/>
  <c r="V484" i="10" l="1"/>
  <c r="R487" i="10"/>
  <c r="G466" i="10"/>
  <c r="O465" i="10"/>
  <c r="P465" i="10" s="1"/>
  <c r="M466" i="10" s="1"/>
  <c r="N466" i="10" s="1"/>
  <c r="G449" i="9"/>
  <c r="M448" i="9"/>
  <c r="N448" i="9" s="1"/>
  <c r="O448" i="9" s="1"/>
  <c r="P448" i="9" s="1"/>
  <c r="R488" i="10" l="1"/>
  <c r="V485" i="10"/>
  <c r="G467" i="10"/>
  <c r="O466" i="10"/>
  <c r="P466" i="10" s="1"/>
  <c r="M467" i="10" s="1"/>
  <c r="N467" i="10" s="1"/>
  <c r="M449" i="9"/>
  <c r="N449" i="9" s="1"/>
  <c r="O449" i="9" s="1"/>
  <c r="P449" i="9" s="1"/>
  <c r="G450" i="9"/>
  <c r="V486" i="10" l="1"/>
  <c r="R489" i="10"/>
  <c r="G468" i="10"/>
  <c r="O467" i="10"/>
  <c r="P467" i="10" s="1"/>
  <c r="M468" i="10" s="1"/>
  <c r="N468" i="10" s="1"/>
  <c r="M450" i="9"/>
  <c r="N450" i="9" s="1"/>
  <c r="O450" i="9" s="1"/>
  <c r="P450" i="9" s="1"/>
  <c r="G451" i="9"/>
  <c r="R490" i="10" l="1"/>
  <c r="V487" i="10"/>
  <c r="G469" i="10"/>
  <c r="O468" i="10"/>
  <c r="P468" i="10" s="1"/>
  <c r="M469" i="10" s="1"/>
  <c r="N469" i="10" s="1"/>
  <c r="G452" i="9"/>
  <c r="M451" i="9"/>
  <c r="N451" i="9" s="1"/>
  <c r="O451" i="9" s="1"/>
  <c r="P451" i="9" s="1"/>
  <c r="V488" i="10" l="1"/>
  <c r="R491" i="10"/>
  <c r="G470" i="10"/>
  <c r="O469" i="10"/>
  <c r="P469" i="10" s="1"/>
  <c r="M470" i="10" s="1"/>
  <c r="N470" i="10" s="1"/>
  <c r="G453" i="9"/>
  <c r="M452" i="9"/>
  <c r="N452" i="9" s="1"/>
  <c r="O452" i="9" s="1"/>
  <c r="P452" i="9" s="1"/>
  <c r="R492" i="10" l="1"/>
  <c r="V489" i="10"/>
  <c r="G471" i="10"/>
  <c r="O470" i="10"/>
  <c r="P470" i="10" s="1"/>
  <c r="M471" i="10" s="1"/>
  <c r="N471" i="10" s="1"/>
  <c r="G454" i="9"/>
  <c r="M453" i="9"/>
  <c r="N453" i="9" s="1"/>
  <c r="O453" i="9" s="1"/>
  <c r="P453" i="9" s="1"/>
  <c r="V490" i="10" l="1"/>
  <c r="R493" i="10"/>
  <c r="G472" i="10"/>
  <c r="O471" i="10"/>
  <c r="P471" i="10" s="1"/>
  <c r="M472" i="10" s="1"/>
  <c r="N472" i="10" s="1"/>
  <c r="G455" i="9"/>
  <c r="M454" i="9"/>
  <c r="N454" i="9" s="1"/>
  <c r="O454" i="9" s="1"/>
  <c r="P454" i="9" s="1"/>
  <c r="R494" i="10" l="1"/>
  <c r="V491" i="10"/>
  <c r="O472" i="10"/>
  <c r="P472" i="10" s="1"/>
  <c r="M473" i="10" s="1"/>
  <c r="N473" i="10" s="1"/>
  <c r="G473" i="10"/>
  <c r="M455" i="9"/>
  <c r="N455" i="9" s="1"/>
  <c r="O455" i="9" s="1"/>
  <c r="P455" i="9" s="1"/>
  <c r="G456" i="9"/>
  <c r="V492" i="10" l="1"/>
  <c r="R495" i="10"/>
  <c r="O473" i="10"/>
  <c r="P473" i="10" s="1"/>
  <c r="M474" i="10" s="1"/>
  <c r="N474" i="10" s="1"/>
  <c r="G474" i="10"/>
  <c r="M456" i="9"/>
  <c r="N456" i="9" s="1"/>
  <c r="O456" i="9" s="1"/>
  <c r="P456" i="9" s="1"/>
  <c r="G457" i="9"/>
  <c r="R496" i="10" l="1"/>
  <c r="V493" i="10"/>
  <c r="G475" i="10"/>
  <c r="O474" i="10"/>
  <c r="P474" i="10" s="1"/>
  <c r="M475" i="10" s="1"/>
  <c r="N475" i="10" s="1"/>
  <c r="G458" i="9"/>
  <c r="M457" i="9"/>
  <c r="N457" i="9" s="1"/>
  <c r="O457" i="9" s="1"/>
  <c r="P457" i="9" s="1"/>
  <c r="V494" i="10" l="1"/>
  <c r="R497" i="10"/>
  <c r="G476" i="10"/>
  <c r="O475" i="10"/>
  <c r="P475" i="10" s="1"/>
  <c r="M476" i="10" s="1"/>
  <c r="N476" i="10" s="1"/>
  <c r="G459" i="9"/>
  <c r="M458" i="9"/>
  <c r="N458" i="9" s="1"/>
  <c r="O458" i="9" s="1"/>
  <c r="P458" i="9" s="1"/>
  <c r="R498" i="10" l="1"/>
  <c r="V495" i="10"/>
  <c r="G477" i="10"/>
  <c r="O476" i="10"/>
  <c r="P476" i="10" s="1"/>
  <c r="M477" i="10" s="1"/>
  <c r="N477" i="10" s="1"/>
  <c r="M459" i="9"/>
  <c r="N459" i="9" s="1"/>
  <c r="O459" i="9" s="1"/>
  <c r="P459" i="9" s="1"/>
  <c r="G460" i="9"/>
  <c r="V496" i="10" l="1"/>
  <c r="R499" i="10"/>
  <c r="G478" i="10"/>
  <c r="O477" i="10"/>
  <c r="P477" i="10" s="1"/>
  <c r="M478" i="10" s="1"/>
  <c r="N478" i="10" s="1"/>
  <c r="G461" i="9"/>
  <c r="M460" i="9"/>
  <c r="N460" i="9" s="1"/>
  <c r="O460" i="9" s="1"/>
  <c r="P460" i="9" s="1"/>
  <c r="R500" i="10" l="1"/>
  <c r="V497" i="10"/>
  <c r="O478" i="10"/>
  <c r="P478" i="10" s="1"/>
  <c r="M479" i="10" s="1"/>
  <c r="N479" i="10" s="1"/>
  <c r="G479" i="10"/>
  <c r="M461" i="9"/>
  <c r="N461" i="9" s="1"/>
  <c r="O461" i="9" s="1"/>
  <c r="P461" i="9" s="1"/>
  <c r="G462" i="9"/>
  <c r="V498" i="10" l="1"/>
  <c r="R501" i="10"/>
  <c r="G480" i="10"/>
  <c r="O479" i="10"/>
  <c r="P479" i="10" s="1"/>
  <c r="M480" i="10" s="1"/>
  <c r="N480" i="10" s="1"/>
  <c r="G463" i="9"/>
  <c r="M462" i="9"/>
  <c r="N462" i="9" s="1"/>
  <c r="O462" i="9" s="1"/>
  <c r="P462" i="9" s="1"/>
  <c r="R502" i="10" l="1"/>
  <c r="V499" i="10"/>
  <c r="G481" i="10"/>
  <c r="O480" i="10"/>
  <c r="P480" i="10" s="1"/>
  <c r="M481" i="10" s="1"/>
  <c r="N481" i="10" s="1"/>
  <c r="M463" i="9"/>
  <c r="N463" i="9" s="1"/>
  <c r="O463" i="9" s="1"/>
  <c r="P463" i="9" s="1"/>
  <c r="G464" i="9"/>
  <c r="V500" i="10" l="1"/>
  <c r="R503" i="10"/>
  <c r="G482" i="10"/>
  <c r="O481" i="10"/>
  <c r="P481" i="10" s="1"/>
  <c r="M482" i="10" s="1"/>
  <c r="N482" i="10" s="1"/>
  <c r="G465" i="9"/>
  <c r="M464" i="9"/>
  <c r="N464" i="9" s="1"/>
  <c r="O464" i="9" s="1"/>
  <c r="P464" i="9" s="1"/>
  <c r="R504" i="10" l="1"/>
  <c r="V501" i="10"/>
  <c r="O482" i="10"/>
  <c r="P482" i="10" s="1"/>
  <c r="M483" i="10" s="1"/>
  <c r="N483" i="10" s="1"/>
  <c r="G483" i="10"/>
  <c r="M465" i="9"/>
  <c r="N465" i="9" s="1"/>
  <c r="O465" i="9" s="1"/>
  <c r="P465" i="9" s="1"/>
  <c r="G466" i="9"/>
  <c r="V502" i="10" l="1"/>
  <c r="R505" i="10"/>
  <c r="G484" i="10"/>
  <c r="O483" i="10"/>
  <c r="P483" i="10" s="1"/>
  <c r="M484" i="10" s="1"/>
  <c r="N484" i="10" s="1"/>
  <c r="G467" i="9"/>
  <c r="M466" i="9"/>
  <c r="N466" i="9" s="1"/>
  <c r="O466" i="9" s="1"/>
  <c r="P466" i="9" s="1"/>
  <c r="R506" i="10" l="1"/>
  <c r="V503" i="10"/>
  <c r="G485" i="10"/>
  <c r="O484" i="10"/>
  <c r="P484" i="10" s="1"/>
  <c r="M485" i="10" s="1"/>
  <c r="N485" i="10" s="1"/>
  <c r="G468" i="9"/>
  <c r="M467" i="9"/>
  <c r="N467" i="9" s="1"/>
  <c r="O467" i="9" s="1"/>
  <c r="P467" i="9" s="1"/>
  <c r="V504" i="10" l="1"/>
  <c r="R507" i="10"/>
  <c r="G486" i="10"/>
  <c r="O485" i="10"/>
  <c r="P485" i="10" s="1"/>
  <c r="M486" i="10" s="1"/>
  <c r="N486" i="10" s="1"/>
  <c r="M468" i="9"/>
  <c r="N468" i="9" s="1"/>
  <c r="O468" i="9" s="1"/>
  <c r="P468" i="9" s="1"/>
  <c r="G469" i="9"/>
  <c r="R508" i="10" l="1"/>
  <c r="V505" i="10"/>
  <c r="O486" i="10"/>
  <c r="P486" i="10" s="1"/>
  <c r="M487" i="10" s="1"/>
  <c r="N487" i="10" s="1"/>
  <c r="G487" i="10"/>
  <c r="G470" i="9"/>
  <c r="M469" i="9"/>
  <c r="N469" i="9" s="1"/>
  <c r="O469" i="9" s="1"/>
  <c r="P469" i="9" s="1"/>
  <c r="V506" i="10" l="1"/>
  <c r="R509" i="10"/>
  <c r="G488" i="10"/>
  <c r="O487" i="10"/>
  <c r="P487" i="10" s="1"/>
  <c r="M488" i="10" s="1"/>
  <c r="N488" i="10" s="1"/>
  <c r="M470" i="9"/>
  <c r="N470" i="9" s="1"/>
  <c r="O470" i="9" s="1"/>
  <c r="P470" i="9" s="1"/>
  <c r="G471" i="9"/>
  <c r="R510" i="10" l="1"/>
  <c r="V507" i="10"/>
  <c r="G489" i="10"/>
  <c r="O488" i="10"/>
  <c r="P488" i="10" s="1"/>
  <c r="M489" i="10" s="1"/>
  <c r="N489" i="10" s="1"/>
  <c r="G472" i="9"/>
  <c r="M471" i="9"/>
  <c r="N471" i="9" s="1"/>
  <c r="O471" i="9" s="1"/>
  <c r="P471" i="9" s="1"/>
  <c r="V508" i="10" l="1"/>
  <c r="R511" i="10"/>
  <c r="G490" i="10"/>
  <c r="O489" i="10"/>
  <c r="P489" i="10" s="1"/>
  <c r="M490" i="10" s="1"/>
  <c r="N490" i="10" s="1"/>
  <c r="M472" i="9"/>
  <c r="N472" i="9" s="1"/>
  <c r="O472" i="9" s="1"/>
  <c r="P472" i="9" s="1"/>
  <c r="G473" i="9"/>
  <c r="R512" i="10" l="1"/>
  <c r="V509" i="10"/>
  <c r="O490" i="10"/>
  <c r="P490" i="10" s="1"/>
  <c r="M491" i="10" s="1"/>
  <c r="N491" i="10" s="1"/>
  <c r="G491" i="10"/>
  <c r="G474" i="9"/>
  <c r="M473" i="9"/>
  <c r="N473" i="9" s="1"/>
  <c r="O473" i="9" s="1"/>
  <c r="P473" i="9" s="1"/>
  <c r="V510" i="10" l="1"/>
  <c r="R513" i="10"/>
  <c r="G492" i="10"/>
  <c r="O491" i="10"/>
  <c r="P491" i="10" s="1"/>
  <c r="M492" i="10" s="1"/>
  <c r="N492" i="10" s="1"/>
  <c r="G475" i="9"/>
  <c r="M474" i="9"/>
  <c r="N474" i="9" s="1"/>
  <c r="O474" i="9" s="1"/>
  <c r="P474" i="9" s="1"/>
  <c r="R514" i="10" l="1"/>
  <c r="V511" i="10"/>
  <c r="G493" i="10"/>
  <c r="O492" i="10"/>
  <c r="P492" i="10" s="1"/>
  <c r="M493" i="10" s="1"/>
  <c r="N493" i="10" s="1"/>
  <c r="G476" i="9"/>
  <c r="M475" i="9"/>
  <c r="N475" i="9" s="1"/>
  <c r="O475" i="9" s="1"/>
  <c r="P475" i="9" s="1"/>
  <c r="V512" i="10" l="1"/>
  <c r="R515" i="10"/>
  <c r="G494" i="10"/>
  <c r="O493" i="10"/>
  <c r="P493" i="10" s="1"/>
  <c r="M494" i="10" s="1"/>
  <c r="N494" i="10" s="1"/>
  <c r="G477" i="9"/>
  <c r="M476" i="9"/>
  <c r="N476" i="9" s="1"/>
  <c r="O476" i="9" s="1"/>
  <c r="P476" i="9" s="1"/>
  <c r="R516" i="10" l="1"/>
  <c r="V513" i="10"/>
  <c r="G495" i="10"/>
  <c r="O494" i="10"/>
  <c r="P494" i="10" s="1"/>
  <c r="M495" i="10" s="1"/>
  <c r="N495" i="10" s="1"/>
  <c r="G478" i="9"/>
  <c r="M477" i="9"/>
  <c r="N477" i="9" s="1"/>
  <c r="O477" i="9" s="1"/>
  <c r="P477" i="9" s="1"/>
  <c r="V514" i="10" l="1"/>
  <c r="R517" i="10"/>
  <c r="O495" i="10"/>
  <c r="P495" i="10" s="1"/>
  <c r="M496" i="10" s="1"/>
  <c r="N496" i="10" s="1"/>
  <c r="G496" i="10"/>
  <c r="G479" i="9"/>
  <c r="M478" i="9"/>
  <c r="N478" i="9" s="1"/>
  <c r="O478" i="9" s="1"/>
  <c r="P478" i="9" s="1"/>
  <c r="R518" i="10" l="1"/>
  <c r="V515" i="10"/>
  <c r="O496" i="10"/>
  <c r="P496" i="10" s="1"/>
  <c r="M497" i="10" s="1"/>
  <c r="N497" i="10" s="1"/>
  <c r="G497" i="10"/>
  <c r="G480" i="9"/>
  <c r="M479" i="9"/>
  <c r="N479" i="9" s="1"/>
  <c r="O479" i="9" s="1"/>
  <c r="P479" i="9" s="1"/>
  <c r="V516" i="10" l="1"/>
  <c r="R519" i="10"/>
  <c r="G498" i="10"/>
  <c r="O497" i="10"/>
  <c r="P497" i="10" s="1"/>
  <c r="M498" i="10" s="1"/>
  <c r="N498" i="10" s="1"/>
  <c r="G481" i="9"/>
  <c r="M480" i="9"/>
  <c r="N480" i="9" s="1"/>
  <c r="O480" i="9" s="1"/>
  <c r="P480" i="9" s="1"/>
  <c r="R520" i="10" l="1"/>
  <c r="V517" i="10"/>
  <c r="G499" i="10"/>
  <c r="O498" i="10"/>
  <c r="P498" i="10" s="1"/>
  <c r="M499" i="10" s="1"/>
  <c r="N499" i="10" s="1"/>
  <c r="M481" i="9"/>
  <c r="N481" i="9" s="1"/>
  <c r="O481" i="9" s="1"/>
  <c r="P481" i="9" s="1"/>
  <c r="G482" i="9"/>
  <c r="V518" i="10" l="1"/>
  <c r="R521" i="10"/>
  <c r="G500" i="10"/>
  <c r="O499" i="10"/>
  <c r="P499" i="10" s="1"/>
  <c r="M500" i="10" s="1"/>
  <c r="N500" i="10" s="1"/>
  <c r="M482" i="9"/>
  <c r="N482" i="9" s="1"/>
  <c r="O482" i="9" s="1"/>
  <c r="P482" i="9" s="1"/>
  <c r="G483" i="9"/>
  <c r="R522" i="10" l="1"/>
  <c r="V519" i="10"/>
  <c r="O500" i="10"/>
  <c r="P500" i="10" s="1"/>
  <c r="M501" i="10" s="1"/>
  <c r="N501" i="10" s="1"/>
  <c r="G501" i="10"/>
  <c r="M483" i="9"/>
  <c r="N483" i="9" s="1"/>
  <c r="O483" i="9" s="1"/>
  <c r="P483" i="9" s="1"/>
  <c r="G484" i="9"/>
  <c r="V520" i="10" l="1"/>
  <c r="R523" i="10"/>
  <c r="G502" i="10"/>
  <c r="O501" i="10"/>
  <c r="P501" i="10" s="1"/>
  <c r="M502" i="10" s="1"/>
  <c r="N502" i="10" s="1"/>
  <c r="G485" i="9"/>
  <c r="M484" i="9"/>
  <c r="N484" i="9" s="1"/>
  <c r="O484" i="9" s="1"/>
  <c r="P484" i="9" s="1"/>
  <c r="V521" i="10" l="1"/>
  <c r="G503" i="10"/>
  <c r="O502" i="10"/>
  <c r="P502" i="10" s="1"/>
  <c r="M503" i="10" s="1"/>
  <c r="N503" i="10" s="1"/>
  <c r="M485" i="9"/>
  <c r="N485" i="9" s="1"/>
  <c r="O485" i="9" s="1"/>
  <c r="P485" i="9" s="1"/>
  <c r="G486" i="9"/>
  <c r="V522" i="10" l="1"/>
  <c r="G504" i="10"/>
  <c r="O503" i="10"/>
  <c r="P503" i="10" s="1"/>
  <c r="M504" i="10" s="1"/>
  <c r="N504" i="10" s="1"/>
  <c r="G487" i="9"/>
  <c r="M486" i="9"/>
  <c r="N486" i="9" s="1"/>
  <c r="O486" i="9" s="1"/>
  <c r="P486" i="9" s="1"/>
  <c r="V523" i="10" l="1"/>
  <c r="G505" i="10"/>
  <c r="O504" i="10"/>
  <c r="P504" i="10" s="1"/>
  <c r="M505" i="10" s="1"/>
  <c r="N505" i="10" s="1"/>
  <c r="G488" i="9"/>
  <c r="M487" i="9"/>
  <c r="N487" i="9" s="1"/>
  <c r="O487" i="9" s="1"/>
  <c r="P487" i="9" s="1"/>
  <c r="O505" i="10" l="1"/>
  <c r="P505" i="10" s="1"/>
  <c r="M506" i="10" s="1"/>
  <c r="N506" i="10" s="1"/>
  <c r="G506" i="10"/>
  <c r="G489" i="9"/>
  <c r="M488" i="9"/>
  <c r="N488" i="9" s="1"/>
  <c r="O488" i="9" s="1"/>
  <c r="P488" i="9" s="1"/>
  <c r="G507" i="10" l="1"/>
  <c r="O506" i="10"/>
  <c r="P506" i="10" s="1"/>
  <c r="M507" i="10" s="1"/>
  <c r="N507" i="10" s="1"/>
  <c r="G490" i="9"/>
  <c r="M489" i="9"/>
  <c r="N489" i="9" s="1"/>
  <c r="O489" i="9" s="1"/>
  <c r="P489" i="9" s="1"/>
  <c r="G508" i="10" l="1"/>
  <c r="O507" i="10"/>
  <c r="P507" i="10" s="1"/>
  <c r="M508" i="10" s="1"/>
  <c r="N508" i="10" s="1"/>
  <c r="G491" i="9"/>
  <c r="M490" i="9"/>
  <c r="N490" i="9" s="1"/>
  <c r="O490" i="9" s="1"/>
  <c r="P490" i="9" s="1"/>
  <c r="G509" i="10" l="1"/>
  <c r="O508" i="10"/>
  <c r="P508" i="10" s="1"/>
  <c r="M509" i="10" s="1"/>
  <c r="N509" i="10" s="1"/>
  <c r="G492" i="9"/>
  <c r="M491" i="9"/>
  <c r="N491" i="9" s="1"/>
  <c r="O491" i="9" s="1"/>
  <c r="P491" i="9" s="1"/>
  <c r="O509" i="10" l="1"/>
  <c r="P509" i="10" s="1"/>
  <c r="M510" i="10" s="1"/>
  <c r="N510" i="10" s="1"/>
  <c r="G510" i="10"/>
  <c r="M492" i="9"/>
  <c r="N492" i="9" s="1"/>
  <c r="O492" i="9" s="1"/>
  <c r="P492" i="9" s="1"/>
  <c r="G493" i="9"/>
  <c r="G511" i="10" l="1"/>
  <c r="O510" i="10"/>
  <c r="P510" i="10" s="1"/>
  <c r="M511" i="10" s="1"/>
  <c r="N511" i="10" s="1"/>
  <c r="G494" i="9"/>
  <c r="M493" i="9"/>
  <c r="N493" i="9" s="1"/>
  <c r="O493" i="9" s="1"/>
  <c r="P493" i="9" s="1"/>
  <c r="G512" i="10" l="1"/>
  <c r="O511" i="10"/>
  <c r="P511" i="10" s="1"/>
  <c r="M512" i="10" s="1"/>
  <c r="N512" i="10" s="1"/>
  <c r="M494" i="9"/>
  <c r="N494" i="9" s="1"/>
  <c r="O494" i="9" s="1"/>
  <c r="P494" i="9" s="1"/>
  <c r="G495" i="9"/>
  <c r="O512" i="10" l="1"/>
  <c r="P512" i="10" s="1"/>
  <c r="M513" i="10" s="1"/>
  <c r="N513" i="10" s="1"/>
  <c r="G513" i="10"/>
  <c r="G496" i="9"/>
  <c r="M495" i="9"/>
  <c r="N495" i="9" s="1"/>
  <c r="O495" i="9" s="1"/>
  <c r="P495" i="9" s="1"/>
  <c r="G514" i="10" l="1"/>
  <c r="O513" i="10"/>
  <c r="P513" i="10" s="1"/>
  <c r="M514" i="10" s="1"/>
  <c r="N514" i="10" s="1"/>
  <c r="M496" i="9"/>
  <c r="N496" i="9" s="1"/>
  <c r="O496" i="9" s="1"/>
  <c r="P496" i="9" s="1"/>
  <c r="G497" i="9"/>
  <c r="G515" i="10" l="1"/>
  <c r="O514" i="10"/>
  <c r="P514" i="10" s="1"/>
  <c r="M515" i="10" s="1"/>
  <c r="N515" i="10" s="1"/>
  <c r="G498" i="9"/>
  <c r="M497" i="9"/>
  <c r="N497" i="9" s="1"/>
  <c r="O497" i="9" s="1"/>
  <c r="P497" i="9" s="1"/>
  <c r="G516" i="10" l="1"/>
  <c r="O515" i="10"/>
  <c r="P515" i="10" s="1"/>
  <c r="M516" i="10" s="1"/>
  <c r="N516" i="10" s="1"/>
  <c r="M498" i="9"/>
  <c r="N498" i="9" s="1"/>
  <c r="O498" i="9" s="1"/>
  <c r="P498" i="9" s="1"/>
  <c r="G499" i="9"/>
  <c r="G517" i="10" l="1"/>
  <c r="O516" i="10"/>
  <c r="P516" i="10" s="1"/>
  <c r="M517" i="10" s="1"/>
  <c r="N517" i="10" s="1"/>
  <c r="G500" i="9"/>
  <c r="M499" i="9"/>
  <c r="N499" i="9" s="1"/>
  <c r="O499" i="9" s="1"/>
  <c r="P499" i="9" s="1"/>
  <c r="O517" i="10" l="1"/>
  <c r="P517" i="10" s="1"/>
  <c r="M518" i="10" s="1"/>
  <c r="N518" i="10" s="1"/>
  <c r="G518" i="10"/>
  <c r="G501" i="9"/>
  <c r="M500" i="9"/>
  <c r="N500" i="9" s="1"/>
  <c r="O500" i="9" s="1"/>
  <c r="P500" i="9" s="1"/>
  <c r="O518" i="10" l="1"/>
  <c r="P518" i="10" s="1"/>
  <c r="M519" i="10" s="1"/>
  <c r="N519" i="10" s="1"/>
  <c r="G519" i="10"/>
  <c r="M501" i="9"/>
  <c r="N501" i="9" s="1"/>
  <c r="O501" i="9" s="1"/>
  <c r="P501" i="9" s="1"/>
  <c r="G502" i="9"/>
  <c r="G520" i="10" l="1"/>
  <c r="O519" i="10"/>
  <c r="P519" i="10" s="1"/>
  <c r="M520" i="10" s="1"/>
  <c r="N520" i="10" s="1"/>
  <c r="M502" i="9"/>
  <c r="N502" i="9" s="1"/>
  <c r="O520" i="10" l="1"/>
  <c r="P520" i="10" s="1"/>
  <c r="M521" i="10" s="1"/>
  <c r="N521" i="10" s="1"/>
  <c r="G521" i="10"/>
  <c r="O502" i="9"/>
  <c r="G522" i="10" l="1"/>
  <c r="O521" i="10"/>
  <c r="P521" i="10" s="1"/>
  <c r="M522" i="10" s="1"/>
  <c r="N522" i="10" s="1"/>
  <c r="O522" i="10" l="1"/>
</calcChain>
</file>

<file path=xl/sharedStrings.xml><?xml version="1.0" encoding="utf-8"?>
<sst xmlns="http://schemas.openxmlformats.org/spreadsheetml/2006/main" count="591" uniqueCount="74">
  <si>
    <t>Month</t>
  </si>
  <si>
    <t>Sales</t>
  </si>
  <si>
    <t>ma</t>
  </si>
  <si>
    <t>Y_hat</t>
  </si>
  <si>
    <t>Et</t>
  </si>
  <si>
    <t>1-01</t>
  </si>
  <si>
    <t>1-02</t>
  </si>
  <si>
    <t>1-03</t>
  </si>
  <si>
    <t>1-04</t>
  </si>
  <si>
    <t>1-05</t>
  </si>
  <si>
    <t>1-06</t>
  </si>
  <si>
    <t>1-07</t>
  </si>
  <si>
    <t>1-08</t>
  </si>
  <si>
    <t>1-09</t>
  </si>
  <si>
    <t>1-10</t>
  </si>
  <si>
    <t>1-11</t>
  </si>
  <si>
    <t>1-12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</si>
  <si>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</si>
  <si>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</si>
  <si>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</si>
  <si>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</si>
  <si>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</si>
  <si>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</si>
  <si>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</si>
  <si>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</si>
  <si>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</si>
  <si>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</si>
  <si>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</si>
  <si>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</si>
  <si>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</si>
  <si>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</si>
  <si>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</si>
  <si>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</si>
  <si>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</si>
  <si>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</si>
  <si>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</si>
  <si>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</si>
  <si>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</si>
  <si>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</si>
  <si>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</si>
  <si>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</si>
  <si>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ID</t>
  </si>
  <si>
    <t>interception</t>
  </si>
  <si>
    <t xml:space="preserve">These values are given by the model </t>
  </si>
  <si>
    <t>Predicted values</t>
  </si>
  <si>
    <t>ar</t>
  </si>
  <si>
    <t>Coeff</t>
  </si>
  <si>
    <t>Given and computed in python</t>
  </si>
  <si>
    <t>inter</t>
  </si>
  <si>
    <t>ARIMA (1,1,0)</t>
  </si>
  <si>
    <t>ARIMA (3,1,0)</t>
  </si>
  <si>
    <t>ar1</t>
  </si>
  <si>
    <t>pred_x</t>
  </si>
  <si>
    <t>pred_z</t>
  </si>
  <si>
    <t>ar2</t>
  </si>
  <si>
    <t>ar3</t>
  </si>
  <si>
    <t>ma1</t>
  </si>
  <si>
    <t>ARIMA (1,1,1)</t>
  </si>
  <si>
    <t>ARIMA (2,1,1)</t>
  </si>
  <si>
    <t>ma2</t>
  </si>
  <si>
    <t>ARIMA (1,1,2)</t>
  </si>
  <si>
    <t>ar4</t>
  </si>
  <si>
    <t>ar5</t>
  </si>
  <si>
    <t>ma3</t>
  </si>
  <si>
    <t>ma4</t>
  </si>
  <si>
    <t>ma5</t>
  </si>
  <si>
    <t>ARIMA (3,1,1)</t>
  </si>
  <si>
    <t>SAR1</t>
  </si>
  <si>
    <t>SMA1</t>
  </si>
  <si>
    <t>pred_y</t>
  </si>
  <si>
    <t>SARIMA (1,1,1) (1,1,0,4)</t>
  </si>
  <si>
    <t>SARIMA (1,1,1) (1,1,1,4)</t>
  </si>
  <si>
    <t>Maximum Likelihood in SARIMAX Python library fails that is why these predictions are not verified</t>
  </si>
  <si>
    <t>SARIMAX Python provides the same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</si>
</sst>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</font>
    <font>
      <sz val="11"/>
      <color rgb="FF212121"/>
      <name val="Courier New"/>
      <family val="3"/>
    </font>
    <font>
      <sz val="11"/>
      <color rgb="FF0000FF"/>
      <name val="Courier New"/>
      <family val="3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212121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0" fillId="2" borderId="0" xfId="0" applyFill="1"/>
    <xf numFmtId="0" fontId="3" fillId="0" borderId="0" xfId="0" applyFont="1"/>
    <xf numFmtId="1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16" fontId="2" fillId="2" borderId="0" xfId="0" quotePrefix="1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indent="1"/>
    </xf>
    <xf numFmtId="0" fontId="4" fillId="0" borderId="0" xfId="0" applyFont="1"/>
    <xf numFmtId="0" fontId="1" fillId="0" borderId="0" xfId="0" applyFont="1"/>
    <xf numFmtId="11" fontId="0" fillId="0" borderId="0" xfId="0" applyNumberFormat="1"/>
    <xf numFmtId="11" fontId="4" fillId="0" borderId="0" xfId="0" applyNumberFormat="1" applyFont="1"/>
    <xf numFmtId="0" fontId="3" fillId="2" borderId="0" xfId="0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2" borderId="0" xfId="0" applyFont="1" applyFill="1"/>
    <xf numFmtId="0" fontId="5" fillId="0" borderId="0" xfId="0" applyFont="1"/>
    <xf numFmtId="0" fontId="0" fillId="7" borderId="0" xfId="0" applyFill="1" applyAlignment="1">
      <alignment horizontal="center"/>
    </xf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1" xfId="0" applyBorder="1"/>
    <xf numFmtId="0" fontId="0" fillId="8" borderId="0" xfId="0" applyFill="1"/>
    <xf numFmtId="0" fontId="0" fillId="0" borderId="0" xfId="0" applyBorder="1"/>
    <xf numFmtId="0" fontId="0" fillId="9" borderId="0" xfId="0" applyFill="1"/>
    <xf numFmtId="0" fontId="7" fillId="2" borderId="0" xfId="0" applyFont="1" applyFill="1"/>
    <xf numFmtId="0" fontId="7" fillId="0" borderId="0" xfId="0" applyFont="1"/>
    <xf numFmtId="0" fontId="8" fillId="2" borderId="0" xfId="0" applyFont="1" applyFill="1"/>
    <xf numFmtId="0" fontId="8" fillId="0" borderId="0" xfId="0" applyFont="1"/>
    <xf numFmtId="0" fontId="0" fillId="8" borderId="0" xfId="0" applyFill="1" applyBorder="1"/>
    <xf numFmtId="0" fontId="9" fillId="0" borderId="0" xfId="0" applyFont="1"/>
    <xf numFmtId="0" fontId="9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0000FF"/>
      <color rgb="FFFF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142876</xdr:rowOff>
    </xdr:from>
    <xdr:to>
      <xdr:col>6</xdr:col>
      <xdr:colOff>95250</xdr:colOff>
      <xdr:row>4</xdr:row>
      <xdr:rowOff>47626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FEFE014-0794-3466-4707-EED64A8C7CC3}"/>
            </a:ext>
          </a:extLst>
        </xdr:cNvPr>
        <xdr:cNvSpPr/>
      </xdr:nvSpPr>
      <xdr:spPr>
        <a:xfrm>
          <a:off x="1738313" y="523876"/>
          <a:ext cx="1607343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176213</xdr:colOff>
      <xdr:row>2</xdr:row>
      <xdr:rowOff>152401</xdr:rowOff>
    </xdr:from>
    <xdr:to>
      <xdr:col>11</xdr:col>
      <xdr:colOff>140494</xdr:colOff>
      <xdr:row>4</xdr:row>
      <xdr:rowOff>57151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D87BC7D-1DEB-4F89-ABE0-B67028FFDAAB}"/>
            </a:ext>
          </a:extLst>
        </xdr:cNvPr>
        <xdr:cNvSpPr/>
      </xdr:nvSpPr>
      <xdr:spPr>
        <a:xfrm>
          <a:off x="4819651" y="533401"/>
          <a:ext cx="1607343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316707</xdr:colOff>
      <xdr:row>2</xdr:row>
      <xdr:rowOff>126207</xdr:rowOff>
    </xdr:from>
    <xdr:to>
      <xdr:col>16</xdr:col>
      <xdr:colOff>42862</xdr:colOff>
      <xdr:row>4</xdr:row>
      <xdr:rowOff>30957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24E6FD-8E94-4019-A980-5DC076319E87}"/>
            </a:ext>
          </a:extLst>
        </xdr:cNvPr>
        <xdr:cNvSpPr/>
      </xdr:nvSpPr>
      <xdr:spPr>
        <a:xfrm>
          <a:off x="8043863" y="507207"/>
          <a:ext cx="1607343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42862</xdr:colOff>
      <xdr:row>3</xdr:row>
      <xdr:rowOff>78582</xdr:rowOff>
    </xdr:from>
    <xdr:to>
      <xdr:col>18</xdr:col>
      <xdr:colOff>83344</xdr:colOff>
      <xdr:row>3</xdr:row>
      <xdr:rowOff>83344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A7CE68F-17F7-5406-CB3F-377A13099637}"/>
            </a:ext>
          </a:extLst>
        </xdr:cNvPr>
        <xdr:cNvCxnSpPr>
          <a:stCxn id="4" idx="3"/>
        </xdr:cNvCxnSpPr>
      </xdr:nvCxnSpPr>
      <xdr:spPr>
        <a:xfrm>
          <a:off x="9651206" y="650082"/>
          <a:ext cx="1540669" cy="4762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881064</xdr:colOff>
      <xdr:row>35</xdr:row>
      <xdr:rowOff>178594</xdr:rowOff>
    </xdr:from>
    <xdr:to>
      <xdr:col>7</xdr:col>
      <xdr:colOff>83344</xdr:colOff>
      <xdr:row>37</xdr:row>
      <xdr:rowOff>83344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C5C691A-47EC-46AC-89BF-4F9EE897AA56}"/>
            </a:ext>
          </a:extLst>
        </xdr:cNvPr>
        <xdr:cNvSpPr/>
      </xdr:nvSpPr>
      <xdr:spPr>
        <a:xfrm>
          <a:off x="3226595" y="6846094"/>
          <a:ext cx="892968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711994</xdr:colOff>
      <xdr:row>36</xdr:row>
      <xdr:rowOff>140494</xdr:rowOff>
    </xdr:from>
    <xdr:to>
      <xdr:col>12</xdr:col>
      <xdr:colOff>119062</xdr:colOff>
      <xdr:row>38</xdr:row>
      <xdr:rowOff>45244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250B342-1A6C-4099-A725-4F6605D93746}"/>
            </a:ext>
          </a:extLst>
        </xdr:cNvPr>
        <xdr:cNvSpPr/>
      </xdr:nvSpPr>
      <xdr:spPr>
        <a:xfrm>
          <a:off x="6284119" y="6998494"/>
          <a:ext cx="954881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709613</xdr:colOff>
      <xdr:row>37</xdr:row>
      <xdr:rowOff>150018</xdr:rowOff>
    </xdr:from>
    <xdr:to>
      <xdr:col>17</xdr:col>
      <xdr:colOff>107157</xdr:colOff>
      <xdr:row>39</xdr:row>
      <xdr:rowOff>54768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E6E1805-3D64-4018-AAF8-EA96863A5FD2}"/>
            </a:ext>
          </a:extLst>
        </xdr:cNvPr>
        <xdr:cNvSpPr/>
      </xdr:nvSpPr>
      <xdr:spPr>
        <a:xfrm>
          <a:off x="9555957" y="7198518"/>
          <a:ext cx="945356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83344</xdr:colOff>
      <xdr:row>36</xdr:row>
      <xdr:rowOff>130969</xdr:rowOff>
    </xdr:from>
    <xdr:to>
      <xdr:col>10</xdr:col>
      <xdr:colOff>571500</xdr:colOff>
      <xdr:row>40</xdr:row>
      <xdr:rowOff>35719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4476581-8731-4F14-AE82-4A37E4E52C89}"/>
            </a:ext>
          </a:extLst>
        </xdr:cNvPr>
        <xdr:cNvCxnSpPr>
          <a:stCxn id="8" idx="3"/>
        </xdr:cNvCxnSpPr>
      </xdr:nvCxnSpPr>
      <xdr:spPr>
        <a:xfrm>
          <a:off x="4119563" y="2988469"/>
          <a:ext cx="2024062" cy="6667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595312</xdr:colOff>
      <xdr:row>38</xdr:row>
      <xdr:rowOff>102393</xdr:rowOff>
    </xdr:from>
    <xdr:to>
      <xdr:col>15</xdr:col>
      <xdr:colOff>709613</xdr:colOff>
      <xdr:row>40</xdr:row>
      <xdr:rowOff>59531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8FEC033-2DE2-48A4-ACD1-C630361E2F3D}"/>
            </a:ext>
          </a:extLst>
        </xdr:cNvPr>
        <xdr:cNvCxnSpPr>
          <a:stCxn id="10" idx="1"/>
        </xdr:cNvCxnSpPr>
      </xdr:nvCxnSpPr>
      <xdr:spPr>
        <a:xfrm flipH="1">
          <a:off x="7715250" y="3340893"/>
          <a:ext cx="1840707" cy="338138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475060</xdr:colOff>
      <xdr:row>38</xdr:row>
      <xdr:rowOff>45244</xdr:rowOff>
    </xdr:from>
    <xdr:to>
      <xdr:col>11</xdr:col>
      <xdr:colOff>476250</xdr:colOff>
      <xdr:row>39</xdr:row>
      <xdr:rowOff>178594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A095DF2-EBE9-42F6-8540-41DF766FBE59}"/>
            </a:ext>
          </a:extLst>
        </xdr:cNvPr>
        <xdr:cNvCxnSpPr>
          <a:stCxn id="9" idx="2"/>
        </xdr:cNvCxnSpPr>
      </xdr:nvCxnSpPr>
      <xdr:spPr>
        <a:xfrm>
          <a:off x="6761560" y="3283744"/>
          <a:ext cx="1190" cy="3238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261938</xdr:colOff>
      <xdr:row>2</xdr:row>
      <xdr:rowOff>130969</xdr:rowOff>
    </xdr:from>
    <xdr:to>
      <xdr:col>5</xdr:col>
      <xdr:colOff>23812</xdr:colOff>
      <xdr:row>4</xdr:row>
      <xdr:rowOff>71437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AA8FBA6-355C-47A5-9B02-EADE4733FC25}"/>
            </a:ext>
          </a:extLst>
        </xdr:cNvPr>
        <xdr:cNvSpPr/>
      </xdr:nvSpPr>
      <xdr:spPr>
        <a:xfrm>
          <a:off x="1547813" y="511969"/>
          <a:ext cx="940593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723900</xdr:colOff>
      <xdr:row>2</xdr:row>
      <xdr:rowOff>128588</xdr:rowOff>
    </xdr:from>
    <xdr:to>
      <xdr:col>8</xdr:col>
      <xdr:colOff>59531</xdr:colOff>
      <xdr:row>4</xdr:row>
      <xdr:rowOff>69056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62EC49F-D9C3-435D-89B1-826459D031E7}"/>
            </a:ext>
          </a:extLst>
        </xdr:cNvPr>
        <xdr:cNvSpPr/>
      </xdr:nvSpPr>
      <xdr:spPr>
        <a:xfrm>
          <a:off x="3188494" y="509588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316706</xdr:colOff>
      <xdr:row>35</xdr:row>
      <xdr:rowOff>126207</xdr:rowOff>
    </xdr:from>
    <xdr:to>
      <xdr:col>9</xdr:col>
      <xdr:colOff>223837</xdr:colOff>
      <xdr:row>37</xdr:row>
      <xdr:rowOff>66675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EF7AD53-C56B-4B45-945B-E414CB53BE8C}"/>
            </a:ext>
          </a:extLst>
        </xdr:cNvPr>
        <xdr:cNvSpPr/>
      </xdr:nvSpPr>
      <xdr:spPr>
        <a:xfrm>
          <a:off x="4126706" y="2221707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434579</xdr:colOff>
      <xdr:row>4</xdr:row>
      <xdr:rowOff>71437</xdr:rowOff>
    </xdr:from>
    <xdr:to>
      <xdr:col>4</xdr:col>
      <xdr:colOff>452438</xdr:colOff>
      <xdr:row>39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17B3CFA-8862-44DB-9D3A-B0915AE72252}"/>
            </a:ext>
          </a:extLst>
        </xdr:cNvPr>
        <xdr:cNvCxnSpPr>
          <a:stCxn id="4" idx="2"/>
        </xdr:cNvCxnSpPr>
      </xdr:nvCxnSpPr>
      <xdr:spPr>
        <a:xfrm>
          <a:off x="2018110" y="833437"/>
          <a:ext cx="17859" cy="2024063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535781</xdr:colOff>
      <xdr:row>4</xdr:row>
      <xdr:rowOff>69056</xdr:rowOff>
    </xdr:from>
    <xdr:to>
      <xdr:col>7</xdr:col>
      <xdr:colOff>4763</xdr:colOff>
      <xdr:row>39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CC244B7-EF56-45D1-A963-39318FE87AFB}"/>
            </a:ext>
          </a:extLst>
        </xdr:cNvPr>
        <xdr:cNvCxnSpPr>
          <a:stCxn id="5" idx="2"/>
        </xdr:cNvCxnSpPr>
      </xdr:nvCxnSpPr>
      <xdr:spPr>
        <a:xfrm flipH="1">
          <a:off x="2119312" y="831056"/>
          <a:ext cx="1695451" cy="2026444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369094</xdr:colOff>
      <xdr:row>37</xdr:row>
      <xdr:rowOff>66675</xdr:rowOff>
    </xdr:from>
    <xdr:to>
      <xdr:col>8</xdr:col>
      <xdr:colOff>371475</xdr:colOff>
      <xdr:row>38</xdr:row>
      <xdr:rowOff>166687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948F572-530A-4568-8CA1-F757B96F337E}"/>
            </a:ext>
          </a:extLst>
        </xdr:cNvPr>
        <xdr:cNvCxnSpPr>
          <a:stCxn id="6" idx="2"/>
        </xdr:cNvCxnSpPr>
      </xdr:nvCxnSpPr>
      <xdr:spPr>
        <a:xfrm flipH="1">
          <a:off x="4750594" y="2543175"/>
          <a:ext cx="2381" cy="290512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326231</xdr:colOff>
      <xdr:row>36</xdr:row>
      <xdr:rowOff>111919</xdr:rowOff>
    </xdr:from>
    <xdr:to>
      <xdr:col>16</xdr:col>
      <xdr:colOff>257174</xdr:colOff>
      <xdr:row>38</xdr:row>
      <xdr:rowOff>52387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378A27F-9A87-406D-8130-3DC1D06691A4}"/>
            </a:ext>
          </a:extLst>
        </xdr:cNvPr>
        <xdr:cNvSpPr/>
      </xdr:nvSpPr>
      <xdr:spPr>
        <a:xfrm>
          <a:off x="8231981" y="2397919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276224</xdr:colOff>
      <xdr:row>37</xdr:row>
      <xdr:rowOff>121444</xdr:rowOff>
    </xdr:from>
    <xdr:to>
      <xdr:col>23</xdr:col>
      <xdr:colOff>219074</xdr:colOff>
      <xdr:row>39</xdr:row>
      <xdr:rowOff>61912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38B64EA-42A4-45E6-88EB-E7FC8E3CD9A9}"/>
            </a:ext>
          </a:extLst>
        </xdr:cNvPr>
        <xdr:cNvSpPr/>
      </xdr:nvSpPr>
      <xdr:spPr>
        <a:xfrm>
          <a:off x="12301537" y="2597944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297656</xdr:colOff>
      <xdr:row>37</xdr:row>
      <xdr:rowOff>82153</xdr:rowOff>
    </xdr:from>
    <xdr:to>
      <xdr:col>14</xdr:col>
      <xdr:colOff>326231</xdr:colOff>
      <xdr:row>39</xdr:row>
      <xdr:rowOff>23812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FE621BF-ED8E-4353-9D6D-7730B26E62C3}"/>
            </a:ext>
          </a:extLst>
        </xdr:cNvPr>
        <xdr:cNvCxnSpPr>
          <a:stCxn id="16" idx="1"/>
        </xdr:cNvCxnSpPr>
      </xdr:nvCxnSpPr>
      <xdr:spPr>
        <a:xfrm flipH="1">
          <a:off x="5453062" y="2558653"/>
          <a:ext cx="2778919" cy="322659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488156</xdr:colOff>
      <xdr:row>38</xdr:row>
      <xdr:rowOff>91678</xdr:rowOff>
    </xdr:from>
    <xdr:to>
      <xdr:col>21</xdr:col>
      <xdr:colOff>276224</xdr:colOff>
      <xdr:row>39</xdr:row>
      <xdr:rowOff>107156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F78C338-72D8-4DE6-9AA1-F1D0F4DCE838}"/>
            </a:ext>
          </a:extLst>
        </xdr:cNvPr>
        <xdr:cNvCxnSpPr>
          <a:stCxn id="17" idx="1"/>
        </xdr:cNvCxnSpPr>
      </xdr:nvCxnSpPr>
      <xdr:spPr>
        <a:xfrm flipH="1">
          <a:off x="5643562" y="2758678"/>
          <a:ext cx="6657975" cy="205978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273844</xdr:colOff>
      <xdr:row>2</xdr:row>
      <xdr:rowOff>138113</xdr:rowOff>
    </xdr:from>
    <xdr:to>
      <xdr:col>12</xdr:col>
      <xdr:colOff>116681</xdr:colOff>
      <xdr:row>4</xdr:row>
      <xdr:rowOff>78581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29D4E92-ABB4-4065-8E32-BCD5CD986FEC}"/>
            </a:ext>
          </a:extLst>
        </xdr:cNvPr>
        <xdr:cNvSpPr/>
      </xdr:nvSpPr>
      <xdr:spPr>
        <a:xfrm>
          <a:off x="6036469" y="519113"/>
          <a:ext cx="771525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345281</xdr:colOff>
      <xdr:row>2</xdr:row>
      <xdr:rowOff>159544</xdr:rowOff>
    </xdr:from>
    <xdr:to>
      <xdr:col>19</xdr:col>
      <xdr:colOff>66675</xdr:colOff>
      <xdr:row>4</xdr:row>
      <xdr:rowOff>100012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B66E236-9F95-4D1D-BFBF-1F33C7552AC2}"/>
            </a:ext>
          </a:extLst>
        </xdr:cNvPr>
        <xdr:cNvSpPr/>
      </xdr:nvSpPr>
      <xdr:spPr>
        <a:xfrm>
          <a:off x="10179844" y="540544"/>
          <a:ext cx="697706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597694</xdr:colOff>
      <xdr:row>2</xdr:row>
      <xdr:rowOff>145256</xdr:rowOff>
    </xdr:from>
    <xdr:to>
      <xdr:col>15</xdr:col>
      <xdr:colOff>88106</xdr:colOff>
      <xdr:row>4</xdr:row>
      <xdr:rowOff>85724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5F41D51B-FA99-4965-8BE3-EA47D088CFD1}"/>
            </a:ext>
          </a:extLst>
        </xdr:cNvPr>
        <xdr:cNvSpPr/>
      </xdr:nvSpPr>
      <xdr:spPr>
        <a:xfrm>
          <a:off x="7289007" y="526256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595313</xdr:colOff>
      <xdr:row>2</xdr:row>
      <xdr:rowOff>130969</xdr:rowOff>
    </xdr:from>
    <xdr:to>
      <xdr:col>22</xdr:col>
      <xdr:colOff>26194</xdr:colOff>
      <xdr:row>4</xdr:row>
      <xdr:rowOff>71437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D3EA7519-7164-4E20-8970-ABA131C9C011}"/>
            </a:ext>
          </a:extLst>
        </xdr:cNvPr>
        <xdr:cNvSpPr/>
      </xdr:nvSpPr>
      <xdr:spPr>
        <a:xfrm>
          <a:off x="11406188" y="511969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3</xdr:row>
      <xdr:rowOff>129381</xdr:rowOff>
    </xdr:from>
    <xdr:to>
      <xdr:col>5</xdr:col>
      <xdr:colOff>115093</xdr:colOff>
      <xdr:row>5</xdr:row>
      <xdr:rowOff>69849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0EC3120-D913-4D95-AB31-FF37629C0D5F}"/>
            </a:ext>
          </a:extLst>
        </xdr:cNvPr>
        <xdr:cNvSpPr/>
      </xdr:nvSpPr>
      <xdr:spPr>
        <a:xfrm>
          <a:off x="1600200" y="700881"/>
          <a:ext cx="940593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573881</xdr:colOff>
      <xdr:row>3</xdr:row>
      <xdr:rowOff>114300</xdr:rowOff>
    </xdr:from>
    <xdr:to>
      <xdr:col>7</xdr:col>
      <xdr:colOff>315118</xdr:colOff>
      <xdr:row>5</xdr:row>
      <xdr:rowOff>54768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ABA2DB4-86CD-4F88-AF7B-8C2D9D144D3C}"/>
            </a:ext>
          </a:extLst>
        </xdr:cNvPr>
        <xdr:cNvSpPr/>
      </xdr:nvSpPr>
      <xdr:spPr>
        <a:xfrm>
          <a:off x="2999581" y="685800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424657</xdr:colOff>
      <xdr:row>5</xdr:row>
      <xdr:rowOff>69849</xdr:rowOff>
    </xdr:from>
    <xdr:to>
      <xdr:col>4</xdr:col>
      <xdr:colOff>529831</xdr:colOff>
      <xdr:row>39</xdr:row>
      <xdr:rowOff>145282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F251112-6F7F-4006-836A-0C3D2D311E10}"/>
            </a:ext>
          </a:extLst>
        </xdr:cNvPr>
        <xdr:cNvCxnSpPr>
          <a:stCxn id="2" idx="2"/>
        </xdr:cNvCxnSpPr>
      </xdr:nvCxnSpPr>
      <xdr:spPr>
        <a:xfrm>
          <a:off x="2055813" y="1022349"/>
          <a:ext cx="105174" cy="6552433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613174</xdr:colOff>
      <xdr:row>5</xdr:row>
      <xdr:rowOff>54768</xdr:rowOff>
    </xdr:from>
    <xdr:to>
      <xdr:col>6</xdr:col>
      <xdr:colOff>462359</xdr:colOff>
      <xdr:row>39</xdr:row>
      <xdr:rowOff>145282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31284C6-65EC-4795-B0A1-071F6757BA9D}"/>
            </a:ext>
          </a:extLst>
        </xdr:cNvPr>
        <xdr:cNvCxnSpPr>
          <a:stCxn id="3" idx="2"/>
        </xdr:cNvCxnSpPr>
      </xdr:nvCxnSpPr>
      <xdr:spPr>
        <a:xfrm flipH="1">
          <a:off x="2244330" y="1007268"/>
          <a:ext cx="1361279" cy="6567514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631039</xdr:colOff>
      <xdr:row>36</xdr:row>
      <xdr:rowOff>130973</xdr:rowOff>
    </xdr:from>
    <xdr:to>
      <xdr:col>8</xdr:col>
      <xdr:colOff>335763</xdr:colOff>
      <xdr:row>38</xdr:row>
      <xdr:rowOff>71441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4DDA1AF-CA16-473E-B594-B13A13D69C39}"/>
            </a:ext>
          </a:extLst>
        </xdr:cNvPr>
        <xdr:cNvSpPr/>
      </xdr:nvSpPr>
      <xdr:spPr>
        <a:xfrm>
          <a:off x="3774289" y="6988973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483402</xdr:colOff>
      <xdr:row>38</xdr:row>
      <xdr:rowOff>71441</xdr:rowOff>
    </xdr:from>
    <xdr:to>
      <xdr:col>7</xdr:col>
      <xdr:colOff>488156</xdr:colOff>
      <xdr:row>40</xdr:row>
      <xdr:rowOff>142875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3BAE47-E843-4D77-BEAF-F7C517182D94}"/>
            </a:ext>
          </a:extLst>
        </xdr:cNvPr>
        <xdr:cNvCxnSpPr>
          <a:stCxn id="9" idx="2"/>
        </xdr:cNvCxnSpPr>
      </xdr:nvCxnSpPr>
      <xdr:spPr>
        <a:xfrm>
          <a:off x="4400558" y="7310441"/>
          <a:ext cx="4754" cy="452434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461970</xdr:colOff>
      <xdr:row>37</xdr:row>
      <xdr:rowOff>116685</xdr:rowOff>
    </xdr:from>
    <xdr:to>
      <xdr:col>14</xdr:col>
      <xdr:colOff>392913</xdr:colOff>
      <xdr:row>39</xdr:row>
      <xdr:rowOff>57153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70C5793-3035-4D62-953B-15B3269D753B}"/>
            </a:ext>
          </a:extLst>
        </xdr:cNvPr>
        <xdr:cNvSpPr/>
      </xdr:nvSpPr>
      <xdr:spPr>
        <a:xfrm>
          <a:off x="7879564" y="7165185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697714</xdr:colOff>
      <xdr:row>38</xdr:row>
      <xdr:rowOff>126210</xdr:rowOff>
    </xdr:from>
    <xdr:to>
      <xdr:col>20</xdr:col>
      <xdr:colOff>402438</xdr:colOff>
      <xdr:row>40</xdr:row>
      <xdr:rowOff>66678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364C8211-5EEB-468C-BB3C-1C6557BDA9EC}"/>
            </a:ext>
          </a:extLst>
        </xdr:cNvPr>
        <xdr:cNvSpPr/>
      </xdr:nvSpPr>
      <xdr:spPr>
        <a:xfrm>
          <a:off x="11949120" y="7365210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309562</xdr:colOff>
      <xdr:row>38</xdr:row>
      <xdr:rowOff>86919</xdr:rowOff>
    </xdr:from>
    <xdr:to>
      <xdr:col>12</xdr:col>
      <xdr:colOff>461970</xdr:colOff>
      <xdr:row>41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0B3E3F8-429D-4CA6-BA2E-98CD269818AC}"/>
            </a:ext>
          </a:extLst>
        </xdr:cNvPr>
        <xdr:cNvCxnSpPr>
          <a:stCxn id="11" idx="1"/>
        </xdr:cNvCxnSpPr>
      </xdr:nvCxnSpPr>
      <xdr:spPr>
        <a:xfrm flipH="1">
          <a:off x="5000625" y="7325919"/>
          <a:ext cx="2878939" cy="484581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523874</xdr:colOff>
      <xdr:row>39</xdr:row>
      <xdr:rowOff>96444</xdr:rowOff>
    </xdr:from>
    <xdr:to>
      <xdr:col>18</xdr:col>
      <xdr:colOff>697714</xdr:colOff>
      <xdr:row>41</xdr:row>
      <xdr:rowOff>95250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9C3C8D9-6AFC-4CF9-BFBD-C992B9AFEA5F}"/>
            </a:ext>
          </a:extLst>
        </xdr:cNvPr>
        <xdr:cNvCxnSpPr>
          <a:stCxn id="12" idx="1"/>
        </xdr:cNvCxnSpPr>
      </xdr:nvCxnSpPr>
      <xdr:spPr>
        <a:xfrm flipH="1">
          <a:off x="5214937" y="7525944"/>
          <a:ext cx="6734183" cy="379806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440541</xdr:colOff>
      <xdr:row>3</xdr:row>
      <xdr:rowOff>114329</xdr:rowOff>
    </xdr:from>
    <xdr:to>
      <xdr:col>11</xdr:col>
      <xdr:colOff>47625</xdr:colOff>
      <xdr:row>5</xdr:row>
      <xdr:rowOff>54797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62C4FE5-2BF5-4A3B-A178-D3958D39457E}"/>
            </a:ext>
          </a:extLst>
        </xdr:cNvPr>
        <xdr:cNvSpPr/>
      </xdr:nvSpPr>
      <xdr:spPr>
        <a:xfrm>
          <a:off x="5822166" y="685829"/>
          <a:ext cx="904865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226227</xdr:colOff>
      <xdr:row>3</xdr:row>
      <xdr:rowOff>135760</xdr:rowOff>
    </xdr:from>
    <xdr:to>
      <xdr:col>17</xdr:col>
      <xdr:colOff>95249</xdr:colOff>
      <xdr:row>5</xdr:row>
      <xdr:rowOff>76228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761F898-3364-46B9-A577-8CCD08CAD070}"/>
            </a:ext>
          </a:extLst>
        </xdr:cNvPr>
        <xdr:cNvSpPr/>
      </xdr:nvSpPr>
      <xdr:spPr>
        <a:xfrm>
          <a:off x="9596446" y="707260"/>
          <a:ext cx="976303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654845</xdr:colOff>
      <xdr:row>3</xdr:row>
      <xdr:rowOff>121472</xdr:rowOff>
    </xdr:from>
    <xdr:to>
      <xdr:col>13</xdr:col>
      <xdr:colOff>154782</xdr:colOff>
      <xdr:row>5</xdr:row>
      <xdr:rowOff>61940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C20934C-1DCA-442D-AC8E-391C888B6F43}"/>
            </a:ext>
          </a:extLst>
        </xdr:cNvPr>
        <xdr:cNvSpPr/>
      </xdr:nvSpPr>
      <xdr:spPr>
        <a:xfrm>
          <a:off x="7334251" y="692972"/>
          <a:ext cx="845344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714385</xdr:colOff>
      <xdr:row>3</xdr:row>
      <xdr:rowOff>107184</xdr:rowOff>
    </xdr:from>
    <xdr:to>
      <xdr:col>19</xdr:col>
      <xdr:colOff>190499</xdr:colOff>
      <xdr:row>5</xdr:row>
      <xdr:rowOff>107155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28652FA3-57B6-440D-A7B9-D00349E604A5}"/>
            </a:ext>
          </a:extLst>
        </xdr:cNvPr>
        <xdr:cNvSpPr/>
      </xdr:nvSpPr>
      <xdr:spPr>
        <a:xfrm>
          <a:off x="11191885" y="678684"/>
          <a:ext cx="1023927" cy="38097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250032</xdr:colOff>
      <xdr:row>33</xdr:row>
      <xdr:rowOff>110331</xdr:rowOff>
    </xdr:from>
    <xdr:to>
      <xdr:col>22</xdr:col>
      <xdr:colOff>107156</xdr:colOff>
      <xdr:row>40</xdr:row>
      <xdr:rowOff>71437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705F5BF-844E-4E51-B96B-835BC630F72C}"/>
            </a:ext>
          </a:extLst>
        </xdr:cNvPr>
        <xdr:cNvSpPr/>
      </xdr:nvSpPr>
      <xdr:spPr>
        <a:xfrm>
          <a:off x="9763126" y="2015331"/>
          <a:ext cx="2333624" cy="129460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547687</xdr:colOff>
      <xdr:row>36</xdr:row>
      <xdr:rowOff>186134</xdr:rowOff>
    </xdr:from>
    <xdr:to>
      <xdr:col>18</xdr:col>
      <xdr:colOff>250032</xdr:colOff>
      <xdr:row>41</xdr:row>
      <xdr:rowOff>11906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6639C05-7581-477E-8638-5CD190176397}"/>
            </a:ext>
          </a:extLst>
        </xdr:cNvPr>
        <xdr:cNvCxnSpPr>
          <a:cxnSpLocks/>
          <a:stCxn id="2" idx="1"/>
        </xdr:cNvCxnSpPr>
      </xdr:nvCxnSpPr>
      <xdr:spPr>
        <a:xfrm flipH="1">
          <a:off x="9453562" y="2662634"/>
          <a:ext cx="309564" cy="778272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464344</xdr:colOff>
      <xdr:row>33</xdr:row>
      <xdr:rowOff>95250</xdr:rowOff>
    </xdr:from>
    <xdr:to>
      <xdr:col>24</xdr:col>
      <xdr:colOff>95250</xdr:colOff>
      <xdr:row>40</xdr:row>
      <xdr:rowOff>56356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5B10893-8704-4164-8D33-D107F9F9FB33}"/>
            </a:ext>
          </a:extLst>
        </xdr:cNvPr>
        <xdr:cNvSpPr/>
      </xdr:nvSpPr>
      <xdr:spPr>
        <a:xfrm>
          <a:off x="12453938" y="2000250"/>
          <a:ext cx="916781" cy="129460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309562</xdr:colOff>
      <xdr:row>36</xdr:row>
      <xdr:rowOff>171053</xdr:rowOff>
    </xdr:from>
    <xdr:to>
      <xdr:col>22</xdr:col>
      <xdr:colOff>464344</xdr:colOff>
      <xdr:row>40</xdr:row>
      <xdr:rowOff>166687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C09D13C-BDB3-49A4-96D4-531BF870CF6A}"/>
            </a:ext>
          </a:extLst>
        </xdr:cNvPr>
        <xdr:cNvCxnSpPr>
          <a:cxnSpLocks/>
          <a:stCxn id="10" idx="1"/>
        </xdr:cNvCxnSpPr>
      </xdr:nvCxnSpPr>
      <xdr:spPr>
        <a:xfrm flipH="1">
          <a:off x="12299156" y="2647553"/>
          <a:ext cx="154782" cy="757634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142874</xdr:colOff>
      <xdr:row>44</xdr:row>
      <xdr:rowOff>83344</xdr:rowOff>
    </xdr:from>
    <xdr:to>
      <xdr:col>8</xdr:col>
      <xdr:colOff>571125</xdr:colOff>
      <xdr:row>74</xdr:row>
      <xdr:rowOff>143740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0E141B-EE5F-42D1-B45F-ED6C170EEF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4"/>
        <a:stretch/>
      </xdr:blipFill>
      <xdr:spPr>
        <a:xfrm>
          <a:off x="142874" y="4083844"/>
          <a:ext cx="4524001" cy="5775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AFC41-911F-4D23-8C59-D07C7A30AB81}">
  <dimension ref="A2:S44"/>
  <sheetViews>
    <sheetView zoomScale="80" zoomScaleNormal="80" workbookViewId="0">
      <selection activeCell="S19" sqref="S19"/>
    </sheetView>
  </sheetViews>
  <sheetFormatPr defaultRowHeight="15"/>
  <cols>
    <col min="1" max="1" width="5.5703125" style="1" customWidth="1"/>
    <col min="2" max="2" width="6.42578125" style="1" bestFit="1" customWidth="1"/>
    <col min="3" max="3" width="8.85546875" style="1" customWidth="1"/>
    <col min="4" max="4" width="5.140625" customWidth="1"/>
    <col min="6" max="6" width="13.5703125" customWidth="1"/>
    <col min="7" max="7" width="11.85546875" customWidth="1"/>
    <col min="9" max="9" width="4.85546875" customWidth="1"/>
    <col min="11" max="11" width="10.7109375" customWidth="1"/>
    <col min="12" max="12" width="12.42578125" customWidth="1"/>
    <col min="14" max="14" width="5" customWidth="1"/>
    <col min="15" max="15" width="11.85546875" customWidth="1"/>
    <col min="16" max="16" width="11.42578125" customWidth="1"/>
    <col min="17" max="17" width="11.85546875" customWidth="1"/>
    <col min="18" max="18" width="10.7109375" customWidth="1"/>
  </cols>
  <sheetData>
    <row r="2" spans="1:19">
      <c r="A2" s="1" t="s">
        <v>41</v>
      </c>
      <c r="B2" s="2" t="s">
        <v>0</v>
      </c>
      <c r="C2" s="1" t="s">
        <v>1</v>
      </c>
      <c r="D2" s="1"/>
      <c r="E2" s="1" t="s">
        <v>2</v>
      </c>
      <c r="F2" s="1" t="s">
        <v>42</v>
      </c>
      <c r="G2" s="1" t="s">
        <v>3</v>
      </c>
      <c r="H2" s="1" t="s">
        <v>4</v>
      </c>
      <c r="I2" s="1"/>
      <c r="J2" s="1" t="s">
        <v>2</v>
      </c>
      <c r="K2" s="1" t="s">
        <v>42</v>
      </c>
      <c r="L2" s="1" t="s">
        <v>3</v>
      </c>
      <c r="M2" s="1" t="s">
        <v>4</v>
      </c>
      <c r="N2" s="1"/>
      <c r="O2" s="1" t="s">
        <v>2</v>
      </c>
      <c r="P2" s="1" t="s">
        <v>42</v>
      </c>
      <c r="Q2" s="1" t="s">
        <v>3</v>
      </c>
      <c r="R2" s="1" t="s">
        <v>4</v>
      </c>
    </row>
    <row r="3" spans="1:19">
      <c r="B3" s="2"/>
    </row>
    <row r="4" spans="1:19">
      <c r="A4" s="1">
        <v>1</v>
      </c>
      <c r="B4" s="3" t="s">
        <v>5</v>
      </c>
      <c r="C4" s="9">
        <v>266</v>
      </c>
      <c r="D4" s="4"/>
      <c r="E4" s="21">
        <v>0.34088943999999999</v>
      </c>
      <c r="F4" s="5">
        <v>293.4597</v>
      </c>
      <c r="G4">
        <f>F4+E4*H3</f>
        <v>293.4597</v>
      </c>
      <c r="H4" s="4">
        <f t="shared" ref="H4:H5" si="0">C4-G4</f>
        <v>-27.459699999999998</v>
      </c>
      <c r="I4" s="4"/>
      <c r="J4" s="11">
        <v>0.36245506</v>
      </c>
      <c r="K4" s="5">
        <v>295.053</v>
      </c>
      <c r="L4">
        <f>K4+J4*M3</f>
        <v>295.053</v>
      </c>
      <c r="M4" s="4">
        <f t="shared" ref="M4:M37" si="1">+C4-(K4+J4*M3)</f>
        <v>-29.052999999999997</v>
      </c>
      <c r="N4" s="4"/>
      <c r="O4" s="11">
        <v>0.33975261000000001</v>
      </c>
      <c r="P4" s="5">
        <v>303.82760000000002</v>
      </c>
      <c r="Q4">
        <f>P4+O4*R3</f>
        <v>303.82760000000002</v>
      </c>
      <c r="R4" s="4">
        <f t="shared" ref="R4:R38" si="2">C4-(P4+O4*R3)</f>
        <v>-37.827600000000018</v>
      </c>
      <c r="S4" s="10" t="s">
        <v>43</v>
      </c>
    </row>
    <row r="5" spans="1:19">
      <c r="A5" s="1">
        <v>2</v>
      </c>
      <c r="B5" s="6" t="s">
        <v>6</v>
      </c>
      <c r="C5" s="1">
        <v>145.9</v>
      </c>
      <c r="E5" s="21">
        <v>0.34088943999999999</v>
      </c>
      <c r="F5" s="5">
        <f t="shared" ref="F5:F36" si="3">+F4</f>
        <v>293.4597</v>
      </c>
      <c r="G5">
        <f t="shared" ref="G5:G37" si="4">F5+E5*H4</f>
        <v>284.09897824443198</v>
      </c>
      <c r="H5">
        <f t="shared" si="0"/>
        <v>-138.19897824443197</v>
      </c>
      <c r="J5" s="11">
        <v>0.36245506</v>
      </c>
      <c r="K5" s="5">
        <f>+K4</f>
        <v>295.053</v>
      </c>
      <c r="L5">
        <f t="shared" ref="L5:L38" si="5">K5+J5*M4</f>
        <v>284.52259314181998</v>
      </c>
      <c r="M5">
        <f t="shared" si="1"/>
        <v>-138.62259314181998</v>
      </c>
      <c r="O5" s="11">
        <v>0.33975261000000001</v>
      </c>
      <c r="P5" s="5">
        <v>303.82760000000002</v>
      </c>
      <c r="Q5">
        <f t="shared" ref="Q5:Q39" si="6">P5+O5*R4</f>
        <v>290.97557416996403</v>
      </c>
      <c r="R5">
        <f t="shared" si="2"/>
        <v>-145.07557416996403</v>
      </c>
    </row>
    <row r="6" spans="1:19">
      <c r="A6" s="1">
        <v>3</v>
      </c>
      <c r="B6" s="7" t="s">
        <v>7</v>
      </c>
      <c r="C6" s="1">
        <v>183.1</v>
      </c>
      <c r="E6" s="21">
        <v>0.34088943999999999</v>
      </c>
      <c r="F6" s="5">
        <f t="shared" si="3"/>
        <v>293.4597</v>
      </c>
      <c r="G6">
        <f t="shared" si="4"/>
        <v>246.3491276976834</v>
      </c>
      <c r="H6">
        <f>C6-G6</f>
        <v>-63.249127697683406</v>
      </c>
      <c r="J6" s="11">
        <v>0.36245506</v>
      </c>
      <c r="K6" s="5">
        <f t="shared" ref="K6:K38" si="7">+K5</f>
        <v>295.053</v>
      </c>
      <c r="L6">
        <f t="shared" si="5"/>
        <v>244.80853968542604</v>
      </c>
      <c r="M6">
        <f t="shared" si="1"/>
        <v>-61.708539685426047</v>
      </c>
      <c r="O6" s="11">
        <v>0.33975261000000001</v>
      </c>
      <c r="P6" s="5">
        <v>303.82760000000002</v>
      </c>
      <c r="Q6">
        <f t="shared" si="6"/>
        <v>254.53779502850614</v>
      </c>
      <c r="R6">
        <f t="shared" si="2"/>
        <v>-71.437795028506144</v>
      </c>
    </row>
    <row r="7" spans="1:19">
      <c r="A7" s="1">
        <v>4</v>
      </c>
      <c r="B7" s="6" t="s">
        <v>8</v>
      </c>
      <c r="C7" s="1">
        <v>119.3</v>
      </c>
      <c r="E7" s="21">
        <v>0.34088943999999999</v>
      </c>
      <c r="F7" s="5">
        <f t="shared" si="3"/>
        <v>293.4597</v>
      </c>
      <c r="G7">
        <f t="shared" si="4"/>
        <v>271.89874027864823</v>
      </c>
      <c r="H7">
        <f t="shared" ref="H7:H36" si="8">C7-G7</f>
        <v>-152.59874027864822</v>
      </c>
      <c r="J7" s="11">
        <v>0.36245506</v>
      </c>
      <c r="K7" s="5">
        <f t="shared" si="7"/>
        <v>295.053</v>
      </c>
      <c r="L7">
        <f t="shared" si="5"/>
        <v>272.68642754580651</v>
      </c>
      <c r="M7">
        <f t="shared" si="1"/>
        <v>-153.3864275458065</v>
      </c>
      <c r="O7" s="11">
        <v>0.33975261000000001</v>
      </c>
      <c r="P7" s="5">
        <v>303.82760000000002</v>
      </c>
      <c r="Q7">
        <f t="shared" si="6"/>
        <v>279.55642268642004</v>
      </c>
      <c r="R7">
        <f t="shared" si="2"/>
        <v>-160.25642268642002</v>
      </c>
    </row>
    <row r="8" spans="1:19">
      <c r="A8" s="1">
        <v>5</v>
      </c>
      <c r="B8" s="7" t="s">
        <v>9</v>
      </c>
      <c r="C8" s="1">
        <v>180.3</v>
      </c>
      <c r="E8" s="21">
        <v>0.34088943999999999</v>
      </c>
      <c r="F8" s="5">
        <f t="shared" si="3"/>
        <v>293.4597</v>
      </c>
      <c r="G8">
        <f t="shared" si="4"/>
        <v>241.44040088170615</v>
      </c>
      <c r="H8">
        <f t="shared" si="8"/>
        <v>-61.140400881706142</v>
      </c>
      <c r="J8" s="11">
        <v>0.36245506</v>
      </c>
      <c r="K8" s="5">
        <f t="shared" si="7"/>
        <v>295.053</v>
      </c>
      <c r="L8">
        <f t="shared" si="5"/>
        <v>239.45731320069905</v>
      </c>
      <c r="M8">
        <f t="shared" si="1"/>
        <v>-59.157313200699036</v>
      </c>
      <c r="O8" s="11">
        <v>0.33975261000000001</v>
      </c>
      <c r="P8" s="5">
        <v>303.82760000000002</v>
      </c>
      <c r="Q8">
        <f t="shared" si="6"/>
        <v>249.3800621230256</v>
      </c>
      <c r="R8">
        <f t="shared" si="2"/>
        <v>-69.080062123025584</v>
      </c>
    </row>
    <row r="9" spans="1:19">
      <c r="A9" s="1">
        <v>6</v>
      </c>
      <c r="B9" s="6" t="s">
        <v>10</v>
      </c>
      <c r="C9" s="1">
        <v>168.5</v>
      </c>
      <c r="E9" s="21">
        <v>0.34088943999999999</v>
      </c>
      <c r="F9" s="5">
        <f t="shared" si="3"/>
        <v>293.4597</v>
      </c>
      <c r="G9">
        <f t="shared" si="4"/>
        <v>272.61758298205967</v>
      </c>
      <c r="H9">
        <f t="shared" si="8"/>
        <v>-104.11758298205967</v>
      </c>
      <c r="J9" s="11">
        <v>0.36245506</v>
      </c>
      <c r="K9" s="5">
        <f t="shared" si="7"/>
        <v>295.053</v>
      </c>
      <c r="L9">
        <f t="shared" si="5"/>
        <v>273.61113249440183</v>
      </c>
      <c r="M9">
        <f t="shared" si="1"/>
        <v>-105.11113249440183</v>
      </c>
      <c r="O9" s="11">
        <v>0.33975261000000001</v>
      </c>
      <c r="P9" s="5">
        <v>303.82760000000002</v>
      </c>
      <c r="Q9">
        <f t="shared" si="6"/>
        <v>280.35746859473994</v>
      </c>
      <c r="R9">
        <f t="shared" si="2"/>
        <v>-111.85746859473994</v>
      </c>
    </row>
    <row r="10" spans="1:19">
      <c r="A10" s="1">
        <v>7</v>
      </c>
      <c r="B10" s="7" t="s">
        <v>11</v>
      </c>
      <c r="C10" s="1">
        <v>231.8</v>
      </c>
      <c r="E10" s="21">
        <v>0.34088943999999999</v>
      </c>
      <c r="F10" s="5">
        <f t="shared" si="3"/>
        <v>293.4597</v>
      </c>
      <c r="G10">
        <f t="shared" si="4"/>
        <v>257.96711544309215</v>
      </c>
      <c r="H10">
        <f t="shared" si="8"/>
        <v>-26.167115443092143</v>
      </c>
      <c r="J10" s="11">
        <v>0.36245506</v>
      </c>
      <c r="K10" s="5">
        <f t="shared" si="7"/>
        <v>295.053</v>
      </c>
      <c r="L10">
        <f t="shared" si="5"/>
        <v>256.95493816507366</v>
      </c>
      <c r="M10">
        <f t="shared" si="1"/>
        <v>-25.154938165073645</v>
      </c>
      <c r="O10" s="11">
        <v>0.33975261000000001</v>
      </c>
      <c r="P10" s="5">
        <v>303.82760000000002</v>
      </c>
      <c r="Q10">
        <f t="shared" si="6"/>
        <v>265.82373309694407</v>
      </c>
      <c r="R10">
        <f t="shared" si="2"/>
        <v>-34.023733096944056</v>
      </c>
    </row>
    <row r="11" spans="1:19">
      <c r="A11" s="1">
        <v>8</v>
      </c>
      <c r="B11" s="6" t="s">
        <v>12</v>
      </c>
      <c r="C11" s="1">
        <v>224.5</v>
      </c>
      <c r="E11" s="21">
        <v>0.34088943999999999</v>
      </c>
      <c r="F11" s="5">
        <f t="shared" si="3"/>
        <v>293.4597</v>
      </c>
      <c r="G11">
        <f t="shared" si="4"/>
        <v>284.53960667018896</v>
      </c>
      <c r="H11">
        <f t="shared" si="8"/>
        <v>-60.039606670188959</v>
      </c>
      <c r="J11" s="11">
        <v>0.36245506</v>
      </c>
      <c r="K11" s="5">
        <f t="shared" si="7"/>
        <v>295.053</v>
      </c>
      <c r="L11">
        <f t="shared" si="5"/>
        <v>285.93546537808191</v>
      </c>
      <c r="M11">
        <f t="shared" si="1"/>
        <v>-61.435465378081915</v>
      </c>
      <c r="O11" s="11">
        <v>0.33975261000000001</v>
      </c>
      <c r="P11" s="5">
        <v>303.82760000000002</v>
      </c>
      <c r="Q11">
        <f t="shared" si="6"/>
        <v>292.26794787836991</v>
      </c>
      <c r="R11">
        <f t="shared" si="2"/>
        <v>-67.76794787836991</v>
      </c>
    </row>
    <row r="12" spans="1:19">
      <c r="A12" s="1">
        <v>9</v>
      </c>
      <c r="B12" s="7" t="s">
        <v>13</v>
      </c>
      <c r="C12" s="1">
        <v>192.8</v>
      </c>
      <c r="E12" s="21">
        <v>0.34088943999999999</v>
      </c>
      <c r="F12" s="5">
        <f t="shared" si="3"/>
        <v>293.4597</v>
      </c>
      <c r="G12">
        <f t="shared" si="4"/>
        <v>272.99283210437903</v>
      </c>
      <c r="H12">
        <f t="shared" si="8"/>
        <v>-80.192832104379022</v>
      </c>
      <c r="J12" s="11">
        <v>0.36245506</v>
      </c>
      <c r="K12" s="5">
        <f t="shared" si="7"/>
        <v>295.053</v>
      </c>
      <c r="L12">
        <f t="shared" si="5"/>
        <v>272.7854047102594</v>
      </c>
      <c r="M12">
        <f t="shared" si="1"/>
        <v>-79.985404710259388</v>
      </c>
      <c r="O12" s="11">
        <v>0.33975261000000001</v>
      </c>
      <c r="P12" s="5">
        <v>303.82760000000002</v>
      </c>
      <c r="Q12">
        <f t="shared" si="6"/>
        <v>280.80326283397989</v>
      </c>
      <c r="R12">
        <f t="shared" si="2"/>
        <v>-88.003262833979875</v>
      </c>
    </row>
    <row r="13" spans="1:19">
      <c r="A13" s="1">
        <v>10</v>
      </c>
      <c r="B13" s="6" t="s">
        <v>14</v>
      </c>
      <c r="C13" s="1">
        <v>122.9</v>
      </c>
      <c r="E13" s="21">
        <v>0.34088943999999999</v>
      </c>
      <c r="F13" s="5">
        <f t="shared" si="3"/>
        <v>293.4597</v>
      </c>
      <c r="G13">
        <f t="shared" si="4"/>
        <v>266.12281037192423</v>
      </c>
      <c r="H13">
        <f t="shared" si="8"/>
        <v>-143.22281037192423</v>
      </c>
      <c r="J13" s="11">
        <v>0.36245506</v>
      </c>
      <c r="K13" s="5">
        <f t="shared" si="7"/>
        <v>295.053</v>
      </c>
      <c r="L13">
        <f t="shared" si="5"/>
        <v>266.06188533661867</v>
      </c>
      <c r="M13">
        <f t="shared" si="1"/>
        <v>-143.16188533661867</v>
      </c>
      <c r="O13" s="11">
        <v>0.33975261000000001</v>
      </c>
      <c r="P13" s="5">
        <v>303.82760000000002</v>
      </c>
      <c r="Q13">
        <f t="shared" si="6"/>
        <v>273.92826176363934</v>
      </c>
      <c r="R13">
        <f t="shared" si="2"/>
        <v>-151.02826176363934</v>
      </c>
    </row>
    <row r="14" spans="1:19">
      <c r="A14" s="1">
        <v>11</v>
      </c>
      <c r="B14" s="7" t="s">
        <v>15</v>
      </c>
      <c r="C14" s="1">
        <v>336.5</v>
      </c>
      <c r="E14" s="21">
        <v>0.34088943999999999</v>
      </c>
      <c r="F14" s="5">
        <f t="shared" si="3"/>
        <v>293.4597</v>
      </c>
      <c r="G14">
        <f t="shared" si="4"/>
        <v>244.63655637708857</v>
      </c>
      <c r="H14">
        <f t="shared" si="8"/>
        <v>91.863443622911433</v>
      </c>
      <c r="J14" s="11">
        <v>0.36245506</v>
      </c>
      <c r="K14" s="5">
        <f t="shared" si="7"/>
        <v>295.053</v>
      </c>
      <c r="L14">
        <f t="shared" si="5"/>
        <v>243.16325026060275</v>
      </c>
      <c r="M14">
        <f t="shared" si="1"/>
        <v>93.336749739397249</v>
      </c>
      <c r="O14" s="11">
        <v>0.33975261000000001</v>
      </c>
      <c r="P14" s="5">
        <v>303.82760000000002</v>
      </c>
      <c r="Q14">
        <f t="shared" si="6"/>
        <v>252.51535388204036</v>
      </c>
      <c r="R14">
        <f t="shared" si="2"/>
        <v>83.984646117959642</v>
      </c>
    </row>
    <row r="15" spans="1:19">
      <c r="A15" s="1">
        <v>12</v>
      </c>
      <c r="B15" s="6" t="s">
        <v>16</v>
      </c>
      <c r="C15" s="1">
        <v>185.9</v>
      </c>
      <c r="E15" s="21">
        <v>0.34088943999999999</v>
      </c>
      <c r="F15" s="5">
        <f t="shared" si="3"/>
        <v>293.4597</v>
      </c>
      <c r="G15">
        <f t="shared" si="4"/>
        <v>324.77497785308583</v>
      </c>
      <c r="H15">
        <f t="shared" si="8"/>
        <v>-138.87497785308582</v>
      </c>
      <c r="J15" s="11">
        <v>0.36245506</v>
      </c>
      <c r="K15" s="5">
        <f t="shared" si="7"/>
        <v>295.053</v>
      </c>
      <c r="L15">
        <f t="shared" si="5"/>
        <v>328.88337722699822</v>
      </c>
      <c r="M15">
        <f t="shared" si="1"/>
        <v>-142.98337722699821</v>
      </c>
      <c r="O15" s="11">
        <v>0.33975261000000001</v>
      </c>
      <c r="P15" s="5">
        <v>303.82760000000002</v>
      </c>
      <c r="Q15">
        <f t="shared" si="6"/>
        <v>332.36160271850315</v>
      </c>
      <c r="R15">
        <f t="shared" si="2"/>
        <v>-146.46160271850314</v>
      </c>
    </row>
    <row r="16" spans="1:19">
      <c r="A16" s="1">
        <v>13</v>
      </c>
      <c r="B16" s="6" t="s">
        <v>17</v>
      </c>
      <c r="C16" s="1">
        <v>194.3</v>
      </c>
      <c r="E16" s="21">
        <v>0.34088943999999999</v>
      </c>
      <c r="F16" s="5">
        <f t="shared" si="3"/>
        <v>293.4597</v>
      </c>
      <c r="G16">
        <f t="shared" si="4"/>
        <v>246.11868656964919</v>
      </c>
      <c r="H16">
        <f t="shared" si="8"/>
        <v>-51.818686569649174</v>
      </c>
      <c r="J16" s="11">
        <v>0.36245506</v>
      </c>
      <c r="K16" s="5">
        <f t="shared" si="7"/>
        <v>295.053</v>
      </c>
      <c r="L16">
        <f t="shared" si="5"/>
        <v>243.22795142818572</v>
      </c>
      <c r="M16">
        <f t="shared" si="1"/>
        <v>-48.927951428185708</v>
      </c>
      <c r="O16" s="11">
        <v>0.33975261000000001</v>
      </c>
      <c r="P16" s="5">
        <v>303.82760000000002</v>
      </c>
      <c r="Q16">
        <f t="shared" si="6"/>
        <v>254.06688821160549</v>
      </c>
      <c r="R16">
        <f t="shared" si="2"/>
        <v>-59.766888211605476</v>
      </c>
    </row>
    <row r="17" spans="1:18">
      <c r="A17" s="1">
        <v>14</v>
      </c>
      <c r="B17" s="6" t="s">
        <v>18</v>
      </c>
      <c r="C17" s="1">
        <v>149.5</v>
      </c>
      <c r="E17" s="21">
        <v>0.34088943999999999</v>
      </c>
      <c r="F17" s="5">
        <f t="shared" si="3"/>
        <v>293.4597</v>
      </c>
      <c r="G17">
        <f t="shared" si="4"/>
        <v>275.79525695373678</v>
      </c>
      <c r="H17">
        <f t="shared" si="8"/>
        <v>-126.29525695373678</v>
      </c>
      <c r="J17" s="11">
        <v>0.36245506</v>
      </c>
      <c r="K17" s="5">
        <f t="shared" si="7"/>
        <v>295.053</v>
      </c>
      <c r="L17">
        <f t="shared" si="5"/>
        <v>277.31881642941988</v>
      </c>
      <c r="M17">
        <f t="shared" si="1"/>
        <v>-127.81881642941988</v>
      </c>
      <c r="O17" s="11">
        <v>0.33975261000000001</v>
      </c>
      <c r="P17" s="5">
        <v>303.82760000000002</v>
      </c>
      <c r="Q17">
        <f t="shared" si="6"/>
        <v>283.52164373852884</v>
      </c>
      <c r="R17">
        <f t="shared" si="2"/>
        <v>-134.02164373852884</v>
      </c>
    </row>
    <row r="18" spans="1:18">
      <c r="A18" s="1">
        <v>15</v>
      </c>
      <c r="B18" s="6" t="s">
        <v>19</v>
      </c>
      <c r="C18" s="1">
        <v>210.1</v>
      </c>
      <c r="E18" s="21">
        <v>0.34088943999999999</v>
      </c>
      <c r="F18" s="5">
        <f t="shared" si="3"/>
        <v>293.4597</v>
      </c>
      <c r="G18">
        <f t="shared" si="4"/>
        <v>250.40698058238456</v>
      </c>
      <c r="H18">
        <f t="shared" si="8"/>
        <v>-40.306980582384568</v>
      </c>
      <c r="J18" s="11">
        <v>0.36245506</v>
      </c>
      <c r="K18" s="5">
        <f t="shared" si="7"/>
        <v>295.053</v>
      </c>
      <c r="L18">
        <f t="shared" si="5"/>
        <v>248.72442322194564</v>
      </c>
      <c r="M18">
        <f t="shared" si="1"/>
        <v>-38.624423221945648</v>
      </c>
      <c r="O18" s="11">
        <v>0.33975261000000001</v>
      </c>
      <c r="P18" s="5">
        <v>303.82760000000002</v>
      </c>
      <c r="Q18">
        <f t="shared" si="6"/>
        <v>258.29339674334472</v>
      </c>
      <c r="R18">
        <f t="shared" si="2"/>
        <v>-48.193396743344721</v>
      </c>
    </row>
    <row r="19" spans="1:18">
      <c r="A19" s="1">
        <v>16</v>
      </c>
      <c r="B19" s="6" t="s">
        <v>20</v>
      </c>
      <c r="C19" s="1">
        <v>273.3</v>
      </c>
      <c r="E19" s="21">
        <v>0.34088943999999999</v>
      </c>
      <c r="F19" s="5">
        <f t="shared" si="3"/>
        <v>293.4597</v>
      </c>
      <c r="G19">
        <f t="shared" si="4"/>
        <v>279.71947596118002</v>
      </c>
      <c r="H19">
        <f t="shared" si="8"/>
        <v>-6.4194759611800123</v>
      </c>
      <c r="J19" s="11">
        <v>0.36245506</v>
      </c>
      <c r="K19" s="5">
        <f t="shared" si="7"/>
        <v>295.053</v>
      </c>
      <c r="L19">
        <f t="shared" si="5"/>
        <v>281.05338236362428</v>
      </c>
      <c r="M19">
        <f t="shared" si="1"/>
        <v>-7.7533823636242687</v>
      </c>
      <c r="O19" s="11">
        <v>0.33975261000000001</v>
      </c>
      <c r="P19" s="5">
        <v>303.82760000000002</v>
      </c>
      <c r="Q19">
        <f t="shared" si="6"/>
        <v>287.45376767168312</v>
      </c>
      <c r="R19">
        <f t="shared" si="2"/>
        <v>-14.153767671683113</v>
      </c>
    </row>
    <row r="20" spans="1:18">
      <c r="A20" s="1">
        <v>17</v>
      </c>
      <c r="B20" s="6" t="s">
        <v>21</v>
      </c>
      <c r="C20" s="1">
        <v>191.4</v>
      </c>
      <c r="E20" s="21">
        <v>0.34088943999999999</v>
      </c>
      <c r="F20" s="5">
        <f t="shared" si="3"/>
        <v>293.4597</v>
      </c>
      <c r="G20">
        <f t="shared" si="4"/>
        <v>291.27136843449989</v>
      </c>
      <c r="H20">
        <f t="shared" si="8"/>
        <v>-99.871368434499885</v>
      </c>
      <c r="J20" s="11">
        <v>0.36245506</v>
      </c>
      <c r="K20" s="5">
        <f t="shared" si="7"/>
        <v>295.053</v>
      </c>
      <c r="L20">
        <f t="shared" si="5"/>
        <v>292.24274733018962</v>
      </c>
      <c r="M20">
        <f t="shared" si="1"/>
        <v>-100.84274733018961</v>
      </c>
      <c r="O20" s="11">
        <v>0.33975261000000001</v>
      </c>
      <c r="P20" s="5">
        <v>303.82760000000002</v>
      </c>
      <c r="Q20">
        <f t="shared" si="6"/>
        <v>299.01882049221206</v>
      </c>
      <c r="R20">
        <f t="shared" si="2"/>
        <v>-107.61882049221205</v>
      </c>
    </row>
    <row r="21" spans="1:18">
      <c r="A21" s="1">
        <v>18</v>
      </c>
      <c r="B21" s="6" t="s">
        <v>22</v>
      </c>
      <c r="C21" s="1">
        <v>287</v>
      </c>
      <c r="E21" s="21">
        <v>0.34088943999999999</v>
      </c>
      <c r="F21" s="5">
        <f t="shared" si="3"/>
        <v>293.4597</v>
      </c>
      <c r="G21">
        <f t="shared" si="4"/>
        <v>259.41460514232966</v>
      </c>
      <c r="H21">
        <f t="shared" si="8"/>
        <v>27.585394857670337</v>
      </c>
      <c r="J21" s="11">
        <v>0.36245506</v>
      </c>
      <c r="K21" s="5">
        <f t="shared" si="7"/>
        <v>295.053</v>
      </c>
      <c r="L21">
        <f t="shared" si="5"/>
        <v>258.5020359658713</v>
      </c>
      <c r="M21">
        <f t="shared" si="1"/>
        <v>28.497964034128699</v>
      </c>
      <c r="O21" s="11">
        <v>0.33975261000000001</v>
      </c>
      <c r="P21" s="5">
        <v>303.82760000000002</v>
      </c>
      <c r="Q21">
        <f t="shared" si="6"/>
        <v>267.26382485264946</v>
      </c>
      <c r="R21">
        <f t="shared" si="2"/>
        <v>19.736175147350536</v>
      </c>
    </row>
    <row r="22" spans="1:18">
      <c r="A22" s="1">
        <v>19</v>
      </c>
      <c r="B22" s="6" t="s">
        <v>23</v>
      </c>
      <c r="C22" s="1">
        <v>226</v>
      </c>
      <c r="E22" s="21">
        <v>0.34088943999999999</v>
      </c>
      <c r="F22" s="5">
        <f t="shared" si="3"/>
        <v>293.4597</v>
      </c>
      <c r="G22">
        <f t="shared" si="4"/>
        <v>302.86326980521011</v>
      </c>
      <c r="H22">
        <f t="shared" si="8"/>
        <v>-76.863269805210109</v>
      </c>
      <c r="J22" s="11">
        <v>0.36245506</v>
      </c>
      <c r="K22" s="5">
        <f t="shared" si="7"/>
        <v>295.053</v>
      </c>
      <c r="L22">
        <f t="shared" si="5"/>
        <v>305.38223126386794</v>
      </c>
      <c r="M22">
        <f t="shared" si="1"/>
        <v>-79.382231263867936</v>
      </c>
      <c r="O22" s="11">
        <v>0.33975261000000001</v>
      </c>
      <c r="P22" s="5">
        <v>303.82760000000002</v>
      </c>
      <c r="Q22">
        <f t="shared" si="6"/>
        <v>310.53301701772949</v>
      </c>
      <c r="R22">
        <f t="shared" si="2"/>
        <v>-84.533017017729492</v>
      </c>
    </row>
    <row r="23" spans="1:18">
      <c r="A23" s="1">
        <v>20</v>
      </c>
      <c r="B23" s="6" t="s">
        <v>24</v>
      </c>
      <c r="C23" s="1">
        <v>303.60000000000002</v>
      </c>
      <c r="E23" s="21">
        <v>0.34088943999999999</v>
      </c>
      <c r="F23" s="5">
        <f t="shared" si="3"/>
        <v>293.4597</v>
      </c>
      <c r="G23">
        <f t="shared" si="4"/>
        <v>267.257822999533</v>
      </c>
      <c r="H23">
        <f t="shared" si="8"/>
        <v>36.342177000467018</v>
      </c>
      <c r="J23" s="11">
        <v>0.36245506</v>
      </c>
      <c r="K23" s="5">
        <f t="shared" si="7"/>
        <v>295.053</v>
      </c>
      <c r="L23">
        <f t="shared" si="5"/>
        <v>266.28050860432086</v>
      </c>
      <c r="M23">
        <f t="shared" si="1"/>
        <v>37.319491395679165</v>
      </c>
      <c r="O23" s="11">
        <v>0.33975261000000001</v>
      </c>
      <c r="P23" s="5">
        <v>303.82760000000002</v>
      </c>
      <c r="Q23">
        <f t="shared" si="6"/>
        <v>275.10728683705202</v>
      </c>
      <c r="R23">
        <f t="shared" si="2"/>
        <v>28.492713162948007</v>
      </c>
    </row>
    <row r="24" spans="1:18">
      <c r="A24" s="1">
        <v>21</v>
      </c>
      <c r="B24" s="6" t="s">
        <v>25</v>
      </c>
      <c r="C24" s="1">
        <v>289.89999999999998</v>
      </c>
      <c r="E24" s="21">
        <v>0.34088943999999999</v>
      </c>
      <c r="F24" s="5">
        <f t="shared" si="3"/>
        <v>293.4597</v>
      </c>
      <c r="G24">
        <f t="shared" si="4"/>
        <v>305.84836436607009</v>
      </c>
      <c r="H24">
        <f t="shared" si="8"/>
        <v>-15.948364366070109</v>
      </c>
      <c r="J24" s="11">
        <v>0.36245506</v>
      </c>
      <c r="K24" s="5">
        <f t="shared" si="7"/>
        <v>295.053</v>
      </c>
      <c r="L24">
        <f t="shared" si="5"/>
        <v>308.5796384929904</v>
      </c>
      <c r="M24">
        <f t="shared" si="1"/>
        <v>-18.679638492990421</v>
      </c>
      <c r="O24" s="11">
        <v>0.33975261000000001</v>
      </c>
      <c r="P24" s="5">
        <v>303.82760000000002</v>
      </c>
      <c r="Q24">
        <f t="shared" si="6"/>
        <v>313.50807366309294</v>
      </c>
      <c r="R24">
        <f t="shared" si="2"/>
        <v>-23.608073663092966</v>
      </c>
    </row>
    <row r="25" spans="1:18">
      <c r="A25" s="1">
        <v>22</v>
      </c>
      <c r="B25" s="6" t="s">
        <v>26</v>
      </c>
      <c r="C25" s="1">
        <v>421.6</v>
      </c>
      <c r="E25" s="21">
        <v>0.34088943999999999</v>
      </c>
      <c r="F25" s="5">
        <f t="shared" si="3"/>
        <v>293.4597</v>
      </c>
      <c r="G25">
        <f t="shared" si="4"/>
        <v>288.0230710023344</v>
      </c>
      <c r="H25">
        <f t="shared" si="8"/>
        <v>133.57692899766562</v>
      </c>
      <c r="J25" s="11">
        <v>0.36245506</v>
      </c>
      <c r="K25" s="5">
        <f t="shared" si="7"/>
        <v>295.053</v>
      </c>
      <c r="L25">
        <f t="shared" si="5"/>
        <v>288.28247050924483</v>
      </c>
      <c r="M25">
        <f t="shared" si="1"/>
        <v>133.31752949075519</v>
      </c>
      <c r="O25" s="11">
        <v>0.33975261000000001</v>
      </c>
      <c r="P25" s="5">
        <v>303.82760000000002</v>
      </c>
      <c r="Q25">
        <f t="shared" si="6"/>
        <v>295.80669535589192</v>
      </c>
      <c r="R25">
        <f t="shared" si="2"/>
        <v>125.7933046441081</v>
      </c>
    </row>
    <row r="26" spans="1:18">
      <c r="A26" s="1">
        <v>23</v>
      </c>
      <c r="B26" s="6" t="s">
        <v>27</v>
      </c>
      <c r="C26" s="1">
        <v>264.5</v>
      </c>
      <c r="E26" s="21">
        <v>0.34088943999999999</v>
      </c>
      <c r="F26" s="5">
        <f t="shared" si="3"/>
        <v>293.4597</v>
      </c>
      <c r="G26">
        <f t="shared" si="4"/>
        <v>338.99466452293399</v>
      </c>
      <c r="H26">
        <f t="shared" si="8"/>
        <v>-74.494664522933988</v>
      </c>
      <c r="J26" s="11">
        <v>0.36245506</v>
      </c>
      <c r="K26" s="5">
        <f t="shared" si="7"/>
        <v>295.053</v>
      </c>
      <c r="L26">
        <f t="shared" si="5"/>
        <v>343.37461315062342</v>
      </c>
      <c r="M26">
        <f t="shared" si="1"/>
        <v>-78.874613150623418</v>
      </c>
      <c r="O26" s="11">
        <v>0.33975261000000001</v>
      </c>
      <c r="P26" s="5">
        <v>303.82760000000002</v>
      </c>
      <c r="Q26">
        <f t="shared" si="6"/>
        <v>346.56620357336089</v>
      </c>
      <c r="R26">
        <f t="shared" si="2"/>
        <v>-82.066203573360895</v>
      </c>
    </row>
    <row r="27" spans="1:18">
      <c r="A27" s="1">
        <v>24</v>
      </c>
      <c r="B27" s="6" t="s">
        <v>28</v>
      </c>
      <c r="C27" s="1">
        <v>342.3</v>
      </c>
      <c r="E27" s="21">
        <v>0.34088943999999999</v>
      </c>
      <c r="F27" s="5">
        <f t="shared" si="3"/>
        <v>293.4597</v>
      </c>
      <c r="G27">
        <f t="shared" si="4"/>
        <v>268.06525552778919</v>
      </c>
      <c r="H27">
        <f t="shared" si="8"/>
        <v>74.234744472210821</v>
      </c>
      <c r="J27" s="11">
        <v>0.36245506</v>
      </c>
      <c r="K27" s="5">
        <f t="shared" si="7"/>
        <v>295.053</v>
      </c>
      <c r="L27">
        <f t="shared" si="5"/>
        <v>266.464497358014</v>
      </c>
      <c r="M27">
        <f t="shared" si="1"/>
        <v>75.835502641986011</v>
      </c>
      <c r="O27" s="11">
        <v>0.33975261000000001</v>
      </c>
      <c r="P27" s="5">
        <v>303.82760000000002</v>
      </c>
      <c r="Q27">
        <f t="shared" si="6"/>
        <v>275.94539314315932</v>
      </c>
      <c r="R27">
        <f t="shared" si="2"/>
        <v>66.354606856840689</v>
      </c>
    </row>
    <row r="28" spans="1:18">
      <c r="A28" s="1">
        <v>25</v>
      </c>
      <c r="B28" s="6" t="s">
        <v>29</v>
      </c>
      <c r="C28" s="1">
        <v>339.7</v>
      </c>
      <c r="E28" s="21">
        <v>0.34088943999999999</v>
      </c>
      <c r="F28" s="5">
        <f t="shared" si="3"/>
        <v>293.4597</v>
      </c>
      <c r="G28">
        <f t="shared" si="4"/>
        <v>318.76554047167502</v>
      </c>
      <c r="H28">
        <f t="shared" si="8"/>
        <v>20.934459528324965</v>
      </c>
      <c r="J28" s="11">
        <v>0.36245506</v>
      </c>
      <c r="K28" s="5">
        <f t="shared" si="7"/>
        <v>295.053</v>
      </c>
      <c r="L28">
        <f t="shared" si="5"/>
        <v>322.5399616602312</v>
      </c>
      <c r="M28">
        <f t="shared" si="1"/>
        <v>17.160038339768789</v>
      </c>
      <c r="O28" s="11">
        <v>0.33975261000000001</v>
      </c>
      <c r="P28" s="5">
        <v>303.82760000000002</v>
      </c>
      <c r="Q28">
        <f t="shared" si="6"/>
        <v>326.37175086513554</v>
      </c>
      <c r="R28">
        <f t="shared" si="2"/>
        <v>13.32824913486445</v>
      </c>
    </row>
    <row r="29" spans="1:18">
      <c r="A29" s="1">
        <v>26</v>
      </c>
      <c r="B29" s="6" t="s">
        <v>30</v>
      </c>
      <c r="C29" s="1">
        <v>440.4</v>
      </c>
      <c r="E29" s="21">
        <v>0.34088943999999999</v>
      </c>
      <c r="F29" s="5">
        <f t="shared" si="3"/>
        <v>293.4597</v>
      </c>
      <c r="G29">
        <f t="shared" si="4"/>
        <v>300.59603618531338</v>
      </c>
      <c r="H29">
        <f t="shared" si="8"/>
        <v>139.8039638146866</v>
      </c>
      <c r="J29" s="11">
        <v>0.36245506</v>
      </c>
      <c r="K29" s="5">
        <f t="shared" si="7"/>
        <v>295.053</v>
      </c>
      <c r="L29">
        <f t="shared" si="5"/>
        <v>301.27274272604319</v>
      </c>
      <c r="M29">
        <f t="shared" si="1"/>
        <v>139.12725727395679</v>
      </c>
      <c r="O29" s="11">
        <v>0.33975261000000001</v>
      </c>
      <c r="P29" s="5">
        <v>303.82760000000002</v>
      </c>
      <c r="Q29">
        <f t="shared" si="6"/>
        <v>308.35590743030048</v>
      </c>
      <c r="R29">
        <f t="shared" si="2"/>
        <v>132.0440925696995</v>
      </c>
    </row>
    <row r="30" spans="1:18">
      <c r="A30" s="1">
        <v>27</v>
      </c>
      <c r="B30" s="6" t="s">
        <v>31</v>
      </c>
      <c r="C30" s="1">
        <v>315.89999999999998</v>
      </c>
      <c r="E30" s="21">
        <v>0.34088943999999999</v>
      </c>
      <c r="F30" s="5">
        <f t="shared" si="3"/>
        <v>293.4597</v>
      </c>
      <c r="G30">
        <f t="shared" si="4"/>
        <v>341.11739493456878</v>
      </c>
      <c r="H30">
        <f t="shared" si="8"/>
        <v>-25.217394934568802</v>
      </c>
      <c r="J30" s="11">
        <v>0.36245506</v>
      </c>
      <c r="K30" s="5">
        <f t="shared" si="7"/>
        <v>295.053</v>
      </c>
      <c r="L30">
        <f t="shared" si="5"/>
        <v>345.48037838286746</v>
      </c>
      <c r="M30">
        <f t="shared" si="1"/>
        <v>-29.58037838286748</v>
      </c>
      <c r="O30" s="11">
        <v>0.33975261000000001</v>
      </c>
      <c r="P30" s="5">
        <v>303.82760000000002</v>
      </c>
      <c r="Q30">
        <f t="shared" si="6"/>
        <v>348.68992508563701</v>
      </c>
      <c r="R30">
        <f t="shared" si="2"/>
        <v>-32.789925085637037</v>
      </c>
    </row>
    <row r="31" spans="1:18">
      <c r="A31" s="1">
        <v>28</v>
      </c>
      <c r="B31" s="6" t="s">
        <v>32</v>
      </c>
      <c r="C31" s="1">
        <v>439.3</v>
      </c>
      <c r="E31" s="21">
        <v>0.34088943999999999</v>
      </c>
      <c r="F31" s="5">
        <f t="shared" si="3"/>
        <v>293.4597</v>
      </c>
      <c r="G31">
        <f t="shared" si="4"/>
        <v>284.86335636249601</v>
      </c>
      <c r="H31">
        <f t="shared" si="8"/>
        <v>154.43664363750401</v>
      </c>
      <c r="J31" s="11">
        <v>0.36245506</v>
      </c>
      <c r="K31" s="5">
        <f t="shared" si="7"/>
        <v>295.053</v>
      </c>
      <c r="L31">
        <f t="shared" si="5"/>
        <v>284.33144217841505</v>
      </c>
      <c r="M31">
        <f t="shared" si="1"/>
        <v>154.96855782158497</v>
      </c>
      <c r="O31" s="11">
        <v>0.33975261000000001</v>
      </c>
      <c r="P31" s="5">
        <v>303.82760000000002</v>
      </c>
      <c r="Q31">
        <f t="shared" si="6"/>
        <v>292.68713737045039</v>
      </c>
      <c r="R31">
        <f t="shared" si="2"/>
        <v>146.61286262954962</v>
      </c>
    </row>
    <row r="32" spans="1:18">
      <c r="A32" s="1">
        <v>29</v>
      </c>
      <c r="B32" s="6" t="s">
        <v>33</v>
      </c>
      <c r="C32" s="1">
        <v>401.3</v>
      </c>
      <c r="E32" s="21">
        <v>0.34088943999999999</v>
      </c>
      <c r="F32" s="5">
        <f t="shared" si="3"/>
        <v>293.4597</v>
      </c>
      <c r="G32">
        <f t="shared" si="4"/>
        <v>346.10552096506831</v>
      </c>
      <c r="H32">
        <f t="shared" si="8"/>
        <v>55.194479034931703</v>
      </c>
      <c r="J32" s="11">
        <v>0.36245506</v>
      </c>
      <c r="K32" s="5">
        <f t="shared" si="7"/>
        <v>295.053</v>
      </c>
      <c r="L32">
        <f t="shared" si="5"/>
        <v>351.22213792333605</v>
      </c>
      <c r="M32">
        <f t="shared" si="1"/>
        <v>50.077862076663962</v>
      </c>
      <c r="O32" s="11">
        <v>0.33975261000000001</v>
      </c>
      <c r="P32" s="5">
        <v>303.82760000000002</v>
      </c>
      <c r="Q32">
        <f t="shared" si="6"/>
        <v>353.63970273796099</v>
      </c>
      <c r="R32">
        <f t="shared" si="2"/>
        <v>47.660297262039023</v>
      </c>
    </row>
    <row r="33" spans="1:18">
      <c r="A33" s="1">
        <v>30</v>
      </c>
      <c r="B33" s="6" t="s">
        <v>34</v>
      </c>
      <c r="C33" s="1">
        <v>437.4</v>
      </c>
      <c r="E33" s="21">
        <v>0.34088943999999999</v>
      </c>
      <c r="F33" s="5">
        <f t="shared" si="3"/>
        <v>293.4597</v>
      </c>
      <c r="G33">
        <f t="shared" si="4"/>
        <v>312.27491504930958</v>
      </c>
      <c r="H33">
        <f t="shared" si="8"/>
        <v>125.12508495069039</v>
      </c>
      <c r="J33" s="11">
        <v>0.36245506</v>
      </c>
      <c r="K33" s="5">
        <f t="shared" si="7"/>
        <v>295.053</v>
      </c>
      <c r="L33">
        <f t="shared" si="5"/>
        <v>313.20397450366897</v>
      </c>
      <c r="M33">
        <f t="shared" si="1"/>
        <v>124.196025496331</v>
      </c>
      <c r="O33" s="11">
        <v>0.33975261000000001</v>
      </c>
      <c r="P33" s="5">
        <v>303.82760000000002</v>
      </c>
      <c r="Q33">
        <f t="shared" si="6"/>
        <v>320.02031038815363</v>
      </c>
      <c r="R33">
        <f t="shared" si="2"/>
        <v>117.37968961184635</v>
      </c>
    </row>
    <row r="34" spans="1:18">
      <c r="A34" s="9">
        <v>31</v>
      </c>
      <c r="B34" s="8" t="s">
        <v>35</v>
      </c>
      <c r="C34" s="9">
        <v>575.5</v>
      </c>
      <c r="D34" s="4"/>
      <c r="E34" s="21">
        <v>0.34088943999999999</v>
      </c>
      <c r="F34" s="5">
        <f t="shared" si="3"/>
        <v>293.4597</v>
      </c>
      <c r="G34">
        <f t="shared" si="4"/>
        <v>336.11352013879326</v>
      </c>
      <c r="H34">
        <f t="shared" si="8"/>
        <v>239.38647986120674</v>
      </c>
      <c r="I34" s="4"/>
      <c r="J34" s="11">
        <v>0.36245506</v>
      </c>
      <c r="K34" s="5">
        <f t="shared" si="7"/>
        <v>295.053</v>
      </c>
      <c r="L34">
        <f t="shared" si="5"/>
        <v>340.06847787303417</v>
      </c>
      <c r="M34">
        <f t="shared" si="1"/>
        <v>235.43152212696583</v>
      </c>
      <c r="N34" s="4"/>
      <c r="O34" s="11">
        <v>0.33975261000000001</v>
      </c>
      <c r="P34" s="5">
        <v>303.82760000000002</v>
      </c>
      <c r="Q34">
        <f t="shared" si="6"/>
        <v>343.70765590661472</v>
      </c>
      <c r="R34">
        <f t="shared" si="2"/>
        <v>231.79234409338528</v>
      </c>
    </row>
    <row r="35" spans="1:18">
      <c r="A35" s="1">
        <v>32</v>
      </c>
      <c r="B35" s="6" t="s">
        <v>36</v>
      </c>
      <c r="C35" s="1">
        <v>407.6</v>
      </c>
      <c r="E35" s="21">
        <v>0.34088943999999999</v>
      </c>
      <c r="F35" s="5">
        <f t="shared" si="3"/>
        <v>293.4597</v>
      </c>
      <c r="G35">
        <f t="shared" si="4"/>
        <v>375.06402306345802</v>
      </c>
      <c r="H35">
        <f t="shared" si="8"/>
        <v>32.535976936541999</v>
      </c>
      <c r="J35" s="11">
        <v>0.36245506</v>
      </c>
      <c r="K35" s="5">
        <f t="shared" si="7"/>
        <v>295.053</v>
      </c>
      <c r="L35">
        <f t="shared" si="5"/>
        <v>380.38634647842071</v>
      </c>
      <c r="M35">
        <f t="shared" si="1"/>
        <v>27.213653521579317</v>
      </c>
      <c r="O35" s="11">
        <v>0.33975261000000001</v>
      </c>
      <c r="P35" s="5">
        <v>303.82760000000002</v>
      </c>
      <c r="Q35">
        <f t="shared" si="6"/>
        <v>382.57965388374578</v>
      </c>
      <c r="R35">
        <f t="shared" si="2"/>
        <v>25.020346116254245</v>
      </c>
    </row>
    <row r="36" spans="1:18">
      <c r="A36" s="9">
        <v>33</v>
      </c>
      <c r="B36" s="8" t="s">
        <v>37</v>
      </c>
      <c r="C36" s="9">
        <v>682</v>
      </c>
      <c r="D36" s="4"/>
      <c r="E36" s="21">
        <v>0.34088943999999999</v>
      </c>
      <c r="F36" s="5">
        <f t="shared" si="3"/>
        <v>293.4597</v>
      </c>
      <c r="G36">
        <f t="shared" si="4"/>
        <v>304.5508709577507</v>
      </c>
      <c r="H36">
        <f t="shared" si="8"/>
        <v>377.4491290422493</v>
      </c>
      <c r="I36" s="4"/>
      <c r="J36" s="11">
        <v>0.36245506</v>
      </c>
      <c r="K36" s="5">
        <f t="shared" si="7"/>
        <v>295.053</v>
      </c>
      <c r="L36">
        <f t="shared" si="5"/>
        <v>304.91672641998326</v>
      </c>
      <c r="M36">
        <f t="shared" si="1"/>
        <v>377.08327358001674</v>
      </c>
      <c r="N36" s="4"/>
      <c r="O36" s="11">
        <v>0.33975261000000001</v>
      </c>
      <c r="P36" s="5">
        <v>303.82760000000002</v>
      </c>
      <c r="Q36">
        <f t="shared" si="6"/>
        <v>312.32832789610075</v>
      </c>
      <c r="R36">
        <f t="shared" si="2"/>
        <v>369.67167210389925</v>
      </c>
    </row>
    <row r="37" spans="1:18">
      <c r="A37" s="1">
        <v>34</v>
      </c>
      <c r="B37" s="6" t="s">
        <v>38</v>
      </c>
      <c r="C37" s="1">
        <v>475.3</v>
      </c>
      <c r="E37" s="21">
        <v>0.34088943999999999</v>
      </c>
      <c r="F37" s="5">
        <f>+F36</f>
        <v>293.4597</v>
      </c>
      <c r="G37">
        <f t="shared" si="4"/>
        <v>422.12812222770009</v>
      </c>
      <c r="J37" s="11">
        <v>0.36245506</v>
      </c>
      <c r="K37" s="5">
        <f t="shared" si="7"/>
        <v>295.053</v>
      </c>
      <c r="L37">
        <f t="shared" si="5"/>
        <v>431.72874055044139</v>
      </c>
      <c r="M37">
        <f t="shared" si="1"/>
        <v>43.571259449558625</v>
      </c>
      <c r="O37" s="11">
        <v>0.33975261000000001</v>
      </c>
      <c r="P37" s="5">
        <v>303.82760000000002</v>
      </c>
      <c r="Q37">
        <f t="shared" si="6"/>
        <v>429.42451544036396</v>
      </c>
      <c r="R37">
        <f t="shared" si="2"/>
        <v>45.87548455963605</v>
      </c>
    </row>
    <row r="38" spans="1:18">
      <c r="A38" s="9">
        <v>35</v>
      </c>
      <c r="B38" s="8" t="s">
        <v>39</v>
      </c>
      <c r="C38" s="9">
        <v>581.29999999999995</v>
      </c>
      <c r="D38" s="4"/>
      <c r="E38" s="5"/>
      <c r="F38" s="5"/>
      <c r="I38" s="4"/>
      <c r="J38" s="11">
        <v>0.36245506</v>
      </c>
      <c r="K38" s="5">
        <f t="shared" si="7"/>
        <v>295.053</v>
      </c>
      <c r="L38">
        <f t="shared" si="5"/>
        <v>310.84562345806535</v>
      </c>
      <c r="N38" s="4"/>
      <c r="O38" s="11">
        <v>0.33975261000000001</v>
      </c>
      <c r="P38" s="5">
        <v>303.82760000000002</v>
      </c>
      <c r="Q38">
        <f t="shared" si="6"/>
        <v>319.41391561415105</v>
      </c>
      <c r="R38">
        <f t="shared" si="2"/>
        <v>261.8860843858489</v>
      </c>
    </row>
    <row r="39" spans="1:18">
      <c r="A39" s="1">
        <v>36</v>
      </c>
      <c r="B39" s="6" t="s">
        <v>40</v>
      </c>
      <c r="C39" s="1">
        <v>646.9</v>
      </c>
      <c r="E39" s="5"/>
      <c r="F39" s="5"/>
      <c r="J39" s="5"/>
      <c r="K39" s="5"/>
      <c r="O39" s="11">
        <v>0.33975261000000001</v>
      </c>
      <c r="P39" s="5">
        <v>303.82760000000002</v>
      </c>
      <c r="Q39">
        <f t="shared" si="6"/>
        <v>392.80408069277246</v>
      </c>
    </row>
    <row r="41" spans="1:18">
      <c r="L41" t="s">
        <v>44</v>
      </c>
    </row>
    <row r="43" spans="1:18">
      <c r="G43" s="5"/>
      <c r="K43" s="5"/>
    </row>
    <row r="44" spans="1:18">
      <c r="R4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7F06-EE5A-47A2-B02B-F74A929A0E20}">
  <dimension ref="A2:X40"/>
  <sheetViews>
    <sheetView zoomScale="80" zoomScaleNormal="80" workbookViewId="0">
      <selection activeCell="I40" sqref="I40"/>
    </sheetView>
  </sheetViews>
  <sheetFormatPr defaultRowHeight="15"/>
  <cols>
    <col min="1" max="1" width="4.7109375" customWidth="1"/>
    <col min="2" max="2" width="8" customWidth="1"/>
    <col min="3" max="3" width="6.5703125" bestFit="1" customWidth="1"/>
    <col min="4" max="4" width="4.42578125" customWidth="1"/>
    <col min="5" max="5" width="13.140625" bestFit="1" customWidth="1"/>
    <col min="6" max="6" width="11" customWidth="1"/>
    <col min="8" max="8" width="8.5703125" customWidth="1"/>
    <col min="9" max="9" width="11.5703125" customWidth="1"/>
    <col min="11" max="11" width="4.85546875" customWidth="1"/>
    <col min="15" max="15" width="8.28515625" customWidth="1"/>
    <col min="16" max="16" width="11.5703125" customWidth="1"/>
    <col min="18" max="18" width="5.5703125" customWidth="1"/>
    <col min="23" max="23" width="10.5703125" customWidth="1"/>
  </cols>
  <sheetData>
    <row r="2" spans="1:24">
      <c r="A2" s="1" t="s">
        <v>41</v>
      </c>
      <c r="B2" s="2" t="s">
        <v>0</v>
      </c>
      <c r="C2" s="1" t="s">
        <v>1</v>
      </c>
      <c r="D2" s="1"/>
      <c r="E2" s="1" t="s">
        <v>42</v>
      </c>
      <c r="F2" s="1" t="s">
        <v>46</v>
      </c>
      <c r="G2" s="1" t="s">
        <v>45</v>
      </c>
      <c r="H2" s="1" t="s">
        <v>2</v>
      </c>
      <c r="I2" s="1" t="s">
        <v>3</v>
      </c>
      <c r="J2" s="1" t="s">
        <v>4</v>
      </c>
      <c r="L2" s="1" t="s">
        <v>42</v>
      </c>
      <c r="M2" s="1"/>
      <c r="N2" s="1" t="s">
        <v>45</v>
      </c>
      <c r="O2" s="1" t="s">
        <v>2</v>
      </c>
      <c r="P2" s="1" t="s">
        <v>3</v>
      </c>
      <c r="Q2" s="1" t="s">
        <v>4</v>
      </c>
      <c r="S2" s="1" t="s">
        <v>42</v>
      </c>
      <c r="T2" s="1"/>
      <c r="U2" s="1" t="s">
        <v>45</v>
      </c>
      <c r="V2" s="1" t="s">
        <v>2</v>
      </c>
      <c r="W2" s="1" t="s">
        <v>3</v>
      </c>
      <c r="X2" s="1" t="s">
        <v>4</v>
      </c>
    </row>
    <row r="3" spans="1:24">
      <c r="A3" s="1"/>
      <c r="B3" s="2"/>
      <c r="C3" s="1"/>
    </row>
    <row r="4" spans="1:24">
      <c r="A4" s="1">
        <v>1</v>
      </c>
      <c r="B4" s="3" t="s">
        <v>5</v>
      </c>
      <c r="C4" s="9">
        <v>266</v>
      </c>
      <c r="D4" s="4"/>
      <c r="E4" s="11">
        <v>348.19714199999999</v>
      </c>
      <c r="F4" s="11">
        <f t="shared" ref="F4:F36" si="0">E4*(1-G4)</f>
        <v>8.9813518151195382</v>
      </c>
      <c r="G4">
        <v>0.97420613</v>
      </c>
      <c r="H4">
        <v>-0.58599915599999997</v>
      </c>
      <c r="I4">
        <f>E4 + G4*C3 + H4*J3</f>
        <v>348.19714199999999</v>
      </c>
      <c r="J4" s="4">
        <f>C4-I4</f>
        <v>-82.197141999999985</v>
      </c>
      <c r="L4" s="11">
        <v>337.549058</v>
      </c>
      <c r="M4" s="11">
        <f t="shared" ref="M4:M36" si="1">L4*(1-N4)</f>
        <v>9.0336391121740007</v>
      </c>
      <c r="N4">
        <v>0.97323755199999995</v>
      </c>
      <c r="O4">
        <v>-0.60802571699999997</v>
      </c>
      <c r="P4">
        <f>L4 + N4*C3 + O4*Q3</f>
        <v>337.549058</v>
      </c>
      <c r="Q4" s="4">
        <f>C4-P4</f>
        <v>-71.549058000000002</v>
      </c>
      <c r="S4" s="11">
        <v>351.449364</v>
      </c>
      <c r="T4" s="11">
        <f t="shared" ref="T4:T36" si="2">S4*(1-U4)</f>
        <v>8.1237263930564119</v>
      </c>
      <c r="U4">
        <v>0.97688507300000005</v>
      </c>
      <c r="V4">
        <v>-0.60056331500000004</v>
      </c>
      <c r="W4">
        <f>S4 + U4*C3 + V4*X3</f>
        <v>351.449364</v>
      </c>
      <c r="X4" s="4">
        <f>C4-W4</f>
        <v>-85.449364000000003</v>
      </c>
    </row>
    <row r="5" spans="1:24">
      <c r="A5" s="1">
        <v>2</v>
      </c>
      <c r="B5" s="6" t="s">
        <v>6</v>
      </c>
      <c r="C5" s="1">
        <v>145.9</v>
      </c>
      <c r="E5" s="5">
        <f t="shared" ref="E5:E37" si="3">+E4</f>
        <v>348.19714199999999</v>
      </c>
      <c r="F5" s="11">
        <f t="shared" si="0"/>
        <v>8.9813518151195382</v>
      </c>
      <c r="G5">
        <f>+G4</f>
        <v>0.97420613</v>
      </c>
      <c r="H5">
        <f>+H4</f>
        <v>-0.58599915599999997</v>
      </c>
      <c r="I5">
        <f t="shared" ref="I5:I13" si="4">F5+ G5*C4 + H5*J4</f>
        <v>316.28763823273164</v>
      </c>
      <c r="J5" s="5">
        <f>+C5 - ($F$5 + $G$5*C4 + $H$5*J4)</f>
        <v>-170.38763823273163</v>
      </c>
      <c r="L5" s="5">
        <f t="shared" ref="L5:L37" si="5">+L4</f>
        <v>337.549058</v>
      </c>
      <c r="M5" s="11">
        <f t="shared" si="1"/>
        <v>9.0336391121740007</v>
      </c>
      <c r="N5">
        <f>+N4</f>
        <v>0.97323755199999995</v>
      </c>
      <c r="O5">
        <f>+O4</f>
        <v>-0.60802571699999997</v>
      </c>
      <c r="P5">
        <f>M5 + N5*C4 + O5*Q4</f>
        <v>311.41849523529856</v>
      </c>
      <c r="Q5" s="5">
        <f t="shared" ref="Q5:Q37" si="6">C5-P5</f>
        <v>-165.51849523529856</v>
      </c>
      <c r="S5" s="5">
        <f t="shared" ref="S5:S38" si="7">+S4</f>
        <v>351.449364</v>
      </c>
      <c r="T5" s="11">
        <f t="shared" si="2"/>
        <v>8.1237263930564119</v>
      </c>
      <c r="U5">
        <f>+U4</f>
        <v>0.97688507300000005</v>
      </c>
      <c r="V5">
        <f>+V4</f>
        <v>-0.60056331500000004</v>
      </c>
      <c r="W5">
        <f>T5 + U5*C4 + V5*X4</f>
        <v>319.29290911953808</v>
      </c>
      <c r="X5" s="5">
        <f>C5-W5</f>
        <v>-173.39290911953807</v>
      </c>
    </row>
    <row r="6" spans="1:24">
      <c r="A6" s="1">
        <v>3</v>
      </c>
      <c r="B6" s="7" t="s">
        <v>7</v>
      </c>
      <c r="C6" s="1">
        <v>183.1</v>
      </c>
      <c r="E6" s="5">
        <f t="shared" si="3"/>
        <v>348.19714199999999</v>
      </c>
      <c r="F6" s="11">
        <f t="shared" si="0"/>
        <v>8.9813518151195382</v>
      </c>
      <c r="G6">
        <f t="shared" ref="G6:G37" si="8">+G5</f>
        <v>0.97420613</v>
      </c>
      <c r="H6">
        <f t="shared" ref="H6:H37" si="9">+H5</f>
        <v>-0.58599915599999997</v>
      </c>
      <c r="I6">
        <f t="shared" si="4"/>
        <v>250.96503837933358</v>
      </c>
      <c r="J6" s="5">
        <f t="shared" ref="J6:J36" si="10">+C6 - ($F$5 + $G$5*C5 + $H$5*J5)</f>
        <v>-67.865038379333583</v>
      </c>
      <c r="L6" s="5">
        <f t="shared" si="5"/>
        <v>337.549058</v>
      </c>
      <c r="M6" s="11">
        <f t="shared" si="1"/>
        <v>9.0336391121740007</v>
      </c>
      <c r="N6">
        <f t="shared" ref="N6:N37" si="11">+N5</f>
        <v>0.97323755199999995</v>
      </c>
      <c r="O6">
        <f t="shared" ref="O6:O37" si="12">+O5</f>
        <v>-0.60802571699999997</v>
      </c>
      <c r="P6">
        <f t="shared" ref="P6:P38" si="13">M6 + N6*C5 + O6*Q5</f>
        <v>251.66849969117749</v>
      </c>
      <c r="Q6" s="5">
        <f t="shared" si="6"/>
        <v>-68.568499691177493</v>
      </c>
      <c r="S6" s="5">
        <f t="shared" si="7"/>
        <v>351.449364</v>
      </c>
      <c r="T6" s="11">
        <f t="shared" si="2"/>
        <v>8.1237263930564119</v>
      </c>
      <c r="U6">
        <f t="shared" ref="U6:U38" si="14">+U5</f>
        <v>0.97688507300000005</v>
      </c>
      <c r="V6">
        <f t="shared" ref="V6:V38" si="15">+V5</f>
        <v>-0.60056331500000004</v>
      </c>
      <c r="W6">
        <f t="shared" ref="W6:W39" si="16">T6 + U6*C5 + V6*X5</f>
        <v>254.78467884207996</v>
      </c>
      <c r="X6" s="5">
        <f t="shared" ref="X6:X38" si="17">C6-W6</f>
        <v>-71.684678842079961</v>
      </c>
    </row>
    <row r="7" spans="1:24">
      <c r="A7" s="1">
        <v>4</v>
      </c>
      <c r="B7" s="6" t="s">
        <v>8</v>
      </c>
      <c r="C7" s="1">
        <v>119.3</v>
      </c>
      <c r="E7" s="5">
        <f t="shared" si="3"/>
        <v>348.19714199999999</v>
      </c>
      <c r="F7" s="11">
        <f t="shared" si="0"/>
        <v>8.9813518151195382</v>
      </c>
      <c r="G7">
        <f t="shared" si="8"/>
        <v>0.97420613</v>
      </c>
      <c r="H7">
        <f t="shared" si="9"/>
        <v>-0.58599915599999997</v>
      </c>
      <c r="I7">
        <f t="shared" si="4"/>
        <v>227.1273494303166</v>
      </c>
      <c r="J7" s="5">
        <f t="shared" si="10"/>
        <v>-107.8273494303166</v>
      </c>
      <c r="L7" s="5">
        <f t="shared" si="5"/>
        <v>337.549058</v>
      </c>
      <c r="M7" s="11">
        <f t="shared" si="1"/>
        <v>9.0336391121740007</v>
      </c>
      <c r="N7">
        <f t="shared" si="11"/>
        <v>0.97323755199999995</v>
      </c>
      <c r="O7">
        <f t="shared" si="12"/>
        <v>-0.60802571699999997</v>
      </c>
      <c r="P7">
        <f t="shared" si="13"/>
        <v>228.92484607171644</v>
      </c>
      <c r="Q7" s="5">
        <f t="shared" si="6"/>
        <v>-109.62484607171645</v>
      </c>
      <c r="S7" s="5">
        <f t="shared" si="7"/>
        <v>351.449364</v>
      </c>
      <c r="T7" s="11">
        <f t="shared" si="2"/>
        <v>8.1237263930564119</v>
      </c>
      <c r="U7">
        <f t="shared" si="14"/>
        <v>0.97688507300000005</v>
      </c>
      <c r="V7">
        <f t="shared" si="15"/>
        <v>-0.60056331500000004</v>
      </c>
      <c r="W7">
        <f t="shared" si="16"/>
        <v>230.04257161946632</v>
      </c>
      <c r="X7" s="5">
        <f t="shared" si="17"/>
        <v>-110.74257161946632</v>
      </c>
    </row>
    <row r="8" spans="1:24">
      <c r="A8" s="1">
        <v>5</v>
      </c>
      <c r="B8" s="7" t="s">
        <v>9</v>
      </c>
      <c r="C8" s="1">
        <v>180.3</v>
      </c>
      <c r="E8" s="5">
        <f t="shared" si="3"/>
        <v>348.19714199999999</v>
      </c>
      <c r="F8" s="11">
        <f t="shared" si="0"/>
        <v>8.9813518151195382</v>
      </c>
      <c r="G8">
        <f t="shared" si="8"/>
        <v>0.97420613</v>
      </c>
      <c r="H8">
        <f t="shared" si="9"/>
        <v>-0.58599915599999997</v>
      </c>
      <c r="I8">
        <f t="shared" si="4"/>
        <v>188.39087888400215</v>
      </c>
      <c r="J8" s="5">
        <f t="shared" si="10"/>
        <v>-8.0908788840021373</v>
      </c>
      <c r="L8" s="5">
        <f t="shared" si="5"/>
        <v>337.549058</v>
      </c>
      <c r="M8" s="11">
        <f t="shared" si="1"/>
        <v>9.0336391121740007</v>
      </c>
      <c r="N8">
        <f t="shared" si="11"/>
        <v>0.97323755199999995</v>
      </c>
      <c r="O8">
        <f t="shared" si="12"/>
        <v>-0.60802571699999997</v>
      </c>
      <c r="P8">
        <f t="shared" si="13"/>
        <v>191.79560469954401</v>
      </c>
      <c r="Q8" s="5">
        <f t="shared" si="6"/>
        <v>-11.495604699544003</v>
      </c>
      <c r="S8" s="5">
        <f t="shared" si="7"/>
        <v>351.449364</v>
      </c>
      <c r="T8" s="11">
        <f t="shared" si="2"/>
        <v>8.1237263930564119</v>
      </c>
      <c r="U8">
        <f t="shared" si="14"/>
        <v>0.97688507300000005</v>
      </c>
      <c r="V8">
        <f t="shared" si="15"/>
        <v>-0.60056331500000004</v>
      </c>
      <c r="W8">
        <f t="shared" si="16"/>
        <v>191.17404152536804</v>
      </c>
      <c r="X8" s="5">
        <f t="shared" si="17"/>
        <v>-10.874041525368028</v>
      </c>
    </row>
    <row r="9" spans="1:24">
      <c r="A9" s="1">
        <v>6</v>
      </c>
      <c r="B9" s="6" t="s">
        <v>10</v>
      </c>
      <c r="C9" s="1">
        <v>168.5</v>
      </c>
      <c r="E9" s="5">
        <f t="shared" si="3"/>
        <v>348.19714199999999</v>
      </c>
      <c r="F9" s="11">
        <f t="shared" si="0"/>
        <v>8.9813518151195382</v>
      </c>
      <c r="G9">
        <f t="shared" si="8"/>
        <v>0.97420613</v>
      </c>
      <c r="H9">
        <f t="shared" si="9"/>
        <v>-0.58599915599999997</v>
      </c>
      <c r="I9">
        <f t="shared" si="4"/>
        <v>189.37196525144302</v>
      </c>
      <c r="J9" s="5">
        <f t="shared" si="10"/>
        <v>-20.871965251443015</v>
      </c>
      <c r="L9" s="5">
        <f t="shared" si="5"/>
        <v>337.549058</v>
      </c>
      <c r="M9" s="11">
        <f t="shared" si="1"/>
        <v>9.0336391121740007</v>
      </c>
      <c r="N9">
        <f t="shared" si="11"/>
        <v>0.97323755199999995</v>
      </c>
      <c r="O9">
        <f t="shared" si="12"/>
        <v>-0.60802571699999997</v>
      </c>
      <c r="P9">
        <f t="shared" si="13"/>
        <v>191.49799302756281</v>
      </c>
      <c r="Q9" s="5">
        <f t="shared" si="6"/>
        <v>-22.997993027562813</v>
      </c>
      <c r="S9" s="5">
        <f t="shared" si="7"/>
        <v>351.449364</v>
      </c>
      <c r="T9" s="11">
        <f t="shared" si="2"/>
        <v>8.1237263930564119</v>
      </c>
      <c r="U9">
        <f t="shared" si="14"/>
        <v>0.97688507300000005</v>
      </c>
      <c r="V9">
        <f t="shared" si="15"/>
        <v>-0.60056331500000004</v>
      </c>
      <c r="W9">
        <f t="shared" si="16"/>
        <v>190.78665548087912</v>
      </c>
      <c r="X9" s="5">
        <f t="shared" si="17"/>
        <v>-22.286655480879119</v>
      </c>
    </row>
    <row r="10" spans="1:24">
      <c r="A10" s="1">
        <v>7</v>
      </c>
      <c r="B10" s="7" t="s">
        <v>11</v>
      </c>
      <c r="C10" s="1">
        <v>231.8</v>
      </c>
      <c r="E10" s="5">
        <f t="shared" si="3"/>
        <v>348.19714199999999</v>
      </c>
      <c r="F10" s="11">
        <f t="shared" si="0"/>
        <v>8.9813518151195382</v>
      </c>
      <c r="G10">
        <f t="shared" si="8"/>
        <v>0.97420613</v>
      </c>
      <c r="H10">
        <f t="shared" si="9"/>
        <v>-0.58599915599999997</v>
      </c>
      <c r="I10">
        <f t="shared" si="4"/>
        <v>185.36603874152649</v>
      </c>
      <c r="J10" s="5">
        <f t="shared" si="10"/>
        <v>46.433961258473516</v>
      </c>
      <c r="L10" s="5">
        <f t="shared" si="5"/>
        <v>337.549058</v>
      </c>
      <c r="M10" s="11">
        <f t="shared" si="1"/>
        <v>9.0336391121740007</v>
      </c>
      <c r="N10">
        <f t="shared" si="11"/>
        <v>0.97323755199999995</v>
      </c>
      <c r="O10">
        <f t="shared" si="12"/>
        <v>-0.60802571699999997</v>
      </c>
      <c r="P10">
        <f t="shared" si="13"/>
        <v>187.00753782431889</v>
      </c>
      <c r="Q10" s="5">
        <f t="shared" si="6"/>
        <v>44.792462175681123</v>
      </c>
      <c r="S10" s="5">
        <f t="shared" si="7"/>
        <v>351.449364</v>
      </c>
      <c r="T10" s="11">
        <f t="shared" si="2"/>
        <v>8.1237263930564119</v>
      </c>
      <c r="U10">
        <f t="shared" si="14"/>
        <v>0.97688507300000005</v>
      </c>
      <c r="V10">
        <f t="shared" si="15"/>
        <v>-0.60056331500000004</v>
      </c>
      <c r="W10">
        <f t="shared" si="16"/>
        <v>186.11340888941609</v>
      </c>
      <c r="X10" s="5">
        <f t="shared" si="17"/>
        <v>45.686591110583919</v>
      </c>
    </row>
    <row r="11" spans="1:24">
      <c r="A11" s="1">
        <v>8</v>
      </c>
      <c r="B11" s="6" t="s">
        <v>12</v>
      </c>
      <c r="C11" s="1">
        <v>224.5</v>
      </c>
      <c r="E11" s="5">
        <f t="shared" si="3"/>
        <v>348.19714199999999</v>
      </c>
      <c r="F11" s="11">
        <f t="shared" si="0"/>
        <v>8.9813518151195382</v>
      </c>
      <c r="G11">
        <f t="shared" si="8"/>
        <v>0.97420613</v>
      </c>
      <c r="H11">
        <f t="shared" si="9"/>
        <v>-0.58599915599999997</v>
      </c>
      <c r="I11">
        <f t="shared" si="4"/>
        <v>207.59207064191739</v>
      </c>
      <c r="J11" s="5">
        <f t="shared" si="10"/>
        <v>16.907929358082612</v>
      </c>
      <c r="L11" s="5">
        <f t="shared" si="5"/>
        <v>337.549058</v>
      </c>
      <c r="M11" s="11">
        <f t="shared" si="1"/>
        <v>9.0336391121740007</v>
      </c>
      <c r="N11">
        <f t="shared" si="11"/>
        <v>0.97323755199999995</v>
      </c>
      <c r="O11">
        <f t="shared" si="12"/>
        <v>-0.60802571699999997</v>
      </c>
      <c r="P11">
        <f t="shared" si="13"/>
        <v>207.39513473521009</v>
      </c>
      <c r="Q11" s="5">
        <f t="shared" si="6"/>
        <v>17.104865264789908</v>
      </c>
      <c r="S11" s="5">
        <f t="shared" si="7"/>
        <v>351.449364</v>
      </c>
      <c r="T11" s="11">
        <f t="shared" si="2"/>
        <v>8.1237263930564119</v>
      </c>
      <c r="U11">
        <f t="shared" si="14"/>
        <v>0.97688507300000005</v>
      </c>
      <c r="V11">
        <f t="shared" si="15"/>
        <v>-0.60056331500000004</v>
      </c>
      <c r="W11">
        <f t="shared" si="16"/>
        <v>207.12799570603462</v>
      </c>
      <c r="X11" s="5">
        <f t="shared" si="17"/>
        <v>17.372004293965375</v>
      </c>
    </row>
    <row r="12" spans="1:24">
      <c r="A12" s="1">
        <v>9</v>
      </c>
      <c r="B12" s="7" t="s">
        <v>13</v>
      </c>
      <c r="C12" s="1">
        <v>192.8</v>
      </c>
      <c r="E12" s="5">
        <f t="shared" si="3"/>
        <v>348.19714199999999</v>
      </c>
      <c r="F12" s="11">
        <f t="shared" si="0"/>
        <v>8.9813518151195382</v>
      </c>
      <c r="G12">
        <f t="shared" si="8"/>
        <v>0.97420613</v>
      </c>
      <c r="H12">
        <f t="shared" si="9"/>
        <v>-0.58599915599999997</v>
      </c>
      <c r="I12">
        <f t="shared" si="4"/>
        <v>217.7825956665755</v>
      </c>
      <c r="J12" s="5">
        <f t="shared" si="10"/>
        <v>-24.982595666575492</v>
      </c>
      <c r="L12" s="5">
        <f t="shared" si="5"/>
        <v>337.549058</v>
      </c>
      <c r="M12" s="11">
        <f t="shared" si="1"/>
        <v>9.0336391121740007</v>
      </c>
      <c r="N12">
        <f t="shared" si="11"/>
        <v>0.97323755199999995</v>
      </c>
      <c r="O12">
        <f t="shared" si="12"/>
        <v>-0.60802571699999997</v>
      </c>
      <c r="P12">
        <f t="shared" si="13"/>
        <v>217.12527156936173</v>
      </c>
      <c r="Q12" s="5">
        <f t="shared" si="6"/>
        <v>-24.325271569361718</v>
      </c>
      <c r="S12" s="5">
        <f t="shared" si="7"/>
        <v>351.449364</v>
      </c>
      <c r="T12" s="11">
        <f t="shared" si="2"/>
        <v>8.1237263930564119</v>
      </c>
      <c r="U12">
        <f t="shared" si="14"/>
        <v>0.97688507300000005</v>
      </c>
      <c r="V12">
        <f t="shared" si="15"/>
        <v>-0.60056331500000004</v>
      </c>
      <c r="W12">
        <f t="shared" si="16"/>
        <v>217.00143679457835</v>
      </c>
      <c r="X12" s="5">
        <f t="shared" si="17"/>
        <v>-24.201436794578342</v>
      </c>
    </row>
    <row r="13" spans="1:24">
      <c r="A13" s="1">
        <v>10</v>
      </c>
      <c r="B13" s="6" t="s">
        <v>14</v>
      </c>
      <c r="C13" s="1">
        <v>122.9</v>
      </c>
      <c r="E13" s="5">
        <f t="shared" si="3"/>
        <v>348.19714199999999</v>
      </c>
      <c r="F13" s="11">
        <f t="shared" si="0"/>
        <v>8.9813518151195382</v>
      </c>
      <c r="G13">
        <f t="shared" si="8"/>
        <v>0.97420613</v>
      </c>
      <c r="H13">
        <f t="shared" si="9"/>
        <v>-0.58599915599999997</v>
      </c>
      <c r="I13">
        <f t="shared" si="4"/>
        <v>211.44807365442207</v>
      </c>
      <c r="J13" s="5">
        <f t="shared" si="10"/>
        <v>-88.548073654422069</v>
      </c>
      <c r="L13" s="5">
        <f t="shared" si="5"/>
        <v>337.549058</v>
      </c>
      <c r="M13" s="11">
        <f t="shared" si="1"/>
        <v>9.0336391121740007</v>
      </c>
      <c r="N13">
        <f t="shared" si="11"/>
        <v>0.97323755199999995</v>
      </c>
      <c r="O13">
        <f t="shared" si="12"/>
        <v>-0.60802571699999997</v>
      </c>
      <c r="P13">
        <f t="shared" si="13"/>
        <v>211.46422982495486</v>
      </c>
      <c r="Q13" s="5">
        <f t="shared" si="6"/>
        <v>-88.56422982495485</v>
      </c>
      <c r="S13" s="5">
        <f t="shared" si="7"/>
        <v>351.449364</v>
      </c>
      <c r="T13" s="11">
        <f t="shared" si="2"/>
        <v>8.1237263930564119</v>
      </c>
      <c r="U13">
        <f t="shared" si="14"/>
        <v>0.97688507300000005</v>
      </c>
      <c r="V13">
        <f t="shared" si="15"/>
        <v>-0.60056331500000004</v>
      </c>
      <c r="W13">
        <f t="shared" si="16"/>
        <v>211.00166357657139</v>
      </c>
      <c r="X13" s="5">
        <f t="shared" si="17"/>
        <v>-88.101663576571383</v>
      </c>
    </row>
    <row r="14" spans="1:24">
      <c r="A14" s="1">
        <v>11</v>
      </c>
      <c r="B14" s="7" t="s">
        <v>15</v>
      </c>
      <c r="C14" s="1">
        <v>336.5</v>
      </c>
      <c r="E14" s="5">
        <f t="shared" si="3"/>
        <v>348.19714199999999</v>
      </c>
      <c r="F14" s="11">
        <f t="shared" si="0"/>
        <v>8.9813518151195382</v>
      </c>
      <c r="G14">
        <f t="shared" si="8"/>
        <v>0.97420613</v>
      </c>
      <c r="H14">
        <f t="shared" si="9"/>
        <v>-0.58599915599999997</v>
      </c>
      <c r="I14">
        <f t="shared" ref="I14:I37" si="18">F14+ G14*C13 + H14*J13</f>
        <v>180.60038161903668</v>
      </c>
      <c r="J14" s="5">
        <f t="shared" si="10"/>
        <v>155.89961838096332</v>
      </c>
      <c r="L14" s="5">
        <f t="shared" si="5"/>
        <v>337.549058</v>
      </c>
      <c r="M14" s="11">
        <f t="shared" si="1"/>
        <v>9.0336391121740007</v>
      </c>
      <c r="N14">
        <f t="shared" si="11"/>
        <v>0.97323755199999995</v>
      </c>
      <c r="O14">
        <f t="shared" si="12"/>
        <v>-0.60802571699999997</v>
      </c>
      <c r="P14">
        <f t="shared" si="13"/>
        <v>182.49386359284495</v>
      </c>
      <c r="Q14" s="5">
        <f t="shared" si="6"/>
        <v>154.00613640715505</v>
      </c>
      <c r="S14" s="5">
        <f t="shared" si="7"/>
        <v>351.449364</v>
      </c>
      <c r="T14" s="11">
        <f t="shared" si="2"/>
        <v>8.1237263930564119</v>
      </c>
      <c r="U14">
        <f t="shared" si="14"/>
        <v>0.97688507300000005</v>
      </c>
      <c r="V14">
        <f t="shared" si="15"/>
        <v>-0.60056331500000004</v>
      </c>
      <c r="W14">
        <f t="shared" si="16"/>
        <v>181.0935289993169</v>
      </c>
      <c r="X14" s="5">
        <f t="shared" si="17"/>
        <v>155.4064710006831</v>
      </c>
    </row>
    <row r="15" spans="1:24">
      <c r="A15" s="1">
        <v>12</v>
      </c>
      <c r="B15" s="6" t="s">
        <v>16</v>
      </c>
      <c r="C15" s="1">
        <v>185.9</v>
      </c>
      <c r="E15" s="5">
        <f t="shared" si="3"/>
        <v>348.19714199999999</v>
      </c>
      <c r="F15" s="11">
        <f t="shared" si="0"/>
        <v>8.9813518151195382</v>
      </c>
      <c r="G15">
        <f t="shared" si="8"/>
        <v>0.97420613</v>
      </c>
      <c r="H15">
        <f t="shared" si="9"/>
        <v>-0.58599915599999997</v>
      </c>
      <c r="I15">
        <f t="shared" si="18"/>
        <v>245.44466976815295</v>
      </c>
      <c r="J15" s="5">
        <f t="shared" si="10"/>
        <v>-59.544669768152943</v>
      </c>
      <c r="L15" s="5">
        <f t="shared" si="5"/>
        <v>337.549058</v>
      </c>
      <c r="M15" s="11">
        <f t="shared" si="1"/>
        <v>9.0336391121740007</v>
      </c>
      <c r="N15">
        <f t="shared" si="11"/>
        <v>0.97323755199999995</v>
      </c>
      <c r="O15">
        <f t="shared" si="12"/>
        <v>-0.60802571699999997</v>
      </c>
      <c r="P15">
        <f t="shared" si="13"/>
        <v>242.88838384881376</v>
      </c>
      <c r="Q15" s="5">
        <f t="shared" si="6"/>
        <v>-56.988383848813754</v>
      </c>
      <c r="S15" s="5">
        <f t="shared" si="7"/>
        <v>351.449364</v>
      </c>
      <c r="T15" s="11">
        <f t="shared" si="2"/>
        <v>8.1237263930564119</v>
      </c>
      <c r="U15">
        <f t="shared" si="14"/>
        <v>0.97688507300000005</v>
      </c>
      <c r="V15">
        <f t="shared" si="15"/>
        <v>-0.60056331500000004</v>
      </c>
      <c r="W15">
        <f t="shared" si="16"/>
        <v>243.51412806093481</v>
      </c>
      <c r="X15" s="5">
        <f t="shared" si="17"/>
        <v>-57.614128060934803</v>
      </c>
    </row>
    <row r="16" spans="1:24">
      <c r="A16" s="1">
        <v>13</v>
      </c>
      <c r="B16" s="6" t="s">
        <v>17</v>
      </c>
      <c r="C16" s="1">
        <v>194.3</v>
      </c>
      <c r="E16" s="5">
        <f t="shared" si="3"/>
        <v>348.19714199999999</v>
      </c>
      <c r="F16" s="11">
        <f t="shared" si="0"/>
        <v>8.9813518151195382</v>
      </c>
      <c r="G16">
        <f t="shared" si="8"/>
        <v>0.97420613</v>
      </c>
      <c r="H16">
        <f t="shared" si="9"/>
        <v>-0.58599915599999997</v>
      </c>
      <c r="I16">
        <f t="shared" si="18"/>
        <v>224.97939761055588</v>
      </c>
      <c r="J16" s="5">
        <f t="shared" si="10"/>
        <v>-30.679397610555867</v>
      </c>
      <c r="L16" s="5">
        <f t="shared" si="5"/>
        <v>337.549058</v>
      </c>
      <c r="M16" s="11">
        <f t="shared" si="1"/>
        <v>9.0336391121740007</v>
      </c>
      <c r="N16">
        <f t="shared" si="11"/>
        <v>0.97323755199999995</v>
      </c>
      <c r="O16">
        <f t="shared" si="12"/>
        <v>-0.60802571699999997</v>
      </c>
      <c r="P16">
        <f t="shared" si="13"/>
        <v>224.60890297932019</v>
      </c>
      <c r="Q16" s="5">
        <f t="shared" si="6"/>
        <v>-30.30890297932018</v>
      </c>
      <c r="S16" s="5">
        <f t="shared" si="7"/>
        <v>351.449364</v>
      </c>
      <c r="T16" s="11">
        <f t="shared" si="2"/>
        <v>8.1237263930564119</v>
      </c>
      <c r="U16">
        <f t="shared" si="14"/>
        <v>0.97688507300000005</v>
      </c>
      <c r="V16">
        <f t="shared" si="15"/>
        <v>-0.60056331500000004</v>
      </c>
      <c r="W16">
        <f t="shared" si="16"/>
        <v>224.32759320286596</v>
      </c>
      <c r="X16" s="5">
        <f t="shared" si="17"/>
        <v>-30.027593202865944</v>
      </c>
    </row>
    <row r="17" spans="1:24">
      <c r="A17" s="1">
        <v>14</v>
      </c>
      <c r="B17" s="6" t="s">
        <v>18</v>
      </c>
      <c r="C17" s="1">
        <v>149.5</v>
      </c>
      <c r="E17" s="5">
        <f t="shared" si="3"/>
        <v>348.19714199999999</v>
      </c>
      <c r="F17" s="11">
        <f t="shared" si="0"/>
        <v>8.9813518151195382</v>
      </c>
      <c r="G17">
        <f t="shared" si="8"/>
        <v>0.97420613</v>
      </c>
      <c r="H17">
        <f t="shared" si="9"/>
        <v>-0.58599915599999997</v>
      </c>
      <c r="I17">
        <f t="shared" si="18"/>
        <v>216.24770398049367</v>
      </c>
      <c r="J17" s="5">
        <f t="shared" si="10"/>
        <v>-66.747703980493668</v>
      </c>
      <c r="L17" s="5">
        <f t="shared" si="5"/>
        <v>337.549058</v>
      </c>
      <c r="M17" s="11">
        <f t="shared" si="1"/>
        <v>9.0336391121740007</v>
      </c>
      <c r="N17">
        <f t="shared" si="11"/>
        <v>0.97323755199999995</v>
      </c>
      <c r="O17">
        <f t="shared" si="12"/>
        <v>-0.60802571699999997</v>
      </c>
      <c r="P17">
        <f t="shared" si="13"/>
        <v>216.5622879312586</v>
      </c>
      <c r="Q17" s="5">
        <f t="shared" si="6"/>
        <v>-67.062287931258595</v>
      </c>
      <c r="S17" s="5">
        <f t="shared" si="7"/>
        <v>351.449364</v>
      </c>
      <c r="T17" s="11">
        <f t="shared" si="2"/>
        <v>8.1237263930564119</v>
      </c>
      <c r="U17">
        <f t="shared" si="14"/>
        <v>0.97688507300000005</v>
      </c>
      <c r="V17">
        <f t="shared" si="15"/>
        <v>-0.60056331500000004</v>
      </c>
      <c r="W17">
        <f t="shared" si="16"/>
        <v>215.96596699234107</v>
      </c>
      <c r="X17" s="5">
        <f t="shared" si="17"/>
        <v>-66.465966992341066</v>
      </c>
    </row>
    <row r="18" spans="1:24">
      <c r="A18" s="1">
        <v>15</v>
      </c>
      <c r="B18" s="6" t="s">
        <v>19</v>
      </c>
      <c r="C18" s="1">
        <v>210.1</v>
      </c>
      <c r="E18" s="5">
        <f t="shared" si="3"/>
        <v>348.19714199999999</v>
      </c>
      <c r="F18" s="11">
        <f t="shared" si="0"/>
        <v>8.9813518151195382</v>
      </c>
      <c r="G18">
        <f t="shared" si="8"/>
        <v>0.97420613</v>
      </c>
      <c r="H18">
        <f t="shared" si="9"/>
        <v>-0.58599915599999997</v>
      </c>
      <c r="I18">
        <f t="shared" si="18"/>
        <v>193.73926644762668</v>
      </c>
      <c r="J18" s="5">
        <f t="shared" si="10"/>
        <v>16.360733552373318</v>
      </c>
      <c r="L18" s="5">
        <f t="shared" si="5"/>
        <v>337.549058</v>
      </c>
      <c r="M18" s="11">
        <f t="shared" si="1"/>
        <v>9.0336391121740007</v>
      </c>
      <c r="N18">
        <f t="shared" si="11"/>
        <v>0.97323755199999995</v>
      </c>
      <c r="O18">
        <f t="shared" si="12"/>
        <v>-0.60802571699999997</v>
      </c>
      <c r="P18">
        <f t="shared" si="13"/>
        <v>195.30824883923793</v>
      </c>
      <c r="Q18" s="5">
        <f t="shared" si="6"/>
        <v>14.791751160762061</v>
      </c>
      <c r="S18" s="5">
        <f t="shared" si="7"/>
        <v>351.449364</v>
      </c>
      <c r="T18" s="11">
        <f t="shared" si="2"/>
        <v>8.1237263930564119</v>
      </c>
      <c r="U18">
        <f t="shared" si="14"/>
        <v>0.97688507300000005</v>
      </c>
      <c r="V18">
        <f t="shared" si="15"/>
        <v>-0.60056331500000004</v>
      </c>
      <c r="W18">
        <f t="shared" si="16"/>
        <v>194.08506627815734</v>
      </c>
      <c r="X18" s="5">
        <f t="shared" si="17"/>
        <v>16.014933721842652</v>
      </c>
    </row>
    <row r="19" spans="1:24">
      <c r="A19" s="1">
        <v>16</v>
      </c>
      <c r="B19" s="6" t="s">
        <v>20</v>
      </c>
      <c r="C19" s="1">
        <v>273.3</v>
      </c>
      <c r="E19" s="5">
        <f t="shared" si="3"/>
        <v>348.19714199999999</v>
      </c>
      <c r="F19" s="11">
        <f t="shared" si="0"/>
        <v>8.9813518151195382</v>
      </c>
      <c r="G19">
        <f t="shared" si="8"/>
        <v>0.97420613</v>
      </c>
      <c r="H19">
        <f t="shared" si="9"/>
        <v>-0.58599915599999997</v>
      </c>
      <c r="I19">
        <f t="shared" si="18"/>
        <v>204.07468367488786</v>
      </c>
      <c r="J19" s="5">
        <f t="shared" si="10"/>
        <v>69.225316325112146</v>
      </c>
      <c r="L19" s="5">
        <f t="shared" si="5"/>
        <v>337.549058</v>
      </c>
      <c r="M19" s="11">
        <f t="shared" si="1"/>
        <v>9.0336391121740007</v>
      </c>
      <c r="N19">
        <f t="shared" si="11"/>
        <v>0.97323755199999995</v>
      </c>
      <c r="O19">
        <f t="shared" si="12"/>
        <v>-0.60802571699999997</v>
      </c>
      <c r="P19">
        <f t="shared" si="13"/>
        <v>204.51708368216606</v>
      </c>
      <c r="Q19" s="5">
        <f t="shared" si="6"/>
        <v>68.782916317833951</v>
      </c>
      <c r="S19" s="5">
        <f t="shared" si="7"/>
        <v>351.449364</v>
      </c>
      <c r="T19" s="11">
        <f t="shared" si="2"/>
        <v>8.1237263930564119</v>
      </c>
      <c r="U19">
        <f t="shared" si="14"/>
        <v>0.97688507300000005</v>
      </c>
      <c r="V19">
        <f t="shared" si="15"/>
        <v>-0.60056331500000004</v>
      </c>
      <c r="W19">
        <f t="shared" si="16"/>
        <v>203.74929854486129</v>
      </c>
      <c r="X19" s="5">
        <f t="shared" si="17"/>
        <v>69.550701455138721</v>
      </c>
    </row>
    <row r="20" spans="1:24">
      <c r="A20" s="1">
        <v>17</v>
      </c>
      <c r="B20" s="6" t="s">
        <v>21</v>
      </c>
      <c r="C20" s="1">
        <v>191.4</v>
      </c>
      <c r="E20" s="5">
        <f t="shared" si="3"/>
        <v>348.19714199999999</v>
      </c>
      <c r="F20" s="11">
        <f t="shared" si="0"/>
        <v>8.9813518151195382</v>
      </c>
      <c r="G20">
        <f t="shared" si="8"/>
        <v>0.97420613</v>
      </c>
      <c r="H20">
        <f t="shared" si="9"/>
        <v>-0.58599915599999997</v>
      </c>
      <c r="I20">
        <f t="shared" si="18"/>
        <v>234.66591020377078</v>
      </c>
      <c r="J20" s="5">
        <f t="shared" si="10"/>
        <v>-43.265910203770773</v>
      </c>
      <c r="L20" s="5">
        <f t="shared" si="5"/>
        <v>337.549058</v>
      </c>
      <c r="M20" s="11">
        <f t="shared" si="1"/>
        <v>9.0336391121740007</v>
      </c>
      <c r="N20">
        <f t="shared" si="11"/>
        <v>0.97323755199999995</v>
      </c>
      <c r="O20">
        <f t="shared" si="12"/>
        <v>-0.60802571699999997</v>
      </c>
      <c r="P20">
        <f t="shared" si="13"/>
        <v>233.19768006227198</v>
      </c>
      <c r="Q20" s="5">
        <f t="shared" si="6"/>
        <v>-41.797680062271979</v>
      </c>
      <c r="S20" s="5">
        <f t="shared" si="7"/>
        <v>351.449364</v>
      </c>
      <c r="T20" s="11">
        <f t="shared" si="2"/>
        <v>8.1237263930564119</v>
      </c>
      <c r="U20">
        <f t="shared" si="14"/>
        <v>0.97688507300000005</v>
      </c>
      <c r="V20">
        <f t="shared" si="15"/>
        <v>-0.60056331500000004</v>
      </c>
      <c r="W20">
        <f t="shared" si="16"/>
        <v>233.33681701748299</v>
      </c>
      <c r="X20" s="5">
        <f t="shared" si="17"/>
        <v>-41.93681701748298</v>
      </c>
    </row>
    <row r="21" spans="1:24">
      <c r="A21" s="1">
        <v>18</v>
      </c>
      <c r="B21" s="6" t="s">
        <v>22</v>
      </c>
      <c r="C21" s="1">
        <v>287</v>
      </c>
      <c r="E21" s="5">
        <f t="shared" si="3"/>
        <v>348.19714199999999</v>
      </c>
      <c r="F21" s="11">
        <f t="shared" si="0"/>
        <v>8.9813518151195382</v>
      </c>
      <c r="G21">
        <f t="shared" si="8"/>
        <v>0.97420613</v>
      </c>
      <c r="H21">
        <f t="shared" si="9"/>
        <v>-0.58599915599999997</v>
      </c>
      <c r="I21">
        <f t="shared" si="18"/>
        <v>220.79819196010101</v>
      </c>
      <c r="J21" s="5">
        <f t="shared" si="10"/>
        <v>66.201808039898992</v>
      </c>
      <c r="L21" s="5">
        <f t="shared" si="5"/>
        <v>337.549058</v>
      </c>
      <c r="M21" s="11">
        <f t="shared" si="1"/>
        <v>9.0336391121740007</v>
      </c>
      <c r="N21">
        <f t="shared" si="11"/>
        <v>0.97323755199999995</v>
      </c>
      <c r="O21">
        <f t="shared" si="12"/>
        <v>-0.60802571699999997</v>
      </c>
      <c r="P21">
        <f t="shared" si="13"/>
        <v>220.72537095377351</v>
      </c>
      <c r="Q21" s="5">
        <f t="shared" si="6"/>
        <v>66.274629046226494</v>
      </c>
      <c r="S21" s="5">
        <f t="shared" si="7"/>
        <v>351.449364</v>
      </c>
      <c r="T21" s="11">
        <f t="shared" si="2"/>
        <v>8.1237263930564119</v>
      </c>
      <c r="U21">
        <f t="shared" si="14"/>
        <v>0.97688507300000005</v>
      </c>
      <c r="V21">
        <f t="shared" si="15"/>
        <v>-0.60056331500000004</v>
      </c>
      <c r="W21">
        <f t="shared" si="16"/>
        <v>220.28524321382443</v>
      </c>
      <c r="X21" s="5">
        <f t="shared" si="17"/>
        <v>66.71475678617557</v>
      </c>
    </row>
    <row r="22" spans="1:24">
      <c r="A22" s="1">
        <v>19</v>
      </c>
      <c r="B22" s="6" t="s">
        <v>23</v>
      </c>
      <c r="C22" s="1">
        <v>226</v>
      </c>
      <c r="E22" s="5">
        <f t="shared" si="3"/>
        <v>348.19714199999999</v>
      </c>
      <c r="F22" s="11">
        <f t="shared" si="0"/>
        <v>8.9813518151195382</v>
      </c>
      <c r="G22">
        <f t="shared" si="8"/>
        <v>0.97420613</v>
      </c>
      <c r="H22">
        <f t="shared" si="9"/>
        <v>-0.58599915599999997</v>
      </c>
      <c r="I22">
        <f t="shared" si="18"/>
        <v>249.78430748806471</v>
      </c>
      <c r="J22" s="5">
        <f t="shared" si="10"/>
        <v>-23.784307488064712</v>
      </c>
      <c r="L22" s="5">
        <f t="shared" si="5"/>
        <v>337.549058</v>
      </c>
      <c r="M22" s="11">
        <f t="shared" si="1"/>
        <v>9.0336391121740007</v>
      </c>
      <c r="N22">
        <f t="shared" si="11"/>
        <v>0.97323755199999995</v>
      </c>
      <c r="O22">
        <f t="shared" si="12"/>
        <v>-0.60802571699999997</v>
      </c>
      <c r="P22">
        <f t="shared" si="13"/>
        <v>248.05613769143309</v>
      </c>
      <c r="Q22" s="5">
        <f t="shared" si="6"/>
        <v>-22.056137691433094</v>
      </c>
      <c r="S22" s="5">
        <f t="shared" si="7"/>
        <v>351.449364</v>
      </c>
      <c r="T22" s="11">
        <f t="shared" si="2"/>
        <v>8.1237263930564119</v>
      </c>
      <c r="U22">
        <f t="shared" si="14"/>
        <v>0.97688507300000005</v>
      </c>
      <c r="V22">
        <f t="shared" si="15"/>
        <v>-0.60056331500000004</v>
      </c>
      <c r="W22">
        <f t="shared" si="16"/>
        <v>248.42330684913208</v>
      </c>
      <c r="X22" s="5">
        <f t="shared" si="17"/>
        <v>-22.423306849132075</v>
      </c>
    </row>
    <row r="23" spans="1:24">
      <c r="A23" s="1">
        <v>20</v>
      </c>
      <c r="B23" s="6" t="s">
        <v>24</v>
      </c>
      <c r="C23" s="1">
        <v>303.60000000000002</v>
      </c>
      <c r="E23" s="5">
        <f t="shared" si="3"/>
        <v>348.19714199999999</v>
      </c>
      <c r="F23" s="11">
        <f t="shared" si="0"/>
        <v>8.9813518151195382</v>
      </c>
      <c r="G23">
        <f t="shared" si="8"/>
        <v>0.97420613</v>
      </c>
      <c r="H23">
        <f t="shared" si="9"/>
        <v>-0.58599915599999997</v>
      </c>
      <c r="I23">
        <f t="shared" si="18"/>
        <v>243.08952130916995</v>
      </c>
      <c r="J23" s="5">
        <f t="shared" si="10"/>
        <v>60.51047869083007</v>
      </c>
      <c r="L23" s="5">
        <f t="shared" si="5"/>
        <v>337.549058</v>
      </c>
      <c r="M23" s="11">
        <f t="shared" si="1"/>
        <v>9.0336391121740007</v>
      </c>
      <c r="N23">
        <f t="shared" si="11"/>
        <v>0.97323755199999995</v>
      </c>
      <c r="O23">
        <f t="shared" si="12"/>
        <v>-0.60802571699999997</v>
      </c>
      <c r="P23">
        <f t="shared" si="13"/>
        <v>242.39602479825834</v>
      </c>
      <c r="Q23" s="5">
        <f t="shared" si="6"/>
        <v>61.203975201741684</v>
      </c>
      <c r="S23" s="5">
        <f t="shared" si="7"/>
        <v>351.449364</v>
      </c>
      <c r="T23" s="11">
        <f t="shared" si="2"/>
        <v>8.1237263930564119</v>
      </c>
      <c r="U23">
        <f t="shared" si="14"/>
        <v>0.97688507300000005</v>
      </c>
      <c r="V23">
        <f t="shared" si="15"/>
        <v>-0.60056331500000004</v>
      </c>
      <c r="W23">
        <f t="shared" si="16"/>
        <v>242.36636838563339</v>
      </c>
      <c r="X23" s="5">
        <f t="shared" si="17"/>
        <v>61.233631614366629</v>
      </c>
    </row>
    <row r="24" spans="1:24">
      <c r="A24" s="1">
        <v>21</v>
      </c>
      <c r="B24" s="6" t="s">
        <v>25</v>
      </c>
      <c r="C24" s="1">
        <v>289.89999999999998</v>
      </c>
      <c r="E24" s="5">
        <f t="shared" si="3"/>
        <v>348.19714199999999</v>
      </c>
      <c r="F24" s="11">
        <f t="shared" si="0"/>
        <v>8.9813518151195382</v>
      </c>
      <c r="G24">
        <f t="shared" si="8"/>
        <v>0.97420613</v>
      </c>
      <c r="H24">
        <f t="shared" si="9"/>
        <v>-0.58599915599999997</v>
      </c>
      <c r="I24">
        <f t="shared" si="18"/>
        <v>269.29124344113711</v>
      </c>
      <c r="J24" s="5">
        <f t="shared" si="10"/>
        <v>20.608756558862865</v>
      </c>
      <c r="L24" s="5">
        <f t="shared" si="5"/>
        <v>337.549058</v>
      </c>
      <c r="M24" s="11">
        <f t="shared" si="1"/>
        <v>9.0336391121740007</v>
      </c>
      <c r="N24">
        <f t="shared" si="11"/>
        <v>0.97323755199999995</v>
      </c>
      <c r="O24">
        <f t="shared" si="12"/>
        <v>-0.60802571699999997</v>
      </c>
      <c r="P24">
        <f t="shared" si="13"/>
        <v>267.2949689940848</v>
      </c>
      <c r="Q24" s="5">
        <f t="shared" si="6"/>
        <v>22.60503100591518</v>
      </c>
      <c r="S24" s="5">
        <f t="shared" si="7"/>
        <v>351.449364</v>
      </c>
      <c r="T24" s="11">
        <f t="shared" si="2"/>
        <v>8.1237263930564119</v>
      </c>
      <c r="U24">
        <f t="shared" si="14"/>
        <v>0.97688507300000005</v>
      </c>
      <c r="V24">
        <f t="shared" si="15"/>
        <v>-0.60056331500000004</v>
      </c>
      <c r="W24">
        <f t="shared" si="16"/>
        <v>267.93136176404363</v>
      </c>
      <c r="X24" s="5">
        <f t="shared" si="17"/>
        <v>21.968638235956348</v>
      </c>
    </row>
    <row r="25" spans="1:24">
      <c r="A25" s="1">
        <v>22</v>
      </c>
      <c r="B25" s="6" t="s">
        <v>26</v>
      </c>
      <c r="C25" s="1">
        <v>421.6</v>
      </c>
      <c r="E25" s="5">
        <f t="shared" si="3"/>
        <v>348.19714199999999</v>
      </c>
      <c r="F25" s="11">
        <f t="shared" si="0"/>
        <v>8.9813518151195382</v>
      </c>
      <c r="G25">
        <f t="shared" si="8"/>
        <v>0.97420613</v>
      </c>
      <c r="H25">
        <f t="shared" si="9"/>
        <v>-0.58599915599999997</v>
      </c>
      <c r="I25">
        <f t="shared" si="18"/>
        <v>279.32699495241638</v>
      </c>
      <c r="J25" s="5">
        <f t="shared" si="10"/>
        <v>142.27300504758364</v>
      </c>
      <c r="L25" s="5">
        <f t="shared" si="5"/>
        <v>337.549058</v>
      </c>
      <c r="M25" s="11">
        <f t="shared" si="1"/>
        <v>9.0336391121740007</v>
      </c>
      <c r="N25">
        <f t="shared" si="11"/>
        <v>0.97323755199999995</v>
      </c>
      <c r="O25">
        <f t="shared" si="12"/>
        <v>-0.60802571699999997</v>
      </c>
      <c r="P25">
        <f t="shared" si="13"/>
        <v>277.43076525179515</v>
      </c>
      <c r="Q25" s="5">
        <f t="shared" si="6"/>
        <v>144.16923474820487</v>
      </c>
      <c r="S25" s="5">
        <f t="shared" si="7"/>
        <v>351.449364</v>
      </c>
      <c r="T25" s="11">
        <f t="shared" si="2"/>
        <v>8.1237263930564119</v>
      </c>
      <c r="U25">
        <f t="shared" si="14"/>
        <v>0.97688507300000005</v>
      </c>
      <c r="V25">
        <f t="shared" si="15"/>
        <v>-0.60056331500000004</v>
      </c>
      <c r="W25">
        <f t="shared" si="16"/>
        <v>278.12915085073473</v>
      </c>
      <c r="X25" s="5">
        <f t="shared" si="17"/>
        <v>143.47084914926529</v>
      </c>
    </row>
    <row r="26" spans="1:24">
      <c r="A26" s="1">
        <v>23</v>
      </c>
      <c r="B26" s="6" t="s">
        <v>27</v>
      </c>
      <c r="C26" s="1">
        <v>264.5</v>
      </c>
      <c r="E26" s="5">
        <f t="shared" si="3"/>
        <v>348.19714199999999</v>
      </c>
      <c r="F26" s="11">
        <f t="shared" si="0"/>
        <v>8.9813518151195382</v>
      </c>
      <c r="G26">
        <f t="shared" si="8"/>
        <v>0.97420613</v>
      </c>
      <c r="H26">
        <f t="shared" si="9"/>
        <v>-0.58599915599999997</v>
      </c>
      <c r="I26">
        <f t="shared" si="18"/>
        <v>336.33479534365176</v>
      </c>
      <c r="J26" s="5">
        <f t="shared" si="10"/>
        <v>-71.834795343651763</v>
      </c>
      <c r="L26" s="5">
        <f t="shared" si="5"/>
        <v>337.549058</v>
      </c>
      <c r="M26" s="11">
        <f t="shared" si="1"/>
        <v>9.0336391121740007</v>
      </c>
      <c r="N26">
        <f t="shared" si="11"/>
        <v>0.97323755199999995</v>
      </c>
      <c r="O26">
        <f t="shared" si="12"/>
        <v>-0.60802571699999997</v>
      </c>
      <c r="P26">
        <f t="shared" si="13"/>
        <v>331.69198870825545</v>
      </c>
      <c r="Q26" s="5">
        <f t="shared" si="6"/>
        <v>-67.191988708255451</v>
      </c>
      <c r="S26" s="5">
        <f t="shared" si="7"/>
        <v>351.449364</v>
      </c>
      <c r="T26" s="11">
        <f t="shared" si="2"/>
        <v>8.1237263930564119</v>
      </c>
      <c r="U26">
        <f t="shared" si="14"/>
        <v>0.97688507300000005</v>
      </c>
      <c r="V26">
        <f t="shared" si="15"/>
        <v>-0.60056331500000004</v>
      </c>
      <c r="W26">
        <f t="shared" si="16"/>
        <v>333.81514439890873</v>
      </c>
      <c r="X26" s="5">
        <f t="shared" si="17"/>
        <v>-69.315144398908728</v>
      </c>
    </row>
    <row r="27" spans="1:24">
      <c r="A27" s="1">
        <v>24</v>
      </c>
      <c r="B27" s="6" t="s">
        <v>28</v>
      </c>
      <c r="C27" s="1">
        <v>342.3</v>
      </c>
      <c r="E27" s="5">
        <f t="shared" si="3"/>
        <v>348.19714199999999</v>
      </c>
      <c r="F27" s="11">
        <f t="shared" si="0"/>
        <v>8.9813518151195382</v>
      </c>
      <c r="G27">
        <f t="shared" si="8"/>
        <v>0.97420613</v>
      </c>
      <c r="H27">
        <f t="shared" si="9"/>
        <v>-0.58599915599999997</v>
      </c>
      <c r="I27">
        <f t="shared" si="18"/>
        <v>308.75400264293216</v>
      </c>
      <c r="J27" s="5">
        <f t="shared" si="10"/>
        <v>33.545997357067847</v>
      </c>
      <c r="L27" s="5">
        <f t="shared" si="5"/>
        <v>337.549058</v>
      </c>
      <c r="M27" s="11">
        <f t="shared" si="1"/>
        <v>9.0336391121740007</v>
      </c>
      <c r="N27">
        <f t="shared" si="11"/>
        <v>0.97323755199999995</v>
      </c>
      <c r="O27">
        <f t="shared" si="12"/>
        <v>-0.60802571699999997</v>
      </c>
      <c r="P27">
        <f t="shared" si="13"/>
        <v>307.3094287271669</v>
      </c>
      <c r="Q27" s="5">
        <f t="shared" si="6"/>
        <v>34.990571272833108</v>
      </c>
      <c r="S27" s="5">
        <f t="shared" si="7"/>
        <v>351.449364</v>
      </c>
      <c r="T27" s="11">
        <f t="shared" si="2"/>
        <v>8.1237263930564119</v>
      </c>
      <c r="U27">
        <f t="shared" si="14"/>
        <v>0.97688507300000005</v>
      </c>
      <c r="V27">
        <f t="shared" si="15"/>
        <v>-0.60056331500000004</v>
      </c>
      <c r="W27">
        <f t="shared" si="16"/>
        <v>308.13796110146876</v>
      </c>
      <c r="X27" s="5">
        <f t="shared" si="17"/>
        <v>34.16203889853125</v>
      </c>
    </row>
    <row r="28" spans="1:24">
      <c r="A28" s="1">
        <v>25</v>
      </c>
      <c r="B28" s="6" t="s">
        <v>29</v>
      </c>
      <c r="C28" s="1">
        <v>339.7</v>
      </c>
      <c r="E28" s="5">
        <f t="shared" si="3"/>
        <v>348.19714199999999</v>
      </c>
      <c r="F28" s="11">
        <f t="shared" si="0"/>
        <v>8.9813518151195382</v>
      </c>
      <c r="G28">
        <f t="shared" si="8"/>
        <v>0.97420613</v>
      </c>
      <c r="H28">
        <f t="shared" si="9"/>
        <v>-0.58599915599999997</v>
      </c>
      <c r="I28">
        <f t="shared" si="18"/>
        <v>322.79418397569953</v>
      </c>
      <c r="J28" s="5">
        <f t="shared" si="10"/>
        <v>16.905816024300464</v>
      </c>
      <c r="L28" s="5">
        <f t="shared" si="5"/>
        <v>337.549058</v>
      </c>
      <c r="M28" s="11">
        <f t="shared" si="1"/>
        <v>9.0336391121740007</v>
      </c>
      <c r="N28">
        <f t="shared" si="11"/>
        <v>0.97323755199999995</v>
      </c>
      <c r="O28">
        <f t="shared" si="12"/>
        <v>-0.60802571699999997</v>
      </c>
      <c r="P28">
        <f t="shared" si="13"/>
        <v>320.89768597537005</v>
      </c>
      <c r="Q28" s="5">
        <f t="shared" si="6"/>
        <v>18.802314024629936</v>
      </c>
      <c r="S28" s="5">
        <f t="shared" si="7"/>
        <v>351.449364</v>
      </c>
      <c r="T28" s="11">
        <f t="shared" si="2"/>
        <v>8.1237263930564119</v>
      </c>
      <c r="U28">
        <f t="shared" si="14"/>
        <v>0.97688507300000005</v>
      </c>
      <c r="V28">
        <f t="shared" si="15"/>
        <v>-0.60056331500000004</v>
      </c>
      <c r="W28">
        <f t="shared" si="16"/>
        <v>321.9950195528956</v>
      </c>
      <c r="X28" s="5">
        <f t="shared" si="17"/>
        <v>17.70498044710439</v>
      </c>
    </row>
    <row r="29" spans="1:24">
      <c r="A29" s="1">
        <v>26</v>
      </c>
      <c r="B29" s="6" t="s">
        <v>30</v>
      </c>
      <c r="C29" s="1">
        <v>440.4</v>
      </c>
      <c r="E29" s="5">
        <f t="shared" si="3"/>
        <v>348.19714199999999</v>
      </c>
      <c r="F29" s="11">
        <f t="shared" si="0"/>
        <v>8.9813518151195382</v>
      </c>
      <c r="G29">
        <f t="shared" si="8"/>
        <v>0.97420613</v>
      </c>
      <c r="H29">
        <f t="shared" si="9"/>
        <v>-0.58599915599999997</v>
      </c>
      <c r="I29">
        <f t="shared" si="18"/>
        <v>330.01238025438818</v>
      </c>
      <c r="J29" s="5">
        <f t="shared" si="10"/>
        <v>110.3876197456118</v>
      </c>
      <c r="L29" s="5">
        <f t="shared" si="5"/>
        <v>337.549058</v>
      </c>
      <c r="M29" s="11">
        <f t="shared" si="1"/>
        <v>9.0336391121740007</v>
      </c>
      <c r="N29">
        <f t="shared" si="11"/>
        <v>0.97323755199999995</v>
      </c>
      <c r="O29">
        <f t="shared" si="12"/>
        <v>-0.60802571699999997</v>
      </c>
      <c r="P29">
        <f t="shared" si="13"/>
        <v>328.2101450604892</v>
      </c>
      <c r="Q29" s="5">
        <f t="shared" si="6"/>
        <v>112.18985493951078</v>
      </c>
      <c r="S29" s="5">
        <f t="shared" si="7"/>
        <v>351.449364</v>
      </c>
      <c r="T29" s="11">
        <f t="shared" si="2"/>
        <v>8.1237263930564119</v>
      </c>
      <c r="U29">
        <f t="shared" si="14"/>
        <v>0.97688507300000005</v>
      </c>
      <c r="V29">
        <f t="shared" si="15"/>
        <v>-0.60056331500000004</v>
      </c>
      <c r="W29">
        <f t="shared" si="16"/>
        <v>329.33862394183319</v>
      </c>
      <c r="X29" s="5">
        <f t="shared" si="17"/>
        <v>111.06137605816679</v>
      </c>
    </row>
    <row r="30" spans="1:24">
      <c r="A30" s="1">
        <v>27</v>
      </c>
      <c r="B30" s="6" t="s">
        <v>31</v>
      </c>
      <c r="C30" s="1">
        <v>315.89999999999998</v>
      </c>
      <c r="E30" s="5">
        <f t="shared" si="3"/>
        <v>348.19714199999999</v>
      </c>
      <c r="F30" s="11">
        <f t="shared" si="0"/>
        <v>8.9813518151195382</v>
      </c>
      <c r="G30">
        <f t="shared" si="8"/>
        <v>0.97420613</v>
      </c>
      <c r="H30">
        <f t="shared" si="9"/>
        <v>-0.58599915599999997</v>
      </c>
      <c r="I30">
        <f t="shared" si="18"/>
        <v>373.33467946334201</v>
      </c>
      <c r="J30" s="5">
        <f t="shared" si="10"/>
        <v>-57.434679463342036</v>
      </c>
      <c r="L30" s="5">
        <f t="shared" si="5"/>
        <v>337.549058</v>
      </c>
      <c r="M30" s="11">
        <f t="shared" si="1"/>
        <v>9.0336391121740007</v>
      </c>
      <c r="N30">
        <f t="shared" si="11"/>
        <v>0.97323755199999995</v>
      </c>
      <c r="O30">
        <f t="shared" si="12"/>
        <v>-0.60802571699999997</v>
      </c>
      <c r="P30">
        <f t="shared" si="13"/>
        <v>369.43314002325195</v>
      </c>
      <c r="Q30" s="5">
        <f t="shared" si="6"/>
        <v>-53.533140023251974</v>
      </c>
      <c r="S30" s="5">
        <f t="shared" si="7"/>
        <v>351.449364</v>
      </c>
      <c r="T30" s="11">
        <f t="shared" si="2"/>
        <v>8.1237263930564119</v>
      </c>
      <c r="U30">
        <f t="shared" si="14"/>
        <v>0.97688507300000005</v>
      </c>
      <c r="V30">
        <f t="shared" si="15"/>
        <v>-0.60056331500000004</v>
      </c>
      <c r="W30">
        <f t="shared" si="16"/>
        <v>371.64452436830214</v>
      </c>
      <c r="X30" s="5">
        <f t="shared" si="17"/>
        <v>-55.744524368302166</v>
      </c>
    </row>
    <row r="31" spans="1:24">
      <c r="A31" s="1">
        <v>28</v>
      </c>
      <c r="B31" s="6" t="s">
        <v>32</v>
      </c>
      <c r="C31" s="1">
        <v>439.3</v>
      </c>
      <c r="E31" s="5">
        <f t="shared" si="3"/>
        <v>348.19714199999999</v>
      </c>
      <c r="F31" s="11">
        <f t="shared" si="0"/>
        <v>8.9813518151195382</v>
      </c>
      <c r="G31">
        <f t="shared" si="8"/>
        <v>0.97420613</v>
      </c>
      <c r="H31">
        <f t="shared" si="9"/>
        <v>-0.58599915599999997</v>
      </c>
      <c r="I31">
        <f t="shared" si="18"/>
        <v>350.38974197276849</v>
      </c>
      <c r="J31" s="5">
        <f t="shared" si="10"/>
        <v>88.910258027231521</v>
      </c>
      <c r="L31" s="5">
        <f t="shared" si="5"/>
        <v>337.549058</v>
      </c>
      <c r="M31" s="11">
        <f t="shared" si="1"/>
        <v>9.0336391121740007</v>
      </c>
      <c r="N31">
        <f t="shared" si="11"/>
        <v>0.97323755199999995</v>
      </c>
      <c r="O31">
        <f t="shared" si="12"/>
        <v>-0.60802571699999997</v>
      </c>
      <c r="P31">
        <f t="shared" si="13"/>
        <v>349.02890763487312</v>
      </c>
      <c r="Q31" s="5">
        <f t="shared" si="6"/>
        <v>90.27109236512689</v>
      </c>
      <c r="S31" s="5">
        <f t="shared" si="7"/>
        <v>351.449364</v>
      </c>
      <c r="T31" s="11">
        <f t="shared" si="2"/>
        <v>8.1237263930564119</v>
      </c>
      <c r="U31">
        <f t="shared" si="14"/>
        <v>0.97688507300000005</v>
      </c>
      <c r="V31">
        <f t="shared" si="15"/>
        <v>-0.60056331500000004</v>
      </c>
      <c r="W31">
        <f t="shared" si="16"/>
        <v>350.19983730148226</v>
      </c>
      <c r="X31" s="5">
        <f t="shared" si="17"/>
        <v>89.10016269851775</v>
      </c>
    </row>
    <row r="32" spans="1:24">
      <c r="A32" s="1">
        <v>29</v>
      </c>
      <c r="B32" s="6" t="s">
        <v>33</v>
      </c>
      <c r="C32" s="1">
        <v>401.3</v>
      </c>
      <c r="E32" s="5">
        <f t="shared" si="3"/>
        <v>348.19714199999999</v>
      </c>
      <c r="F32" s="11">
        <f t="shared" si="0"/>
        <v>8.9813518151195382</v>
      </c>
      <c r="G32">
        <f t="shared" si="8"/>
        <v>0.97420613</v>
      </c>
      <c r="H32">
        <f t="shared" si="9"/>
        <v>-0.58599915599999997</v>
      </c>
      <c r="I32">
        <f t="shared" si="18"/>
        <v>384.84876856041961</v>
      </c>
      <c r="J32" s="5">
        <f t="shared" si="10"/>
        <v>16.451231439580397</v>
      </c>
      <c r="L32" s="5">
        <f t="shared" si="5"/>
        <v>337.549058</v>
      </c>
      <c r="M32" s="11">
        <f t="shared" si="1"/>
        <v>9.0336391121740007</v>
      </c>
      <c r="N32">
        <f t="shared" si="11"/>
        <v>0.97323755199999995</v>
      </c>
      <c r="O32">
        <f t="shared" si="12"/>
        <v>-0.60802571699999997</v>
      </c>
      <c r="P32">
        <f t="shared" si="13"/>
        <v>381.6897500460945</v>
      </c>
      <c r="Q32" s="5">
        <f t="shared" si="6"/>
        <v>19.610249953905509</v>
      </c>
      <c r="S32" s="5">
        <f t="shared" si="7"/>
        <v>351.449364</v>
      </c>
      <c r="T32" s="11">
        <f t="shared" si="2"/>
        <v>8.1237263930564119</v>
      </c>
      <c r="U32">
        <f t="shared" si="14"/>
        <v>0.97688507300000005</v>
      </c>
      <c r="V32">
        <f t="shared" si="15"/>
        <v>-0.60056331500000004</v>
      </c>
      <c r="W32">
        <f t="shared" si="16"/>
        <v>383.75904988469529</v>
      </c>
      <c r="X32" s="5">
        <f t="shared" si="17"/>
        <v>17.540950115304724</v>
      </c>
    </row>
    <row r="33" spans="1:24">
      <c r="A33" s="1">
        <v>30</v>
      </c>
      <c r="B33" s="6" t="s">
        <v>34</v>
      </c>
      <c r="C33" s="1">
        <v>437.4</v>
      </c>
      <c r="E33" s="5">
        <f t="shared" si="3"/>
        <v>348.19714199999999</v>
      </c>
      <c r="F33" s="11">
        <f t="shared" si="0"/>
        <v>8.9813518151195382</v>
      </c>
      <c r="G33">
        <f t="shared" si="8"/>
        <v>0.97420613</v>
      </c>
      <c r="H33">
        <f t="shared" si="9"/>
        <v>-0.58599915599999997</v>
      </c>
      <c r="I33">
        <f t="shared" si="18"/>
        <v>390.28986404536477</v>
      </c>
      <c r="J33" s="5">
        <f t="shared" si="10"/>
        <v>47.110135954635211</v>
      </c>
      <c r="L33" s="5">
        <f t="shared" si="5"/>
        <v>337.549058</v>
      </c>
      <c r="M33" s="11">
        <f t="shared" si="1"/>
        <v>9.0336391121740007</v>
      </c>
      <c r="N33">
        <f t="shared" si="11"/>
        <v>0.97323755199999995</v>
      </c>
      <c r="O33">
        <f t="shared" si="12"/>
        <v>-0.60802571699999997</v>
      </c>
      <c r="P33">
        <f t="shared" si="13"/>
        <v>387.67033244100139</v>
      </c>
      <c r="Q33" s="5">
        <f t="shared" si="6"/>
        <v>49.729667558998585</v>
      </c>
      <c r="S33" s="5">
        <f t="shared" si="7"/>
        <v>351.449364</v>
      </c>
      <c r="T33" s="11">
        <f t="shared" si="2"/>
        <v>8.1237263930564119</v>
      </c>
      <c r="U33">
        <f t="shared" si="14"/>
        <v>0.97688507300000005</v>
      </c>
      <c r="V33">
        <f t="shared" si="15"/>
        <v>-0.60056331500000004</v>
      </c>
      <c r="W33">
        <f t="shared" si="16"/>
        <v>389.61325503845939</v>
      </c>
      <c r="X33" s="5">
        <f t="shared" si="17"/>
        <v>47.786744961540592</v>
      </c>
    </row>
    <row r="34" spans="1:24">
      <c r="A34" s="9">
        <v>31</v>
      </c>
      <c r="B34" s="8" t="s">
        <v>35</v>
      </c>
      <c r="C34" s="9">
        <v>575.5</v>
      </c>
      <c r="D34" s="4"/>
      <c r="E34" s="5">
        <f t="shared" si="3"/>
        <v>348.19714199999999</v>
      </c>
      <c r="F34" s="11">
        <f t="shared" si="0"/>
        <v>8.9813518151195382</v>
      </c>
      <c r="G34">
        <f t="shared" si="8"/>
        <v>0.97420613</v>
      </c>
      <c r="H34">
        <f t="shared" si="9"/>
        <v>-0.58599915599999997</v>
      </c>
      <c r="I34">
        <f t="shared" si="18"/>
        <v>407.49261316865801</v>
      </c>
      <c r="J34" s="5">
        <f t="shared" si="10"/>
        <v>168.00738683134199</v>
      </c>
      <c r="L34" s="5">
        <f t="shared" si="5"/>
        <v>337.549058</v>
      </c>
      <c r="M34" s="11">
        <f t="shared" si="1"/>
        <v>9.0336391121740007</v>
      </c>
      <c r="N34">
        <f t="shared" si="11"/>
        <v>0.97323755199999995</v>
      </c>
      <c r="O34">
        <f t="shared" si="12"/>
        <v>-0.60802571699999997</v>
      </c>
      <c r="P34">
        <f t="shared" si="13"/>
        <v>404.49082758324221</v>
      </c>
      <c r="Q34" s="5">
        <f t="shared" si="6"/>
        <v>171.00917241675779</v>
      </c>
      <c r="S34" s="5">
        <f t="shared" si="7"/>
        <v>351.449364</v>
      </c>
      <c r="T34" s="11">
        <f t="shared" si="2"/>
        <v>8.1237263930564119</v>
      </c>
      <c r="U34">
        <f t="shared" si="14"/>
        <v>0.97688507300000005</v>
      </c>
      <c r="V34">
        <f t="shared" si="15"/>
        <v>-0.60056331500000004</v>
      </c>
      <c r="W34">
        <f t="shared" si="16"/>
        <v>406.71429135609401</v>
      </c>
      <c r="X34" s="5">
        <f t="shared" si="17"/>
        <v>168.78570864390599</v>
      </c>
    </row>
    <row r="35" spans="1:24">
      <c r="A35" s="1">
        <v>32</v>
      </c>
      <c r="B35" s="6" t="s">
        <v>36</v>
      </c>
      <c r="C35" s="1">
        <v>407.6</v>
      </c>
      <c r="E35" s="5">
        <f t="shared" si="3"/>
        <v>348.19714199999999</v>
      </c>
      <c r="F35" s="11">
        <f t="shared" si="0"/>
        <v>8.9813518151195382</v>
      </c>
      <c r="G35">
        <f t="shared" si="8"/>
        <v>0.97420613</v>
      </c>
      <c r="H35">
        <f t="shared" si="9"/>
        <v>-0.58599915599999997</v>
      </c>
      <c r="I35">
        <f t="shared" si="18"/>
        <v>471.18479274518762</v>
      </c>
      <c r="J35" s="5">
        <f t="shared" si="10"/>
        <v>-63.584792745187599</v>
      </c>
      <c r="L35" s="5">
        <f t="shared" si="5"/>
        <v>337.549058</v>
      </c>
      <c r="M35" s="11">
        <f t="shared" si="1"/>
        <v>9.0336391121740007</v>
      </c>
      <c r="N35">
        <f t="shared" si="11"/>
        <v>0.97323755199999995</v>
      </c>
      <c r="O35">
        <f t="shared" si="12"/>
        <v>-0.60802571699999997</v>
      </c>
      <c r="P35">
        <f t="shared" si="13"/>
        <v>465.15387561589819</v>
      </c>
      <c r="Q35" s="5">
        <f t="shared" si="6"/>
        <v>-57.553875615898164</v>
      </c>
      <c r="S35" s="5">
        <f t="shared" si="7"/>
        <v>351.449364</v>
      </c>
      <c r="T35" s="11">
        <f t="shared" si="2"/>
        <v>8.1237263930564119</v>
      </c>
      <c r="U35">
        <f t="shared" si="14"/>
        <v>0.97688507300000005</v>
      </c>
      <c r="V35">
        <f t="shared" si="15"/>
        <v>-0.60056331500000004</v>
      </c>
      <c r="W35">
        <f t="shared" si="16"/>
        <v>468.95458119674805</v>
      </c>
      <c r="X35" s="5">
        <f t="shared" si="17"/>
        <v>-61.354581196748029</v>
      </c>
    </row>
    <row r="36" spans="1:24">
      <c r="A36" s="9">
        <v>33</v>
      </c>
      <c r="B36" s="8" t="s">
        <v>37</v>
      </c>
      <c r="C36" s="9">
        <v>682</v>
      </c>
      <c r="D36" s="4"/>
      <c r="E36" s="5">
        <f t="shared" si="3"/>
        <v>348.19714199999999</v>
      </c>
      <c r="F36" s="11">
        <f t="shared" si="0"/>
        <v>8.9813518151195382</v>
      </c>
      <c r="G36">
        <f t="shared" si="8"/>
        <v>0.97420613</v>
      </c>
      <c r="H36">
        <f t="shared" si="9"/>
        <v>-0.58599915599999997</v>
      </c>
      <c r="I36">
        <f t="shared" si="18"/>
        <v>443.32840528623439</v>
      </c>
      <c r="J36" s="5">
        <f t="shared" si="10"/>
        <v>238.67159471376561</v>
      </c>
      <c r="L36" s="5">
        <f t="shared" si="5"/>
        <v>337.549058</v>
      </c>
      <c r="M36" s="11">
        <f t="shared" si="1"/>
        <v>9.0336391121740007</v>
      </c>
      <c r="N36">
        <f t="shared" si="11"/>
        <v>0.97323755199999995</v>
      </c>
      <c r="O36">
        <f t="shared" si="12"/>
        <v>-0.60802571699999997</v>
      </c>
      <c r="P36">
        <f t="shared" si="13"/>
        <v>440.7195017948593</v>
      </c>
      <c r="Q36" s="5">
        <f t="shared" si="6"/>
        <v>241.2804982051407</v>
      </c>
      <c r="S36" s="5">
        <f t="shared" si="7"/>
        <v>351.449364</v>
      </c>
      <c r="T36" s="11">
        <f t="shared" si="2"/>
        <v>8.1237263930564119</v>
      </c>
      <c r="U36">
        <f t="shared" si="14"/>
        <v>0.97688507300000005</v>
      </c>
      <c r="V36">
        <f t="shared" si="15"/>
        <v>-0.60056331500000004</v>
      </c>
      <c r="W36">
        <f t="shared" si="16"/>
        <v>443.14939282181217</v>
      </c>
      <c r="X36" s="5">
        <f t="shared" si="17"/>
        <v>238.85060717818783</v>
      </c>
    </row>
    <row r="37" spans="1:24">
      <c r="A37" s="1">
        <v>34</v>
      </c>
      <c r="B37" s="6" t="s">
        <v>38</v>
      </c>
      <c r="C37" s="1">
        <v>475.3</v>
      </c>
      <c r="E37" s="5">
        <f t="shared" si="3"/>
        <v>348.19714199999999</v>
      </c>
      <c r="F37" s="11">
        <f>E37*(1-G37)</f>
        <v>8.9813518151195382</v>
      </c>
      <c r="G37">
        <f t="shared" si="8"/>
        <v>0.97420613</v>
      </c>
      <c r="H37">
        <f t="shared" si="9"/>
        <v>-0.58599915599999997</v>
      </c>
      <c r="I37" s="12">
        <f t="shared" si="18"/>
        <v>533.52857941167883</v>
      </c>
      <c r="L37" s="5">
        <f t="shared" si="5"/>
        <v>337.549058</v>
      </c>
      <c r="M37" s="11">
        <f>L37*(1-N37)</f>
        <v>9.0336391121740007</v>
      </c>
      <c r="N37">
        <f t="shared" si="11"/>
        <v>0.97323755199999995</v>
      </c>
      <c r="O37">
        <f t="shared" si="12"/>
        <v>-0.60802571699999997</v>
      </c>
      <c r="P37">
        <f t="shared" si="13"/>
        <v>526.07690165687609</v>
      </c>
      <c r="Q37" s="5">
        <f t="shared" si="6"/>
        <v>-50.776901656876078</v>
      </c>
      <c r="S37" s="5">
        <f t="shared" si="7"/>
        <v>351.449364</v>
      </c>
      <c r="T37" s="11">
        <f>S37*(1-U37)</f>
        <v>8.1237263930564119</v>
      </c>
      <c r="U37">
        <f t="shared" si="14"/>
        <v>0.97688507300000005</v>
      </c>
      <c r="V37">
        <f t="shared" si="15"/>
        <v>-0.60056331500000004</v>
      </c>
      <c r="W37">
        <f t="shared" si="16"/>
        <v>530.9144337423611</v>
      </c>
      <c r="X37" s="5">
        <f t="shared" si="17"/>
        <v>-55.614433742361086</v>
      </c>
    </row>
    <row r="38" spans="1:24">
      <c r="A38" s="9">
        <v>35</v>
      </c>
      <c r="B38" s="8" t="s">
        <v>39</v>
      </c>
      <c r="C38" s="9">
        <v>581.29999999999995</v>
      </c>
      <c r="D38" s="4"/>
      <c r="E38" s="5"/>
      <c r="F38" s="5"/>
      <c r="G38" s="4"/>
      <c r="H38" s="5"/>
      <c r="L38" s="5">
        <f t="shared" ref="L38" si="19">+L37</f>
        <v>337.549058</v>
      </c>
      <c r="M38" s="11">
        <f>L38*(1-N38)</f>
        <v>9.0336391121740007</v>
      </c>
      <c r="N38">
        <f t="shared" ref="N38" si="20">+N37</f>
        <v>0.97323755199999995</v>
      </c>
      <c r="O38">
        <f t="shared" ref="O38" si="21">+O37</f>
        <v>-0.60802571699999997</v>
      </c>
      <c r="P38" s="12">
        <f t="shared" si="13"/>
        <v>502.48710961473455</v>
      </c>
      <c r="S38" s="5">
        <f t="shared" si="7"/>
        <v>351.449364</v>
      </c>
      <c r="T38" s="11">
        <f>S38*(1-U38)</f>
        <v>8.1237263930564119</v>
      </c>
      <c r="U38">
        <f t="shared" si="14"/>
        <v>0.97688507300000005</v>
      </c>
      <c r="V38">
        <f t="shared" si="15"/>
        <v>-0.60056331500000004</v>
      </c>
      <c r="W38">
        <f t="shared" si="16"/>
        <v>505.83719028011666</v>
      </c>
      <c r="X38" s="5">
        <f t="shared" si="17"/>
        <v>75.462809719883296</v>
      </c>
    </row>
    <row r="39" spans="1:24">
      <c r="A39" s="1">
        <v>36</v>
      </c>
      <c r="B39" s="6" t="s">
        <v>40</v>
      </c>
      <c r="C39" s="1">
        <v>646.9</v>
      </c>
      <c r="E39" s="5"/>
      <c r="F39" s="5"/>
      <c r="H39" s="5"/>
      <c r="S39" s="5">
        <f t="shared" ref="S39" si="22">+S38</f>
        <v>351.449364</v>
      </c>
      <c r="T39" s="11">
        <f>S39*(1-U39)</f>
        <v>8.1237263930564119</v>
      </c>
      <c r="U39">
        <f t="shared" ref="U39" si="23">+U38</f>
        <v>0.97688507300000005</v>
      </c>
      <c r="V39">
        <f t="shared" ref="V39" si="24">+V38</f>
        <v>-0.60056331500000004</v>
      </c>
      <c r="W39" s="12">
        <f t="shared" si="16"/>
        <v>530.66682416336903</v>
      </c>
    </row>
    <row r="40" spans="1:24">
      <c r="E40" t="s">
        <v>47</v>
      </c>
      <c r="I40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5234-D3CB-423A-BCB6-A43A3FFF996B}">
  <dimension ref="A2:U42"/>
  <sheetViews>
    <sheetView zoomScale="75" zoomScaleNormal="75" workbookViewId="0">
      <selection activeCell="H48" sqref="H48"/>
    </sheetView>
  </sheetViews>
  <sheetFormatPr defaultRowHeight="15"/>
  <cols>
    <col min="1" max="1" width="3.5703125" bestFit="1" customWidth="1"/>
    <col min="2" max="2" width="6.85546875" style="1" bestFit="1" customWidth="1"/>
    <col min="3" max="3" width="8.7109375" customWidth="1"/>
    <col min="4" max="4" width="5.42578125" customWidth="1"/>
    <col min="5" max="5" width="11.5703125" customWidth="1"/>
    <col min="6" max="6" width="11" customWidth="1"/>
    <col min="7" max="8" width="11.5703125" customWidth="1"/>
    <col min="9" max="9" width="10.42578125" customWidth="1"/>
    <col min="10" max="10" width="6.7109375" customWidth="1"/>
    <col min="11" max="11" width="12.7109375" customWidth="1"/>
    <col min="12" max="12" width="11" customWidth="1"/>
    <col min="14" max="14" width="10.7109375" customWidth="1"/>
    <col min="15" max="15" width="9.42578125" customWidth="1"/>
    <col min="16" max="16" width="5" customWidth="1"/>
    <col min="17" max="20" width="11.5703125" customWidth="1"/>
    <col min="21" max="21" width="9.42578125" customWidth="1"/>
  </cols>
  <sheetData>
    <row r="2" spans="1:21">
      <c r="G2" s="13"/>
      <c r="K2" s="14"/>
    </row>
    <row r="3" spans="1:21">
      <c r="B3" s="2" t="s">
        <v>0</v>
      </c>
      <c r="C3" t="s">
        <v>1</v>
      </c>
      <c r="E3" t="s">
        <v>48</v>
      </c>
      <c r="F3" s="1" t="s">
        <v>46</v>
      </c>
      <c r="G3" t="s">
        <v>45</v>
      </c>
      <c r="H3" t="s">
        <v>3</v>
      </c>
      <c r="I3" t="s">
        <v>4</v>
      </c>
      <c r="K3" t="s">
        <v>48</v>
      </c>
      <c r="L3" s="1" t="s">
        <v>46</v>
      </c>
      <c r="M3" t="s">
        <v>45</v>
      </c>
      <c r="N3" t="s">
        <v>3</v>
      </c>
      <c r="O3" t="s">
        <v>4</v>
      </c>
      <c r="Q3" t="s">
        <v>48</v>
      </c>
      <c r="R3" s="1" t="s">
        <v>46</v>
      </c>
      <c r="S3" t="s">
        <v>45</v>
      </c>
      <c r="T3" t="s">
        <v>3</v>
      </c>
      <c r="U3" t="s">
        <v>4</v>
      </c>
    </row>
    <row r="4" spans="1:21">
      <c r="B4" s="2"/>
    </row>
    <row r="5" spans="1:21">
      <c r="A5">
        <v>1</v>
      </c>
      <c r="B5" s="3" t="s">
        <v>5</v>
      </c>
      <c r="C5" s="4">
        <v>266</v>
      </c>
      <c r="D5" s="4"/>
      <c r="E5" s="11">
        <v>314.02186999999998</v>
      </c>
      <c r="F5" s="11">
        <f t="shared" ref="F5:F38" si="0">E5*(1-G5)</f>
        <v>88.720527962157377</v>
      </c>
      <c r="G5">
        <v>0.71747022599999999</v>
      </c>
      <c r="H5">
        <f>E5+G5*C4</f>
        <v>314.02186999999998</v>
      </c>
      <c r="I5" s="4">
        <f>+C5-H5</f>
        <v>-48.021869999999979</v>
      </c>
      <c r="J5" s="4"/>
      <c r="K5" s="5">
        <v>302.36430899999999</v>
      </c>
      <c r="L5" s="11">
        <f t="shared" ref="L5:L39" si="1">K5*(1-M5)</f>
        <v>105.50895495353183</v>
      </c>
      <c r="M5" s="11">
        <v>0.65105354100000001</v>
      </c>
      <c r="N5">
        <f>K5+M5*C4</f>
        <v>302.36430899999999</v>
      </c>
      <c r="O5" s="4">
        <f>+C5-N5</f>
        <v>-36.364308999999992</v>
      </c>
      <c r="P5" s="4"/>
      <c r="Q5" s="11">
        <v>317.05836199999999</v>
      </c>
      <c r="R5" s="11">
        <f t="shared" ref="R5:R40" si="2">Q5*(1-S5)</f>
        <v>96.080506475260634</v>
      </c>
      <c r="S5" s="11">
        <v>0.69696271099999996</v>
      </c>
      <c r="T5">
        <f>Q5+S5*C4</f>
        <v>317.05836199999999</v>
      </c>
      <c r="U5" s="4">
        <f>C5-T5</f>
        <v>-51.058361999999988</v>
      </c>
    </row>
    <row r="6" spans="1:21">
      <c r="A6">
        <v>2</v>
      </c>
      <c r="B6" s="6" t="s">
        <v>6</v>
      </c>
      <c r="C6">
        <v>145.9</v>
      </c>
      <c r="E6" s="5">
        <v>314.02186999999998</v>
      </c>
      <c r="F6" s="11">
        <f t="shared" si="0"/>
        <v>88.720527962157377</v>
      </c>
      <c r="G6">
        <f>+G5</f>
        <v>0.71747022599999999</v>
      </c>
      <c r="H6">
        <f t="shared" ref="H6:H38" si="3">F6 + G6*C5</f>
        <v>279.56760807815738</v>
      </c>
      <c r="I6">
        <f>+C6-H6</f>
        <v>-133.66760807815737</v>
      </c>
      <c r="K6" s="5">
        <f>+K5</f>
        <v>302.36430899999999</v>
      </c>
      <c r="L6" s="11">
        <f t="shared" si="1"/>
        <v>105.50895495353183</v>
      </c>
      <c r="M6" s="5">
        <f>+M5</f>
        <v>0.65105354100000001</v>
      </c>
      <c r="N6">
        <f>L6 + M6*C5</f>
        <v>278.68919685953182</v>
      </c>
      <c r="O6">
        <f>+C6-N6</f>
        <v>-132.78919685953181</v>
      </c>
      <c r="Q6" s="5">
        <f>+Q5</f>
        <v>317.05836199999999</v>
      </c>
      <c r="R6" s="11">
        <f t="shared" si="2"/>
        <v>96.080506475260634</v>
      </c>
      <c r="S6" s="5">
        <f>+S5</f>
        <v>0.69696271099999996</v>
      </c>
      <c r="T6">
        <f>R6 + S6*C5</f>
        <v>281.47258760126061</v>
      </c>
      <c r="U6">
        <f>C6-T6</f>
        <v>-135.57258760126061</v>
      </c>
    </row>
    <row r="7" spans="1:21">
      <c r="A7">
        <v>3</v>
      </c>
      <c r="B7" s="7" t="s">
        <v>7</v>
      </c>
      <c r="C7">
        <v>183.1</v>
      </c>
      <c r="E7" s="5">
        <v>314.02186999999998</v>
      </c>
      <c r="F7" s="11">
        <f t="shared" si="0"/>
        <v>88.720527962157377</v>
      </c>
      <c r="G7">
        <f t="shared" ref="G7:G38" si="4">+G6</f>
        <v>0.71747022599999999</v>
      </c>
      <c r="H7">
        <f t="shared" si="3"/>
        <v>193.3994339355574</v>
      </c>
      <c r="I7">
        <f t="shared" ref="I7:I37" si="5">+C7-H7</f>
        <v>-10.299433935557403</v>
      </c>
      <c r="K7" s="5">
        <f t="shared" ref="K7:K39" si="6">+K6</f>
        <v>302.36430899999999</v>
      </c>
      <c r="L7" s="11">
        <f t="shared" si="1"/>
        <v>105.50895495353183</v>
      </c>
      <c r="M7" s="5">
        <f t="shared" ref="M7:M39" si="7">+M6</f>
        <v>0.65105354100000001</v>
      </c>
      <c r="N7">
        <f t="shared" ref="N7:N39" si="8">L7 + M7*C6</f>
        <v>200.49766658543183</v>
      </c>
      <c r="O7">
        <f t="shared" ref="O7:O38" si="9">+C7-N7</f>
        <v>-17.397666585431836</v>
      </c>
      <c r="Q7" s="5">
        <f t="shared" ref="Q7:Q40" si="10">+Q6</f>
        <v>317.05836199999999</v>
      </c>
      <c r="R7" s="11">
        <f t="shared" si="2"/>
        <v>96.080506475260634</v>
      </c>
      <c r="S7" s="5">
        <f t="shared" ref="S7:S40" si="11">+S6</f>
        <v>0.69696271099999996</v>
      </c>
      <c r="T7">
        <f t="shared" ref="T7:T40" si="12">R7 + S7*C6</f>
        <v>197.76736601016063</v>
      </c>
      <c r="U7">
        <f t="shared" ref="U7:U39" si="13">C7-T7</f>
        <v>-14.667366010160634</v>
      </c>
    </row>
    <row r="8" spans="1:21">
      <c r="A8">
        <v>4</v>
      </c>
      <c r="B8" s="6" t="s">
        <v>8</v>
      </c>
      <c r="C8">
        <v>119.3</v>
      </c>
      <c r="E8" s="5">
        <v>314.02186999999998</v>
      </c>
      <c r="F8" s="11">
        <f t="shared" si="0"/>
        <v>88.720527962157377</v>
      </c>
      <c r="G8">
        <f t="shared" si="4"/>
        <v>0.71747022599999999</v>
      </c>
      <c r="H8">
        <f t="shared" si="3"/>
        <v>220.08932634275737</v>
      </c>
      <c r="I8">
        <f t="shared" si="5"/>
        <v>-100.78932634275738</v>
      </c>
      <c r="K8" s="5">
        <f t="shared" si="6"/>
        <v>302.36430899999999</v>
      </c>
      <c r="L8" s="11">
        <f t="shared" si="1"/>
        <v>105.50895495353183</v>
      </c>
      <c r="M8" s="5">
        <f t="shared" si="7"/>
        <v>0.65105354100000001</v>
      </c>
      <c r="N8">
        <f t="shared" si="8"/>
        <v>224.71685831063184</v>
      </c>
      <c r="O8">
        <f t="shared" si="9"/>
        <v>-105.41685831063184</v>
      </c>
      <c r="Q8" s="5">
        <f t="shared" si="10"/>
        <v>317.05836199999999</v>
      </c>
      <c r="R8" s="11">
        <f t="shared" si="2"/>
        <v>96.080506475260634</v>
      </c>
      <c r="S8" s="5">
        <f t="shared" si="11"/>
        <v>0.69696271099999996</v>
      </c>
      <c r="T8">
        <f t="shared" si="12"/>
        <v>223.69437885936063</v>
      </c>
      <c r="U8">
        <f t="shared" si="13"/>
        <v>-104.39437885936063</v>
      </c>
    </row>
    <row r="9" spans="1:21">
      <c r="A9">
        <v>5</v>
      </c>
      <c r="B9" s="7" t="s">
        <v>9</v>
      </c>
      <c r="C9">
        <v>180.3</v>
      </c>
      <c r="E9" s="5">
        <v>314.02186999999998</v>
      </c>
      <c r="F9" s="11">
        <f t="shared" si="0"/>
        <v>88.720527962157377</v>
      </c>
      <c r="G9">
        <f t="shared" si="4"/>
        <v>0.71747022599999999</v>
      </c>
      <c r="H9">
        <f t="shared" si="3"/>
        <v>174.31472592395738</v>
      </c>
      <c r="I9">
        <f t="shared" si="5"/>
        <v>5.9852740760426286</v>
      </c>
      <c r="K9" s="5">
        <f t="shared" si="6"/>
        <v>302.36430899999999</v>
      </c>
      <c r="L9" s="11">
        <f t="shared" si="1"/>
        <v>105.50895495353183</v>
      </c>
      <c r="M9" s="5">
        <f t="shared" si="7"/>
        <v>0.65105354100000001</v>
      </c>
      <c r="N9">
        <f t="shared" si="8"/>
        <v>183.17964239483183</v>
      </c>
      <c r="O9">
        <f t="shared" si="9"/>
        <v>-2.8796423948318193</v>
      </c>
      <c r="Q9" s="5">
        <f t="shared" si="10"/>
        <v>317.05836199999999</v>
      </c>
      <c r="R9" s="11">
        <f t="shared" si="2"/>
        <v>96.080506475260634</v>
      </c>
      <c r="S9" s="5">
        <f t="shared" si="11"/>
        <v>0.69696271099999996</v>
      </c>
      <c r="T9">
        <f t="shared" si="12"/>
        <v>179.22815789756061</v>
      </c>
      <c r="U9">
        <f t="shared" si="13"/>
        <v>1.0718421024394047</v>
      </c>
    </row>
    <row r="10" spans="1:21" hidden="1">
      <c r="A10">
        <v>6</v>
      </c>
      <c r="B10" s="6" t="s">
        <v>10</v>
      </c>
      <c r="C10">
        <v>168.5</v>
      </c>
      <c r="E10" s="5">
        <v>314.02186999999998</v>
      </c>
      <c r="F10" s="11">
        <f t="shared" si="0"/>
        <v>88.720527962157377</v>
      </c>
      <c r="G10">
        <f t="shared" si="4"/>
        <v>0.71747022599999999</v>
      </c>
      <c r="H10">
        <f t="shared" si="3"/>
        <v>218.08040970995739</v>
      </c>
      <c r="I10">
        <f t="shared" si="5"/>
        <v>-49.580409709957394</v>
      </c>
      <c r="K10" s="5">
        <f t="shared" si="6"/>
        <v>302.36430899999999</v>
      </c>
      <c r="L10" s="11">
        <f t="shared" si="1"/>
        <v>105.50895495353183</v>
      </c>
      <c r="M10" s="5">
        <f t="shared" si="7"/>
        <v>0.65105354100000001</v>
      </c>
      <c r="N10">
        <f t="shared" si="8"/>
        <v>222.89390839583183</v>
      </c>
      <c r="O10">
        <f t="shared" si="9"/>
        <v>-54.393908395831829</v>
      </c>
      <c r="Q10" s="5">
        <f t="shared" si="10"/>
        <v>317.05836199999999</v>
      </c>
      <c r="R10" s="11">
        <f t="shared" si="2"/>
        <v>96.080506475260634</v>
      </c>
      <c r="S10" s="5">
        <f t="shared" si="11"/>
        <v>0.69696271099999996</v>
      </c>
      <c r="T10">
        <f t="shared" si="12"/>
        <v>221.74288326856063</v>
      </c>
      <c r="U10">
        <f t="shared" si="13"/>
        <v>-53.242883268560632</v>
      </c>
    </row>
    <row r="11" spans="1:21" hidden="1">
      <c r="A11">
        <v>7</v>
      </c>
      <c r="B11" s="7" t="s">
        <v>11</v>
      </c>
      <c r="C11">
        <v>231.8</v>
      </c>
      <c r="E11" s="5">
        <v>314.02186999999998</v>
      </c>
      <c r="F11" s="11">
        <f t="shared" si="0"/>
        <v>88.720527962157377</v>
      </c>
      <c r="G11">
        <f t="shared" si="4"/>
        <v>0.71747022599999999</v>
      </c>
      <c r="H11">
        <f t="shared" si="3"/>
        <v>209.61426104315737</v>
      </c>
      <c r="I11">
        <f t="shared" si="5"/>
        <v>22.185738956842641</v>
      </c>
      <c r="K11" s="5">
        <f t="shared" si="6"/>
        <v>302.36430899999999</v>
      </c>
      <c r="L11" s="11">
        <f t="shared" si="1"/>
        <v>105.50895495353183</v>
      </c>
      <c r="M11" s="5">
        <f t="shared" si="7"/>
        <v>0.65105354100000001</v>
      </c>
      <c r="N11">
        <f t="shared" si="8"/>
        <v>215.21147661203184</v>
      </c>
      <c r="O11">
        <f t="shared" si="9"/>
        <v>16.588523387968166</v>
      </c>
      <c r="Q11" s="5">
        <f t="shared" si="10"/>
        <v>317.05836199999999</v>
      </c>
      <c r="R11" s="11">
        <f t="shared" si="2"/>
        <v>96.080506475260634</v>
      </c>
      <c r="S11" s="5">
        <f t="shared" si="11"/>
        <v>0.69696271099999996</v>
      </c>
      <c r="T11">
        <f t="shared" si="12"/>
        <v>213.51872327876063</v>
      </c>
      <c r="U11">
        <f t="shared" si="13"/>
        <v>18.281276721239379</v>
      </c>
    </row>
    <row r="12" spans="1:21" hidden="1">
      <c r="A12">
        <v>8</v>
      </c>
      <c r="B12" s="6" t="s">
        <v>12</v>
      </c>
      <c r="C12">
        <v>224.5</v>
      </c>
      <c r="E12" s="5">
        <v>314.02186999999998</v>
      </c>
      <c r="F12" s="11">
        <f t="shared" si="0"/>
        <v>88.720527962157377</v>
      </c>
      <c r="G12">
        <f t="shared" si="4"/>
        <v>0.71747022599999999</v>
      </c>
      <c r="H12">
        <f t="shared" si="3"/>
        <v>255.0301263489574</v>
      </c>
      <c r="I12">
        <f t="shared" si="5"/>
        <v>-30.530126348957396</v>
      </c>
      <c r="K12" s="5">
        <f t="shared" si="6"/>
        <v>302.36430899999999</v>
      </c>
      <c r="L12" s="11">
        <f t="shared" si="1"/>
        <v>105.50895495353183</v>
      </c>
      <c r="M12" s="5">
        <f t="shared" si="7"/>
        <v>0.65105354100000001</v>
      </c>
      <c r="N12">
        <f t="shared" si="8"/>
        <v>256.42316575733184</v>
      </c>
      <c r="O12">
        <f t="shared" si="9"/>
        <v>-31.923165757331844</v>
      </c>
      <c r="Q12" s="5">
        <f t="shared" si="10"/>
        <v>317.05836199999999</v>
      </c>
      <c r="R12" s="11">
        <f t="shared" si="2"/>
        <v>96.080506475260634</v>
      </c>
      <c r="S12" s="5">
        <f t="shared" si="11"/>
        <v>0.69696271099999996</v>
      </c>
      <c r="T12">
        <f t="shared" si="12"/>
        <v>257.63646288506061</v>
      </c>
      <c r="U12">
        <f t="shared" si="13"/>
        <v>-33.13646288506061</v>
      </c>
    </row>
    <row r="13" spans="1:21" hidden="1">
      <c r="A13">
        <v>9</v>
      </c>
      <c r="B13" s="7" t="s">
        <v>13</v>
      </c>
      <c r="C13">
        <v>192.8</v>
      </c>
      <c r="E13" s="5">
        <v>314.02186999999998</v>
      </c>
      <c r="F13" s="11">
        <f t="shared" si="0"/>
        <v>88.720527962157377</v>
      </c>
      <c r="G13">
        <f t="shared" si="4"/>
        <v>0.71747022599999999</v>
      </c>
      <c r="H13">
        <f t="shared" si="3"/>
        <v>249.79259369915738</v>
      </c>
      <c r="I13">
        <f t="shared" si="5"/>
        <v>-56.992593699157368</v>
      </c>
      <c r="K13" s="5">
        <f t="shared" si="6"/>
        <v>302.36430899999999</v>
      </c>
      <c r="L13" s="11">
        <f t="shared" si="1"/>
        <v>105.50895495353183</v>
      </c>
      <c r="M13" s="5">
        <f t="shared" si="7"/>
        <v>0.65105354100000001</v>
      </c>
      <c r="N13">
        <f t="shared" si="8"/>
        <v>251.67047490803182</v>
      </c>
      <c r="O13">
        <f t="shared" si="9"/>
        <v>-58.870474908031809</v>
      </c>
      <c r="Q13" s="5">
        <f t="shared" si="10"/>
        <v>317.05836199999999</v>
      </c>
      <c r="R13" s="11">
        <f t="shared" si="2"/>
        <v>96.080506475260634</v>
      </c>
      <c r="S13" s="5">
        <f t="shared" si="11"/>
        <v>0.69696271099999996</v>
      </c>
      <c r="T13">
        <f t="shared" si="12"/>
        <v>252.54863509476064</v>
      </c>
      <c r="U13">
        <f t="shared" si="13"/>
        <v>-59.74863509476063</v>
      </c>
    </row>
    <row r="14" spans="1:21" hidden="1">
      <c r="A14">
        <v>10</v>
      </c>
      <c r="B14" s="6" t="s">
        <v>14</v>
      </c>
      <c r="C14">
        <v>122.9</v>
      </c>
      <c r="E14" s="5">
        <v>314.02186999999998</v>
      </c>
      <c r="F14" s="11">
        <f t="shared" si="0"/>
        <v>88.720527962157377</v>
      </c>
      <c r="G14">
        <f t="shared" si="4"/>
        <v>0.71747022599999999</v>
      </c>
      <c r="H14">
        <f t="shared" si="3"/>
        <v>227.04878753495737</v>
      </c>
      <c r="I14">
        <f t="shared" si="5"/>
        <v>-104.14878753495736</v>
      </c>
      <c r="K14" s="5">
        <f t="shared" si="6"/>
        <v>302.36430899999999</v>
      </c>
      <c r="L14" s="11">
        <f t="shared" si="1"/>
        <v>105.50895495353183</v>
      </c>
      <c r="M14" s="5">
        <f t="shared" si="7"/>
        <v>0.65105354100000001</v>
      </c>
      <c r="N14">
        <f t="shared" si="8"/>
        <v>231.03207765833184</v>
      </c>
      <c r="O14">
        <f t="shared" si="9"/>
        <v>-108.13207765833184</v>
      </c>
      <c r="Q14" s="5">
        <f t="shared" si="10"/>
        <v>317.05836199999999</v>
      </c>
      <c r="R14" s="11">
        <f t="shared" si="2"/>
        <v>96.080506475260634</v>
      </c>
      <c r="S14" s="5">
        <f t="shared" si="11"/>
        <v>0.69696271099999996</v>
      </c>
      <c r="T14">
        <f t="shared" si="12"/>
        <v>230.45491715606062</v>
      </c>
      <c r="U14">
        <f t="shared" si="13"/>
        <v>-107.55491715606061</v>
      </c>
    </row>
    <row r="15" spans="1:21" hidden="1">
      <c r="A15">
        <v>11</v>
      </c>
      <c r="B15" s="7" t="s">
        <v>15</v>
      </c>
      <c r="C15">
        <v>336.5</v>
      </c>
      <c r="E15" s="5">
        <v>314.02186999999998</v>
      </c>
      <c r="F15" s="11">
        <f t="shared" si="0"/>
        <v>88.720527962157377</v>
      </c>
      <c r="G15">
        <f t="shared" si="4"/>
        <v>0.71747022599999999</v>
      </c>
      <c r="H15">
        <f t="shared" si="3"/>
        <v>176.89761873755737</v>
      </c>
      <c r="I15">
        <f t="shared" si="5"/>
        <v>159.60238126244263</v>
      </c>
      <c r="K15" s="5">
        <f t="shared" si="6"/>
        <v>302.36430899999999</v>
      </c>
      <c r="L15" s="11">
        <f t="shared" si="1"/>
        <v>105.50895495353183</v>
      </c>
      <c r="M15" s="5">
        <f t="shared" si="7"/>
        <v>0.65105354100000001</v>
      </c>
      <c r="N15">
        <f t="shared" si="8"/>
        <v>185.52343514243182</v>
      </c>
      <c r="O15">
        <f t="shared" si="9"/>
        <v>150.97656485756818</v>
      </c>
      <c r="Q15" s="5">
        <f t="shared" si="10"/>
        <v>317.05836199999999</v>
      </c>
      <c r="R15" s="11">
        <f t="shared" si="2"/>
        <v>96.080506475260634</v>
      </c>
      <c r="S15" s="5">
        <f t="shared" si="11"/>
        <v>0.69696271099999996</v>
      </c>
      <c r="T15">
        <f t="shared" si="12"/>
        <v>181.73722365716063</v>
      </c>
      <c r="U15">
        <f t="shared" si="13"/>
        <v>154.76277634283937</v>
      </c>
    </row>
    <row r="16" spans="1:21" hidden="1">
      <c r="A16">
        <v>12</v>
      </c>
      <c r="B16" s="6" t="s">
        <v>16</v>
      </c>
      <c r="C16">
        <v>185.9</v>
      </c>
      <c r="E16" s="5">
        <v>314.02186999999998</v>
      </c>
      <c r="F16" s="11">
        <f t="shared" si="0"/>
        <v>88.720527962157377</v>
      </c>
      <c r="G16">
        <f t="shared" si="4"/>
        <v>0.71747022599999999</v>
      </c>
      <c r="H16">
        <f t="shared" si="3"/>
        <v>330.14925901115737</v>
      </c>
      <c r="I16">
        <f t="shared" si="5"/>
        <v>-144.24925901115736</v>
      </c>
      <c r="K16" s="5">
        <f t="shared" si="6"/>
        <v>302.36430899999999</v>
      </c>
      <c r="L16" s="11">
        <f t="shared" si="1"/>
        <v>105.50895495353183</v>
      </c>
      <c r="M16" s="5">
        <f t="shared" si="7"/>
        <v>0.65105354100000001</v>
      </c>
      <c r="N16">
        <f t="shared" si="8"/>
        <v>324.5884715000318</v>
      </c>
      <c r="O16">
        <f t="shared" si="9"/>
        <v>-138.6884715000318</v>
      </c>
      <c r="Q16" s="5">
        <f t="shared" si="10"/>
        <v>317.05836199999999</v>
      </c>
      <c r="R16" s="11">
        <f t="shared" si="2"/>
        <v>96.080506475260634</v>
      </c>
      <c r="S16" s="5">
        <f t="shared" si="11"/>
        <v>0.69696271099999996</v>
      </c>
      <c r="T16">
        <f t="shared" si="12"/>
        <v>330.6084587267606</v>
      </c>
      <c r="U16">
        <f t="shared" si="13"/>
        <v>-144.7084587267606</v>
      </c>
    </row>
    <row r="17" spans="1:21" hidden="1">
      <c r="A17">
        <v>13</v>
      </c>
      <c r="B17" s="6" t="s">
        <v>17</v>
      </c>
      <c r="C17">
        <v>194.3</v>
      </c>
      <c r="E17" s="5">
        <v>314.02186999999998</v>
      </c>
      <c r="F17" s="11">
        <f t="shared" si="0"/>
        <v>88.720527962157377</v>
      </c>
      <c r="G17">
        <f t="shared" si="4"/>
        <v>0.71747022599999999</v>
      </c>
      <c r="H17">
        <f t="shared" si="3"/>
        <v>222.09824297555738</v>
      </c>
      <c r="I17">
        <f t="shared" si="5"/>
        <v>-27.798242975557372</v>
      </c>
      <c r="K17" s="5">
        <f t="shared" si="6"/>
        <v>302.36430899999999</v>
      </c>
      <c r="L17" s="11">
        <f t="shared" si="1"/>
        <v>105.50895495353183</v>
      </c>
      <c r="M17" s="5">
        <f t="shared" si="7"/>
        <v>0.65105354100000001</v>
      </c>
      <c r="N17">
        <f t="shared" si="8"/>
        <v>226.53980822543184</v>
      </c>
      <c r="O17">
        <f t="shared" si="9"/>
        <v>-32.23980822543183</v>
      </c>
      <c r="Q17" s="5">
        <f t="shared" si="10"/>
        <v>317.05836199999999</v>
      </c>
      <c r="R17" s="11">
        <f t="shared" si="2"/>
        <v>96.080506475260634</v>
      </c>
      <c r="S17" s="5">
        <f t="shared" si="11"/>
        <v>0.69696271099999996</v>
      </c>
      <c r="T17">
        <f t="shared" si="12"/>
        <v>225.64587445016065</v>
      </c>
      <c r="U17">
        <f t="shared" si="13"/>
        <v>-31.345874450160636</v>
      </c>
    </row>
    <row r="18" spans="1:21" hidden="1">
      <c r="A18">
        <v>14</v>
      </c>
      <c r="B18" s="6" t="s">
        <v>18</v>
      </c>
      <c r="C18">
        <v>149.5</v>
      </c>
      <c r="E18" s="5">
        <v>314.02186999999998</v>
      </c>
      <c r="F18" s="11">
        <f t="shared" si="0"/>
        <v>88.720527962157377</v>
      </c>
      <c r="G18">
        <f t="shared" si="4"/>
        <v>0.71747022599999999</v>
      </c>
      <c r="H18">
        <f t="shared" si="3"/>
        <v>228.12499287395738</v>
      </c>
      <c r="I18">
        <f t="shared" si="5"/>
        <v>-78.624992873957382</v>
      </c>
      <c r="K18" s="5">
        <f t="shared" si="6"/>
        <v>302.36430899999999</v>
      </c>
      <c r="L18" s="11">
        <f t="shared" si="1"/>
        <v>105.50895495353183</v>
      </c>
      <c r="M18" s="5">
        <f t="shared" si="7"/>
        <v>0.65105354100000001</v>
      </c>
      <c r="N18">
        <f t="shared" si="8"/>
        <v>232.00865796983183</v>
      </c>
      <c r="O18">
        <f t="shared" si="9"/>
        <v>-82.50865796983183</v>
      </c>
      <c r="Q18" s="5">
        <f t="shared" si="10"/>
        <v>317.05836199999999</v>
      </c>
      <c r="R18" s="11">
        <f t="shared" si="2"/>
        <v>96.080506475260634</v>
      </c>
      <c r="S18" s="5">
        <f t="shared" si="11"/>
        <v>0.69696271099999996</v>
      </c>
      <c r="T18">
        <f t="shared" si="12"/>
        <v>231.50036122256063</v>
      </c>
      <c r="U18">
        <f t="shared" si="13"/>
        <v>-82.000361222560628</v>
      </c>
    </row>
    <row r="19" spans="1:21" hidden="1">
      <c r="A19">
        <v>15</v>
      </c>
      <c r="B19" s="6" t="s">
        <v>19</v>
      </c>
      <c r="C19">
        <v>210.1</v>
      </c>
      <c r="E19" s="5">
        <v>314.02186999999998</v>
      </c>
      <c r="F19" s="11">
        <f t="shared" si="0"/>
        <v>88.720527962157377</v>
      </c>
      <c r="G19">
        <f t="shared" si="4"/>
        <v>0.71747022599999999</v>
      </c>
      <c r="H19">
        <f t="shared" si="3"/>
        <v>195.98232674915738</v>
      </c>
      <c r="I19">
        <f t="shared" si="5"/>
        <v>14.117673250842614</v>
      </c>
      <c r="K19" s="5">
        <f t="shared" si="6"/>
        <v>302.36430899999999</v>
      </c>
      <c r="L19" s="11">
        <f t="shared" si="1"/>
        <v>105.50895495353183</v>
      </c>
      <c r="M19" s="5">
        <f t="shared" si="7"/>
        <v>0.65105354100000001</v>
      </c>
      <c r="N19">
        <f t="shared" si="8"/>
        <v>202.84145933303182</v>
      </c>
      <c r="O19">
        <f t="shared" si="9"/>
        <v>7.2585406669681731</v>
      </c>
      <c r="Q19" s="5">
        <f t="shared" si="10"/>
        <v>317.05836199999999</v>
      </c>
      <c r="R19" s="11">
        <f t="shared" si="2"/>
        <v>96.080506475260634</v>
      </c>
      <c r="S19" s="5">
        <f t="shared" si="11"/>
        <v>0.69696271099999996</v>
      </c>
      <c r="T19">
        <f t="shared" si="12"/>
        <v>200.27643176976062</v>
      </c>
      <c r="U19">
        <f t="shared" si="13"/>
        <v>9.8235682302393741</v>
      </c>
    </row>
    <row r="20" spans="1:21" hidden="1">
      <c r="A20">
        <v>16</v>
      </c>
      <c r="B20" s="6" t="s">
        <v>20</v>
      </c>
      <c r="C20">
        <v>273.3</v>
      </c>
      <c r="E20" s="5">
        <v>314.02186999999998</v>
      </c>
      <c r="F20" s="11">
        <f t="shared" si="0"/>
        <v>88.720527962157377</v>
      </c>
      <c r="G20">
        <f t="shared" si="4"/>
        <v>0.71747022599999999</v>
      </c>
      <c r="H20">
        <f t="shared" si="3"/>
        <v>239.46102244475736</v>
      </c>
      <c r="I20">
        <f t="shared" si="5"/>
        <v>33.83897755524265</v>
      </c>
      <c r="K20" s="5">
        <f t="shared" si="6"/>
        <v>302.36430899999999</v>
      </c>
      <c r="L20" s="11">
        <f t="shared" si="1"/>
        <v>105.50895495353183</v>
      </c>
      <c r="M20" s="5">
        <f t="shared" si="7"/>
        <v>0.65105354100000001</v>
      </c>
      <c r="N20">
        <f t="shared" si="8"/>
        <v>242.29530391763183</v>
      </c>
      <c r="O20">
        <f t="shared" si="9"/>
        <v>31.004696082368184</v>
      </c>
      <c r="Q20" s="5">
        <f t="shared" si="10"/>
        <v>317.05836199999999</v>
      </c>
      <c r="R20" s="11">
        <f t="shared" si="2"/>
        <v>96.080506475260634</v>
      </c>
      <c r="S20" s="5">
        <f t="shared" si="11"/>
        <v>0.69696271099999996</v>
      </c>
      <c r="T20">
        <f t="shared" si="12"/>
        <v>242.51237205636062</v>
      </c>
      <c r="U20">
        <f t="shared" si="13"/>
        <v>30.787627943639393</v>
      </c>
    </row>
    <row r="21" spans="1:21" hidden="1">
      <c r="A21">
        <v>17</v>
      </c>
      <c r="B21" s="6" t="s">
        <v>21</v>
      </c>
      <c r="C21">
        <v>191.4</v>
      </c>
      <c r="E21" s="5">
        <v>314.02186999999998</v>
      </c>
      <c r="F21" s="11">
        <f t="shared" si="0"/>
        <v>88.720527962157377</v>
      </c>
      <c r="G21">
        <f t="shared" si="4"/>
        <v>0.71747022599999999</v>
      </c>
      <c r="H21">
        <f t="shared" si="3"/>
        <v>284.80514072795739</v>
      </c>
      <c r="I21">
        <f t="shared" si="5"/>
        <v>-93.405140727957388</v>
      </c>
      <c r="K21" s="5">
        <f t="shared" si="6"/>
        <v>302.36430899999999</v>
      </c>
      <c r="L21" s="11">
        <f t="shared" si="1"/>
        <v>105.50895495353183</v>
      </c>
      <c r="M21" s="5">
        <f t="shared" si="7"/>
        <v>0.65105354100000001</v>
      </c>
      <c r="N21">
        <f t="shared" si="8"/>
        <v>283.44188770883181</v>
      </c>
      <c r="O21">
        <f t="shared" si="9"/>
        <v>-92.041887708831808</v>
      </c>
      <c r="Q21" s="5">
        <f t="shared" si="10"/>
        <v>317.05836199999999</v>
      </c>
      <c r="R21" s="11">
        <f t="shared" si="2"/>
        <v>96.080506475260634</v>
      </c>
      <c r="S21" s="5">
        <f t="shared" si="11"/>
        <v>0.69696271099999996</v>
      </c>
      <c r="T21">
        <f t="shared" si="12"/>
        <v>286.56041539156064</v>
      </c>
      <c r="U21">
        <f t="shared" si="13"/>
        <v>-95.160415391560633</v>
      </c>
    </row>
    <row r="22" spans="1:21" hidden="1">
      <c r="A22">
        <v>18</v>
      </c>
      <c r="B22" s="6" t="s">
        <v>22</v>
      </c>
      <c r="C22">
        <v>287</v>
      </c>
      <c r="E22" s="5">
        <v>314.02186999999998</v>
      </c>
      <c r="F22" s="11">
        <f t="shared" si="0"/>
        <v>88.720527962157377</v>
      </c>
      <c r="G22">
        <f t="shared" si="4"/>
        <v>0.71747022599999999</v>
      </c>
      <c r="H22">
        <f t="shared" si="3"/>
        <v>226.04432921855738</v>
      </c>
      <c r="I22">
        <f t="shared" si="5"/>
        <v>60.95567078144262</v>
      </c>
      <c r="K22" s="5">
        <f t="shared" si="6"/>
        <v>302.36430899999999</v>
      </c>
      <c r="L22" s="11">
        <f t="shared" si="1"/>
        <v>105.50895495353183</v>
      </c>
      <c r="M22" s="5">
        <f t="shared" si="7"/>
        <v>0.65105354100000001</v>
      </c>
      <c r="N22">
        <f t="shared" si="8"/>
        <v>230.12060270093184</v>
      </c>
      <c r="O22">
        <f t="shared" si="9"/>
        <v>56.87939729906816</v>
      </c>
      <c r="Q22" s="5">
        <f t="shared" si="10"/>
        <v>317.05836199999999</v>
      </c>
      <c r="R22" s="11">
        <f t="shared" si="2"/>
        <v>96.080506475260634</v>
      </c>
      <c r="S22" s="5">
        <f t="shared" si="11"/>
        <v>0.69696271099999996</v>
      </c>
      <c r="T22">
        <f t="shared" si="12"/>
        <v>229.47916936066065</v>
      </c>
      <c r="U22">
        <f t="shared" si="13"/>
        <v>57.520830639339351</v>
      </c>
    </row>
    <row r="23" spans="1:21" hidden="1">
      <c r="A23">
        <v>19</v>
      </c>
      <c r="B23" s="6" t="s">
        <v>23</v>
      </c>
      <c r="C23">
        <v>226</v>
      </c>
      <c r="E23" s="5">
        <v>314.02186999999998</v>
      </c>
      <c r="F23" s="11">
        <f t="shared" si="0"/>
        <v>88.720527962157377</v>
      </c>
      <c r="G23">
        <f t="shared" si="4"/>
        <v>0.71747022599999999</v>
      </c>
      <c r="H23">
        <f t="shared" si="3"/>
        <v>294.63448282415737</v>
      </c>
      <c r="I23">
        <f t="shared" si="5"/>
        <v>-68.634482824157374</v>
      </c>
      <c r="K23" s="5">
        <f t="shared" si="6"/>
        <v>302.36430899999999</v>
      </c>
      <c r="L23" s="11">
        <f t="shared" si="1"/>
        <v>105.50895495353183</v>
      </c>
      <c r="M23" s="5">
        <f t="shared" si="7"/>
        <v>0.65105354100000001</v>
      </c>
      <c r="N23">
        <f t="shared" si="8"/>
        <v>292.36132122053186</v>
      </c>
      <c r="O23">
        <f t="shared" si="9"/>
        <v>-66.361321220531863</v>
      </c>
      <c r="Q23" s="5">
        <f t="shared" si="10"/>
        <v>317.05836199999999</v>
      </c>
      <c r="R23" s="11">
        <f t="shared" si="2"/>
        <v>96.080506475260634</v>
      </c>
      <c r="S23" s="5">
        <f t="shared" si="11"/>
        <v>0.69696271099999996</v>
      </c>
      <c r="T23">
        <f t="shared" si="12"/>
        <v>296.10880453226065</v>
      </c>
      <c r="U23">
        <f t="shared" si="13"/>
        <v>-70.108804532260649</v>
      </c>
    </row>
    <row r="24" spans="1:21" hidden="1">
      <c r="A24">
        <v>20</v>
      </c>
      <c r="B24" s="6" t="s">
        <v>24</v>
      </c>
      <c r="C24">
        <v>303.60000000000002</v>
      </c>
      <c r="E24" s="5">
        <v>314.02186999999998</v>
      </c>
      <c r="F24" s="11">
        <f t="shared" si="0"/>
        <v>88.720527962157377</v>
      </c>
      <c r="G24">
        <f t="shared" si="4"/>
        <v>0.71747022599999999</v>
      </c>
      <c r="H24">
        <f t="shared" si="3"/>
        <v>250.86879903815736</v>
      </c>
      <c r="I24">
        <f t="shared" si="5"/>
        <v>52.73120096184266</v>
      </c>
      <c r="K24" s="5">
        <f t="shared" si="6"/>
        <v>302.36430899999999</v>
      </c>
      <c r="L24" s="11">
        <f t="shared" si="1"/>
        <v>105.50895495353183</v>
      </c>
      <c r="M24" s="5">
        <f t="shared" si="7"/>
        <v>0.65105354100000001</v>
      </c>
      <c r="N24">
        <f t="shared" si="8"/>
        <v>252.64705521953184</v>
      </c>
      <c r="O24">
        <f t="shared" si="9"/>
        <v>50.952944780468187</v>
      </c>
      <c r="Q24" s="5">
        <f t="shared" si="10"/>
        <v>317.05836199999999</v>
      </c>
      <c r="R24" s="11">
        <f t="shared" si="2"/>
        <v>96.080506475260634</v>
      </c>
      <c r="S24" s="5">
        <f t="shared" si="11"/>
        <v>0.69696271099999996</v>
      </c>
      <c r="T24">
        <f t="shared" si="12"/>
        <v>253.59407916126065</v>
      </c>
      <c r="U24">
        <f t="shared" si="13"/>
        <v>50.005920838739371</v>
      </c>
    </row>
    <row r="25" spans="1:21" hidden="1">
      <c r="A25">
        <v>21</v>
      </c>
      <c r="B25" s="6" t="s">
        <v>25</v>
      </c>
      <c r="C25">
        <v>289.89999999999998</v>
      </c>
      <c r="E25" s="5">
        <v>314.02186999999998</v>
      </c>
      <c r="F25" s="11">
        <f t="shared" si="0"/>
        <v>88.720527962157377</v>
      </c>
      <c r="G25">
        <f t="shared" si="4"/>
        <v>0.71747022599999999</v>
      </c>
      <c r="H25">
        <f t="shared" si="3"/>
        <v>306.54448857575738</v>
      </c>
      <c r="I25">
        <f t="shared" si="5"/>
        <v>-16.644488575757407</v>
      </c>
      <c r="K25" s="5">
        <f t="shared" si="6"/>
        <v>302.36430899999999</v>
      </c>
      <c r="L25" s="11">
        <f t="shared" si="1"/>
        <v>105.50895495353183</v>
      </c>
      <c r="M25" s="5">
        <f t="shared" si="7"/>
        <v>0.65105354100000001</v>
      </c>
      <c r="N25">
        <f t="shared" si="8"/>
        <v>303.16881000113187</v>
      </c>
      <c r="O25">
        <f t="shared" si="9"/>
        <v>-13.268810001131897</v>
      </c>
      <c r="Q25" s="5">
        <f t="shared" si="10"/>
        <v>317.05836199999999</v>
      </c>
      <c r="R25" s="11">
        <f t="shared" si="2"/>
        <v>96.080506475260634</v>
      </c>
      <c r="S25" s="5">
        <f t="shared" si="11"/>
        <v>0.69696271099999996</v>
      </c>
      <c r="T25">
        <f t="shared" si="12"/>
        <v>307.67838553486064</v>
      </c>
      <c r="U25">
        <f t="shared" si="13"/>
        <v>-17.778385534860661</v>
      </c>
    </row>
    <row r="26" spans="1:21" hidden="1">
      <c r="A26">
        <v>22</v>
      </c>
      <c r="B26" s="6" t="s">
        <v>26</v>
      </c>
      <c r="C26">
        <v>421.6</v>
      </c>
      <c r="E26" s="5">
        <v>314.02186999999998</v>
      </c>
      <c r="F26" s="11">
        <f t="shared" si="0"/>
        <v>88.720527962157377</v>
      </c>
      <c r="G26">
        <f t="shared" si="4"/>
        <v>0.71747022599999999</v>
      </c>
      <c r="H26">
        <f t="shared" si="3"/>
        <v>296.71514647955735</v>
      </c>
      <c r="I26">
        <f t="shared" si="5"/>
        <v>124.88485352044268</v>
      </c>
      <c r="K26" s="5">
        <f t="shared" si="6"/>
        <v>302.36430899999999</v>
      </c>
      <c r="L26" s="11">
        <f t="shared" si="1"/>
        <v>105.50895495353183</v>
      </c>
      <c r="M26" s="5">
        <f t="shared" si="7"/>
        <v>0.65105354100000001</v>
      </c>
      <c r="N26">
        <f t="shared" si="8"/>
        <v>294.24937648943182</v>
      </c>
      <c r="O26">
        <f t="shared" si="9"/>
        <v>127.3506235105682</v>
      </c>
      <c r="Q26" s="5">
        <f t="shared" si="10"/>
        <v>317.05836199999999</v>
      </c>
      <c r="R26" s="11">
        <f t="shared" si="2"/>
        <v>96.080506475260634</v>
      </c>
      <c r="S26" s="5">
        <f t="shared" si="11"/>
        <v>0.69696271099999996</v>
      </c>
      <c r="T26">
        <f t="shared" si="12"/>
        <v>298.12999639416063</v>
      </c>
      <c r="U26">
        <f t="shared" si="13"/>
        <v>123.47000360583939</v>
      </c>
    </row>
    <row r="27" spans="1:21" hidden="1">
      <c r="A27">
        <v>23</v>
      </c>
      <c r="B27" s="6" t="s">
        <v>27</v>
      </c>
      <c r="C27">
        <v>264.5</v>
      </c>
      <c r="E27" s="5">
        <v>314.02186999999998</v>
      </c>
      <c r="F27" s="11">
        <f t="shared" si="0"/>
        <v>88.720527962157377</v>
      </c>
      <c r="G27">
        <f t="shared" si="4"/>
        <v>0.71747022599999999</v>
      </c>
      <c r="H27">
        <f t="shared" si="3"/>
        <v>391.20597524375739</v>
      </c>
      <c r="I27">
        <f t="shared" si="5"/>
        <v>-126.70597524375739</v>
      </c>
      <c r="K27" s="5">
        <f t="shared" si="6"/>
        <v>302.36430899999999</v>
      </c>
      <c r="L27" s="11">
        <f t="shared" si="1"/>
        <v>105.50895495353183</v>
      </c>
      <c r="M27" s="5">
        <f t="shared" si="7"/>
        <v>0.65105354100000001</v>
      </c>
      <c r="N27">
        <f t="shared" si="8"/>
        <v>379.99312783913183</v>
      </c>
      <c r="O27">
        <f t="shared" si="9"/>
        <v>-115.49312783913183</v>
      </c>
      <c r="Q27" s="5">
        <f t="shared" si="10"/>
        <v>317.05836199999999</v>
      </c>
      <c r="R27" s="11">
        <f t="shared" si="2"/>
        <v>96.080506475260634</v>
      </c>
      <c r="S27" s="5">
        <f t="shared" si="11"/>
        <v>0.69696271099999996</v>
      </c>
      <c r="T27">
        <f t="shared" si="12"/>
        <v>389.91998543286064</v>
      </c>
      <c r="U27">
        <f t="shared" si="13"/>
        <v>-125.41998543286064</v>
      </c>
    </row>
    <row r="28" spans="1:21" hidden="1">
      <c r="A28">
        <v>24</v>
      </c>
      <c r="B28" s="6" t="s">
        <v>28</v>
      </c>
      <c r="C28">
        <v>342.3</v>
      </c>
      <c r="E28" s="5">
        <v>314.02186999999998</v>
      </c>
      <c r="F28" s="11">
        <f t="shared" si="0"/>
        <v>88.720527962157377</v>
      </c>
      <c r="G28">
        <f t="shared" si="4"/>
        <v>0.71747022599999999</v>
      </c>
      <c r="H28">
        <f t="shared" si="3"/>
        <v>278.49140273915737</v>
      </c>
      <c r="I28">
        <f t="shared" si="5"/>
        <v>63.808597260842646</v>
      </c>
      <c r="K28" s="5">
        <f t="shared" si="6"/>
        <v>302.36430899999999</v>
      </c>
      <c r="L28" s="11">
        <f t="shared" si="1"/>
        <v>105.50895495353183</v>
      </c>
      <c r="M28" s="5">
        <f t="shared" si="7"/>
        <v>0.65105354100000001</v>
      </c>
      <c r="N28">
        <f t="shared" si="8"/>
        <v>277.71261654803186</v>
      </c>
      <c r="O28">
        <f t="shared" si="9"/>
        <v>64.587383451968151</v>
      </c>
      <c r="Q28" s="5">
        <f t="shared" si="10"/>
        <v>317.05836199999999</v>
      </c>
      <c r="R28" s="11">
        <f t="shared" si="2"/>
        <v>96.080506475260634</v>
      </c>
      <c r="S28" s="5">
        <f t="shared" si="11"/>
        <v>0.69696271099999996</v>
      </c>
      <c r="T28">
        <f t="shared" si="12"/>
        <v>280.4271435347606</v>
      </c>
      <c r="U28">
        <f t="shared" si="13"/>
        <v>61.872856465239408</v>
      </c>
    </row>
    <row r="29" spans="1:21" hidden="1">
      <c r="A29">
        <v>25</v>
      </c>
      <c r="B29" s="6" t="s">
        <v>29</v>
      </c>
      <c r="C29">
        <v>339.7</v>
      </c>
      <c r="E29" s="5">
        <v>314.02186999999998</v>
      </c>
      <c r="F29" s="11">
        <f t="shared" si="0"/>
        <v>88.720527962157377</v>
      </c>
      <c r="G29">
        <f t="shared" si="4"/>
        <v>0.71747022599999999</v>
      </c>
      <c r="H29">
        <f t="shared" si="3"/>
        <v>334.31058632195737</v>
      </c>
      <c r="I29">
        <f t="shared" si="5"/>
        <v>5.3894136780426152</v>
      </c>
      <c r="K29" s="5">
        <f t="shared" si="6"/>
        <v>302.36430899999999</v>
      </c>
      <c r="L29" s="11">
        <f t="shared" si="1"/>
        <v>105.50895495353183</v>
      </c>
      <c r="M29" s="5">
        <f t="shared" si="7"/>
        <v>0.65105354100000001</v>
      </c>
      <c r="N29">
        <f t="shared" si="8"/>
        <v>328.36458203783184</v>
      </c>
      <c r="O29">
        <f t="shared" si="9"/>
        <v>11.335417962168151</v>
      </c>
      <c r="Q29" s="5">
        <f t="shared" si="10"/>
        <v>317.05836199999999</v>
      </c>
      <c r="R29" s="11">
        <f t="shared" si="2"/>
        <v>96.080506475260634</v>
      </c>
      <c r="S29" s="5">
        <f t="shared" si="11"/>
        <v>0.69696271099999996</v>
      </c>
      <c r="T29">
        <f t="shared" si="12"/>
        <v>334.65084245056062</v>
      </c>
      <c r="U29">
        <f t="shared" si="13"/>
        <v>5.0491575494393715</v>
      </c>
    </row>
    <row r="30" spans="1:21" hidden="1">
      <c r="A30">
        <v>26</v>
      </c>
      <c r="B30" s="6" t="s">
        <v>30</v>
      </c>
      <c r="C30">
        <v>440.4</v>
      </c>
      <c r="E30" s="5">
        <v>314.02186999999998</v>
      </c>
      <c r="F30" s="11">
        <f t="shared" si="0"/>
        <v>88.720527962157377</v>
      </c>
      <c r="G30">
        <f t="shared" si="4"/>
        <v>0.71747022599999999</v>
      </c>
      <c r="H30">
        <f t="shared" si="3"/>
        <v>332.44516373435738</v>
      </c>
      <c r="I30">
        <f t="shared" si="5"/>
        <v>107.9548362656426</v>
      </c>
      <c r="K30" s="5">
        <f t="shared" si="6"/>
        <v>302.36430899999999</v>
      </c>
      <c r="L30" s="11">
        <f t="shared" si="1"/>
        <v>105.50895495353183</v>
      </c>
      <c r="M30" s="5">
        <f t="shared" si="7"/>
        <v>0.65105354100000001</v>
      </c>
      <c r="N30">
        <f t="shared" si="8"/>
        <v>326.67184283123186</v>
      </c>
      <c r="O30">
        <f t="shared" si="9"/>
        <v>113.72815716876812</v>
      </c>
      <c r="Q30" s="5">
        <f t="shared" si="10"/>
        <v>317.05836199999999</v>
      </c>
      <c r="R30" s="11">
        <f t="shared" si="2"/>
        <v>96.080506475260634</v>
      </c>
      <c r="S30" s="5">
        <f t="shared" si="11"/>
        <v>0.69696271099999996</v>
      </c>
      <c r="T30">
        <f t="shared" si="12"/>
        <v>332.83873940196059</v>
      </c>
      <c r="U30">
        <f t="shared" si="13"/>
        <v>107.56126059803938</v>
      </c>
    </row>
    <row r="31" spans="1:21" hidden="1">
      <c r="A31">
        <v>27</v>
      </c>
      <c r="B31" s="6" t="s">
        <v>31</v>
      </c>
      <c r="C31">
        <v>315.89999999999998</v>
      </c>
      <c r="E31" s="5">
        <v>314.02186999999998</v>
      </c>
      <c r="F31" s="11">
        <f t="shared" si="0"/>
        <v>88.720527962157377</v>
      </c>
      <c r="G31">
        <f t="shared" si="4"/>
        <v>0.71747022599999999</v>
      </c>
      <c r="H31">
        <f t="shared" si="3"/>
        <v>404.69441549255737</v>
      </c>
      <c r="I31">
        <f t="shared" si="5"/>
        <v>-88.794415492557391</v>
      </c>
      <c r="K31" s="5">
        <f t="shared" si="6"/>
        <v>302.36430899999999</v>
      </c>
      <c r="L31" s="11">
        <f t="shared" si="1"/>
        <v>105.50895495353183</v>
      </c>
      <c r="M31" s="5">
        <f t="shared" si="7"/>
        <v>0.65105354100000001</v>
      </c>
      <c r="N31">
        <f t="shared" si="8"/>
        <v>392.23293440993183</v>
      </c>
      <c r="O31">
        <f t="shared" si="9"/>
        <v>-76.332934409931852</v>
      </c>
      <c r="Q31" s="5">
        <f t="shared" si="10"/>
        <v>317.05836199999999</v>
      </c>
      <c r="R31" s="11">
        <f t="shared" si="2"/>
        <v>96.080506475260634</v>
      </c>
      <c r="S31" s="5">
        <f t="shared" si="11"/>
        <v>0.69696271099999996</v>
      </c>
      <c r="T31">
        <f t="shared" si="12"/>
        <v>403.0228843996606</v>
      </c>
      <c r="U31">
        <f t="shared" si="13"/>
        <v>-87.12288439966062</v>
      </c>
    </row>
    <row r="32" spans="1:21" hidden="1">
      <c r="A32">
        <v>28</v>
      </c>
      <c r="B32" s="6" t="s">
        <v>32</v>
      </c>
      <c r="C32">
        <v>439.3</v>
      </c>
      <c r="E32" s="5">
        <v>314.02186999999998</v>
      </c>
      <c r="F32" s="11">
        <f t="shared" si="0"/>
        <v>88.720527962157377</v>
      </c>
      <c r="G32">
        <f t="shared" si="4"/>
        <v>0.71747022599999999</v>
      </c>
      <c r="H32">
        <f t="shared" si="3"/>
        <v>315.36937235555735</v>
      </c>
      <c r="I32">
        <f t="shared" si="5"/>
        <v>123.93062764444267</v>
      </c>
      <c r="K32" s="5">
        <f t="shared" si="6"/>
        <v>302.36430899999999</v>
      </c>
      <c r="L32" s="11">
        <f t="shared" si="1"/>
        <v>105.50895495353183</v>
      </c>
      <c r="M32" s="5">
        <f t="shared" si="7"/>
        <v>0.65105354100000001</v>
      </c>
      <c r="N32">
        <f t="shared" si="8"/>
        <v>311.17676855543181</v>
      </c>
      <c r="O32">
        <f t="shared" si="9"/>
        <v>128.12323144456821</v>
      </c>
      <c r="Q32" s="5">
        <f t="shared" si="10"/>
        <v>317.05836199999999</v>
      </c>
      <c r="R32" s="11">
        <f t="shared" si="2"/>
        <v>96.080506475260634</v>
      </c>
      <c r="S32" s="5">
        <f t="shared" si="11"/>
        <v>0.69696271099999996</v>
      </c>
      <c r="T32">
        <f t="shared" si="12"/>
        <v>316.25102688016062</v>
      </c>
      <c r="U32">
        <f t="shared" si="13"/>
        <v>123.04897311983939</v>
      </c>
    </row>
    <row r="33" spans="1:21">
      <c r="A33">
        <v>29</v>
      </c>
      <c r="B33" s="6" t="s">
        <v>33</v>
      </c>
      <c r="C33">
        <v>401.3</v>
      </c>
      <c r="E33" s="5">
        <v>314.02186999999998</v>
      </c>
      <c r="F33" s="11">
        <f t="shared" si="0"/>
        <v>88.720527962157377</v>
      </c>
      <c r="G33">
        <f t="shared" si="4"/>
        <v>0.71747022599999999</v>
      </c>
      <c r="H33">
        <f t="shared" si="3"/>
        <v>403.90519824395733</v>
      </c>
      <c r="I33">
        <f t="shared" si="5"/>
        <v>-2.605198243957318</v>
      </c>
      <c r="K33" s="5">
        <f t="shared" si="6"/>
        <v>302.36430899999999</v>
      </c>
      <c r="L33" s="11">
        <f t="shared" si="1"/>
        <v>105.50895495353183</v>
      </c>
      <c r="M33" s="5">
        <f t="shared" si="7"/>
        <v>0.65105354100000001</v>
      </c>
      <c r="N33">
        <f t="shared" si="8"/>
        <v>391.51677551483186</v>
      </c>
      <c r="O33">
        <f t="shared" si="9"/>
        <v>9.783224485168148</v>
      </c>
      <c r="Q33" s="5">
        <f t="shared" si="10"/>
        <v>317.05836199999999</v>
      </c>
      <c r="R33" s="11">
        <f t="shared" si="2"/>
        <v>96.080506475260634</v>
      </c>
      <c r="S33" s="5">
        <f t="shared" si="11"/>
        <v>0.69696271099999996</v>
      </c>
      <c r="T33">
        <f t="shared" si="12"/>
        <v>402.25622541756059</v>
      </c>
      <c r="U33">
        <f t="shared" si="13"/>
        <v>-0.95622541756057444</v>
      </c>
    </row>
    <row r="34" spans="1:21">
      <c r="A34">
        <v>30</v>
      </c>
      <c r="B34" s="6" t="s">
        <v>34</v>
      </c>
      <c r="C34">
        <v>437.4</v>
      </c>
      <c r="E34" s="5">
        <v>314.02186999999998</v>
      </c>
      <c r="F34" s="11">
        <f t="shared" si="0"/>
        <v>88.720527962157377</v>
      </c>
      <c r="G34">
        <f t="shared" si="4"/>
        <v>0.71747022599999999</v>
      </c>
      <c r="H34">
        <f t="shared" si="3"/>
        <v>376.64132965595741</v>
      </c>
      <c r="I34">
        <f t="shared" si="5"/>
        <v>60.758670344042571</v>
      </c>
      <c r="K34" s="5">
        <f t="shared" si="6"/>
        <v>302.36430899999999</v>
      </c>
      <c r="L34" s="11">
        <f t="shared" si="1"/>
        <v>105.50895495353183</v>
      </c>
      <c r="M34" s="5">
        <f t="shared" si="7"/>
        <v>0.65105354100000001</v>
      </c>
      <c r="N34">
        <f t="shared" si="8"/>
        <v>366.77674095683182</v>
      </c>
      <c r="O34">
        <f t="shared" si="9"/>
        <v>70.623259043168161</v>
      </c>
      <c r="Q34" s="5">
        <f t="shared" si="10"/>
        <v>317.05836199999999</v>
      </c>
      <c r="R34" s="11">
        <f t="shared" si="2"/>
        <v>96.080506475260634</v>
      </c>
      <c r="S34" s="5">
        <f t="shared" si="11"/>
        <v>0.69696271099999996</v>
      </c>
      <c r="T34">
        <f t="shared" si="12"/>
        <v>375.77164239956062</v>
      </c>
      <c r="U34">
        <f t="shared" si="13"/>
        <v>61.628357600439358</v>
      </c>
    </row>
    <row r="35" spans="1:21">
      <c r="A35" s="4">
        <v>31</v>
      </c>
      <c r="B35" s="8" t="s">
        <v>35</v>
      </c>
      <c r="C35" s="4">
        <v>575.5</v>
      </c>
      <c r="D35" s="4"/>
      <c r="E35" s="5">
        <v>314.02186999999998</v>
      </c>
      <c r="F35" s="11">
        <f t="shared" si="0"/>
        <v>88.720527962157377</v>
      </c>
      <c r="G35">
        <f t="shared" si="4"/>
        <v>0.71747022599999999</v>
      </c>
      <c r="H35">
        <f t="shared" si="3"/>
        <v>402.54200481455734</v>
      </c>
      <c r="I35">
        <f t="shared" si="5"/>
        <v>172.95799518544266</v>
      </c>
      <c r="J35" s="4"/>
      <c r="K35" s="5">
        <f t="shared" si="6"/>
        <v>302.36430899999999</v>
      </c>
      <c r="L35" s="11">
        <f t="shared" si="1"/>
        <v>105.50895495353183</v>
      </c>
      <c r="M35" s="5">
        <f t="shared" si="7"/>
        <v>0.65105354100000001</v>
      </c>
      <c r="N35">
        <f t="shared" si="8"/>
        <v>390.2797737869318</v>
      </c>
      <c r="O35">
        <f t="shared" si="9"/>
        <v>185.2202262130682</v>
      </c>
      <c r="P35" s="4"/>
      <c r="Q35" s="5">
        <f t="shared" si="10"/>
        <v>317.05836199999999</v>
      </c>
      <c r="R35" s="11">
        <f t="shared" si="2"/>
        <v>96.080506475260634</v>
      </c>
      <c r="S35" s="5">
        <f t="shared" si="11"/>
        <v>0.69696271099999996</v>
      </c>
      <c r="T35">
        <f t="shared" si="12"/>
        <v>400.93199626666058</v>
      </c>
      <c r="U35">
        <f t="shared" si="13"/>
        <v>174.56800373333942</v>
      </c>
    </row>
    <row r="36" spans="1:21">
      <c r="A36">
        <v>32</v>
      </c>
      <c r="B36" s="6" t="s">
        <v>36</v>
      </c>
      <c r="C36">
        <v>407.6</v>
      </c>
      <c r="E36" s="5">
        <v>314.02186999999998</v>
      </c>
      <c r="F36" s="11">
        <f t="shared" si="0"/>
        <v>88.720527962157377</v>
      </c>
      <c r="G36">
        <f t="shared" si="4"/>
        <v>0.71747022599999999</v>
      </c>
      <c r="H36">
        <f t="shared" si="3"/>
        <v>501.62464302515741</v>
      </c>
      <c r="I36">
        <f t="shared" si="5"/>
        <v>-94.024643025157388</v>
      </c>
      <c r="K36" s="5">
        <f t="shared" si="6"/>
        <v>302.36430899999999</v>
      </c>
      <c r="L36" s="11">
        <f t="shared" si="1"/>
        <v>105.50895495353183</v>
      </c>
      <c r="M36" s="5">
        <f t="shared" si="7"/>
        <v>0.65105354100000001</v>
      </c>
      <c r="N36">
        <f t="shared" si="8"/>
        <v>480.19026779903186</v>
      </c>
      <c r="O36">
        <f t="shared" si="9"/>
        <v>-72.590267799031835</v>
      </c>
      <c r="Q36" s="5">
        <f t="shared" si="10"/>
        <v>317.05836199999999</v>
      </c>
      <c r="R36" s="11">
        <f t="shared" si="2"/>
        <v>96.080506475260634</v>
      </c>
      <c r="S36" s="5">
        <f t="shared" si="11"/>
        <v>0.69696271099999996</v>
      </c>
      <c r="T36">
        <f t="shared" si="12"/>
        <v>497.18254665576058</v>
      </c>
      <c r="U36">
        <f t="shared" si="13"/>
        <v>-89.582546655760552</v>
      </c>
    </row>
    <row r="37" spans="1:21">
      <c r="A37" s="4">
        <v>33</v>
      </c>
      <c r="B37" s="8" t="s">
        <v>37</v>
      </c>
      <c r="C37" s="4">
        <v>682</v>
      </c>
      <c r="D37" s="4"/>
      <c r="E37" s="5">
        <v>314.02186999999998</v>
      </c>
      <c r="F37" s="11">
        <f t="shared" si="0"/>
        <v>88.720527962157377</v>
      </c>
      <c r="G37">
        <f t="shared" si="4"/>
        <v>0.71747022599999999</v>
      </c>
      <c r="H37">
        <f t="shared" si="3"/>
        <v>381.16139207975743</v>
      </c>
      <c r="I37">
        <f t="shared" si="5"/>
        <v>300.83860792024257</v>
      </c>
      <c r="J37" s="4"/>
      <c r="K37" s="5">
        <f t="shared" si="6"/>
        <v>302.36430899999999</v>
      </c>
      <c r="L37" s="11">
        <f t="shared" si="1"/>
        <v>105.50895495353183</v>
      </c>
      <c r="M37" s="5">
        <f t="shared" si="7"/>
        <v>0.65105354100000001</v>
      </c>
      <c r="N37">
        <f t="shared" si="8"/>
        <v>370.87837826513186</v>
      </c>
      <c r="O37">
        <f t="shared" si="9"/>
        <v>311.12162173486814</v>
      </c>
      <c r="P37" s="4"/>
      <c r="Q37" s="5">
        <f t="shared" si="10"/>
        <v>317.05836199999999</v>
      </c>
      <c r="R37" s="11">
        <f t="shared" si="2"/>
        <v>96.080506475260634</v>
      </c>
      <c r="S37" s="5">
        <f t="shared" si="11"/>
        <v>0.69696271099999996</v>
      </c>
      <c r="T37">
        <f t="shared" si="12"/>
        <v>380.16250747886062</v>
      </c>
      <c r="U37">
        <f t="shared" si="13"/>
        <v>301.83749252113938</v>
      </c>
    </row>
    <row r="38" spans="1:21">
      <c r="A38">
        <v>34</v>
      </c>
      <c r="B38" s="6" t="s">
        <v>38</v>
      </c>
      <c r="C38">
        <v>475.3</v>
      </c>
      <c r="E38" s="5">
        <v>314.02186999999998</v>
      </c>
      <c r="F38" s="11">
        <f t="shared" si="0"/>
        <v>88.720527962157377</v>
      </c>
      <c r="G38">
        <f t="shared" si="4"/>
        <v>0.71747022599999999</v>
      </c>
      <c r="H38" s="12">
        <f t="shared" si="3"/>
        <v>578.03522209415735</v>
      </c>
      <c r="K38" s="5">
        <f t="shared" si="6"/>
        <v>302.36430899999999</v>
      </c>
      <c r="L38" s="11">
        <f t="shared" si="1"/>
        <v>105.50895495353183</v>
      </c>
      <c r="M38" s="5">
        <f t="shared" si="7"/>
        <v>0.65105354100000001</v>
      </c>
      <c r="N38">
        <f t="shared" si="8"/>
        <v>549.52746991553181</v>
      </c>
      <c r="O38">
        <f t="shared" si="9"/>
        <v>-74.227469915531799</v>
      </c>
      <c r="Q38" s="5">
        <f t="shared" si="10"/>
        <v>317.05836199999999</v>
      </c>
      <c r="R38" s="11">
        <f t="shared" si="2"/>
        <v>96.080506475260634</v>
      </c>
      <c r="S38" s="5">
        <f t="shared" si="11"/>
        <v>0.69696271099999996</v>
      </c>
      <c r="T38">
        <f t="shared" si="12"/>
        <v>571.40907537726059</v>
      </c>
      <c r="U38">
        <f t="shared" si="13"/>
        <v>-96.109075377260581</v>
      </c>
    </row>
    <row r="39" spans="1:21">
      <c r="A39" s="4">
        <v>35</v>
      </c>
      <c r="B39" s="8" t="s">
        <v>39</v>
      </c>
      <c r="C39" s="4">
        <v>581.29999999999995</v>
      </c>
      <c r="D39" s="4"/>
      <c r="E39" s="5"/>
      <c r="F39" s="5"/>
      <c r="G39" s="5"/>
      <c r="J39" s="4"/>
      <c r="K39" s="5">
        <f t="shared" si="6"/>
        <v>302.36430899999999</v>
      </c>
      <c r="L39" s="11">
        <f t="shared" si="1"/>
        <v>105.50895495353183</v>
      </c>
      <c r="M39" s="5">
        <f t="shared" si="7"/>
        <v>0.65105354100000001</v>
      </c>
      <c r="N39" s="12">
        <f t="shared" si="8"/>
        <v>414.95470299083183</v>
      </c>
      <c r="P39" s="4"/>
      <c r="Q39" s="5">
        <f t="shared" si="10"/>
        <v>317.05836199999999</v>
      </c>
      <c r="R39" s="11">
        <f t="shared" si="2"/>
        <v>96.080506475260634</v>
      </c>
      <c r="S39" s="5">
        <f t="shared" si="11"/>
        <v>0.69696271099999996</v>
      </c>
      <c r="T39">
        <f t="shared" si="12"/>
        <v>427.34688301356061</v>
      </c>
      <c r="U39">
        <f t="shared" si="13"/>
        <v>153.95311698643934</v>
      </c>
    </row>
    <row r="40" spans="1:21">
      <c r="A40">
        <v>36</v>
      </c>
      <c r="B40" s="6" t="s">
        <v>40</v>
      </c>
      <c r="C40">
        <v>646.9</v>
      </c>
      <c r="E40" s="5"/>
      <c r="F40" s="5"/>
      <c r="G40" s="5"/>
      <c r="K40" s="5"/>
      <c r="L40" s="5"/>
      <c r="M40" s="5"/>
      <c r="Q40" s="5">
        <f t="shared" si="10"/>
        <v>317.05836199999999</v>
      </c>
      <c r="R40" s="11">
        <f t="shared" si="2"/>
        <v>96.080506475260634</v>
      </c>
      <c r="S40" s="5">
        <f t="shared" si="11"/>
        <v>0.69696271099999996</v>
      </c>
      <c r="T40" s="12">
        <f t="shared" si="12"/>
        <v>501.22493037956059</v>
      </c>
    </row>
    <row r="41" spans="1:21">
      <c r="E41" t="s">
        <v>47</v>
      </c>
    </row>
    <row r="42" spans="1:21">
      <c r="H42" t="s">
        <v>44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1935B-21B2-4AB4-BEAC-ABE19681CF89}">
  <dimension ref="A1:X42"/>
  <sheetViews>
    <sheetView zoomScale="80" zoomScaleNormal="80" workbookViewId="0">
      <selection activeCell="AC48" sqref="AC48"/>
    </sheetView>
  </sheetViews>
  <sheetFormatPr defaultRowHeight="15"/>
  <cols>
    <col min="1" max="1" width="3.5703125" bestFit="1" customWidth="1"/>
    <col min="2" max="2" width="6.85546875" style="1" bestFit="1" customWidth="1"/>
    <col min="3" max="3" width="8.7109375" customWidth="1"/>
    <col min="5" max="5" width="4.7109375" customWidth="1"/>
    <col min="9" max="9" width="4.7109375" customWidth="1"/>
    <col min="13" max="13" width="5" customWidth="1"/>
    <col min="19" max="19" width="5.140625" customWidth="1"/>
    <col min="20" max="20" width="12.42578125" customWidth="1"/>
    <col min="21" max="21" width="10.28515625" customWidth="1"/>
    <col min="24" max="24" width="10.140625" customWidth="1"/>
  </cols>
  <sheetData>
    <row r="1" spans="1:24">
      <c r="E1" s="5"/>
    </row>
    <row r="2" spans="1:24">
      <c r="F2" t="s">
        <v>49</v>
      </c>
      <c r="J2" t="s">
        <v>49</v>
      </c>
      <c r="N2" t="s">
        <v>50</v>
      </c>
      <c r="T2" t="s">
        <v>50</v>
      </c>
    </row>
    <row r="3" spans="1:24">
      <c r="B3" s="2" t="s">
        <v>0</v>
      </c>
      <c r="C3" t="s">
        <v>1</v>
      </c>
      <c r="F3" s="16" t="s">
        <v>51</v>
      </c>
      <c r="G3" s="16" t="s">
        <v>53</v>
      </c>
      <c r="H3" s="16" t="s">
        <v>52</v>
      </c>
      <c r="I3" s="1"/>
      <c r="J3" s="17" t="s">
        <v>51</v>
      </c>
      <c r="K3" s="17" t="s">
        <v>53</v>
      </c>
      <c r="L3" s="17" t="s">
        <v>52</v>
      </c>
      <c r="M3" s="1"/>
      <c r="N3" s="18" t="s">
        <v>51</v>
      </c>
      <c r="O3" s="18" t="s">
        <v>54</v>
      </c>
      <c r="P3" s="18" t="s">
        <v>55</v>
      </c>
      <c r="Q3" s="18" t="s">
        <v>53</v>
      </c>
      <c r="R3" s="18" t="s">
        <v>52</v>
      </c>
      <c r="S3" s="1"/>
      <c r="T3" s="19" t="s">
        <v>51</v>
      </c>
      <c r="U3" s="19" t="s">
        <v>54</v>
      </c>
      <c r="V3" s="19" t="s">
        <v>55</v>
      </c>
      <c r="W3" s="19" t="s">
        <v>53</v>
      </c>
      <c r="X3" s="19" t="s">
        <v>52</v>
      </c>
    </row>
    <row r="4" spans="1:24">
      <c r="B4" s="2"/>
      <c r="G4" s="5"/>
      <c r="H4" s="5"/>
    </row>
    <row r="5" spans="1:24">
      <c r="A5">
        <v>1</v>
      </c>
      <c r="B5" s="3" t="s">
        <v>5</v>
      </c>
      <c r="C5" s="4">
        <v>266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>
      <c r="A6">
        <v>2</v>
      </c>
      <c r="B6" s="6" t="s">
        <v>6</v>
      </c>
      <c r="C6">
        <v>145.9</v>
      </c>
      <c r="D6">
        <f t="shared" ref="D6:D40" si="0">+C6-C5</f>
        <v>-120.1</v>
      </c>
    </row>
    <row r="7" spans="1:24">
      <c r="A7">
        <v>3</v>
      </c>
      <c r="B7" s="7" t="s">
        <v>7</v>
      </c>
      <c r="C7">
        <v>183.1</v>
      </c>
      <c r="D7">
        <f t="shared" si="0"/>
        <v>37.199999999999989</v>
      </c>
    </row>
    <row r="8" spans="1:24" hidden="1">
      <c r="A8">
        <v>4</v>
      </c>
      <c r="B8" s="6" t="s">
        <v>8</v>
      </c>
      <c r="C8">
        <v>119.3</v>
      </c>
      <c r="D8">
        <f t="shared" si="0"/>
        <v>-63.8</v>
      </c>
    </row>
    <row r="9" spans="1:24" hidden="1">
      <c r="A9">
        <v>5</v>
      </c>
      <c r="B9" s="7" t="s">
        <v>9</v>
      </c>
      <c r="C9">
        <v>180.3</v>
      </c>
      <c r="D9">
        <f t="shared" si="0"/>
        <v>61.000000000000014</v>
      </c>
    </row>
    <row r="10" spans="1:24" hidden="1">
      <c r="A10">
        <v>6</v>
      </c>
      <c r="B10" s="6" t="s">
        <v>10</v>
      </c>
      <c r="C10">
        <v>168.5</v>
      </c>
      <c r="D10">
        <f t="shared" si="0"/>
        <v>-11.800000000000011</v>
      </c>
    </row>
    <row r="11" spans="1:24" hidden="1">
      <c r="A11">
        <v>7</v>
      </c>
      <c r="B11" s="7" t="s">
        <v>11</v>
      </c>
      <c r="C11">
        <v>231.8</v>
      </c>
      <c r="D11">
        <f t="shared" si="0"/>
        <v>63.300000000000011</v>
      </c>
    </row>
    <row r="12" spans="1:24" hidden="1">
      <c r="A12">
        <v>8</v>
      </c>
      <c r="B12" s="6" t="s">
        <v>12</v>
      </c>
      <c r="C12">
        <v>224.5</v>
      </c>
      <c r="D12">
        <f t="shared" si="0"/>
        <v>-7.3000000000000114</v>
      </c>
    </row>
    <row r="13" spans="1:24" hidden="1">
      <c r="A13">
        <v>9</v>
      </c>
      <c r="B13" s="7" t="s">
        <v>13</v>
      </c>
      <c r="C13">
        <v>192.8</v>
      </c>
      <c r="D13">
        <f t="shared" si="0"/>
        <v>-31.699999999999989</v>
      </c>
    </row>
    <row r="14" spans="1:24" hidden="1">
      <c r="A14">
        <v>10</v>
      </c>
      <c r="B14" s="6" t="s">
        <v>14</v>
      </c>
      <c r="C14">
        <v>122.9</v>
      </c>
      <c r="D14">
        <f t="shared" si="0"/>
        <v>-69.900000000000006</v>
      </c>
    </row>
    <row r="15" spans="1:24" hidden="1">
      <c r="A15">
        <v>11</v>
      </c>
      <c r="B15" s="7" t="s">
        <v>15</v>
      </c>
      <c r="C15">
        <v>336.5</v>
      </c>
      <c r="D15">
        <f t="shared" si="0"/>
        <v>213.6</v>
      </c>
    </row>
    <row r="16" spans="1:24" hidden="1">
      <c r="A16">
        <v>12</v>
      </c>
      <c r="B16" s="6" t="s">
        <v>16</v>
      </c>
      <c r="C16">
        <v>185.9</v>
      </c>
      <c r="D16">
        <f t="shared" si="0"/>
        <v>-150.6</v>
      </c>
    </row>
    <row r="17" spans="1:20" hidden="1">
      <c r="A17">
        <v>13</v>
      </c>
      <c r="B17" s="6" t="s">
        <v>17</v>
      </c>
      <c r="C17">
        <v>194.3</v>
      </c>
      <c r="D17">
        <f t="shared" si="0"/>
        <v>8.4000000000000057</v>
      </c>
    </row>
    <row r="18" spans="1:20" hidden="1">
      <c r="A18">
        <v>14</v>
      </c>
      <c r="B18" s="6" t="s">
        <v>18</v>
      </c>
      <c r="C18">
        <v>149.5</v>
      </c>
      <c r="D18">
        <f t="shared" si="0"/>
        <v>-44.800000000000011</v>
      </c>
    </row>
    <row r="19" spans="1:20" hidden="1">
      <c r="A19">
        <v>15</v>
      </c>
      <c r="B19" s="6" t="s">
        <v>19</v>
      </c>
      <c r="C19">
        <v>210.1</v>
      </c>
      <c r="D19">
        <f t="shared" si="0"/>
        <v>60.599999999999994</v>
      </c>
    </row>
    <row r="20" spans="1:20" hidden="1">
      <c r="A20">
        <v>16</v>
      </c>
      <c r="B20" s="6" t="s">
        <v>20</v>
      </c>
      <c r="C20">
        <v>273.3</v>
      </c>
      <c r="D20">
        <f t="shared" si="0"/>
        <v>63.200000000000017</v>
      </c>
    </row>
    <row r="21" spans="1:20" hidden="1">
      <c r="A21">
        <v>17</v>
      </c>
      <c r="B21" s="6" t="s">
        <v>21</v>
      </c>
      <c r="C21">
        <v>191.4</v>
      </c>
      <c r="D21">
        <f t="shared" si="0"/>
        <v>-81.900000000000006</v>
      </c>
    </row>
    <row r="22" spans="1:20" hidden="1">
      <c r="A22">
        <v>18</v>
      </c>
      <c r="B22" s="6" t="s">
        <v>22</v>
      </c>
      <c r="C22">
        <v>287</v>
      </c>
      <c r="D22">
        <f t="shared" si="0"/>
        <v>95.6</v>
      </c>
    </row>
    <row r="23" spans="1:20" hidden="1">
      <c r="A23">
        <v>19</v>
      </c>
      <c r="B23" s="6" t="s">
        <v>23</v>
      </c>
      <c r="C23">
        <v>226</v>
      </c>
      <c r="D23">
        <f t="shared" si="0"/>
        <v>-61</v>
      </c>
    </row>
    <row r="24" spans="1:20" hidden="1">
      <c r="A24">
        <v>20</v>
      </c>
      <c r="B24" s="6" t="s">
        <v>24</v>
      </c>
      <c r="C24">
        <v>303.60000000000002</v>
      </c>
      <c r="D24">
        <f t="shared" si="0"/>
        <v>77.600000000000023</v>
      </c>
    </row>
    <row r="25" spans="1:20" hidden="1">
      <c r="A25">
        <v>21</v>
      </c>
      <c r="B25" s="6" t="s">
        <v>25</v>
      </c>
      <c r="C25">
        <v>289.89999999999998</v>
      </c>
      <c r="D25">
        <f t="shared" si="0"/>
        <v>-13.700000000000045</v>
      </c>
    </row>
    <row r="26" spans="1:20" hidden="1">
      <c r="A26">
        <v>22</v>
      </c>
      <c r="B26" s="6" t="s">
        <v>26</v>
      </c>
      <c r="C26">
        <v>421.6</v>
      </c>
      <c r="D26">
        <f t="shared" si="0"/>
        <v>131.70000000000005</v>
      </c>
    </row>
    <row r="27" spans="1:20" hidden="1">
      <c r="A27">
        <v>23</v>
      </c>
      <c r="B27" s="6" t="s">
        <v>27</v>
      </c>
      <c r="C27">
        <v>264.5</v>
      </c>
      <c r="D27">
        <f t="shared" si="0"/>
        <v>-157.10000000000002</v>
      </c>
    </row>
    <row r="28" spans="1:20" hidden="1">
      <c r="A28">
        <v>24</v>
      </c>
      <c r="B28" s="6" t="s">
        <v>28</v>
      </c>
      <c r="C28">
        <v>342.3</v>
      </c>
      <c r="D28">
        <f t="shared" si="0"/>
        <v>77.800000000000011</v>
      </c>
    </row>
    <row r="29" spans="1:20" hidden="1">
      <c r="A29">
        <v>25</v>
      </c>
      <c r="B29" s="6" t="s">
        <v>29</v>
      </c>
      <c r="C29">
        <v>339.7</v>
      </c>
      <c r="D29">
        <f t="shared" si="0"/>
        <v>-2.6000000000000227</v>
      </c>
    </row>
    <row r="30" spans="1:20" hidden="1">
      <c r="A30">
        <v>26</v>
      </c>
      <c r="B30" s="6" t="s">
        <v>30</v>
      </c>
      <c r="C30">
        <v>440.4</v>
      </c>
      <c r="D30">
        <f t="shared" si="0"/>
        <v>100.69999999999999</v>
      </c>
    </row>
    <row r="31" spans="1:20">
      <c r="A31">
        <v>27</v>
      </c>
      <c r="B31" s="6" t="s">
        <v>31</v>
      </c>
      <c r="C31">
        <v>315.89999999999998</v>
      </c>
      <c r="D31">
        <f t="shared" si="0"/>
        <v>-124.5</v>
      </c>
    </row>
    <row r="32" spans="1:20">
      <c r="A32">
        <v>28</v>
      </c>
      <c r="B32" s="6" t="s">
        <v>32</v>
      </c>
      <c r="C32">
        <v>439.3</v>
      </c>
      <c r="D32">
        <f t="shared" si="0"/>
        <v>123.40000000000003</v>
      </c>
      <c r="F32" t="s">
        <v>49</v>
      </c>
      <c r="J32" t="s">
        <v>49</v>
      </c>
      <c r="N32" t="s">
        <v>50</v>
      </c>
      <c r="T32" t="s">
        <v>50</v>
      </c>
    </row>
    <row r="33" spans="1:24">
      <c r="A33">
        <v>29</v>
      </c>
      <c r="B33" s="6" t="s">
        <v>33</v>
      </c>
      <c r="C33">
        <v>401.3</v>
      </c>
      <c r="D33">
        <f t="shared" si="0"/>
        <v>-38</v>
      </c>
      <c r="F33" s="16" t="s">
        <v>51</v>
      </c>
      <c r="G33" s="16" t="s">
        <v>53</v>
      </c>
      <c r="H33" s="16" t="s">
        <v>52</v>
      </c>
      <c r="I33" s="1"/>
      <c r="J33" s="17" t="s">
        <v>51</v>
      </c>
      <c r="K33" s="17" t="s">
        <v>53</v>
      </c>
      <c r="L33" s="17" t="s">
        <v>52</v>
      </c>
      <c r="M33" s="1"/>
      <c r="N33" s="18" t="s">
        <v>51</v>
      </c>
      <c r="O33" s="18" t="s">
        <v>54</v>
      </c>
      <c r="P33" s="18" t="s">
        <v>55</v>
      </c>
      <c r="Q33" s="18" t="s">
        <v>53</v>
      </c>
      <c r="R33" s="18" t="s">
        <v>52</v>
      </c>
      <c r="S33" s="1"/>
      <c r="T33" s="19" t="s">
        <v>51</v>
      </c>
      <c r="U33" s="19" t="s">
        <v>54</v>
      </c>
      <c r="V33" s="19" t="s">
        <v>55</v>
      </c>
      <c r="W33" s="19" t="s">
        <v>53</v>
      </c>
      <c r="X33" s="19" t="s">
        <v>52</v>
      </c>
    </row>
    <row r="34" spans="1:24">
      <c r="A34">
        <v>30</v>
      </c>
      <c r="B34" s="6" t="s">
        <v>34</v>
      </c>
      <c r="C34">
        <v>437.4</v>
      </c>
      <c r="D34">
        <f t="shared" si="0"/>
        <v>36.099999999999966</v>
      </c>
    </row>
    <row r="35" spans="1:24">
      <c r="A35" s="4">
        <v>31</v>
      </c>
      <c r="B35" s="8" t="s">
        <v>35</v>
      </c>
      <c r="C35" s="4">
        <v>575.5</v>
      </c>
      <c r="D35" s="4">
        <f t="shared" si="0"/>
        <v>138.10000000000002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T35" s="15">
        <f>-0.83043403</f>
        <v>-0.83043403000000005</v>
      </c>
      <c r="U35" s="4">
        <v>-0.43314417</v>
      </c>
      <c r="V35" s="4">
        <v>-0.40271400000000002</v>
      </c>
      <c r="W35" s="4">
        <f t="shared" ref="W35:W40" si="1">+T35*D34+U35*D33+V35*D32</f>
        <v>-63.214097622999986</v>
      </c>
      <c r="X35" s="20">
        <f t="shared" ref="X35:X40" si="2">+W35+C34</f>
        <v>374.18590237699999</v>
      </c>
    </row>
    <row r="36" spans="1:24">
      <c r="A36">
        <v>32</v>
      </c>
      <c r="B36" s="6" t="s">
        <v>36</v>
      </c>
      <c r="C36">
        <v>407.6</v>
      </c>
      <c r="D36">
        <f t="shared" si="0"/>
        <v>-167.89999999999998</v>
      </c>
      <c r="T36" s="5">
        <f>-0.78425601</f>
        <v>-0.78425601</v>
      </c>
      <c r="U36">
        <v>-0.31531557999999998</v>
      </c>
      <c r="V36">
        <v>-0.23329121</v>
      </c>
      <c r="W36">
        <f t="shared" si="1"/>
        <v>-110.82358143900001</v>
      </c>
      <c r="X36" s="12">
        <f t="shared" si="2"/>
        <v>464.67641856099999</v>
      </c>
    </row>
    <row r="37" spans="1:24">
      <c r="A37" s="4">
        <v>33</v>
      </c>
      <c r="B37" s="8" t="s">
        <v>37</v>
      </c>
      <c r="C37" s="4">
        <v>682</v>
      </c>
      <c r="D37" s="4">
        <f t="shared" si="0"/>
        <v>274.39999999999998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T37" s="15">
        <f>-0.84966746</f>
        <v>-0.84966746000000004</v>
      </c>
      <c r="U37" s="4">
        <v>-0.37182873</v>
      </c>
      <c r="V37" s="4">
        <v>-0.23823902</v>
      </c>
      <c r="W37" s="4">
        <f t="shared" si="1"/>
        <v>82.709190298999985</v>
      </c>
      <c r="X37" s="20">
        <f t="shared" si="2"/>
        <v>490.30919029900002</v>
      </c>
    </row>
    <row r="38" spans="1:24">
      <c r="A38">
        <v>34</v>
      </c>
      <c r="B38" s="6" t="s">
        <v>38</v>
      </c>
      <c r="C38">
        <v>475.3</v>
      </c>
      <c r="D38">
        <f t="shared" si="0"/>
        <v>-206.7</v>
      </c>
      <c r="L38">
        <f>+D38+C37</f>
        <v>475.3</v>
      </c>
      <c r="R38">
        <f>+D38+C37</f>
        <v>475.3</v>
      </c>
      <c r="T38" s="5">
        <f>-0.89979195</f>
        <v>-0.89979195000000001</v>
      </c>
      <c r="U38">
        <v>-0.21129096999999999</v>
      </c>
      <c r="V38">
        <v>-7.8072039999999995E-2</v>
      </c>
      <c r="W38">
        <f t="shared" si="1"/>
        <v>-222.20890594100001</v>
      </c>
      <c r="X38" s="12">
        <f t="shared" si="2"/>
        <v>459.79109405899999</v>
      </c>
    </row>
    <row r="39" spans="1:24">
      <c r="A39" s="4">
        <v>35</v>
      </c>
      <c r="B39" s="8" t="s">
        <v>39</v>
      </c>
      <c r="C39" s="4">
        <v>581.29999999999995</v>
      </c>
      <c r="D39" s="4">
        <f t="shared" si="0"/>
        <v>105.99999999999994</v>
      </c>
      <c r="E39" s="4"/>
      <c r="F39" s="4"/>
      <c r="G39" s="4"/>
      <c r="H39" s="4"/>
      <c r="I39" s="4"/>
      <c r="J39" s="4">
        <v>-0.77796387</v>
      </c>
      <c r="K39" s="4">
        <f>J39*D38</f>
        <v>160.805131929</v>
      </c>
      <c r="L39" s="4">
        <f>+K39+C38</f>
        <v>636.10513192899998</v>
      </c>
      <c r="M39" s="4"/>
      <c r="N39" s="15">
        <v>-0.88764619</v>
      </c>
      <c r="O39" s="4">
        <v>-0.20614687000000001</v>
      </c>
      <c r="P39" s="4">
        <v>-7.3600059999999995E-2</v>
      </c>
      <c r="Q39" s="4">
        <f>+N39*D38+O39*D37+P39*D36</f>
        <v>139.26721641899996</v>
      </c>
      <c r="R39" s="4">
        <f>+Q39+C38</f>
        <v>614.56721641900003</v>
      </c>
      <c r="T39" s="15">
        <f>-0.88764619</f>
        <v>-0.88764619</v>
      </c>
      <c r="U39" s="4">
        <v>-0.20614687000000001</v>
      </c>
      <c r="V39" s="4">
        <v>-7.3600059999999995E-2</v>
      </c>
      <c r="W39" s="4">
        <f t="shared" si="1"/>
        <v>139.26721641899996</v>
      </c>
      <c r="X39" s="20">
        <f t="shared" si="2"/>
        <v>614.56721641900003</v>
      </c>
    </row>
    <row r="40" spans="1:24">
      <c r="A40">
        <v>36</v>
      </c>
      <c r="B40" s="6" t="s">
        <v>40</v>
      </c>
      <c r="C40">
        <v>646.9</v>
      </c>
      <c r="D40">
        <f t="shared" si="0"/>
        <v>65.600000000000023</v>
      </c>
      <c r="F40" s="5">
        <v>-0.75167519000000005</v>
      </c>
      <c r="G40">
        <f>$F$40*D39</f>
        <v>-79.677570139999958</v>
      </c>
      <c r="H40">
        <f>+G40+C39</f>
        <v>501.62242986000001</v>
      </c>
      <c r="J40">
        <v>-0.75167519000000005</v>
      </c>
      <c r="K40">
        <f>J40*D39</f>
        <v>-79.677570139999958</v>
      </c>
      <c r="L40">
        <f>+K40+C39</f>
        <v>501.62242986000001</v>
      </c>
      <c r="N40" s="5">
        <f>-0.89126949</f>
        <v>-0.89126949</v>
      </c>
      <c r="O40">
        <v>-0.23513901000000001</v>
      </c>
      <c r="P40">
        <v>-7.7463450000000003E-2</v>
      </c>
      <c r="Q40">
        <f>+N40*D39+O40*D38+P40*D37</f>
        <v>-67.127303252999951</v>
      </c>
      <c r="R40">
        <f>+Q40+C39</f>
        <v>514.17269674700003</v>
      </c>
      <c r="T40" s="5">
        <f>-0.89126949</f>
        <v>-0.89126949</v>
      </c>
      <c r="U40">
        <v>-0.23513901000000001</v>
      </c>
      <c r="V40">
        <v>-7.7463450000000003E-2</v>
      </c>
      <c r="W40">
        <f t="shared" si="1"/>
        <v>-67.127303252999951</v>
      </c>
      <c r="X40" s="12">
        <f t="shared" si="2"/>
        <v>514.17269674700003</v>
      </c>
    </row>
    <row r="42" spans="1:24">
      <c r="Q42" t="s">
        <v>47</v>
      </c>
      <c r="W42" t="s">
        <v>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E67E-CC03-41C4-8278-1FCFB749F12E}">
  <dimension ref="A1:BP53"/>
  <sheetViews>
    <sheetView topLeftCell="A4" zoomScale="80" zoomScaleNormal="80" workbookViewId="0">
      <selection activeCell="L62" sqref="L62"/>
    </sheetView>
  </sheetViews>
  <sheetFormatPr defaultRowHeight="15"/>
  <cols>
    <col min="1" max="1" width="3.5703125" bestFit="1" customWidth="1"/>
    <col min="2" max="2" width="6.85546875" style="1" bestFit="1" customWidth="1"/>
    <col min="3" max="3" width="8.7109375" customWidth="1"/>
    <col min="5" max="5" width="4.7109375" customWidth="1"/>
    <col min="6" max="6" width="10.28515625" customWidth="1"/>
    <col min="7" max="8" width="9.140625" customWidth="1"/>
    <col min="9" max="9" width="10" customWidth="1"/>
    <col min="10" max="10" width="7.5703125" customWidth="1"/>
    <col min="11" max="11" width="4.7109375" customWidth="1"/>
    <col min="12" max="12" width="9.140625" customWidth="1"/>
    <col min="13" max="13" width="9.5703125" customWidth="1"/>
    <col min="14" max="15" width="9.140625" customWidth="1"/>
    <col min="16" max="16" width="12.28515625" customWidth="1"/>
    <col min="17" max="17" width="9.140625" customWidth="1"/>
    <col min="18" max="18" width="5" customWidth="1"/>
    <col min="19" max="19" width="9.140625" customWidth="1"/>
    <col min="20" max="20" width="9.28515625" customWidth="1"/>
    <col min="21" max="21" width="7.85546875" customWidth="1"/>
    <col min="22" max="22" width="9.140625" customWidth="1"/>
    <col min="23" max="23" width="12.28515625" customWidth="1"/>
    <col min="24" max="24" width="9.140625" customWidth="1"/>
    <col min="25" max="25" width="5" customWidth="1"/>
    <col min="26" max="32" width="9.140625" customWidth="1"/>
    <col min="33" max="33" width="5.140625" customWidth="1"/>
    <col min="34" max="38" width="9.140625" customWidth="1"/>
    <col min="39" max="39" width="10.7109375" customWidth="1"/>
    <col min="40" max="40" width="9.140625" customWidth="1"/>
    <col min="41" max="41" width="5.140625" customWidth="1"/>
    <col min="42" max="42" width="9.7109375" customWidth="1"/>
    <col min="43" max="43" width="8.7109375" customWidth="1"/>
    <col min="45" max="46" width="4.28515625" bestFit="1" customWidth="1"/>
    <col min="48" max="51" width="5.28515625" bestFit="1" customWidth="1"/>
    <col min="53" max="54" width="10.140625" customWidth="1"/>
    <col min="55" max="55" width="4.85546875" customWidth="1"/>
    <col min="59" max="60" width="4.28515625" bestFit="1" customWidth="1"/>
    <col min="62" max="65" width="5.28515625" bestFit="1" customWidth="1"/>
    <col min="67" max="67" width="12.140625" customWidth="1"/>
  </cols>
  <sheetData>
    <row r="1" spans="1:68">
      <c r="E1" s="5"/>
      <c r="F1" t="s">
        <v>57</v>
      </c>
      <c r="L1" t="s">
        <v>58</v>
      </c>
      <c r="S1" t="s">
        <v>58</v>
      </c>
      <c r="Z1" t="s">
        <v>60</v>
      </c>
      <c r="AH1" t="s">
        <v>60</v>
      </c>
      <c r="AP1" t="s">
        <v>66</v>
      </c>
      <c r="BD1" t="s">
        <v>66</v>
      </c>
    </row>
    <row r="2" spans="1:68">
      <c r="F2" s="16" t="s">
        <v>51</v>
      </c>
      <c r="G2" s="16" t="s">
        <v>56</v>
      </c>
      <c r="H2" s="16" t="s">
        <v>53</v>
      </c>
      <c r="I2" s="16" t="s">
        <v>52</v>
      </c>
      <c r="J2" s="16" t="s">
        <v>4</v>
      </c>
      <c r="K2" s="1"/>
      <c r="L2" s="17" t="s">
        <v>51</v>
      </c>
      <c r="M2" s="17" t="s">
        <v>54</v>
      </c>
      <c r="N2" s="17" t="s">
        <v>56</v>
      </c>
      <c r="O2" s="17" t="s">
        <v>53</v>
      </c>
      <c r="P2" s="17" t="s">
        <v>52</v>
      </c>
      <c r="Q2" s="17" t="s">
        <v>4</v>
      </c>
      <c r="R2" s="1"/>
      <c r="S2" s="17" t="s">
        <v>51</v>
      </c>
      <c r="T2" s="17" t="s">
        <v>54</v>
      </c>
      <c r="U2" s="17" t="s">
        <v>56</v>
      </c>
      <c r="V2" s="17" t="s">
        <v>53</v>
      </c>
      <c r="W2" s="17" t="s">
        <v>52</v>
      </c>
      <c r="X2" s="17" t="s">
        <v>4</v>
      </c>
      <c r="Y2" s="1"/>
      <c r="Z2" s="18" t="s">
        <v>51</v>
      </c>
      <c r="AA2" s="18" t="s">
        <v>54</v>
      </c>
      <c r="AB2" s="18" t="s">
        <v>56</v>
      </c>
      <c r="AC2" s="18" t="s">
        <v>59</v>
      </c>
      <c r="AD2" s="18" t="s">
        <v>53</v>
      </c>
      <c r="AE2" s="18" t="s">
        <v>52</v>
      </c>
      <c r="AF2" s="18" t="s">
        <v>4</v>
      </c>
      <c r="AG2" s="1"/>
      <c r="AH2" s="18" t="s">
        <v>51</v>
      </c>
      <c r="AI2" s="18" t="s">
        <v>54</v>
      </c>
      <c r="AJ2" s="18" t="s">
        <v>56</v>
      </c>
      <c r="AK2" s="18" t="s">
        <v>59</v>
      </c>
      <c r="AL2" s="18" t="s">
        <v>53</v>
      </c>
      <c r="AM2" s="18" t="s">
        <v>52</v>
      </c>
      <c r="AN2" s="18" t="s">
        <v>4</v>
      </c>
      <c r="AO2" s="1"/>
      <c r="AP2" s="19" t="s">
        <v>51</v>
      </c>
      <c r="AQ2" s="19" t="s">
        <v>54</v>
      </c>
      <c r="AR2" s="19" t="s">
        <v>55</v>
      </c>
      <c r="AS2" s="19" t="s">
        <v>61</v>
      </c>
      <c r="AT2" s="19" t="s">
        <v>62</v>
      </c>
      <c r="AU2" s="22" t="s">
        <v>56</v>
      </c>
      <c r="AV2" s="22" t="s">
        <v>59</v>
      </c>
      <c r="AW2" s="22" t="s">
        <v>63</v>
      </c>
      <c r="AX2" s="22" t="s">
        <v>64</v>
      </c>
      <c r="AY2" s="22" t="s">
        <v>65</v>
      </c>
      <c r="AZ2" s="19" t="s">
        <v>53</v>
      </c>
      <c r="BA2" s="19" t="s">
        <v>52</v>
      </c>
      <c r="BB2" s="19" t="s">
        <v>4</v>
      </c>
      <c r="BD2" s="19" t="s">
        <v>51</v>
      </c>
      <c r="BE2" s="19" t="s">
        <v>54</v>
      </c>
      <c r="BF2" s="19" t="s">
        <v>55</v>
      </c>
      <c r="BG2" s="19" t="s">
        <v>61</v>
      </c>
      <c r="BH2" s="19" t="s">
        <v>62</v>
      </c>
      <c r="BI2" s="22" t="s">
        <v>56</v>
      </c>
      <c r="BJ2" s="22" t="s">
        <v>59</v>
      </c>
      <c r="BK2" s="22" t="s">
        <v>63</v>
      </c>
      <c r="BL2" s="22" t="s">
        <v>64</v>
      </c>
      <c r="BM2" s="22" t="s">
        <v>65</v>
      </c>
      <c r="BN2" s="19" t="s">
        <v>53</v>
      </c>
      <c r="BO2" s="19" t="s">
        <v>52</v>
      </c>
      <c r="BP2" s="19" t="s">
        <v>4</v>
      </c>
    </row>
    <row r="3" spans="1:68">
      <c r="F3" s="16"/>
      <c r="G3" s="16"/>
      <c r="H3" s="16"/>
      <c r="I3" s="16"/>
      <c r="J3" s="16"/>
      <c r="K3" s="1"/>
      <c r="L3" s="17"/>
      <c r="M3" s="17"/>
      <c r="N3" s="17"/>
      <c r="O3" s="17"/>
      <c r="P3" s="17"/>
      <c r="Q3" s="17"/>
      <c r="R3" s="1"/>
      <c r="S3" s="17"/>
      <c r="T3" s="17"/>
      <c r="U3" s="17"/>
      <c r="V3" s="17"/>
      <c r="W3" s="17"/>
      <c r="X3" s="17"/>
      <c r="Y3" s="1"/>
      <c r="Z3" s="18"/>
      <c r="AA3" s="18"/>
      <c r="AB3" s="18"/>
      <c r="AC3" s="18"/>
      <c r="AD3" s="18"/>
      <c r="AE3" s="18"/>
      <c r="AF3" s="18"/>
      <c r="AG3" s="1"/>
      <c r="AH3" s="18"/>
      <c r="AI3" s="18"/>
      <c r="AJ3" s="18"/>
      <c r="AK3" s="18"/>
      <c r="AL3" s="18"/>
      <c r="AM3" s="18"/>
      <c r="AN3" s="18"/>
      <c r="AO3" s="1"/>
      <c r="AP3" s="19"/>
      <c r="AQ3" s="19"/>
      <c r="AR3" s="19"/>
      <c r="AS3" s="19"/>
      <c r="AT3" s="19"/>
      <c r="AU3" s="22"/>
      <c r="AV3" s="22"/>
      <c r="AW3" s="22"/>
      <c r="AX3" s="22"/>
      <c r="AY3" s="22"/>
      <c r="AZ3" s="19"/>
      <c r="BA3" s="19"/>
      <c r="BB3" s="19"/>
      <c r="BD3" s="19"/>
      <c r="BE3" s="19"/>
      <c r="BF3" s="19"/>
      <c r="BG3" s="19"/>
      <c r="BH3" s="19"/>
      <c r="BI3" s="22"/>
      <c r="BJ3" s="22"/>
      <c r="BK3" s="22"/>
      <c r="BL3" s="22"/>
      <c r="BM3" s="22"/>
      <c r="BN3" s="19"/>
      <c r="BO3" s="19"/>
      <c r="BP3" s="19"/>
    </row>
    <row r="4" spans="1:68">
      <c r="F4" s="16"/>
      <c r="G4" s="16"/>
      <c r="H4" s="16"/>
      <c r="I4" s="16"/>
      <c r="J4" s="16"/>
      <c r="K4" s="1"/>
      <c r="L4" s="17"/>
      <c r="M4" s="17"/>
      <c r="N4" s="17"/>
      <c r="O4" s="17"/>
      <c r="P4" s="17"/>
      <c r="Q4" s="17"/>
      <c r="R4" s="1"/>
      <c r="S4" s="17"/>
      <c r="T4" s="17"/>
      <c r="U4" s="17"/>
      <c r="V4" s="17"/>
      <c r="W4" s="17"/>
      <c r="X4" s="17"/>
      <c r="Y4" s="1"/>
      <c r="Z4" s="18"/>
      <c r="AA4" s="18"/>
      <c r="AB4" s="18"/>
      <c r="AC4" s="18"/>
      <c r="AD4" s="18"/>
      <c r="AE4" s="18"/>
      <c r="AF4" s="18"/>
      <c r="AG4" s="1"/>
      <c r="AH4" s="18"/>
      <c r="AI4" s="18"/>
      <c r="AJ4" s="18"/>
      <c r="AK4" s="18"/>
      <c r="AL4" s="18"/>
      <c r="AM4" s="18"/>
      <c r="AN4" s="18"/>
      <c r="AO4" s="1"/>
      <c r="AP4" s="19"/>
      <c r="AQ4" s="19"/>
      <c r="AR4" s="19"/>
      <c r="AS4" s="19"/>
      <c r="AT4" s="19"/>
      <c r="AU4" s="22"/>
      <c r="AV4" s="22"/>
      <c r="AW4" s="22"/>
      <c r="AX4" s="22"/>
      <c r="AY4" s="22"/>
      <c r="AZ4" s="19"/>
      <c r="BA4" s="19"/>
      <c r="BB4" s="19"/>
      <c r="BD4" s="19"/>
      <c r="BE4" s="19"/>
      <c r="BF4" s="19"/>
      <c r="BG4" s="19"/>
      <c r="BH4" s="19"/>
      <c r="BI4" s="22"/>
      <c r="BJ4" s="22"/>
      <c r="BK4" s="22"/>
      <c r="BL4" s="22"/>
      <c r="BM4" s="22"/>
      <c r="BN4" s="19"/>
      <c r="BO4" s="19"/>
      <c r="BP4" s="19"/>
    </row>
    <row r="5" spans="1:68">
      <c r="F5" s="16"/>
      <c r="G5" s="16"/>
      <c r="H5" s="16"/>
      <c r="I5" s="16"/>
      <c r="J5" s="16"/>
      <c r="K5" s="1"/>
      <c r="L5" s="17"/>
      <c r="M5" s="17"/>
      <c r="N5" s="17"/>
      <c r="O5" s="17"/>
      <c r="P5" s="17"/>
      <c r="Q5" s="17"/>
      <c r="R5" s="1"/>
      <c r="S5" s="17"/>
      <c r="T5" s="17"/>
      <c r="U5" s="17"/>
      <c r="V5" s="17"/>
      <c r="W5" s="17"/>
      <c r="X5" s="17"/>
      <c r="Y5" s="1"/>
      <c r="Z5" s="18"/>
      <c r="AA5" s="18"/>
      <c r="AB5" s="18"/>
      <c r="AC5" s="18"/>
      <c r="AD5" s="18"/>
      <c r="AE5" s="18"/>
      <c r="AF5" s="18"/>
      <c r="AG5" s="1"/>
      <c r="AH5" s="18"/>
      <c r="AI5" s="18"/>
      <c r="AJ5" s="18"/>
      <c r="AK5" s="18"/>
      <c r="AL5" s="18"/>
      <c r="AM5" s="18"/>
      <c r="AN5" s="18"/>
      <c r="AO5" s="1"/>
      <c r="AP5" s="19"/>
      <c r="AQ5" s="19"/>
      <c r="AR5" s="19"/>
      <c r="AS5" s="19"/>
      <c r="AT5" s="19"/>
      <c r="AU5" s="22"/>
      <c r="AV5" s="22"/>
      <c r="AW5" s="22"/>
      <c r="AX5" s="22"/>
      <c r="AY5" s="22"/>
      <c r="AZ5" s="19"/>
      <c r="BA5" s="19"/>
      <c r="BB5" s="19"/>
      <c r="BD5" s="19"/>
      <c r="BE5" s="19"/>
      <c r="BF5" s="19"/>
      <c r="BG5" s="19"/>
      <c r="BH5" s="19"/>
      <c r="BI5" s="22"/>
      <c r="BJ5" s="22"/>
      <c r="BK5" s="22"/>
      <c r="BL5" s="22"/>
      <c r="BM5" s="22"/>
      <c r="BN5" s="19"/>
      <c r="BO5" s="19"/>
      <c r="BP5" s="19"/>
    </row>
    <row r="6" spans="1:68">
      <c r="B6" s="2" t="s">
        <v>0</v>
      </c>
      <c r="C6" t="s">
        <v>1</v>
      </c>
    </row>
    <row r="7" spans="1:68">
      <c r="B7" s="2"/>
      <c r="H7" s="5"/>
      <c r="I7" s="5"/>
    </row>
    <row r="8" spans="1:68">
      <c r="A8">
        <v>1</v>
      </c>
      <c r="B8" s="3" t="s">
        <v>5</v>
      </c>
      <c r="C8" s="4">
        <v>266</v>
      </c>
      <c r="D8" s="4"/>
      <c r="E8" s="4"/>
      <c r="F8" s="4">
        <v>-0.65052772999999997</v>
      </c>
      <c r="G8" s="4">
        <v>-0.23669541999999999</v>
      </c>
      <c r="H8" s="4">
        <f>F8*D7 + G8*J7</f>
        <v>0</v>
      </c>
      <c r="I8" s="4">
        <f t="shared" ref="I8:I42" si="0">+H8+C7</f>
        <v>0</v>
      </c>
      <c r="J8" s="4">
        <f>+$C8-I8</f>
        <v>266</v>
      </c>
      <c r="K8" s="4"/>
      <c r="L8" s="4">
        <v>-0.68263339099999998</v>
      </c>
      <c r="M8" s="4">
        <v>-3.31205298E-4</v>
      </c>
      <c r="N8" s="4">
        <v>-0.20298722999999999</v>
      </c>
      <c r="O8" s="4">
        <f>L8*D7 + M8*D6 + N8*Q7</f>
        <v>0</v>
      </c>
      <c r="P8" s="4">
        <f>+O8+C7</f>
        <v>0</v>
      </c>
      <c r="Q8" s="4">
        <f>+$C8-P8</f>
        <v>266</v>
      </c>
      <c r="R8" s="4"/>
      <c r="S8" s="4">
        <v>-0.67760783999999996</v>
      </c>
      <c r="T8" s="4">
        <v>-2.2951909999999999E-2</v>
      </c>
      <c r="U8" s="4">
        <v>-0.21200435000000001</v>
      </c>
      <c r="V8" s="4">
        <f>S8*$D7 + T8*$D6 + U8*X7</f>
        <v>0</v>
      </c>
      <c r="W8" s="4">
        <f>+V8+$C7</f>
        <v>0</v>
      </c>
      <c r="X8" s="4">
        <f>+$C8-W8</f>
        <v>266</v>
      </c>
      <c r="Y8" s="4"/>
      <c r="Z8" s="4">
        <v>-0.68190757000000002</v>
      </c>
      <c r="AA8" s="4">
        <v>0</v>
      </c>
      <c r="AB8" s="4">
        <v>-0.20378350000000001</v>
      </c>
      <c r="AC8" s="4">
        <v>3.4021000000000002E-4</v>
      </c>
      <c r="AD8" s="4">
        <f>Z8*$D7 + AA8*$D6 + AB8*AF7 + AC8*AF6</f>
        <v>0</v>
      </c>
      <c r="AE8" s="4">
        <f>+AD8+$C7</f>
        <v>0</v>
      </c>
      <c r="AF8" s="4">
        <f>+$C8-AE8</f>
        <v>266</v>
      </c>
      <c r="AG8" s="4"/>
      <c r="AH8" s="4">
        <v>-0.62733154000000002</v>
      </c>
      <c r="AI8" s="4">
        <v>0</v>
      </c>
      <c r="AJ8" s="4">
        <v>-0.26660868999999998</v>
      </c>
      <c r="AK8" s="4">
        <v>2.340155E-2</v>
      </c>
      <c r="AL8" s="4">
        <f>AH8*$D7 + AI8*$D6 + AJ8*AN7 + AK8*AN6</f>
        <v>0</v>
      </c>
      <c r="AM8" s="4">
        <f>+AL8+$C7</f>
        <v>0</v>
      </c>
      <c r="AN8" s="4">
        <f>+$C8-AM8</f>
        <v>266</v>
      </c>
      <c r="AO8" s="4"/>
      <c r="AP8" s="4">
        <v>-0.85980851999999997</v>
      </c>
      <c r="AQ8" s="4">
        <v>-0.18198505000000001</v>
      </c>
      <c r="AR8" s="4">
        <v>-6.9799609999999998E-2</v>
      </c>
      <c r="AS8" s="4">
        <v>0</v>
      </c>
      <c r="AT8" s="4">
        <v>0</v>
      </c>
      <c r="AU8" s="4">
        <v>-2.7951409999999999E-2</v>
      </c>
      <c r="AV8" s="4">
        <v>0</v>
      </c>
      <c r="AW8" s="4">
        <v>0</v>
      </c>
      <c r="AX8" s="4">
        <v>0</v>
      </c>
      <c r="AY8" s="4">
        <v>0</v>
      </c>
      <c r="AZ8" s="4">
        <f>+AP8*$D7+AQ8*$D6+AR8*$D5+AS8*$D4+AT8*$D3+AU8*BB7+AV8*BB6+AW8*BB5+AX8*BB4+AY8*BB3</f>
        <v>0</v>
      </c>
      <c r="BA8" s="4">
        <f>+AZ8+$C7</f>
        <v>0</v>
      </c>
      <c r="BB8" s="4">
        <f>+$C8-BA8</f>
        <v>266</v>
      </c>
      <c r="BD8" s="4">
        <v>-0.84633654999999997</v>
      </c>
      <c r="BE8" s="4">
        <v>-0.196060449</v>
      </c>
      <c r="BF8" s="4">
        <v>-7.0299327999999994E-2</v>
      </c>
      <c r="BG8" s="4">
        <v>0</v>
      </c>
      <c r="BH8" s="4">
        <v>0</v>
      </c>
      <c r="BI8" s="4">
        <v>-4.5260939299999997E-2</v>
      </c>
      <c r="BJ8" s="4">
        <v>0</v>
      </c>
      <c r="BK8" s="4">
        <v>0</v>
      </c>
      <c r="BL8" s="4">
        <v>0</v>
      </c>
      <c r="BM8" s="4">
        <v>0</v>
      </c>
      <c r="BN8" s="4">
        <f>+BD8*$D7+BE8*$D6+BF8*$D5+BG8*$D4+BH8*$D3+BI8*BP7+BJ8*BP6+BK8*BP5+BL8*BP4+BM8*BP3</f>
        <v>0</v>
      </c>
      <c r="BO8" s="4">
        <f>+BN8+$C7</f>
        <v>0</v>
      </c>
      <c r="BP8" s="4">
        <f>+$C8-BO8</f>
        <v>266</v>
      </c>
    </row>
    <row r="9" spans="1:68">
      <c r="A9">
        <v>2</v>
      </c>
      <c r="B9" s="6" t="s">
        <v>6</v>
      </c>
      <c r="C9">
        <v>145.9</v>
      </c>
      <c r="D9">
        <f t="shared" ref="D9:D43" si="1">+C9-C8</f>
        <v>-120.1</v>
      </c>
      <c r="F9">
        <v>-0.65052772999999997</v>
      </c>
      <c r="G9">
        <v>-0.23669541999999999</v>
      </c>
      <c r="H9">
        <f t="shared" ref="H9:H43" si="2">F9*D8 + G9*J8</f>
        <v>-62.960981719999999</v>
      </c>
      <c r="I9">
        <f t="shared" si="0"/>
        <v>203.03901827999999</v>
      </c>
      <c r="J9">
        <f t="shared" ref="J9:J42" si="3">+$C9-I9</f>
        <v>-57.139018279999988</v>
      </c>
      <c r="L9">
        <f>+L8</f>
        <v>-0.68263339099999998</v>
      </c>
      <c r="M9">
        <f t="shared" ref="M9:N24" si="4">+M8</f>
        <v>-3.31205298E-4</v>
      </c>
      <c r="N9">
        <f t="shared" si="4"/>
        <v>-0.20298722999999999</v>
      </c>
      <c r="O9">
        <f>L9*D8 + M9*D7 + N9*Q8</f>
        <v>-53.994603179999999</v>
      </c>
      <c r="P9">
        <f>+O9+C8</f>
        <v>212.00539681999999</v>
      </c>
      <c r="Q9">
        <f t="shared" ref="Q9:Q41" si="5">+$C9-P9</f>
        <v>-66.105396819999982</v>
      </c>
      <c r="S9">
        <f>+S8</f>
        <v>-0.67760783999999996</v>
      </c>
      <c r="T9">
        <f t="shared" ref="T9:U43" si="6">+T8</f>
        <v>-2.2951909999999999E-2</v>
      </c>
      <c r="U9">
        <f t="shared" si="6"/>
        <v>-0.21200435000000001</v>
      </c>
      <c r="V9">
        <f t="shared" ref="V9:V43" si="7">S9*$D8 + T9*$D7 + U9*X8</f>
        <v>-56.393157100000003</v>
      </c>
      <c r="W9">
        <f t="shared" ref="W9:W43" si="8">+V9+$C8</f>
        <v>209.6068429</v>
      </c>
      <c r="X9">
        <f t="shared" ref="X9:X42" si="9">+$C9-W9</f>
        <v>-63.706842899999998</v>
      </c>
      <c r="Z9">
        <f>+Z8</f>
        <v>-0.68190757000000002</v>
      </c>
      <c r="AA9">
        <f t="shared" ref="AA9:AC24" si="10">+AA8</f>
        <v>0</v>
      </c>
      <c r="AB9">
        <f t="shared" si="10"/>
        <v>-0.20378350000000001</v>
      </c>
      <c r="AC9">
        <f t="shared" si="10"/>
        <v>3.4021000000000002E-4</v>
      </c>
      <c r="AD9">
        <f t="shared" ref="AD9:AD42" si="11">Z9*$D8 + AA9*$D7 + AB9*AF8 + AC9*AF7</f>
        <v>-54.206411000000003</v>
      </c>
      <c r="AE9">
        <f t="shared" ref="AE9:AE42" si="12">+AD9+$C8</f>
        <v>211.793589</v>
      </c>
      <c r="AF9">
        <f t="shared" ref="AF9:AF41" si="13">+$C9-AE9</f>
        <v>-65.893588999999992</v>
      </c>
      <c r="AH9">
        <f>+AH8</f>
        <v>-0.62733154000000002</v>
      </c>
      <c r="AI9">
        <f t="shared" ref="AI9:AK41" si="14">+AI8</f>
        <v>0</v>
      </c>
      <c r="AJ9">
        <f t="shared" si="14"/>
        <v>-0.26660868999999998</v>
      </c>
      <c r="AK9">
        <f t="shared" si="14"/>
        <v>2.340155E-2</v>
      </c>
      <c r="AL9">
        <f t="shared" ref="AL9:AL43" si="15">AH9*$D8 + AI9*$D7 + AJ9*AN8 + AK9*AN7</f>
        <v>-70.917911539999992</v>
      </c>
      <c r="AM9">
        <f t="shared" ref="AM9:AM43" si="16">+AL9+$C8</f>
        <v>195.08208846000002</v>
      </c>
      <c r="AN9">
        <f t="shared" ref="AN9:AN42" si="17">+$C9-AM9</f>
        <v>-49.182088460000017</v>
      </c>
      <c r="AP9">
        <f>+AP8</f>
        <v>-0.85980851999999997</v>
      </c>
      <c r="AQ9">
        <f t="shared" ref="AQ9:AY24" si="18">+AQ8</f>
        <v>-0.18198505000000001</v>
      </c>
      <c r="AR9">
        <f t="shared" si="18"/>
        <v>-6.9799609999999998E-2</v>
      </c>
      <c r="AS9">
        <f t="shared" si="18"/>
        <v>0</v>
      </c>
      <c r="AT9">
        <f t="shared" si="18"/>
        <v>0</v>
      </c>
      <c r="AU9">
        <f t="shared" si="18"/>
        <v>-2.7951409999999999E-2</v>
      </c>
      <c r="AV9">
        <f t="shared" si="18"/>
        <v>0</v>
      </c>
      <c r="AW9">
        <f t="shared" si="18"/>
        <v>0</v>
      </c>
      <c r="AX9">
        <f t="shared" si="18"/>
        <v>0</v>
      </c>
      <c r="AY9">
        <f t="shared" si="18"/>
        <v>0</v>
      </c>
      <c r="AZ9">
        <f t="shared" ref="AZ9:AZ42" si="19">+AP9*$D8+AQ9*$D7+AR9*$D6+AS9*$D5+AT9*$D4+AU9*BB8+AV9*BB7+AW9*BB6+AX9*BB5+AY9*BB4</f>
        <v>-7.43507506</v>
      </c>
      <c r="BA9">
        <f t="shared" ref="BA9:BA42" si="20">+AZ9+$C8</f>
        <v>258.56492494000003</v>
      </c>
      <c r="BB9">
        <f t="shared" ref="BB9:BB42" si="21">+$C9-BA9</f>
        <v>-112.66492494000002</v>
      </c>
      <c r="BD9">
        <f>+BD8</f>
        <v>-0.84633654999999997</v>
      </c>
      <c r="BE9">
        <f t="shared" ref="BE9:BE42" si="22">+BE8</f>
        <v>-0.196060449</v>
      </c>
      <c r="BF9">
        <f t="shared" ref="BF9:BF42" si="23">+BF8</f>
        <v>-7.0299327999999994E-2</v>
      </c>
      <c r="BG9">
        <f t="shared" ref="BG9:BG42" si="24">+BG8</f>
        <v>0</v>
      </c>
      <c r="BH9">
        <f t="shared" ref="BH9:BH42" si="25">+BH8</f>
        <v>0</v>
      </c>
      <c r="BI9">
        <f t="shared" ref="BI9:BI42" si="26">+BI8</f>
        <v>-4.5260939299999997E-2</v>
      </c>
      <c r="BJ9">
        <f t="shared" ref="BJ9:BJ42" si="27">+BJ8</f>
        <v>0</v>
      </c>
      <c r="BK9">
        <f t="shared" ref="BK9:BK42" si="28">+BK8</f>
        <v>0</v>
      </c>
      <c r="BL9">
        <f t="shared" ref="BL9:BL42" si="29">+BL8</f>
        <v>0</v>
      </c>
      <c r="BM9">
        <f t="shared" ref="BM9:BM42" si="30">+BM8</f>
        <v>0</v>
      </c>
      <c r="BN9">
        <f t="shared" ref="BN9:BN43" si="31">+BD9*$D8+BE9*$D7+BF9*$D6+BG9*$D5+BH9*$D4+BI9*BP8+BJ9*BP7+BK9*BP6+BL9*BP5+BM9*BP4</f>
        <v>-12.039409853799999</v>
      </c>
      <c r="BO9">
        <f t="shared" ref="BO9:BO42" si="32">+BN9+$C8</f>
        <v>253.96059014619999</v>
      </c>
      <c r="BP9">
        <f t="shared" ref="BP9:BP42" si="33">+$C9-BO9</f>
        <v>-108.06059014619998</v>
      </c>
    </row>
    <row r="10" spans="1:68">
      <c r="A10">
        <v>3</v>
      </c>
      <c r="B10" s="7" t="s">
        <v>7</v>
      </c>
      <c r="C10">
        <v>183.1</v>
      </c>
      <c r="D10">
        <f t="shared" si="1"/>
        <v>37.199999999999989</v>
      </c>
      <c r="F10">
        <v>-0.65052772999999997</v>
      </c>
      <c r="G10">
        <v>-0.23669541999999999</v>
      </c>
      <c r="H10">
        <f t="shared" si="2"/>
        <v>91.65292430317227</v>
      </c>
      <c r="I10">
        <f t="shared" si="0"/>
        <v>237.55292430317229</v>
      </c>
      <c r="J10">
        <f t="shared" si="3"/>
        <v>-54.452924303172296</v>
      </c>
      <c r="L10">
        <f t="shared" ref="L10:N42" si="34">+L9</f>
        <v>-0.68263339099999998</v>
      </c>
      <c r="M10">
        <f t="shared" si="4"/>
        <v>-3.31205298E-4</v>
      </c>
      <c r="N10">
        <f t="shared" si="4"/>
        <v>-0.20298722999999999</v>
      </c>
      <c r="O10">
        <f>L10*D9 + M10*D8 + N10*Q9</f>
        <v>95.402821647642611</v>
      </c>
      <c r="P10">
        <f>+O10+C9</f>
        <v>241.30282164764262</v>
      </c>
      <c r="Q10">
        <f t="shared" si="5"/>
        <v>-58.202821647642622</v>
      </c>
      <c r="S10">
        <f t="shared" ref="S10:S43" si="35">+S9</f>
        <v>-0.67760783999999996</v>
      </c>
      <c r="T10">
        <f t="shared" si="6"/>
        <v>-2.2951909999999999E-2</v>
      </c>
      <c r="U10">
        <f t="shared" si="6"/>
        <v>-0.21200435000000001</v>
      </c>
      <c r="V10">
        <f t="shared" si="7"/>
        <v>94.886829403566608</v>
      </c>
      <c r="W10">
        <f t="shared" si="8"/>
        <v>240.78682940356663</v>
      </c>
      <c r="X10">
        <f t="shared" si="9"/>
        <v>-57.686829403566634</v>
      </c>
      <c r="Z10">
        <f t="shared" ref="Z10:AC42" si="36">+Z9</f>
        <v>-0.68190757000000002</v>
      </c>
      <c r="AA10">
        <f t="shared" si="10"/>
        <v>0</v>
      </c>
      <c r="AB10">
        <f t="shared" si="10"/>
        <v>-0.20378350000000001</v>
      </c>
      <c r="AC10">
        <f t="shared" si="10"/>
        <v>3.4021000000000002E-4</v>
      </c>
      <c r="AD10">
        <f t="shared" si="11"/>
        <v>95.415621210981499</v>
      </c>
      <c r="AE10">
        <f t="shared" si="12"/>
        <v>241.3156212109815</v>
      </c>
      <c r="AF10">
        <f t="shared" si="13"/>
        <v>-58.21562121098151</v>
      </c>
      <c r="AH10">
        <f t="shared" ref="AH10:AK42" si="37">+AH9</f>
        <v>-0.62733154000000002</v>
      </c>
      <c r="AI10">
        <f t="shared" si="14"/>
        <v>0</v>
      </c>
      <c r="AJ10">
        <f t="shared" si="14"/>
        <v>-0.26660868999999998</v>
      </c>
      <c r="AK10">
        <f t="shared" si="14"/>
        <v>2.340155E-2</v>
      </c>
      <c r="AL10">
        <f t="shared" si="15"/>
        <v>94.679702429784726</v>
      </c>
      <c r="AM10">
        <f t="shared" si="16"/>
        <v>240.57970242978473</v>
      </c>
      <c r="AN10">
        <f t="shared" si="17"/>
        <v>-57.479702429784737</v>
      </c>
      <c r="AP10">
        <f t="shared" ref="AP10:AY43" si="38">+AP9</f>
        <v>-0.85980851999999997</v>
      </c>
      <c r="AQ10">
        <f t="shared" si="18"/>
        <v>-0.18198505000000001</v>
      </c>
      <c r="AR10">
        <f t="shared" si="18"/>
        <v>-6.9799609999999998E-2</v>
      </c>
      <c r="AS10">
        <f t="shared" si="18"/>
        <v>0</v>
      </c>
      <c r="AT10">
        <f t="shared" si="18"/>
        <v>0</v>
      </c>
      <c r="AU10">
        <f t="shared" si="18"/>
        <v>-2.7951409999999999E-2</v>
      </c>
      <c r="AV10">
        <f t="shared" si="18"/>
        <v>0</v>
      </c>
      <c r="AW10">
        <f t="shared" si="18"/>
        <v>0</v>
      </c>
      <c r="AX10">
        <f t="shared" si="18"/>
        <v>0</v>
      </c>
      <c r="AY10">
        <f t="shared" si="18"/>
        <v>0</v>
      </c>
      <c r="AZ10">
        <f t="shared" si="19"/>
        <v>106.41214676161715</v>
      </c>
      <c r="BA10">
        <f t="shared" si="20"/>
        <v>252.31214676161716</v>
      </c>
      <c r="BB10">
        <f t="shared" si="21"/>
        <v>-69.212146761617163</v>
      </c>
      <c r="BD10">
        <f t="shared" ref="BD10:BD42" si="39">+BD9</f>
        <v>-0.84633654999999997</v>
      </c>
      <c r="BE10">
        <f t="shared" si="22"/>
        <v>-0.196060449</v>
      </c>
      <c r="BF10">
        <f t="shared" si="23"/>
        <v>-7.0299327999999994E-2</v>
      </c>
      <c r="BG10">
        <f t="shared" si="24"/>
        <v>0</v>
      </c>
      <c r="BH10">
        <f t="shared" si="25"/>
        <v>0</v>
      </c>
      <c r="BI10">
        <f t="shared" si="26"/>
        <v>-4.5260939299999997E-2</v>
      </c>
      <c r="BJ10">
        <f t="shared" si="27"/>
        <v>0</v>
      </c>
      <c r="BK10">
        <f t="shared" si="28"/>
        <v>0</v>
      </c>
      <c r="BL10">
        <f t="shared" si="29"/>
        <v>0</v>
      </c>
      <c r="BM10">
        <f t="shared" si="30"/>
        <v>0</v>
      </c>
      <c r="BN10">
        <f t="shared" si="31"/>
        <v>106.53594346632931</v>
      </c>
      <c r="BO10">
        <f t="shared" si="32"/>
        <v>252.43594346632932</v>
      </c>
      <c r="BP10">
        <f t="shared" si="33"/>
        <v>-69.335943466329326</v>
      </c>
    </row>
    <row r="11" spans="1:68">
      <c r="A11">
        <v>4</v>
      </c>
      <c r="B11" s="6" t="s">
        <v>8</v>
      </c>
      <c r="C11">
        <v>119.3</v>
      </c>
      <c r="D11">
        <f t="shared" si="1"/>
        <v>-63.8</v>
      </c>
      <c r="F11">
        <v>-0.65052772999999997</v>
      </c>
      <c r="G11">
        <v>-0.23669541999999999</v>
      </c>
      <c r="H11">
        <f t="shared" si="2"/>
        <v>-11.310873767832419</v>
      </c>
      <c r="I11">
        <f t="shared" si="0"/>
        <v>171.78912623216758</v>
      </c>
      <c r="J11">
        <f t="shared" si="3"/>
        <v>-52.489126232167578</v>
      </c>
      <c r="L11">
        <f t="shared" si="34"/>
        <v>-0.68263339099999998</v>
      </c>
      <c r="M11">
        <f t="shared" si="4"/>
        <v>-3.31205298E-4</v>
      </c>
      <c r="N11">
        <f t="shared" si="4"/>
        <v>-0.20298722999999999</v>
      </c>
      <c r="O11">
        <f>L11*D10 + M11*D9 + N11*Q10</f>
        <v>-13.539754844471179</v>
      </c>
      <c r="P11">
        <f>+O11+C10</f>
        <v>169.5602451555288</v>
      </c>
      <c r="Q11">
        <f t="shared" si="5"/>
        <v>-50.260245155528807</v>
      </c>
      <c r="S11">
        <f t="shared" si="35"/>
        <v>-0.67760783999999996</v>
      </c>
      <c r="T11">
        <f t="shared" si="6"/>
        <v>-2.2951909999999999E-2</v>
      </c>
      <c r="U11">
        <f t="shared" si="6"/>
        <v>-0.21200435000000001</v>
      </c>
      <c r="V11">
        <f t="shared" si="7"/>
        <v>-10.22062848573596</v>
      </c>
      <c r="W11">
        <f t="shared" si="8"/>
        <v>172.87937151426402</v>
      </c>
      <c r="X11">
        <f t="shared" si="9"/>
        <v>-53.579371514264025</v>
      </c>
      <c r="Z11">
        <f t="shared" si="36"/>
        <v>-0.68190757000000002</v>
      </c>
      <c r="AA11">
        <f t="shared" si="10"/>
        <v>0</v>
      </c>
      <c r="AB11">
        <f t="shared" si="10"/>
        <v>-0.20378350000000001</v>
      </c>
      <c r="AC11">
        <f t="shared" si="10"/>
        <v>3.4021000000000002E-4</v>
      </c>
      <c r="AD11">
        <f t="shared" si="11"/>
        <v>-13.525996216865632</v>
      </c>
      <c r="AE11">
        <f t="shared" si="12"/>
        <v>169.57400378313437</v>
      </c>
      <c r="AF11">
        <f t="shared" si="13"/>
        <v>-50.274003783134376</v>
      </c>
      <c r="AH11">
        <f t="shared" si="37"/>
        <v>-0.62733154000000002</v>
      </c>
      <c r="AI11">
        <f t="shared" si="14"/>
        <v>0</v>
      </c>
      <c r="AJ11">
        <f t="shared" si="14"/>
        <v>-0.26660868999999998</v>
      </c>
      <c r="AK11">
        <f t="shared" si="14"/>
        <v>2.340155E-2</v>
      </c>
      <c r="AL11">
        <f t="shared" si="15"/>
        <v>-9.1630822238063843</v>
      </c>
      <c r="AM11">
        <f t="shared" si="16"/>
        <v>173.93691777619361</v>
      </c>
      <c r="AN11">
        <f t="shared" si="17"/>
        <v>-54.636917776193613</v>
      </c>
      <c r="AP11">
        <f t="shared" si="38"/>
        <v>-0.85980851999999997</v>
      </c>
      <c r="AQ11">
        <f t="shared" si="18"/>
        <v>-0.18198505000000001</v>
      </c>
      <c r="AR11">
        <f t="shared" si="18"/>
        <v>-6.9799609999999998E-2</v>
      </c>
      <c r="AS11">
        <f t="shared" si="18"/>
        <v>0</v>
      </c>
      <c r="AT11">
        <f t="shared" si="18"/>
        <v>0</v>
      </c>
      <c r="AU11">
        <f t="shared" si="18"/>
        <v>-2.7951409999999999E-2</v>
      </c>
      <c r="AV11">
        <f t="shared" si="18"/>
        <v>0</v>
      </c>
      <c r="AW11">
        <f t="shared" si="18"/>
        <v>0</v>
      </c>
      <c r="AX11">
        <f t="shared" si="18"/>
        <v>0</v>
      </c>
      <c r="AY11">
        <f t="shared" si="18"/>
        <v>0</v>
      </c>
      <c r="AZ11">
        <f t="shared" si="19"/>
        <v>-8.1938953478858547</v>
      </c>
      <c r="BA11">
        <f t="shared" si="20"/>
        <v>174.90610465211415</v>
      </c>
      <c r="BB11">
        <f t="shared" si="21"/>
        <v>-55.606104652114155</v>
      </c>
      <c r="BD11">
        <f t="shared" si="39"/>
        <v>-0.84633654999999997</v>
      </c>
      <c r="BE11">
        <f t="shared" si="22"/>
        <v>-0.196060449</v>
      </c>
      <c r="BF11">
        <f t="shared" si="23"/>
        <v>-7.0299327999999994E-2</v>
      </c>
      <c r="BG11">
        <f t="shared" si="24"/>
        <v>0</v>
      </c>
      <c r="BH11">
        <f t="shared" si="25"/>
        <v>0</v>
      </c>
      <c r="BI11">
        <f t="shared" si="26"/>
        <v>-4.5260939299999997E-2</v>
      </c>
      <c r="BJ11">
        <f t="shared" si="27"/>
        <v>0</v>
      </c>
      <c r="BK11">
        <f t="shared" si="28"/>
        <v>0</v>
      </c>
      <c r="BL11">
        <f t="shared" si="29"/>
        <v>0</v>
      </c>
      <c r="BM11">
        <f t="shared" si="30"/>
        <v>0</v>
      </c>
      <c r="BN11">
        <f t="shared" si="31"/>
        <v>-4.7986498065622269</v>
      </c>
      <c r="BO11">
        <f t="shared" si="32"/>
        <v>178.30135019343777</v>
      </c>
      <c r="BP11">
        <f t="shared" si="33"/>
        <v>-59.001350193437773</v>
      </c>
    </row>
    <row r="12" spans="1:68" hidden="1">
      <c r="A12">
        <v>5</v>
      </c>
      <c r="B12" s="7" t="s">
        <v>9</v>
      </c>
      <c r="C12">
        <v>180.3</v>
      </c>
      <c r="D12">
        <f t="shared" si="1"/>
        <v>61.000000000000014</v>
      </c>
      <c r="F12">
        <v>-0.65052772999999997</v>
      </c>
      <c r="G12">
        <v>-0.23669541999999999</v>
      </c>
      <c r="H12">
        <f t="shared" si="2"/>
        <v>53.927604952955917</v>
      </c>
      <c r="I12">
        <f t="shared" si="0"/>
        <v>173.22760495295591</v>
      </c>
      <c r="J12">
        <f t="shared" si="3"/>
        <v>7.0723950470440968</v>
      </c>
      <c r="L12">
        <f t="shared" si="34"/>
        <v>-0.68263339099999998</v>
      </c>
      <c r="M12">
        <f t="shared" si="4"/>
        <v>-3.31205298E-4</v>
      </c>
      <c r="N12">
        <f t="shared" si="4"/>
        <v>-0.20298722999999999</v>
      </c>
      <c r="O12">
        <f>L12*D11 + M12*D10 + N12*Q11</f>
        <v>53.741877451956107</v>
      </c>
      <c r="P12">
        <f>+O12+C11</f>
        <v>173.04187745195611</v>
      </c>
      <c r="Q12">
        <f t="shared" si="5"/>
        <v>7.2581225480439002</v>
      </c>
      <c r="S12">
        <f t="shared" si="35"/>
        <v>-0.67760783999999996</v>
      </c>
      <c r="T12">
        <f t="shared" si="6"/>
        <v>-2.2951909999999999E-2</v>
      </c>
      <c r="U12">
        <f t="shared" si="6"/>
        <v>-0.21200435000000001</v>
      </c>
      <c r="V12">
        <f t="shared" si="7"/>
        <v>53.73662897129006</v>
      </c>
      <c r="W12">
        <f t="shared" si="8"/>
        <v>173.03662897129004</v>
      </c>
      <c r="X12">
        <f t="shared" si="9"/>
        <v>7.2633710287099689</v>
      </c>
      <c r="Z12">
        <f t="shared" si="36"/>
        <v>-0.68190757000000002</v>
      </c>
      <c r="AA12">
        <f t="shared" si="10"/>
        <v>0</v>
      </c>
      <c r="AB12">
        <f t="shared" si="10"/>
        <v>-0.20378350000000001</v>
      </c>
      <c r="AC12">
        <f t="shared" si="10"/>
        <v>3.4021000000000002E-4</v>
      </c>
      <c r="AD12">
        <f t="shared" si="11"/>
        <v>53.730909879448177</v>
      </c>
      <c r="AE12">
        <f t="shared" si="12"/>
        <v>173.03090987944819</v>
      </c>
      <c r="AF12">
        <f t="shared" si="13"/>
        <v>7.269090120551823</v>
      </c>
      <c r="AH12">
        <f t="shared" si="37"/>
        <v>-0.62733154000000002</v>
      </c>
      <c r="AI12">
        <f t="shared" si="14"/>
        <v>0</v>
      </c>
      <c r="AJ12">
        <f t="shared" si="14"/>
        <v>-0.26660868999999998</v>
      </c>
      <c r="AK12">
        <f t="shared" si="14"/>
        <v>2.340155E-2</v>
      </c>
      <c r="AL12">
        <f t="shared" si="15"/>
        <v>53.245315195552962</v>
      </c>
      <c r="AM12">
        <f t="shared" si="16"/>
        <v>172.54531519555297</v>
      </c>
      <c r="AN12">
        <f t="shared" si="17"/>
        <v>7.754684804447038</v>
      </c>
      <c r="AP12">
        <f t="shared" si="38"/>
        <v>-0.85980851999999997</v>
      </c>
      <c r="AQ12">
        <f t="shared" si="18"/>
        <v>-0.18198505000000001</v>
      </c>
      <c r="AR12">
        <f t="shared" si="18"/>
        <v>-6.9799609999999998E-2</v>
      </c>
      <c r="AS12">
        <f t="shared" si="18"/>
        <v>0</v>
      </c>
      <c r="AT12">
        <f t="shared" si="18"/>
        <v>0</v>
      </c>
      <c r="AU12">
        <f t="shared" si="18"/>
        <v>-2.7951409999999999E-2</v>
      </c>
      <c r="AV12">
        <f t="shared" si="18"/>
        <v>0</v>
      </c>
      <c r="AW12">
        <f t="shared" si="18"/>
        <v>0</v>
      </c>
      <c r="AX12">
        <f t="shared" si="18"/>
        <v>0</v>
      </c>
      <c r="AY12">
        <f t="shared" si="18"/>
        <v>0</v>
      </c>
      <c r="AZ12">
        <f t="shared" si="19"/>
        <v>58.023141906634145</v>
      </c>
      <c r="BA12">
        <f t="shared" si="20"/>
        <v>177.32314190663413</v>
      </c>
      <c r="BB12">
        <f t="shared" si="21"/>
        <v>2.9768580933658768</v>
      </c>
      <c r="BD12">
        <f t="shared" si="39"/>
        <v>-0.84633654999999997</v>
      </c>
      <c r="BE12">
        <f t="shared" si="22"/>
        <v>-0.196060449</v>
      </c>
      <c r="BF12">
        <f t="shared" si="23"/>
        <v>-7.0299327999999994E-2</v>
      </c>
      <c r="BG12">
        <f t="shared" si="24"/>
        <v>0</v>
      </c>
      <c r="BH12">
        <f t="shared" si="25"/>
        <v>0</v>
      </c>
      <c r="BI12">
        <f t="shared" si="26"/>
        <v>-4.5260939299999997E-2</v>
      </c>
      <c r="BJ12">
        <f t="shared" si="27"/>
        <v>0</v>
      </c>
      <c r="BK12">
        <f t="shared" si="28"/>
        <v>0</v>
      </c>
      <c r="BL12">
        <f t="shared" si="29"/>
        <v>0</v>
      </c>
      <c r="BM12">
        <f t="shared" si="30"/>
        <v>0</v>
      </c>
      <c r="BN12">
        <f t="shared" si="31"/>
        <v>57.816229009723223</v>
      </c>
      <c r="BO12">
        <f t="shared" si="32"/>
        <v>177.11622900972321</v>
      </c>
      <c r="BP12">
        <f t="shared" si="33"/>
        <v>3.1837709902767983</v>
      </c>
    </row>
    <row r="13" spans="1:68" hidden="1">
      <c r="A13">
        <v>6</v>
      </c>
      <c r="B13" s="6" t="s">
        <v>10</v>
      </c>
      <c r="C13">
        <v>168.5</v>
      </c>
      <c r="D13">
        <f t="shared" si="1"/>
        <v>-11.800000000000011</v>
      </c>
      <c r="F13">
        <v>-0.65052772999999997</v>
      </c>
      <c r="G13">
        <v>-0.23669541999999999</v>
      </c>
      <c r="H13">
        <f t="shared" si="2"/>
        <v>-41.356195046066027</v>
      </c>
      <c r="I13">
        <f t="shared" si="0"/>
        <v>138.94380495393398</v>
      </c>
      <c r="J13">
        <f t="shared" si="3"/>
        <v>29.556195046066023</v>
      </c>
      <c r="L13">
        <f t="shared" si="34"/>
        <v>-0.68263339099999998</v>
      </c>
      <c r="M13">
        <f t="shared" si="4"/>
        <v>-3.31205298E-4</v>
      </c>
      <c r="N13">
        <f t="shared" si="4"/>
        <v>-0.20298722999999999</v>
      </c>
      <c r="O13">
        <f>L13*D12 + M13*D11 + N13*Q12</f>
        <v>-43.092812144015582</v>
      </c>
      <c r="P13">
        <f>+O13+C12</f>
        <v>137.20718785598444</v>
      </c>
      <c r="Q13">
        <f t="shared" si="5"/>
        <v>31.292812144015556</v>
      </c>
      <c r="S13">
        <f t="shared" si="35"/>
        <v>-0.67760783999999996</v>
      </c>
      <c r="T13">
        <f t="shared" si="6"/>
        <v>-2.2951909999999999E-2</v>
      </c>
      <c r="U13">
        <f t="shared" si="6"/>
        <v>-0.21200435000000001</v>
      </c>
      <c r="V13">
        <f t="shared" si="7"/>
        <v>-41.409612635750491</v>
      </c>
      <c r="W13">
        <f t="shared" si="8"/>
        <v>138.89038736424953</v>
      </c>
      <c r="X13">
        <f t="shared" si="9"/>
        <v>29.609612635750466</v>
      </c>
      <c r="Z13">
        <f t="shared" si="36"/>
        <v>-0.68190757000000002</v>
      </c>
      <c r="AA13">
        <f t="shared" si="10"/>
        <v>0</v>
      </c>
      <c r="AB13">
        <f t="shared" si="10"/>
        <v>-0.20378350000000001</v>
      </c>
      <c r="AC13">
        <f t="shared" si="10"/>
        <v>3.4021000000000002E-4</v>
      </c>
      <c r="AD13">
        <f t="shared" si="11"/>
        <v>-43.094786115408539</v>
      </c>
      <c r="AE13">
        <f t="shared" si="12"/>
        <v>137.20521388459147</v>
      </c>
      <c r="AF13">
        <f t="shared" si="13"/>
        <v>31.294786115408527</v>
      </c>
      <c r="AH13">
        <f t="shared" si="37"/>
        <v>-0.62733154000000002</v>
      </c>
      <c r="AI13">
        <f t="shared" si="14"/>
        <v>0</v>
      </c>
      <c r="AJ13">
        <f t="shared" si="14"/>
        <v>-0.26660868999999998</v>
      </c>
      <c r="AK13">
        <f t="shared" si="14"/>
        <v>2.340155E-2</v>
      </c>
      <c r="AL13">
        <f t="shared" si="15"/>
        <v>-41.613278860262028</v>
      </c>
      <c r="AM13">
        <f t="shared" si="16"/>
        <v>138.68672113973798</v>
      </c>
      <c r="AN13">
        <f t="shared" si="17"/>
        <v>29.813278860262017</v>
      </c>
      <c r="AP13">
        <f t="shared" si="38"/>
        <v>-0.85980851999999997</v>
      </c>
      <c r="AQ13">
        <f t="shared" si="18"/>
        <v>-0.18198505000000001</v>
      </c>
      <c r="AR13">
        <f t="shared" si="18"/>
        <v>-6.9799609999999998E-2</v>
      </c>
      <c r="AS13">
        <f t="shared" si="18"/>
        <v>0</v>
      </c>
      <c r="AT13">
        <f t="shared" si="18"/>
        <v>0</v>
      </c>
      <c r="AU13">
        <f t="shared" si="18"/>
        <v>-2.7951409999999999E-2</v>
      </c>
      <c r="AV13">
        <f t="shared" si="18"/>
        <v>0</v>
      </c>
      <c r="AW13">
        <f t="shared" si="18"/>
        <v>0</v>
      </c>
      <c r="AX13">
        <f t="shared" si="18"/>
        <v>0</v>
      </c>
      <c r="AY13">
        <f t="shared" si="18"/>
        <v>0</v>
      </c>
      <c r="AZ13">
        <f t="shared" si="19"/>
        <v>-43.51742640307949</v>
      </c>
      <c r="BA13">
        <f t="shared" si="20"/>
        <v>136.78257359692051</v>
      </c>
      <c r="BB13">
        <f t="shared" si="21"/>
        <v>31.717426403079486</v>
      </c>
      <c r="BD13">
        <f t="shared" si="39"/>
        <v>-0.84633654999999997</v>
      </c>
      <c r="BE13">
        <f t="shared" si="22"/>
        <v>-0.196060449</v>
      </c>
      <c r="BF13">
        <f t="shared" si="23"/>
        <v>-7.0299327999999994E-2</v>
      </c>
      <c r="BG13">
        <f t="shared" si="24"/>
        <v>0</v>
      </c>
      <c r="BH13">
        <f t="shared" si="25"/>
        <v>0</v>
      </c>
      <c r="BI13">
        <f t="shared" si="26"/>
        <v>-4.5260939299999997E-2</v>
      </c>
      <c r="BJ13">
        <f t="shared" si="27"/>
        <v>0</v>
      </c>
      <c r="BK13">
        <f t="shared" si="28"/>
        <v>0</v>
      </c>
      <c r="BL13">
        <f t="shared" si="29"/>
        <v>0</v>
      </c>
      <c r="BM13">
        <f t="shared" si="30"/>
        <v>0</v>
      </c>
      <c r="BN13">
        <f t="shared" si="31"/>
        <v>-41.877108370936021</v>
      </c>
      <c r="BO13">
        <f t="shared" si="32"/>
        <v>138.422891629064</v>
      </c>
      <c r="BP13">
        <f t="shared" si="33"/>
        <v>30.077108370936003</v>
      </c>
    </row>
    <row r="14" spans="1:68" hidden="1">
      <c r="A14">
        <v>7</v>
      </c>
      <c r="B14" s="7" t="s">
        <v>11</v>
      </c>
      <c r="C14">
        <v>231.8</v>
      </c>
      <c r="D14">
        <f t="shared" si="1"/>
        <v>63.300000000000011</v>
      </c>
      <c r="F14">
        <v>-0.65052772999999997</v>
      </c>
      <c r="G14">
        <v>-0.23669541999999999</v>
      </c>
      <c r="H14">
        <f t="shared" si="2"/>
        <v>0.68041121396949045</v>
      </c>
      <c r="I14">
        <f t="shared" si="0"/>
        <v>169.18041121396948</v>
      </c>
      <c r="J14">
        <f t="shared" si="3"/>
        <v>62.619588786030533</v>
      </c>
      <c r="L14">
        <f t="shared" si="34"/>
        <v>-0.68263339099999998</v>
      </c>
      <c r="M14">
        <f t="shared" si="4"/>
        <v>-3.31205298E-4</v>
      </c>
      <c r="N14">
        <f t="shared" si="4"/>
        <v>-0.20298722999999999</v>
      </c>
      <c r="O14">
        <f>L14*D13 + M14*D12 + N14*Q13</f>
        <v>1.6828292345979303</v>
      </c>
      <c r="P14">
        <f>+O14+C13</f>
        <v>170.18282923459793</v>
      </c>
      <c r="Q14">
        <f t="shared" si="5"/>
        <v>61.617170765402079</v>
      </c>
      <c r="S14">
        <f t="shared" si="35"/>
        <v>-0.67760783999999996</v>
      </c>
      <c r="T14">
        <f t="shared" si="6"/>
        <v>-2.2951909999999999E-2</v>
      </c>
      <c r="U14">
        <f t="shared" si="6"/>
        <v>-0.21200435000000001</v>
      </c>
      <c r="V14">
        <f t="shared" si="7"/>
        <v>0.31833932140594268</v>
      </c>
      <c r="W14">
        <f t="shared" si="8"/>
        <v>168.81833932140594</v>
      </c>
      <c r="X14">
        <f t="shared" si="9"/>
        <v>62.981660678594068</v>
      </c>
      <c r="Z14">
        <f t="shared" si="36"/>
        <v>-0.68190757000000002</v>
      </c>
      <c r="AA14">
        <f t="shared" si="10"/>
        <v>0</v>
      </c>
      <c r="AB14">
        <f t="shared" si="10"/>
        <v>-0.20378350000000001</v>
      </c>
      <c r="AC14">
        <f t="shared" si="10"/>
        <v>3.4021000000000002E-4</v>
      </c>
      <c r="AD14">
        <f t="shared" si="11"/>
        <v>1.6716212968005666</v>
      </c>
      <c r="AE14">
        <f t="shared" si="12"/>
        <v>170.17162129680057</v>
      </c>
      <c r="AF14">
        <f t="shared" si="13"/>
        <v>61.628378703199445</v>
      </c>
      <c r="AH14">
        <f t="shared" si="37"/>
        <v>-0.62733154000000002</v>
      </c>
      <c r="AI14">
        <f t="shared" si="14"/>
        <v>0</v>
      </c>
      <c r="AJ14">
        <f t="shared" si="14"/>
        <v>-0.26660868999999998</v>
      </c>
      <c r="AK14">
        <f t="shared" si="14"/>
        <v>2.340155E-2</v>
      </c>
      <c r="AL14">
        <f t="shared" si="15"/>
        <v>-0.36449540535363328</v>
      </c>
      <c r="AM14">
        <f t="shared" si="16"/>
        <v>168.13550459464636</v>
      </c>
      <c r="AN14">
        <f t="shared" si="17"/>
        <v>63.664495405353648</v>
      </c>
      <c r="AP14">
        <f t="shared" si="38"/>
        <v>-0.85980851999999997</v>
      </c>
      <c r="AQ14">
        <f t="shared" si="18"/>
        <v>-0.18198505000000001</v>
      </c>
      <c r="AR14">
        <f t="shared" si="18"/>
        <v>-6.9799609999999998E-2</v>
      </c>
      <c r="AS14">
        <f t="shared" si="18"/>
        <v>0</v>
      </c>
      <c r="AT14">
        <f t="shared" si="18"/>
        <v>0</v>
      </c>
      <c r="AU14">
        <f t="shared" si="18"/>
        <v>-2.7951409999999999E-2</v>
      </c>
      <c r="AV14">
        <f t="shared" si="18"/>
        <v>0</v>
      </c>
      <c r="AW14">
        <f t="shared" si="18"/>
        <v>0</v>
      </c>
      <c r="AX14">
        <f t="shared" si="18"/>
        <v>0</v>
      </c>
      <c r="AY14">
        <f t="shared" si="18"/>
        <v>0</v>
      </c>
      <c r="AZ14">
        <f t="shared" si="19"/>
        <v>2.6113208144627049</v>
      </c>
      <c r="BA14">
        <f t="shared" si="20"/>
        <v>171.11132081446272</v>
      </c>
      <c r="BB14">
        <f t="shared" si="21"/>
        <v>60.688679185537296</v>
      </c>
      <c r="BD14">
        <f t="shared" si="39"/>
        <v>-0.84633654999999997</v>
      </c>
      <c r="BE14">
        <f t="shared" si="22"/>
        <v>-0.196060449</v>
      </c>
      <c r="BF14">
        <f t="shared" si="23"/>
        <v>-7.0299327999999994E-2</v>
      </c>
      <c r="BG14">
        <f t="shared" si="24"/>
        <v>0</v>
      </c>
      <c r="BH14">
        <f t="shared" si="25"/>
        <v>0</v>
      </c>
      <c r="BI14">
        <f t="shared" si="26"/>
        <v>-4.5260939299999997E-2</v>
      </c>
      <c r="BJ14">
        <f t="shared" si="27"/>
        <v>0</v>
      </c>
      <c r="BK14">
        <f t="shared" si="28"/>
        <v>0</v>
      </c>
      <c r="BL14">
        <f t="shared" si="29"/>
        <v>0</v>
      </c>
      <c r="BM14">
        <f t="shared" si="30"/>
        <v>0</v>
      </c>
      <c r="BN14">
        <f t="shared" si="31"/>
        <v>1.1508628511035497</v>
      </c>
      <c r="BO14">
        <f t="shared" si="32"/>
        <v>169.65086285110354</v>
      </c>
      <c r="BP14">
        <f t="shared" si="33"/>
        <v>62.149137148896472</v>
      </c>
    </row>
    <row r="15" spans="1:68" hidden="1">
      <c r="A15">
        <v>8</v>
      </c>
      <c r="B15" s="6" t="s">
        <v>12</v>
      </c>
      <c r="C15">
        <v>224.5</v>
      </c>
      <c r="D15">
        <f t="shared" si="1"/>
        <v>-7.3000000000000114</v>
      </c>
      <c r="F15">
        <v>-0.65052772999999997</v>
      </c>
      <c r="G15">
        <v>-0.23669541999999999</v>
      </c>
      <c r="H15">
        <f t="shared" si="2"/>
        <v>-56.000175176936793</v>
      </c>
      <c r="I15">
        <f t="shared" si="0"/>
        <v>175.7998248230632</v>
      </c>
      <c r="J15">
        <f t="shared" si="3"/>
        <v>48.700175176936796</v>
      </c>
      <c r="L15">
        <f t="shared" si="34"/>
        <v>-0.68263339099999998</v>
      </c>
      <c r="M15">
        <f t="shared" si="4"/>
        <v>-3.31205298E-4</v>
      </c>
      <c r="N15">
        <f t="shared" si="4"/>
        <v>-0.20298722999999999</v>
      </c>
      <c r="O15">
        <f>L15*D14 + M15*D13 + N15*Q14</f>
        <v>-55.714284241889558</v>
      </c>
      <c r="P15">
        <f>+O15+C14</f>
        <v>176.08571575811044</v>
      </c>
      <c r="Q15">
        <f t="shared" si="5"/>
        <v>48.414284241889561</v>
      </c>
      <c r="S15">
        <f t="shared" si="35"/>
        <v>-0.67760783999999996</v>
      </c>
      <c r="T15">
        <f t="shared" si="6"/>
        <v>-2.2951909999999999E-2</v>
      </c>
      <c r="U15">
        <f t="shared" si="6"/>
        <v>-0.21200435000000001</v>
      </c>
      <c r="V15">
        <f t="shared" si="7"/>
        <v>-55.974129768085902</v>
      </c>
      <c r="W15">
        <f t="shared" si="8"/>
        <v>175.82587023191411</v>
      </c>
      <c r="X15">
        <f t="shared" si="9"/>
        <v>48.674129768085891</v>
      </c>
      <c r="Z15">
        <f t="shared" si="36"/>
        <v>-0.68190757000000002</v>
      </c>
      <c r="AA15">
        <f t="shared" si="10"/>
        <v>0</v>
      </c>
      <c r="AB15">
        <f t="shared" si="10"/>
        <v>-0.20378350000000001</v>
      </c>
      <c r="AC15">
        <f t="shared" si="10"/>
        <v>3.4021000000000002E-4</v>
      </c>
      <c r="AD15">
        <f t="shared" si="11"/>
        <v>-55.712949093279136</v>
      </c>
      <c r="AE15">
        <f t="shared" si="12"/>
        <v>176.08705090672089</v>
      </c>
      <c r="AF15">
        <f t="shared" si="13"/>
        <v>48.41294909327911</v>
      </c>
      <c r="AH15">
        <f t="shared" si="37"/>
        <v>-0.62733154000000002</v>
      </c>
      <c r="AI15">
        <f t="shared" si="14"/>
        <v>0</v>
      </c>
      <c r="AJ15">
        <f t="shared" si="14"/>
        <v>-0.26660868999999998</v>
      </c>
      <c r="AK15">
        <f t="shared" si="14"/>
        <v>2.340155E-2</v>
      </c>
      <c r="AL15">
        <f t="shared" si="15"/>
        <v>-55.985917265619996</v>
      </c>
      <c r="AM15">
        <f t="shared" si="16"/>
        <v>175.81408273438001</v>
      </c>
      <c r="AN15">
        <f t="shared" si="17"/>
        <v>48.685917265619992</v>
      </c>
      <c r="AP15">
        <f t="shared" si="38"/>
        <v>-0.85980851999999997</v>
      </c>
      <c r="AQ15">
        <f t="shared" si="18"/>
        <v>-0.18198505000000001</v>
      </c>
      <c r="AR15">
        <f t="shared" si="18"/>
        <v>-6.9799609999999998E-2</v>
      </c>
      <c r="AS15">
        <f t="shared" si="18"/>
        <v>0</v>
      </c>
      <c r="AT15">
        <f t="shared" si="18"/>
        <v>0</v>
      </c>
      <c r="AU15">
        <f t="shared" si="18"/>
        <v>-2.7951409999999999E-2</v>
      </c>
      <c r="AV15">
        <f t="shared" si="18"/>
        <v>0</v>
      </c>
      <c r="AW15">
        <f t="shared" si="18"/>
        <v>0</v>
      </c>
      <c r="AX15">
        <f t="shared" si="18"/>
        <v>0</v>
      </c>
      <c r="AY15">
        <f t="shared" si="18"/>
        <v>0</v>
      </c>
      <c r="AZ15">
        <f t="shared" si="19"/>
        <v>-58.232566090273423</v>
      </c>
      <c r="BA15">
        <f t="shared" si="20"/>
        <v>173.56743390972659</v>
      </c>
      <c r="BB15">
        <f t="shared" si="21"/>
        <v>50.932566090273411</v>
      </c>
      <c r="BD15">
        <f t="shared" si="39"/>
        <v>-0.84633654999999997</v>
      </c>
      <c r="BE15">
        <f t="shared" si="22"/>
        <v>-0.196060449</v>
      </c>
      <c r="BF15">
        <f t="shared" si="23"/>
        <v>-7.0299327999999994E-2</v>
      </c>
      <c r="BG15">
        <f t="shared" si="24"/>
        <v>0</v>
      </c>
      <c r="BH15">
        <f t="shared" si="25"/>
        <v>0</v>
      </c>
      <c r="BI15">
        <f t="shared" si="26"/>
        <v>-4.5260939299999997E-2</v>
      </c>
      <c r="BJ15">
        <f t="shared" si="27"/>
        <v>0</v>
      </c>
      <c r="BK15">
        <f t="shared" si="28"/>
        <v>0</v>
      </c>
      <c r="BL15">
        <f t="shared" si="29"/>
        <v>0</v>
      </c>
      <c r="BM15">
        <f t="shared" si="30"/>
        <v>0</v>
      </c>
      <c r="BN15">
        <f t="shared" si="31"/>
        <v>-58.360777648843587</v>
      </c>
      <c r="BO15">
        <f t="shared" si="32"/>
        <v>173.43922235115642</v>
      </c>
      <c r="BP15">
        <f t="shared" si="33"/>
        <v>51.060777648843583</v>
      </c>
    </row>
    <row r="16" spans="1:68" hidden="1">
      <c r="A16">
        <v>9</v>
      </c>
      <c r="B16" s="7" t="s">
        <v>13</v>
      </c>
      <c r="C16">
        <v>192.8</v>
      </c>
      <c r="D16">
        <f t="shared" si="1"/>
        <v>-31.699999999999989</v>
      </c>
      <c r="F16">
        <v>-0.65052772999999997</v>
      </c>
      <c r="G16">
        <v>-0.23669541999999999</v>
      </c>
      <c r="H16">
        <f t="shared" si="2"/>
        <v>-6.7782559885786204</v>
      </c>
      <c r="I16">
        <f t="shared" si="0"/>
        <v>217.72174401142138</v>
      </c>
      <c r="J16">
        <f t="shared" si="3"/>
        <v>-24.921744011421367</v>
      </c>
      <c r="L16">
        <f t="shared" si="34"/>
        <v>-0.68263339099999998</v>
      </c>
      <c r="M16">
        <f t="shared" si="4"/>
        <v>-3.31205298E-4</v>
      </c>
      <c r="N16">
        <f t="shared" si="4"/>
        <v>-0.20298722999999999</v>
      </c>
      <c r="O16">
        <f>L16*D15 + M16*D14 + N16*Q15</f>
        <v>-4.8652229917572036</v>
      </c>
      <c r="P16">
        <f>+O16+C15</f>
        <v>219.63477700824279</v>
      </c>
      <c r="Q16">
        <f t="shared" si="5"/>
        <v>-26.834777008242781</v>
      </c>
      <c r="S16">
        <f t="shared" si="35"/>
        <v>-0.67760783999999996</v>
      </c>
      <c r="T16">
        <f t="shared" si="6"/>
        <v>-2.2951909999999999E-2</v>
      </c>
      <c r="U16">
        <f t="shared" si="6"/>
        <v>-0.21200435000000001</v>
      </c>
      <c r="V16">
        <f t="shared" si="7"/>
        <v>-6.8254459142986921</v>
      </c>
      <c r="W16">
        <f t="shared" si="8"/>
        <v>217.67455408570132</v>
      </c>
      <c r="X16">
        <f t="shared" si="9"/>
        <v>-24.874554085701305</v>
      </c>
      <c r="Z16">
        <f t="shared" si="36"/>
        <v>-0.68190757000000002</v>
      </c>
      <c r="AA16">
        <f t="shared" si="10"/>
        <v>0</v>
      </c>
      <c r="AB16">
        <f t="shared" si="10"/>
        <v>-0.20378350000000001</v>
      </c>
      <c r="AC16">
        <f t="shared" si="10"/>
        <v>3.4021000000000002E-4</v>
      </c>
      <c r="AD16">
        <f t="shared" si="11"/>
        <v>-4.8668683598316198</v>
      </c>
      <c r="AE16">
        <f t="shared" si="12"/>
        <v>219.63313164016839</v>
      </c>
      <c r="AF16">
        <f t="shared" si="13"/>
        <v>-26.833131640168375</v>
      </c>
      <c r="AH16">
        <f t="shared" si="37"/>
        <v>-0.62733154000000002</v>
      </c>
      <c r="AI16">
        <f t="shared" si="14"/>
        <v>0</v>
      </c>
      <c r="AJ16">
        <f t="shared" si="14"/>
        <v>-0.26660868999999998</v>
      </c>
      <c r="AK16">
        <f t="shared" si="14"/>
        <v>2.340155E-2</v>
      </c>
      <c r="AL16">
        <f t="shared" si="15"/>
        <v>-6.9107205091821671</v>
      </c>
      <c r="AM16">
        <f t="shared" si="16"/>
        <v>217.58927949081783</v>
      </c>
      <c r="AN16">
        <f t="shared" si="17"/>
        <v>-24.789279490817819</v>
      </c>
      <c r="AP16">
        <f t="shared" si="38"/>
        <v>-0.85980851999999997</v>
      </c>
      <c r="AQ16">
        <f t="shared" si="18"/>
        <v>-0.18198505000000001</v>
      </c>
      <c r="AR16">
        <f t="shared" si="18"/>
        <v>-6.9799609999999998E-2</v>
      </c>
      <c r="AS16">
        <f t="shared" si="18"/>
        <v>0</v>
      </c>
      <c r="AT16">
        <f t="shared" si="18"/>
        <v>0</v>
      </c>
      <c r="AU16">
        <f t="shared" si="18"/>
        <v>-2.7951409999999999E-2</v>
      </c>
      <c r="AV16">
        <f t="shared" si="18"/>
        <v>0</v>
      </c>
      <c r="AW16">
        <f t="shared" si="18"/>
        <v>0</v>
      </c>
      <c r="AX16">
        <f t="shared" si="18"/>
        <v>0</v>
      </c>
      <c r="AY16">
        <f t="shared" si="18"/>
        <v>0</v>
      </c>
      <c r="AZ16">
        <f t="shared" si="19"/>
        <v>-5.8430531081413228</v>
      </c>
      <c r="BA16">
        <f t="shared" si="20"/>
        <v>218.65694689185867</v>
      </c>
      <c r="BB16">
        <f t="shared" si="21"/>
        <v>-25.856946891858655</v>
      </c>
      <c r="BD16">
        <f t="shared" si="39"/>
        <v>-0.84633654999999997</v>
      </c>
      <c r="BE16">
        <f t="shared" si="22"/>
        <v>-0.196060449</v>
      </c>
      <c r="BF16">
        <f t="shared" si="23"/>
        <v>-7.0299327999999994E-2</v>
      </c>
      <c r="BG16">
        <f t="shared" si="24"/>
        <v>0</v>
      </c>
      <c r="BH16">
        <f t="shared" si="25"/>
        <v>0</v>
      </c>
      <c r="BI16">
        <f t="shared" si="26"/>
        <v>-4.5260939299999997E-2</v>
      </c>
      <c r="BJ16">
        <f t="shared" si="27"/>
        <v>0</v>
      </c>
      <c r="BK16">
        <f t="shared" si="28"/>
        <v>0</v>
      </c>
      <c r="BL16">
        <f t="shared" si="29"/>
        <v>0</v>
      </c>
      <c r="BM16">
        <f t="shared" si="30"/>
        <v>0</v>
      </c>
      <c r="BN16">
        <f t="shared" si="31"/>
        <v>-7.7138962940750977</v>
      </c>
      <c r="BO16">
        <f t="shared" si="32"/>
        <v>216.78610370592492</v>
      </c>
      <c r="BP16">
        <f t="shared" si="33"/>
        <v>-23.986103705924904</v>
      </c>
    </row>
    <row r="17" spans="1:68" hidden="1">
      <c r="A17">
        <v>10</v>
      </c>
      <c r="B17" s="6" t="s">
        <v>14</v>
      </c>
      <c r="C17">
        <v>122.9</v>
      </c>
      <c r="D17">
        <f t="shared" si="1"/>
        <v>-69.900000000000006</v>
      </c>
      <c r="F17">
        <v>-0.65052772999999997</v>
      </c>
      <c r="G17">
        <v>-0.23669541999999999</v>
      </c>
      <c r="H17">
        <f t="shared" si="2"/>
        <v>26.520591706915855</v>
      </c>
      <c r="I17">
        <f t="shared" si="0"/>
        <v>219.32059170691588</v>
      </c>
      <c r="J17">
        <f t="shared" si="3"/>
        <v>-96.420591706915872</v>
      </c>
      <c r="L17">
        <f t="shared" si="34"/>
        <v>-0.68263339099999998</v>
      </c>
      <c r="M17">
        <f t="shared" si="4"/>
        <v>-3.31205298E-4</v>
      </c>
      <c r="N17">
        <f t="shared" si="4"/>
        <v>-0.20298722999999999</v>
      </c>
      <c r="O17">
        <f>L17*D16 + M17*D15 + N17*Q16</f>
        <v>27.089013345946277</v>
      </c>
      <c r="P17">
        <f>+O17+C16</f>
        <v>219.8890133459463</v>
      </c>
      <c r="Q17">
        <f t="shared" si="5"/>
        <v>-96.98901334594629</v>
      </c>
      <c r="S17">
        <f t="shared" si="35"/>
        <v>-0.67760783999999996</v>
      </c>
      <c r="T17">
        <f t="shared" si="6"/>
        <v>-2.2951909999999999E-2</v>
      </c>
      <c r="U17">
        <f t="shared" si="6"/>
        <v>-0.21200435000000001</v>
      </c>
      <c r="V17">
        <f t="shared" si="7"/>
        <v>26.921231141478941</v>
      </c>
      <c r="W17">
        <f t="shared" si="8"/>
        <v>219.72123114147894</v>
      </c>
      <c r="X17">
        <f t="shared" si="9"/>
        <v>-96.821231141478933</v>
      </c>
      <c r="Z17">
        <f t="shared" si="36"/>
        <v>-0.68190757000000002</v>
      </c>
      <c r="AA17">
        <f t="shared" si="10"/>
        <v>0</v>
      </c>
      <c r="AB17">
        <f t="shared" si="10"/>
        <v>-0.20378350000000001</v>
      </c>
      <c r="AC17">
        <f t="shared" si="10"/>
        <v>3.4021000000000002E-4</v>
      </c>
      <c r="AD17">
        <f t="shared" si="11"/>
        <v>27.10109002000527</v>
      </c>
      <c r="AE17">
        <f t="shared" si="12"/>
        <v>219.90109002000528</v>
      </c>
      <c r="AF17">
        <f t="shared" si="13"/>
        <v>-97.001090020005279</v>
      </c>
      <c r="AH17">
        <f t="shared" si="37"/>
        <v>-0.62733154000000002</v>
      </c>
      <c r="AI17">
        <f t="shared" si="14"/>
        <v>0</v>
      </c>
      <c r="AJ17">
        <f t="shared" si="14"/>
        <v>-0.26660868999999998</v>
      </c>
      <c r="AK17">
        <f t="shared" si="14"/>
        <v>2.340155E-2</v>
      </c>
      <c r="AL17">
        <f t="shared" si="15"/>
        <v>27.634773076278069</v>
      </c>
      <c r="AM17">
        <f t="shared" si="16"/>
        <v>220.43477307627808</v>
      </c>
      <c r="AN17">
        <f t="shared" si="17"/>
        <v>-97.534773076278071</v>
      </c>
      <c r="AP17">
        <f t="shared" si="38"/>
        <v>-0.85980851999999997</v>
      </c>
      <c r="AQ17">
        <f t="shared" si="18"/>
        <v>-0.18198505000000001</v>
      </c>
      <c r="AR17">
        <f t="shared" si="18"/>
        <v>-6.9799609999999998E-2</v>
      </c>
      <c r="AS17">
        <f t="shared" si="18"/>
        <v>0</v>
      </c>
      <c r="AT17">
        <f t="shared" si="18"/>
        <v>0</v>
      </c>
      <c r="AU17">
        <f t="shared" si="18"/>
        <v>-2.7951409999999999E-2</v>
      </c>
      <c r="AV17">
        <f t="shared" si="18"/>
        <v>0</v>
      </c>
      <c r="AW17">
        <f t="shared" si="18"/>
        <v>0</v>
      </c>
      <c r="AX17">
        <f t="shared" si="18"/>
        <v>0</v>
      </c>
      <c r="AY17">
        <f t="shared" si="18"/>
        <v>0</v>
      </c>
      <c r="AZ17">
        <f t="shared" si="19"/>
        <v>24.888843759922558</v>
      </c>
      <c r="BA17">
        <f t="shared" si="20"/>
        <v>217.68884375992258</v>
      </c>
      <c r="BB17">
        <f t="shared" si="21"/>
        <v>-94.788843759922571</v>
      </c>
      <c r="BD17">
        <f t="shared" si="39"/>
        <v>-0.84633654999999997</v>
      </c>
      <c r="BE17">
        <f t="shared" si="22"/>
        <v>-0.196060449</v>
      </c>
      <c r="BF17">
        <f t="shared" si="23"/>
        <v>-7.0299327999999994E-2</v>
      </c>
      <c r="BG17">
        <f t="shared" si="24"/>
        <v>0</v>
      </c>
      <c r="BH17">
        <f t="shared" si="25"/>
        <v>0</v>
      </c>
      <c r="BI17">
        <f t="shared" si="26"/>
        <v>-4.5260939299999997E-2</v>
      </c>
      <c r="BJ17">
        <f t="shared" si="27"/>
        <v>0</v>
      </c>
      <c r="BK17">
        <f t="shared" si="28"/>
        <v>0</v>
      </c>
      <c r="BL17">
        <f t="shared" si="29"/>
        <v>0</v>
      </c>
      <c r="BM17">
        <f t="shared" si="30"/>
        <v>0</v>
      </c>
      <c r="BN17">
        <f t="shared" si="31"/>
        <v>24.895796034177362</v>
      </c>
      <c r="BO17">
        <f t="shared" si="32"/>
        <v>217.69579603417736</v>
      </c>
      <c r="BP17">
        <f t="shared" si="33"/>
        <v>-94.795796034177357</v>
      </c>
    </row>
    <row r="18" spans="1:68" hidden="1">
      <c r="A18">
        <v>11</v>
      </c>
      <c r="B18" s="7" t="s">
        <v>15</v>
      </c>
      <c r="C18">
        <v>336.5</v>
      </c>
      <c r="D18">
        <f t="shared" si="1"/>
        <v>213.6</v>
      </c>
      <c r="F18">
        <v>-0.65052772999999997</v>
      </c>
      <c r="G18">
        <v>-0.23669541999999999</v>
      </c>
      <c r="H18">
        <f t="shared" si="2"/>
        <v>68.294200777716966</v>
      </c>
      <c r="I18">
        <f t="shared" si="0"/>
        <v>191.19420077771696</v>
      </c>
      <c r="J18">
        <f t="shared" si="3"/>
        <v>145.30579922228304</v>
      </c>
      <c r="L18">
        <f t="shared" si="34"/>
        <v>-0.68263339099999998</v>
      </c>
      <c r="M18">
        <f t="shared" si="4"/>
        <v>-3.31205298E-4</v>
      </c>
      <c r="N18">
        <f t="shared" si="4"/>
        <v>-0.20298722999999999</v>
      </c>
      <c r="O18">
        <f>L18*D17 + M18*D16 + N18*Q17</f>
        <v>67.414104398373269</v>
      </c>
      <c r="P18">
        <f>+O18+C17</f>
        <v>190.31410439837327</v>
      </c>
      <c r="Q18">
        <f t="shared" si="5"/>
        <v>146.18589560162673</v>
      </c>
      <c r="S18">
        <f t="shared" si="35"/>
        <v>-0.67760783999999996</v>
      </c>
      <c r="T18">
        <f t="shared" si="6"/>
        <v>-2.2951909999999999E-2</v>
      </c>
      <c r="U18">
        <f t="shared" si="6"/>
        <v>-0.21200435000000001</v>
      </c>
      <c r="V18">
        <f t="shared" si="7"/>
        <v>68.618885737349004</v>
      </c>
      <c r="W18">
        <f t="shared" si="8"/>
        <v>191.51888573734902</v>
      </c>
      <c r="X18">
        <f t="shared" si="9"/>
        <v>144.98111426265098</v>
      </c>
      <c r="Z18">
        <f t="shared" si="36"/>
        <v>-0.68190757000000002</v>
      </c>
      <c r="AA18">
        <f t="shared" si="10"/>
        <v>0</v>
      </c>
      <c r="AB18">
        <f t="shared" si="10"/>
        <v>-0.20378350000000001</v>
      </c>
      <c r="AC18">
        <f t="shared" si="10"/>
        <v>3.4021000000000002E-4</v>
      </c>
      <c r="AD18">
        <f t="shared" si="11"/>
        <v>67.423431871376437</v>
      </c>
      <c r="AE18">
        <f t="shared" si="12"/>
        <v>190.32343187137644</v>
      </c>
      <c r="AF18">
        <f t="shared" si="13"/>
        <v>146.17656812862356</v>
      </c>
      <c r="AH18">
        <f t="shared" si="37"/>
        <v>-0.62733154000000002</v>
      </c>
      <c r="AI18">
        <f t="shared" si="14"/>
        <v>0</v>
      </c>
      <c r="AJ18">
        <f t="shared" si="14"/>
        <v>-0.26660868999999998</v>
      </c>
      <c r="AK18">
        <f t="shared" si="14"/>
        <v>2.340155E-2</v>
      </c>
      <c r="AL18">
        <f t="shared" si="15"/>
        <v>69.273985161845417</v>
      </c>
      <c r="AM18">
        <f t="shared" si="16"/>
        <v>192.17398516184542</v>
      </c>
      <c r="AN18">
        <f t="shared" si="17"/>
        <v>144.32601483815458</v>
      </c>
      <c r="AP18">
        <f t="shared" si="38"/>
        <v>-0.85980851999999997</v>
      </c>
      <c r="AQ18">
        <f t="shared" si="18"/>
        <v>-0.18198505000000001</v>
      </c>
      <c r="AR18">
        <f t="shared" si="18"/>
        <v>-6.9799609999999998E-2</v>
      </c>
      <c r="AS18">
        <f t="shared" si="18"/>
        <v>0</v>
      </c>
      <c r="AT18">
        <f t="shared" si="18"/>
        <v>0</v>
      </c>
      <c r="AU18">
        <f t="shared" si="18"/>
        <v>-2.7951409999999999E-2</v>
      </c>
      <c r="AV18">
        <f t="shared" si="18"/>
        <v>0</v>
      </c>
      <c r="AW18">
        <f t="shared" si="18"/>
        <v>0</v>
      </c>
      <c r="AX18">
        <f t="shared" si="18"/>
        <v>0</v>
      </c>
      <c r="AY18">
        <f t="shared" si="18"/>
        <v>0</v>
      </c>
      <c r="AZ18">
        <f t="shared" si="19"/>
        <v>69.028560621359532</v>
      </c>
      <c r="BA18">
        <f t="shared" si="20"/>
        <v>191.92856062135954</v>
      </c>
      <c r="BB18">
        <f t="shared" si="21"/>
        <v>144.57143937864046</v>
      </c>
      <c r="BD18">
        <f t="shared" si="39"/>
        <v>-0.84633654999999997</v>
      </c>
      <c r="BE18">
        <f t="shared" si="22"/>
        <v>-0.196060449</v>
      </c>
      <c r="BF18">
        <f t="shared" si="23"/>
        <v>-7.0299327999999994E-2</v>
      </c>
      <c r="BG18">
        <f t="shared" si="24"/>
        <v>0</v>
      </c>
      <c r="BH18">
        <f t="shared" si="25"/>
        <v>0</v>
      </c>
      <c r="BI18">
        <f t="shared" si="26"/>
        <v>-4.5260939299999997E-2</v>
      </c>
      <c r="BJ18">
        <f t="shared" si="27"/>
        <v>0</v>
      </c>
      <c r="BK18">
        <f t="shared" si="28"/>
        <v>0</v>
      </c>
      <c r="BL18">
        <f t="shared" si="29"/>
        <v>0</v>
      </c>
      <c r="BM18">
        <f t="shared" si="30"/>
        <v>0</v>
      </c>
      <c r="BN18">
        <f t="shared" si="31"/>
        <v>70.177772942898073</v>
      </c>
      <c r="BO18">
        <f t="shared" si="32"/>
        <v>193.07777294289809</v>
      </c>
      <c r="BP18">
        <f t="shared" si="33"/>
        <v>143.42222705710191</v>
      </c>
    </row>
    <row r="19" spans="1:68" hidden="1">
      <c r="A19">
        <v>12</v>
      </c>
      <c r="B19" s="6" t="s">
        <v>16</v>
      </c>
      <c r="C19">
        <v>185.9</v>
      </c>
      <c r="D19">
        <f t="shared" si="1"/>
        <v>-150.6</v>
      </c>
      <c r="F19">
        <v>-0.65052772999999997</v>
      </c>
      <c r="G19">
        <v>-0.23669541999999999</v>
      </c>
      <c r="H19">
        <f t="shared" si="2"/>
        <v>-173.34594030335396</v>
      </c>
      <c r="I19">
        <f t="shared" si="0"/>
        <v>163.15405969664604</v>
      </c>
      <c r="J19">
        <f t="shared" si="3"/>
        <v>22.745940303353962</v>
      </c>
      <c r="L19">
        <f t="shared" si="34"/>
        <v>-0.68263339099999998</v>
      </c>
      <c r="M19">
        <f t="shared" si="4"/>
        <v>-3.31205298E-4</v>
      </c>
      <c r="N19">
        <f t="shared" si="4"/>
        <v>-0.20298722999999999</v>
      </c>
      <c r="O19">
        <f>L19*D18 + M19*D17 + N19*Q18</f>
        <v>-175.46121108051321</v>
      </c>
      <c r="P19">
        <f>+O19+C18</f>
        <v>161.03878891948679</v>
      </c>
      <c r="Q19">
        <f t="shared" si="5"/>
        <v>24.861211080513215</v>
      </c>
      <c r="S19">
        <f t="shared" si="35"/>
        <v>-0.67760783999999996</v>
      </c>
      <c r="T19">
        <f t="shared" si="6"/>
        <v>-2.2951909999999999E-2</v>
      </c>
      <c r="U19">
        <f t="shared" si="6"/>
        <v>-0.21200435000000001</v>
      </c>
      <c r="V19">
        <f t="shared" si="7"/>
        <v>-173.86932300652904</v>
      </c>
      <c r="W19">
        <f t="shared" si="8"/>
        <v>162.63067699347096</v>
      </c>
      <c r="X19">
        <f t="shared" si="9"/>
        <v>23.269323006529049</v>
      </c>
      <c r="Z19">
        <f t="shared" si="36"/>
        <v>-0.68190757000000002</v>
      </c>
      <c r="AA19">
        <f t="shared" si="10"/>
        <v>0</v>
      </c>
      <c r="AB19">
        <f t="shared" si="10"/>
        <v>-0.20378350000000001</v>
      </c>
      <c r="AC19">
        <f t="shared" si="10"/>
        <v>3.4021000000000002E-4</v>
      </c>
      <c r="AD19">
        <f t="shared" si="11"/>
        <v>-175.47683036407508</v>
      </c>
      <c r="AE19">
        <f t="shared" si="12"/>
        <v>161.02316963592492</v>
      </c>
      <c r="AF19">
        <f t="shared" si="13"/>
        <v>24.87683036407509</v>
      </c>
      <c r="AH19">
        <f t="shared" si="37"/>
        <v>-0.62733154000000002</v>
      </c>
      <c r="AI19">
        <f t="shared" si="14"/>
        <v>0</v>
      </c>
      <c r="AJ19">
        <f t="shared" si="14"/>
        <v>-0.26660868999999998</v>
      </c>
      <c r="AK19">
        <f t="shared" si="14"/>
        <v>2.340155E-2</v>
      </c>
      <c r="AL19">
        <f t="shared" si="15"/>
        <v>-174.75905156180414</v>
      </c>
      <c r="AM19">
        <f t="shared" si="16"/>
        <v>161.74094843819586</v>
      </c>
      <c r="AN19">
        <f t="shared" si="17"/>
        <v>24.159051561804148</v>
      </c>
      <c r="AP19">
        <f t="shared" si="38"/>
        <v>-0.85980851999999997</v>
      </c>
      <c r="AQ19">
        <f t="shared" si="18"/>
        <v>-0.18198505000000001</v>
      </c>
      <c r="AR19">
        <f t="shared" si="18"/>
        <v>-6.9799609999999998E-2</v>
      </c>
      <c r="AS19">
        <f t="shared" si="18"/>
        <v>0</v>
      </c>
      <c r="AT19">
        <f t="shared" si="18"/>
        <v>0</v>
      </c>
      <c r="AU19">
        <f t="shared" si="18"/>
        <v>-2.7951409999999999E-2</v>
      </c>
      <c r="AV19">
        <f t="shared" si="18"/>
        <v>0</v>
      </c>
      <c r="AW19">
        <f t="shared" si="18"/>
        <v>0</v>
      </c>
      <c r="AX19">
        <f t="shared" si="18"/>
        <v>0</v>
      </c>
      <c r="AY19">
        <f t="shared" si="18"/>
        <v>0</v>
      </c>
      <c r="AZ19">
        <f t="shared" si="19"/>
        <v>-172.76267281636251</v>
      </c>
      <c r="BA19">
        <f t="shared" si="20"/>
        <v>163.73732718363749</v>
      </c>
      <c r="BB19">
        <f t="shared" si="21"/>
        <v>22.162672816362516</v>
      </c>
      <c r="BD19">
        <f t="shared" si="39"/>
        <v>-0.84633654999999997</v>
      </c>
      <c r="BE19">
        <f t="shared" si="22"/>
        <v>-0.196060449</v>
      </c>
      <c r="BF19">
        <f t="shared" si="23"/>
        <v>-7.0299327999999994E-2</v>
      </c>
      <c r="BG19">
        <f t="shared" si="24"/>
        <v>0</v>
      </c>
      <c r="BH19">
        <f t="shared" si="25"/>
        <v>0</v>
      </c>
      <c r="BI19">
        <f t="shared" si="26"/>
        <v>-4.5260939299999997E-2</v>
      </c>
      <c r="BJ19">
        <f t="shared" si="27"/>
        <v>0</v>
      </c>
      <c r="BK19">
        <f t="shared" si="28"/>
        <v>0</v>
      </c>
      <c r="BL19">
        <f t="shared" si="29"/>
        <v>0</v>
      </c>
      <c r="BM19">
        <f t="shared" si="30"/>
        <v>0</v>
      </c>
      <c r="BN19">
        <f t="shared" si="31"/>
        <v>-171.33579771040229</v>
      </c>
      <c r="BO19">
        <f t="shared" si="32"/>
        <v>165.16420228959771</v>
      </c>
      <c r="BP19">
        <f t="shared" si="33"/>
        <v>20.735797710402295</v>
      </c>
    </row>
    <row r="20" spans="1:68" hidden="1">
      <c r="A20">
        <v>13</v>
      </c>
      <c r="B20" s="6" t="s">
        <v>17</v>
      </c>
      <c r="C20">
        <v>194.3</v>
      </c>
      <c r="D20">
        <f t="shared" si="1"/>
        <v>8.4000000000000057</v>
      </c>
      <c r="F20">
        <v>-0.65052772999999997</v>
      </c>
      <c r="G20">
        <v>-0.23669541999999999</v>
      </c>
      <c r="H20">
        <f t="shared" si="2"/>
        <v>92.585616244602704</v>
      </c>
      <c r="I20">
        <f t="shared" si="0"/>
        <v>278.48561624460274</v>
      </c>
      <c r="J20">
        <f t="shared" si="3"/>
        <v>-84.185616244602727</v>
      </c>
      <c r="L20">
        <f t="shared" si="34"/>
        <v>-0.68263339099999998</v>
      </c>
      <c r="M20">
        <f t="shared" si="4"/>
        <v>-3.31205298E-4</v>
      </c>
      <c r="N20">
        <f t="shared" si="4"/>
        <v>-0.20298722999999999</v>
      </c>
      <c r="O20">
        <f>L20*D19 + M20*D18 + N20*Q19</f>
        <v>97.687334861268511</v>
      </c>
      <c r="P20">
        <f>+O20+C19</f>
        <v>283.58733486126852</v>
      </c>
      <c r="Q20">
        <f t="shared" si="5"/>
        <v>-89.287334861268505</v>
      </c>
      <c r="S20">
        <f t="shared" si="35"/>
        <v>-0.67760783999999996</v>
      </c>
      <c r="T20">
        <f t="shared" si="6"/>
        <v>-2.2951909999999999E-2</v>
      </c>
      <c r="U20">
        <f t="shared" si="6"/>
        <v>-0.21200435000000001</v>
      </c>
      <c r="V20">
        <f t="shared" si="7"/>
        <v>92.212015029060751</v>
      </c>
      <c r="W20">
        <f t="shared" si="8"/>
        <v>278.11201502906079</v>
      </c>
      <c r="X20">
        <f t="shared" si="9"/>
        <v>-83.812015029060774</v>
      </c>
      <c r="Z20">
        <f t="shared" si="36"/>
        <v>-0.68190757000000002</v>
      </c>
      <c r="AA20">
        <f t="shared" si="10"/>
        <v>0</v>
      </c>
      <c r="AB20">
        <f t="shared" si="10"/>
        <v>-0.20378350000000001</v>
      </c>
      <c r="AC20">
        <f t="shared" si="10"/>
        <v>3.4021000000000002E-4</v>
      </c>
      <c r="AD20">
        <f t="shared" si="11"/>
        <v>97.675523211745542</v>
      </c>
      <c r="AE20">
        <f t="shared" si="12"/>
        <v>283.57552321174558</v>
      </c>
      <c r="AF20">
        <f t="shared" si="13"/>
        <v>-89.275523211745565</v>
      </c>
      <c r="AH20">
        <f t="shared" si="37"/>
        <v>-0.62733154000000002</v>
      </c>
      <c r="AI20">
        <f t="shared" si="14"/>
        <v>0</v>
      </c>
      <c r="AJ20">
        <f t="shared" si="14"/>
        <v>-0.26660868999999998</v>
      </c>
      <c r="AK20">
        <f t="shared" si="14"/>
        <v>2.340155E-2</v>
      </c>
      <c r="AL20">
        <f t="shared" si="15"/>
        <v>91.412569288000768</v>
      </c>
      <c r="AM20">
        <f t="shared" si="16"/>
        <v>277.31256928800076</v>
      </c>
      <c r="AN20">
        <f t="shared" si="17"/>
        <v>-83.012569288000748</v>
      </c>
      <c r="AP20">
        <f t="shared" si="38"/>
        <v>-0.85980851999999997</v>
      </c>
      <c r="AQ20">
        <f t="shared" si="18"/>
        <v>-0.18198505000000001</v>
      </c>
      <c r="AR20">
        <f t="shared" si="18"/>
        <v>-6.9799609999999998E-2</v>
      </c>
      <c r="AS20">
        <f t="shared" si="18"/>
        <v>0</v>
      </c>
      <c r="AT20">
        <f t="shared" si="18"/>
        <v>0</v>
      </c>
      <c r="AU20">
        <f t="shared" si="18"/>
        <v>-2.7951409999999999E-2</v>
      </c>
      <c r="AV20">
        <f t="shared" si="18"/>
        <v>0</v>
      </c>
      <c r="AW20">
        <f t="shared" si="18"/>
        <v>0</v>
      </c>
      <c r="AX20">
        <f t="shared" si="18"/>
        <v>0</v>
      </c>
      <c r="AY20">
        <f t="shared" si="18"/>
        <v>0</v>
      </c>
      <c r="AZ20">
        <f t="shared" si="19"/>
        <v>94.874671216413986</v>
      </c>
      <c r="BA20">
        <f t="shared" si="20"/>
        <v>280.77467121641399</v>
      </c>
      <c r="BB20">
        <f t="shared" si="21"/>
        <v>-86.474671216413981</v>
      </c>
      <c r="BD20">
        <f t="shared" si="39"/>
        <v>-0.84633654999999997</v>
      </c>
      <c r="BE20">
        <f t="shared" si="22"/>
        <v>-0.196060449</v>
      </c>
      <c r="BF20">
        <f t="shared" si="23"/>
        <v>-7.0299327999999994E-2</v>
      </c>
      <c r="BG20">
        <f t="shared" si="24"/>
        <v>0</v>
      </c>
      <c r="BH20">
        <f t="shared" si="25"/>
        <v>0</v>
      </c>
      <c r="BI20">
        <f t="shared" si="26"/>
        <v>-4.5260939299999997E-2</v>
      </c>
      <c r="BJ20">
        <f t="shared" si="27"/>
        <v>0</v>
      </c>
      <c r="BK20">
        <f t="shared" si="28"/>
        <v>0</v>
      </c>
      <c r="BL20">
        <f t="shared" si="29"/>
        <v>0</v>
      </c>
      <c r="BM20">
        <f t="shared" si="30"/>
        <v>0</v>
      </c>
      <c r="BN20">
        <f t="shared" si="31"/>
        <v>89.555173869292389</v>
      </c>
      <c r="BO20">
        <f t="shared" si="32"/>
        <v>275.45517386929237</v>
      </c>
      <c r="BP20">
        <f t="shared" si="33"/>
        <v>-81.155173869292355</v>
      </c>
    </row>
    <row r="21" spans="1:68" hidden="1">
      <c r="A21">
        <v>14</v>
      </c>
      <c r="B21" s="6" t="s">
        <v>18</v>
      </c>
      <c r="C21">
        <v>149.5</v>
      </c>
      <c r="D21">
        <f t="shared" si="1"/>
        <v>-44.800000000000011</v>
      </c>
      <c r="F21">
        <v>-0.65052772999999997</v>
      </c>
      <c r="G21">
        <v>-0.23669541999999999</v>
      </c>
      <c r="H21">
        <f t="shared" si="2"/>
        <v>14.461916862975059</v>
      </c>
      <c r="I21">
        <f t="shared" si="0"/>
        <v>208.76191686297506</v>
      </c>
      <c r="J21">
        <f t="shared" si="3"/>
        <v>-59.261916862975056</v>
      </c>
      <c r="L21">
        <f t="shared" si="34"/>
        <v>-0.68263339099999998</v>
      </c>
      <c r="M21">
        <f t="shared" si="4"/>
        <v>-3.31205298E-4</v>
      </c>
      <c r="N21">
        <f t="shared" si="4"/>
        <v>-0.20298722999999999</v>
      </c>
      <c r="O21">
        <f>L21*D20 + M21*D19 + N21*Q20</f>
        <v>12.439947811050123</v>
      </c>
      <c r="P21">
        <f>+O21+C20</f>
        <v>206.73994781105014</v>
      </c>
      <c r="Q21">
        <f t="shared" si="5"/>
        <v>-57.239947811050143</v>
      </c>
      <c r="S21">
        <f t="shared" si="35"/>
        <v>-0.67760783999999996</v>
      </c>
      <c r="T21">
        <f t="shared" si="6"/>
        <v>-2.2951909999999999E-2</v>
      </c>
      <c r="U21">
        <f t="shared" si="6"/>
        <v>-0.21200435000000001</v>
      </c>
      <c r="V21">
        <f t="shared" si="7"/>
        <v>15.533163558426258</v>
      </c>
      <c r="W21">
        <f t="shared" si="8"/>
        <v>209.83316355842626</v>
      </c>
      <c r="X21">
        <f t="shared" si="9"/>
        <v>-60.333163558426264</v>
      </c>
      <c r="Z21">
        <f t="shared" si="36"/>
        <v>-0.68190757000000002</v>
      </c>
      <c r="AA21">
        <f t="shared" si="10"/>
        <v>0</v>
      </c>
      <c r="AB21">
        <f t="shared" si="10"/>
        <v>-0.20378350000000001</v>
      </c>
      <c r="AC21">
        <f t="shared" si="10"/>
        <v>3.4021000000000002E-4</v>
      </c>
      <c r="AD21">
        <f t="shared" si="11"/>
        <v>12.473318342878914</v>
      </c>
      <c r="AE21">
        <f t="shared" si="12"/>
        <v>206.77331834287892</v>
      </c>
      <c r="AF21">
        <f t="shared" si="13"/>
        <v>-57.273318342878923</v>
      </c>
      <c r="AH21">
        <f t="shared" si="37"/>
        <v>-0.62733154000000002</v>
      </c>
      <c r="AI21">
        <f t="shared" si="14"/>
        <v>0</v>
      </c>
      <c r="AJ21">
        <f t="shared" si="14"/>
        <v>-0.26660868999999998</v>
      </c>
      <c r="AK21">
        <f t="shared" si="14"/>
        <v>2.340155E-2</v>
      </c>
      <c r="AL21">
        <f t="shared" si="15"/>
        <v>17.427646668484243</v>
      </c>
      <c r="AM21">
        <f t="shared" si="16"/>
        <v>211.72764666848425</v>
      </c>
      <c r="AN21">
        <f t="shared" si="17"/>
        <v>-62.227646668484255</v>
      </c>
      <c r="AP21">
        <f t="shared" si="38"/>
        <v>-0.85980851999999997</v>
      </c>
      <c r="AQ21">
        <f t="shared" si="18"/>
        <v>-0.18198505000000001</v>
      </c>
      <c r="AR21">
        <f t="shared" si="18"/>
        <v>-6.9799609999999998E-2</v>
      </c>
      <c r="AS21">
        <f t="shared" si="18"/>
        <v>0</v>
      </c>
      <c r="AT21">
        <f t="shared" si="18"/>
        <v>0</v>
      </c>
      <c r="AU21">
        <f t="shared" si="18"/>
        <v>-2.7951409999999999E-2</v>
      </c>
      <c r="AV21">
        <f t="shared" si="18"/>
        <v>0</v>
      </c>
      <c r="AW21">
        <f t="shared" si="18"/>
        <v>0</v>
      </c>
      <c r="AX21">
        <f t="shared" si="18"/>
        <v>0</v>
      </c>
      <c r="AY21">
        <f t="shared" si="18"/>
        <v>0</v>
      </c>
      <c r="AZ21">
        <f t="shared" si="19"/>
        <v>7.6924492557851822</v>
      </c>
      <c r="BA21">
        <f t="shared" si="20"/>
        <v>201.9924492557852</v>
      </c>
      <c r="BB21">
        <f t="shared" si="21"/>
        <v>-52.492449255785203</v>
      </c>
      <c r="BD21">
        <f t="shared" si="39"/>
        <v>-0.84633654999999997</v>
      </c>
      <c r="BE21">
        <f t="shared" si="22"/>
        <v>-0.196060449</v>
      </c>
      <c r="BF21">
        <f t="shared" si="23"/>
        <v>-7.0299327999999994E-2</v>
      </c>
      <c r="BG21">
        <f t="shared" si="24"/>
        <v>0</v>
      </c>
      <c r="BH21">
        <f t="shared" si="25"/>
        <v>0</v>
      </c>
      <c r="BI21">
        <f t="shared" si="26"/>
        <v>-4.5260939299999997E-2</v>
      </c>
      <c r="BJ21">
        <f t="shared" si="27"/>
        <v>0</v>
      </c>
      <c r="BK21">
        <f t="shared" si="28"/>
        <v>0</v>
      </c>
      <c r="BL21">
        <f t="shared" si="29"/>
        <v>0</v>
      </c>
      <c r="BM21">
        <f t="shared" si="30"/>
        <v>0</v>
      </c>
      <c r="BN21">
        <f t="shared" si="31"/>
        <v>11.074699536978981</v>
      </c>
      <c r="BO21">
        <f t="shared" si="32"/>
        <v>205.37469953697899</v>
      </c>
      <c r="BP21">
        <f t="shared" si="33"/>
        <v>-55.874699536978994</v>
      </c>
    </row>
    <row r="22" spans="1:68" hidden="1">
      <c r="A22">
        <v>15</v>
      </c>
      <c r="B22" s="6" t="s">
        <v>19</v>
      </c>
      <c r="C22">
        <v>210.1</v>
      </c>
      <c r="D22">
        <f t="shared" si="1"/>
        <v>60.599999999999994</v>
      </c>
      <c r="F22">
        <v>-0.65052772999999997</v>
      </c>
      <c r="G22">
        <v>-0.23669541999999999</v>
      </c>
      <c r="H22">
        <f t="shared" si="2"/>
        <v>43.170666605886971</v>
      </c>
      <c r="I22">
        <f t="shared" si="0"/>
        <v>192.67066660588696</v>
      </c>
      <c r="J22">
        <f t="shared" si="3"/>
        <v>17.42933339411303</v>
      </c>
      <c r="L22">
        <f t="shared" si="34"/>
        <v>-0.68263339099999998</v>
      </c>
      <c r="M22">
        <f t="shared" si="4"/>
        <v>-3.31205298E-4</v>
      </c>
      <c r="N22">
        <f t="shared" si="4"/>
        <v>-0.20298722999999999</v>
      </c>
      <c r="O22">
        <f>L22*D21 + M22*D20 + N22*Q21</f>
        <v>42.198172243806439</v>
      </c>
      <c r="P22">
        <f>+O22+C21</f>
        <v>191.69817224380643</v>
      </c>
      <c r="Q22">
        <f t="shared" si="5"/>
        <v>18.401827756193569</v>
      </c>
      <c r="S22">
        <f t="shared" si="35"/>
        <v>-0.67760783999999996</v>
      </c>
      <c r="T22">
        <f t="shared" si="6"/>
        <v>-2.2951909999999999E-2</v>
      </c>
      <c r="U22">
        <f t="shared" si="6"/>
        <v>-0.21200435000000001</v>
      </c>
      <c r="V22">
        <f t="shared" si="7"/>
        <v>42.954928311647848</v>
      </c>
      <c r="W22">
        <f t="shared" si="8"/>
        <v>192.45492831164785</v>
      </c>
      <c r="X22">
        <f t="shared" si="9"/>
        <v>17.645071688352147</v>
      </c>
      <c r="Z22">
        <f t="shared" si="36"/>
        <v>-0.68190757000000002</v>
      </c>
      <c r="AA22">
        <f t="shared" si="10"/>
        <v>0</v>
      </c>
      <c r="AB22">
        <f t="shared" si="10"/>
        <v>-0.20378350000000001</v>
      </c>
      <c r="AC22">
        <f t="shared" si="10"/>
        <v>3.4021000000000002E-4</v>
      </c>
      <c r="AD22">
        <f t="shared" si="11"/>
        <v>42.190443978774205</v>
      </c>
      <c r="AE22">
        <f t="shared" si="12"/>
        <v>191.6904439787742</v>
      </c>
      <c r="AF22">
        <f t="shared" si="13"/>
        <v>18.409556021225796</v>
      </c>
      <c r="AH22">
        <f t="shared" si="37"/>
        <v>-0.62733154000000002</v>
      </c>
      <c r="AI22">
        <f t="shared" si="14"/>
        <v>0</v>
      </c>
      <c r="AJ22">
        <f t="shared" si="14"/>
        <v>-0.26660868999999998</v>
      </c>
      <c r="AK22">
        <f t="shared" si="14"/>
        <v>2.340155E-2</v>
      </c>
      <c r="AL22">
        <f t="shared" si="15"/>
        <v>42.752261561245845</v>
      </c>
      <c r="AM22">
        <f t="shared" si="16"/>
        <v>192.25226156124586</v>
      </c>
      <c r="AN22">
        <f t="shared" si="17"/>
        <v>17.847738438754135</v>
      </c>
      <c r="AP22">
        <f t="shared" si="38"/>
        <v>-0.85980851999999997</v>
      </c>
      <c r="AQ22">
        <f t="shared" si="18"/>
        <v>-0.18198505000000001</v>
      </c>
      <c r="AR22">
        <f t="shared" si="18"/>
        <v>-6.9799609999999998E-2</v>
      </c>
      <c r="AS22">
        <f t="shared" si="18"/>
        <v>0</v>
      </c>
      <c r="AT22">
        <f t="shared" si="18"/>
        <v>0</v>
      </c>
      <c r="AU22">
        <f t="shared" si="18"/>
        <v>-2.7951409999999999E-2</v>
      </c>
      <c r="AV22">
        <f t="shared" si="18"/>
        <v>0</v>
      </c>
      <c r="AW22">
        <f t="shared" si="18"/>
        <v>0</v>
      </c>
      <c r="AX22">
        <f t="shared" si="18"/>
        <v>0</v>
      </c>
      <c r="AY22">
        <f t="shared" si="18"/>
        <v>0</v>
      </c>
      <c r="AZ22">
        <f t="shared" si="19"/>
        <v>48.969806513052653</v>
      </c>
      <c r="BA22">
        <f t="shared" si="20"/>
        <v>198.46980651305265</v>
      </c>
      <c r="BB22">
        <f t="shared" si="21"/>
        <v>11.630193486947348</v>
      </c>
      <c r="BD22">
        <f t="shared" si="39"/>
        <v>-0.84633654999999997</v>
      </c>
      <c r="BE22">
        <f t="shared" si="22"/>
        <v>-0.196060449</v>
      </c>
      <c r="BF22">
        <f t="shared" si="23"/>
        <v>-7.0299327999999994E-2</v>
      </c>
      <c r="BG22">
        <f t="shared" si="24"/>
        <v>0</v>
      </c>
      <c r="BH22">
        <f t="shared" si="25"/>
        <v>0</v>
      </c>
      <c r="BI22">
        <f t="shared" si="26"/>
        <v>-4.5260939299999997E-2</v>
      </c>
      <c r="BJ22">
        <f t="shared" si="27"/>
        <v>0</v>
      </c>
      <c r="BK22">
        <f t="shared" si="28"/>
        <v>0</v>
      </c>
      <c r="BL22">
        <f t="shared" si="29"/>
        <v>0</v>
      </c>
      <c r="BM22">
        <f t="shared" si="30"/>
        <v>0</v>
      </c>
      <c r="BN22">
        <f t="shared" si="31"/>
        <v>49.384989849348955</v>
      </c>
      <c r="BO22">
        <f t="shared" si="32"/>
        <v>198.88498984934895</v>
      </c>
      <c r="BP22">
        <f t="shared" si="33"/>
        <v>11.21501015065104</v>
      </c>
    </row>
    <row r="23" spans="1:68" hidden="1">
      <c r="A23">
        <v>16</v>
      </c>
      <c r="B23" s="6" t="s">
        <v>20</v>
      </c>
      <c r="C23">
        <v>273.3</v>
      </c>
      <c r="D23">
        <f t="shared" si="1"/>
        <v>63.200000000000017</v>
      </c>
      <c r="F23">
        <v>-0.65052772999999997</v>
      </c>
      <c r="G23">
        <v>-0.23669541999999999</v>
      </c>
      <c r="H23">
        <f t="shared" si="2"/>
        <v>-43.547423826039598</v>
      </c>
      <c r="I23">
        <f t="shared" si="0"/>
        <v>166.5525761739604</v>
      </c>
      <c r="J23">
        <f t="shared" si="3"/>
        <v>106.74742382603961</v>
      </c>
      <c r="L23">
        <f t="shared" si="34"/>
        <v>-0.68263339099999998</v>
      </c>
      <c r="M23">
        <f t="shared" si="4"/>
        <v>-3.31205298E-4</v>
      </c>
      <c r="N23">
        <f t="shared" si="4"/>
        <v>-0.20298722999999999</v>
      </c>
      <c r="O23">
        <f>L23*D22 + M23*D21 + N23*Q22</f>
        <v>-45.088081540416447</v>
      </c>
      <c r="P23">
        <f>+O23+C22</f>
        <v>165.01191845958354</v>
      </c>
      <c r="Q23">
        <f t="shared" si="5"/>
        <v>108.28808154041647</v>
      </c>
      <c r="S23">
        <f t="shared" si="35"/>
        <v>-0.67760783999999996</v>
      </c>
      <c r="T23">
        <f t="shared" si="6"/>
        <v>-2.2951909999999999E-2</v>
      </c>
      <c r="U23">
        <f t="shared" si="6"/>
        <v>-0.21200435000000001</v>
      </c>
      <c r="V23">
        <f t="shared" si="7"/>
        <v>-43.775621489992488</v>
      </c>
      <c r="W23">
        <f t="shared" si="8"/>
        <v>166.32437851000751</v>
      </c>
      <c r="X23">
        <f t="shared" si="9"/>
        <v>106.97562148999251</v>
      </c>
      <c r="Z23">
        <f t="shared" si="36"/>
        <v>-0.68190757000000002</v>
      </c>
      <c r="AA23">
        <f t="shared" si="10"/>
        <v>0</v>
      </c>
      <c r="AB23">
        <f t="shared" si="10"/>
        <v>-0.20378350000000001</v>
      </c>
      <c r="AC23">
        <f t="shared" si="10"/>
        <v>3.4021000000000002E-4</v>
      </c>
      <c r="AD23">
        <f t="shared" si="11"/>
        <v>-45.094647457084889</v>
      </c>
      <c r="AE23">
        <f t="shared" si="12"/>
        <v>165.00535254291509</v>
      </c>
      <c r="AF23">
        <f t="shared" si="13"/>
        <v>108.29464745708492</v>
      </c>
      <c r="AH23">
        <f t="shared" si="37"/>
        <v>-0.62733154000000002</v>
      </c>
      <c r="AI23">
        <f t="shared" si="14"/>
        <v>0</v>
      </c>
      <c r="AJ23">
        <f t="shared" si="14"/>
        <v>-0.26660868999999998</v>
      </c>
      <c r="AK23">
        <f t="shared" si="14"/>
        <v>2.340155E-2</v>
      </c>
      <c r="AL23">
        <f t="shared" si="15"/>
        <v>-44.230876873513758</v>
      </c>
      <c r="AM23">
        <f t="shared" si="16"/>
        <v>165.86912312648624</v>
      </c>
      <c r="AN23">
        <f t="shared" si="17"/>
        <v>107.43087687351377</v>
      </c>
      <c r="AP23">
        <f t="shared" si="38"/>
        <v>-0.85980851999999997</v>
      </c>
      <c r="AQ23">
        <f t="shared" si="18"/>
        <v>-0.18198505000000001</v>
      </c>
      <c r="AR23">
        <f t="shared" si="18"/>
        <v>-6.9799609999999998E-2</v>
      </c>
      <c r="AS23">
        <f t="shared" si="18"/>
        <v>0</v>
      </c>
      <c r="AT23">
        <f t="shared" si="18"/>
        <v>0</v>
      </c>
      <c r="AU23">
        <f t="shared" si="18"/>
        <v>-2.7951409999999999E-2</v>
      </c>
      <c r="AV23">
        <f t="shared" si="18"/>
        <v>0</v>
      </c>
      <c r="AW23">
        <f t="shared" si="18"/>
        <v>0</v>
      </c>
      <c r="AX23">
        <f t="shared" si="18"/>
        <v>0</v>
      </c>
      <c r="AY23">
        <f t="shared" si="18"/>
        <v>0</v>
      </c>
      <c r="AZ23">
        <f t="shared" si="19"/>
        <v>-44.862863102532984</v>
      </c>
      <c r="BA23">
        <f t="shared" si="20"/>
        <v>165.237136897467</v>
      </c>
      <c r="BB23">
        <f t="shared" si="21"/>
        <v>108.06286310253302</v>
      </c>
      <c r="BD23">
        <f t="shared" si="39"/>
        <v>-0.84633654999999997</v>
      </c>
      <c r="BE23">
        <f t="shared" si="22"/>
        <v>-0.196060449</v>
      </c>
      <c r="BF23">
        <f t="shared" si="23"/>
        <v>-7.0299327999999994E-2</v>
      </c>
      <c r="BG23">
        <f t="shared" si="24"/>
        <v>0</v>
      </c>
      <c r="BH23">
        <f t="shared" si="25"/>
        <v>0</v>
      </c>
      <c r="BI23">
        <f t="shared" si="26"/>
        <v>-4.5260939299999997E-2</v>
      </c>
      <c r="BJ23">
        <f t="shared" si="27"/>
        <v>0</v>
      </c>
      <c r="BK23">
        <f t="shared" si="28"/>
        <v>0</v>
      </c>
      <c r="BL23">
        <f t="shared" si="29"/>
        <v>0</v>
      </c>
      <c r="BM23">
        <f t="shared" si="30"/>
        <v>0</v>
      </c>
      <c r="BN23">
        <f t="shared" si="31"/>
        <v>-43.602603063677499</v>
      </c>
      <c r="BO23">
        <f t="shared" si="32"/>
        <v>166.4973969363225</v>
      </c>
      <c r="BP23">
        <f t="shared" si="33"/>
        <v>106.80260306367751</v>
      </c>
    </row>
    <row r="24" spans="1:68" hidden="1">
      <c r="A24">
        <v>17</v>
      </c>
      <c r="B24" s="6" t="s">
        <v>21</v>
      </c>
      <c r="C24">
        <v>191.4</v>
      </c>
      <c r="D24">
        <f t="shared" si="1"/>
        <v>-81.900000000000006</v>
      </c>
      <c r="F24">
        <v>-0.65052772999999997</v>
      </c>
      <c r="G24">
        <v>-0.23669541999999999</v>
      </c>
      <c r="H24">
        <f t="shared" si="2"/>
        <v>-66.379978852422454</v>
      </c>
      <c r="I24">
        <f t="shared" si="0"/>
        <v>206.92002114757756</v>
      </c>
      <c r="J24">
        <f t="shared" si="3"/>
        <v>-15.520021147577552</v>
      </c>
      <c r="L24">
        <f t="shared" si="34"/>
        <v>-0.68263339099999998</v>
      </c>
      <c r="M24">
        <f t="shared" si="4"/>
        <v>-3.31205298E-4</v>
      </c>
      <c r="N24">
        <f t="shared" si="4"/>
        <v>-0.20298722999999999</v>
      </c>
      <c r="O24">
        <f>L24*D23 + M24*D22 + N24*Q23</f>
        <v>-65.143599066162082</v>
      </c>
      <c r="P24">
        <f>+O24+C23</f>
        <v>208.15640093383792</v>
      </c>
      <c r="Q24">
        <f t="shared" si="5"/>
        <v>-16.756400933837909</v>
      </c>
      <c r="S24">
        <f t="shared" si="35"/>
        <v>-0.67760783999999996</v>
      </c>
      <c r="T24">
        <f t="shared" si="6"/>
        <v>-2.2951909999999999E-2</v>
      </c>
      <c r="U24">
        <f t="shared" si="6"/>
        <v>-0.21200435000000001</v>
      </c>
      <c r="V24">
        <f t="shared" si="7"/>
        <v>-66.894998333831893</v>
      </c>
      <c r="W24">
        <f t="shared" si="8"/>
        <v>206.40500166616812</v>
      </c>
      <c r="X24">
        <f t="shared" si="9"/>
        <v>-15.005001666168113</v>
      </c>
      <c r="Z24">
        <f t="shared" si="36"/>
        <v>-0.68190757000000002</v>
      </c>
      <c r="AA24">
        <f t="shared" si="10"/>
        <v>0</v>
      </c>
      <c r="AB24">
        <f t="shared" si="10"/>
        <v>-0.20378350000000001</v>
      </c>
      <c r="AC24">
        <f t="shared" si="10"/>
        <v>3.4021000000000002E-4</v>
      </c>
      <c r="AD24">
        <f t="shared" si="11"/>
        <v>-65.158957599016901</v>
      </c>
      <c r="AE24">
        <f t="shared" si="12"/>
        <v>208.14104240098311</v>
      </c>
      <c r="AF24">
        <f t="shared" si="13"/>
        <v>-16.741042400983105</v>
      </c>
      <c r="AH24">
        <f t="shared" si="37"/>
        <v>-0.62733154000000002</v>
      </c>
      <c r="AI24">
        <f t="shared" si="14"/>
        <v>0</v>
      </c>
      <c r="AJ24">
        <f t="shared" si="14"/>
        <v>-0.26660868999999998</v>
      </c>
      <c r="AK24">
        <f t="shared" si="14"/>
        <v>2.340155E-2</v>
      </c>
      <c r="AL24">
        <f t="shared" si="15"/>
        <v>-67.871693933337383</v>
      </c>
      <c r="AM24">
        <f t="shared" si="16"/>
        <v>205.42830606666263</v>
      </c>
      <c r="AN24">
        <f t="shared" si="17"/>
        <v>-14.028306066662623</v>
      </c>
      <c r="AP24">
        <f t="shared" si="38"/>
        <v>-0.85980851999999997</v>
      </c>
      <c r="AQ24">
        <f t="shared" si="18"/>
        <v>-0.18198505000000001</v>
      </c>
      <c r="AR24">
        <f t="shared" si="18"/>
        <v>-6.9799609999999998E-2</v>
      </c>
      <c r="AS24">
        <f t="shared" si="18"/>
        <v>0</v>
      </c>
      <c r="AT24">
        <f t="shared" si="18"/>
        <v>0</v>
      </c>
      <c r="AU24">
        <f t="shared" si="18"/>
        <v>-2.7951409999999999E-2</v>
      </c>
      <c r="AV24">
        <f t="shared" si="18"/>
        <v>0</v>
      </c>
      <c r="AW24">
        <f t="shared" si="18"/>
        <v>0</v>
      </c>
      <c r="AX24">
        <f t="shared" si="18"/>
        <v>0</v>
      </c>
      <c r="AY24">
        <f t="shared" si="18"/>
        <v>0</v>
      </c>
      <c r="AZ24">
        <f t="shared" si="19"/>
        <v>-65.261679358352794</v>
      </c>
      <c r="BA24">
        <f t="shared" si="20"/>
        <v>208.0383206416472</v>
      </c>
      <c r="BB24">
        <f t="shared" si="21"/>
        <v>-16.638320641647198</v>
      </c>
      <c r="BD24">
        <f t="shared" si="39"/>
        <v>-0.84633654999999997</v>
      </c>
      <c r="BE24">
        <f t="shared" si="22"/>
        <v>-0.196060449</v>
      </c>
      <c r="BF24">
        <f t="shared" si="23"/>
        <v>-7.0299327999999994E-2</v>
      </c>
      <c r="BG24">
        <f t="shared" si="24"/>
        <v>0</v>
      </c>
      <c r="BH24">
        <f t="shared" si="25"/>
        <v>0</v>
      </c>
      <c r="BI24">
        <f t="shared" si="26"/>
        <v>-4.5260939299999997E-2</v>
      </c>
      <c r="BJ24">
        <f t="shared" si="27"/>
        <v>0</v>
      </c>
      <c r="BK24">
        <f t="shared" si="28"/>
        <v>0</v>
      </c>
      <c r="BL24">
        <f t="shared" si="29"/>
        <v>0</v>
      </c>
      <c r="BM24">
        <f t="shared" si="30"/>
        <v>0</v>
      </c>
      <c r="BN24">
        <f t="shared" si="31"/>
        <v>-67.054309409347113</v>
      </c>
      <c r="BO24">
        <f t="shared" si="32"/>
        <v>206.24569059065288</v>
      </c>
      <c r="BP24">
        <f t="shared" si="33"/>
        <v>-14.845690590652879</v>
      </c>
    </row>
    <row r="25" spans="1:68" hidden="1">
      <c r="A25">
        <v>18</v>
      </c>
      <c r="B25" s="6" t="s">
        <v>22</v>
      </c>
      <c r="C25">
        <v>287</v>
      </c>
      <c r="D25">
        <f t="shared" si="1"/>
        <v>95.6</v>
      </c>
      <c r="F25">
        <v>-0.65052772999999997</v>
      </c>
      <c r="G25">
        <v>-0.23669541999999999</v>
      </c>
      <c r="H25">
        <f t="shared" si="2"/>
        <v>56.951739010934752</v>
      </c>
      <c r="I25">
        <f t="shared" si="0"/>
        <v>248.35173901093475</v>
      </c>
      <c r="J25">
        <f t="shared" si="3"/>
        <v>38.64826098906525</v>
      </c>
      <c r="L25">
        <f t="shared" si="34"/>
        <v>-0.68263339099999998</v>
      </c>
      <c r="M25">
        <f t="shared" si="34"/>
        <v>-3.31205298E-4</v>
      </c>
      <c r="N25">
        <f t="shared" si="34"/>
        <v>-0.20298722999999999</v>
      </c>
      <c r="O25">
        <f>L25*D24 + M25*D23 + N25*Q24</f>
        <v>59.288077958395576</v>
      </c>
      <c r="P25">
        <f>+O25+C24</f>
        <v>250.68807795839558</v>
      </c>
      <c r="Q25">
        <f t="shared" si="5"/>
        <v>36.311922041604419</v>
      </c>
      <c r="S25">
        <f t="shared" si="35"/>
        <v>-0.67760783999999996</v>
      </c>
      <c r="T25">
        <f t="shared" si="6"/>
        <v>-2.2951909999999999E-2</v>
      </c>
      <c r="U25">
        <f t="shared" si="6"/>
        <v>-0.21200435000000001</v>
      </c>
      <c r="V25">
        <f t="shared" si="7"/>
        <v>57.226647008984891</v>
      </c>
      <c r="W25">
        <f t="shared" si="8"/>
        <v>248.62664700898489</v>
      </c>
      <c r="X25">
        <f t="shared" si="9"/>
        <v>38.373352991015111</v>
      </c>
      <c r="Z25">
        <f t="shared" si="36"/>
        <v>-0.68190757000000002</v>
      </c>
      <c r="AA25">
        <f t="shared" si="36"/>
        <v>0</v>
      </c>
      <c r="AB25">
        <f t="shared" si="36"/>
        <v>-0.20378350000000001</v>
      </c>
      <c r="AC25">
        <f t="shared" si="36"/>
        <v>3.4021000000000002E-4</v>
      </c>
      <c r="AD25">
        <f t="shared" si="11"/>
        <v>59.296621119132119</v>
      </c>
      <c r="AE25">
        <f t="shared" si="12"/>
        <v>250.69662111913212</v>
      </c>
      <c r="AF25">
        <f t="shared" si="13"/>
        <v>36.303378880867882</v>
      </c>
      <c r="AH25">
        <f t="shared" si="37"/>
        <v>-0.62733154000000002</v>
      </c>
      <c r="AI25">
        <f t="shared" si="14"/>
        <v>0</v>
      </c>
      <c r="AJ25">
        <f t="shared" si="14"/>
        <v>-0.26660868999999998</v>
      </c>
      <c r="AK25">
        <f t="shared" si="14"/>
        <v>2.340155E-2</v>
      </c>
      <c r="AL25">
        <f t="shared" si="15"/>
        <v>57.632570466051355</v>
      </c>
      <c r="AM25">
        <f t="shared" si="16"/>
        <v>249.03257046605137</v>
      </c>
      <c r="AN25">
        <f t="shared" si="17"/>
        <v>37.967429533948632</v>
      </c>
      <c r="AP25">
        <f t="shared" si="38"/>
        <v>-0.85980851999999997</v>
      </c>
      <c r="AQ25">
        <f t="shared" si="38"/>
        <v>-0.18198505000000001</v>
      </c>
      <c r="AR25">
        <f t="shared" si="38"/>
        <v>-6.9799609999999998E-2</v>
      </c>
      <c r="AS25">
        <f t="shared" si="38"/>
        <v>0</v>
      </c>
      <c r="AT25">
        <f t="shared" si="38"/>
        <v>0</v>
      </c>
      <c r="AU25">
        <f t="shared" si="38"/>
        <v>-2.7951409999999999E-2</v>
      </c>
      <c r="AV25">
        <f t="shared" si="38"/>
        <v>0</v>
      </c>
      <c r="AW25">
        <f t="shared" si="38"/>
        <v>0</v>
      </c>
      <c r="AX25">
        <f t="shared" si="38"/>
        <v>0</v>
      </c>
      <c r="AY25">
        <f t="shared" si="38"/>
        <v>0</v>
      </c>
      <c r="AZ25">
        <f t="shared" si="19"/>
        <v>55.152070783966131</v>
      </c>
      <c r="BA25">
        <f t="shared" si="20"/>
        <v>246.55207078396614</v>
      </c>
      <c r="BB25">
        <f t="shared" si="21"/>
        <v>40.447929216033856</v>
      </c>
      <c r="BD25">
        <f t="shared" si="39"/>
        <v>-0.84633654999999997</v>
      </c>
      <c r="BE25">
        <f t="shared" si="22"/>
        <v>-0.196060449</v>
      </c>
      <c r="BF25">
        <f t="shared" si="23"/>
        <v>-7.0299327999999994E-2</v>
      </c>
      <c r="BG25">
        <f t="shared" si="24"/>
        <v>0</v>
      </c>
      <c r="BH25">
        <f t="shared" si="25"/>
        <v>0</v>
      </c>
      <c r="BI25">
        <f t="shared" si="26"/>
        <v>-4.5260939299999997E-2</v>
      </c>
      <c r="BJ25">
        <f t="shared" si="27"/>
        <v>0</v>
      </c>
      <c r="BK25">
        <f t="shared" si="28"/>
        <v>0</v>
      </c>
      <c r="BL25">
        <f t="shared" si="29"/>
        <v>0</v>
      </c>
      <c r="BM25">
        <f t="shared" si="30"/>
        <v>0</v>
      </c>
      <c r="BN25">
        <f t="shared" si="31"/>
        <v>53.33573369209013</v>
      </c>
      <c r="BO25">
        <f t="shared" si="32"/>
        <v>244.73573369209015</v>
      </c>
      <c r="BP25">
        <f t="shared" si="33"/>
        <v>42.26426630790985</v>
      </c>
    </row>
    <row r="26" spans="1:68" hidden="1">
      <c r="A26">
        <v>19</v>
      </c>
      <c r="B26" s="6" t="s">
        <v>23</v>
      </c>
      <c r="C26">
        <v>226</v>
      </c>
      <c r="D26">
        <f t="shared" si="1"/>
        <v>-61</v>
      </c>
      <c r="F26">
        <v>-0.65052772999999997</v>
      </c>
      <c r="G26">
        <v>-0.23669541999999999</v>
      </c>
      <c r="H26">
        <f t="shared" si="2"/>
        <v>-71.338317355076413</v>
      </c>
      <c r="I26">
        <f t="shared" si="0"/>
        <v>215.66168264492359</v>
      </c>
      <c r="J26">
        <f t="shared" si="3"/>
        <v>10.338317355076413</v>
      </c>
      <c r="L26">
        <f t="shared" si="34"/>
        <v>-0.68263339099999998</v>
      </c>
      <c r="M26">
        <f t="shared" si="34"/>
        <v>-3.31205298E-4</v>
      </c>
      <c r="N26">
        <f t="shared" si="34"/>
        <v>-0.20298722999999999</v>
      </c>
      <c r="O26">
        <f>L26*D25 + M26*D24 + N26*Q25</f>
        <v>-72.60348293689502</v>
      </c>
      <c r="P26">
        <f>+O26+C25</f>
        <v>214.39651706310497</v>
      </c>
      <c r="Q26">
        <f t="shared" si="5"/>
        <v>11.603482936895034</v>
      </c>
      <c r="S26">
        <f t="shared" si="35"/>
        <v>-0.67760783999999996</v>
      </c>
      <c r="T26">
        <f t="shared" si="6"/>
        <v>-2.2951909999999999E-2</v>
      </c>
      <c r="U26">
        <f t="shared" si="6"/>
        <v>-0.21200435000000001</v>
      </c>
      <c r="V26">
        <f t="shared" si="7"/>
        <v>-71.034865833180717</v>
      </c>
      <c r="W26">
        <f t="shared" si="8"/>
        <v>215.96513416681927</v>
      </c>
      <c r="X26">
        <f t="shared" si="9"/>
        <v>10.034865833180731</v>
      </c>
      <c r="Z26">
        <f t="shared" si="36"/>
        <v>-0.68190757000000002</v>
      </c>
      <c r="AA26">
        <f t="shared" si="36"/>
        <v>0</v>
      </c>
      <c r="AB26">
        <f t="shared" si="36"/>
        <v>-0.20378350000000001</v>
      </c>
      <c r="AC26">
        <f t="shared" si="36"/>
        <v>3.4021000000000002E-4</v>
      </c>
      <c r="AD26">
        <f t="shared" si="11"/>
        <v>-72.594088772204572</v>
      </c>
      <c r="AE26">
        <f t="shared" si="12"/>
        <v>214.40591122779543</v>
      </c>
      <c r="AF26">
        <f t="shared" si="13"/>
        <v>11.594088772204572</v>
      </c>
      <c r="AH26">
        <f t="shared" si="37"/>
        <v>-0.62733154000000002</v>
      </c>
      <c r="AI26">
        <f t="shared" si="14"/>
        <v>0</v>
      </c>
      <c r="AJ26">
        <f t="shared" si="14"/>
        <v>-0.26660868999999998</v>
      </c>
      <c r="AK26">
        <f t="shared" si="14"/>
        <v>2.340155E-2</v>
      </c>
      <c r="AL26">
        <f t="shared" si="15"/>
        <v>-70.423625980547669</v>
      </c>
      <c r="AM26">
        <f t="shared" si="16"/>
        <v>216.57637401945232</v>
      </c>
      <c r="AN26">
        <f t="shared" si="17"/>
        <v>9.4236259805476834</v>
      </c>
      <c r="AP26">
        <f t="shared" si="38"/>
        <v>-0.85980851999999997</v>
      </c>
      <c r="AQ26">
        <f t="shared" si="38"/>
        <v>-0.18198505000000001</v>
      </c>
      <c r="AR26">
        <f t="shared" si="38"/>
        <v>-6.9799609999999998E-2</v>
      </c>
      <c r="AS26">
        <f t="shared" si="38"/>
        <v>0</v>
      </c>
      <c r="AT26">
        <f t="shared" si="38"/>
        <v>0</v>
      </c>
      <c r="AU26">
        <f t="shared" si="38"/>
        <v>-2.7951409999999999E-2</v>
      </c>
      <c r="AV26">
        <f t="shared" si="38"/>
        <v>0</v>
      </c>
      <c r="AW26">
        <f t="shared" si="38"/>
        <v>0</v>
      </c>
      <c r="AX26">
        <f t="shared" si="38"/>
        <v>0</v>
      </c>
      <c r="AY26">
        <f t="shared" si="38"/>
        <v>0</v>
      </c>
      <c r="AZ26">
        <f t="shared" si="19"/>
        <v>-72.835030922168343</v>
      </c>
      <c r="BA26">
        <f t="shared" si="20"/>
        <v>214.16496907783164</v>
      </c>
      <c r="BB26">
        <f t="shared" si="21"/>
        <v>11.835030922168357</v>
      </c>
      <c r="BD26">
        <f t="shared" si="39"/>
        <v>-0.84633654999999997</v>
      </c>
      <c r="BE26">
        <f t="shared" si="22"/>
        <v>-0.196060449</v>
      </c>
      <c r="BF26">
        <f t="shared" si="23"/>
        <v>-7.0299327999999994E-2</v>
      </c>
      <c r="BG26">
        <f t="shared" si="24"/>
        <v>0</v>
      </c>
      <c r="BH26">
        <f t="shared" si="25"/>
        <v>0</v>
      </c>
      <c r="BI26">
        <f t="shared" si="26"/>
        <v>-4.5260939299999997E-2</v>
      </c>
      <c r="BJ26">
        <f t="shared" si="27"/>
        <v>0</v>
      </c>
      <c r="BK26">
        <f t="shared" si="28"/>
        <v>0</v>
      </c>
      <c r="BL26">
        <f t="shared" si="29"/>
        <v>0</v>
      </c>
      <c r="BM26">
        <f t="shared" si="30"/>
        <v>0</v>
      </c>
      <c r="BN26">
        <f t="shared" si="31"/>
        <v>-71.208261328421329</v>
      </c>
      <c r="BO26">
        <f t="shared" si="32"/>
        <v>215.79173867157868</v>
      </c>
      <c r="BP26">
        <f t="shared" si="33"/>
        <v>10.208261328421315</v>
      </c>
    </row>
    <row r="27" spans="1:68" hidden="1">
      <c r="A27">
        <v>20</v>
      </c>
      <c r="B27" s="6" t="s">
        <v>24</v>
      </c>
      <c r="C27">
        <v>303.60000000000002</v>
      </c>
      <c r="D27">
        <f t="shared" si="1"/>
        <v>77.600000000000023</v>
      </c>
      <c r="F27">
        <v>-0.65052772999999997</v>
      </c>
      <c r="G27">
        <v>-0.23669541999999999</v>
      </c>
      <c r="H27">
        <f t="shared" si="2"/>
        <v>37.235159161546896</v>
      </c>
      <c r="I27">
        <f t="shared" si="0"/>
        <v>263.2351591615469</v>
      </c>
      <c r="J27">
        <f t="shared" si="3"/>
        <v>40.364840838453119</v>
      </c>
      <c r="L27">
        <f t="shared" si="34"/>
        <v>-0.68263339099999998</v>
      </c>
      <c r="M27">
        <f t="shared" si="34"/>
        <v>-3.31205298E-4</v>
      </c>
      <c r="N27">
        <f t="shared" si="34"/>
        <v>-0.20298722999999999</v>
      </c>
      <c r="O27">
        <f>L27*D26 + M27*D25 + N27*Q26</f>
        <v>39.253614764798606</v>
      </c>
      <c r="P27">
        <f>+O27+C26</f>
        <v>265.25361476479861</v>
      </c>
      <c r="Q27">
        <f t="shared" si="5"/>
        <v>38.34638523520141</v>
      </c>
      <c r="S27">
        <f t="shared" si="35"/>
        <v>-0.67760783999999996</v>
      </c>
      <c r="T27">
        <f t="shared" si="6"/>
        <v>-2.2951909999999999E-2</v>
      </c>
      <c r="U27">
        <f t="shared" si="6"/>
        <v>-0.21200435000000001</v>
      </c>
      <c r="V27">
        <f t="shared" si="7"/>
        <v>37.012440435699311</v>
      </c>
      <c r="W27">
        <f t="shared" si="8"/>
        <v>263.01244043569932</v>
      </c>
      <c r="X27">
        <f t="shared" si="9"/>
        <v>40.587559564300705</v>
      </c>
      <c r="Z27">
        <f t="shared" si="36"/>
        <v>-0.68190757000000002</v>
      </c>
      <c r="AA27">
        <f t="shared" si="36"/>
        <v>0</v>
      </c>
      <c r="AB27">
        <f t="shared" si="36"/>
        <v>-0.20378350000000001</v>
      </c>
      <c r="AC27">
        <f t="shared" si="36"/>
        <v>3.4021000000000002E-4</v>
      </c>
      <c r="AD27">
        <f t="shared" si="11"/>
        <v>39.246028553218508</v>
      </c>
      <c r="AE27">
        <f t="shared" si="12"/>
        <v>265.24602855321848</v>
      </c>
      <c r="AF27">
        <f t="shared" si="13"/>
        <v>38.353971446781543</v>
      </c>
      <c r="AH27">
        <f t="shared" si="37"/>
        <v>-0.62733154000000002</v>
      </c>
      <c r="AI27">
        <f t="shared" si="14"/>
        <v>0</v>
      </c>
      <c r="AJ27">
        <f t="shared" si="14"/>
        <v>-0.26660868999999998</v>
      </c>
      <c r="AK27">
        <f t="shared" si="14"/>
        <v>2.340155E-2</v>
      </c>
      <c r="AL27">
        <f t="shared" si="15"/>
        <v>36.643300062886397</v>
      </c>
      <c r="AM27">
        <f t="shared" si="16"/>
        <v>262.6433000628864</v>
      </c>
      <c r="AN27">
        <f t="shared" si="17"/>
        <v>40.956699937113626</v>
      </c>
      <c r="AP27">
        <f t="shared" si="38"/>
        <v>-0.85980851999999997</v>
      </c>
      <c r="AQ27">
        <f t="shared" si="38"/>
        <v>-0.18198505000000001</v>
      </c>
      <c r="AR27">
        <f t="shared" si="38"/>
        <v>-6.9799609999999998E-2</v>
      </c>
      <c r="AS27">
        <f t="shared" si="38"/>
        <v>0</v>
      </c>
      <c r="AT27">
        <f t="shared" si="38"/>
        <v>0</v>
      </c>
      <c r="AU27">
        <f t="shared" si="38"/>
        <v>-2.7951409999999999E-2</v>
      </c>
      <c r="AV27">
        <f t="shared" si="38"/>
        <v>0</v>
      </c>
      <c r="AW27">
        <f t="shared" si="38"/>
        <v>0</v>
      </c>
      <c r="AX27">
        <f t="shared" si="38"/>
        <v>0</v>
      </c>
      <c r="AY27">
        <f t="shared" si="38"/>
        <v>0</v>
      </c>
      <c r="AZ27">
        <f t="shared" si="19"/>
        <v>40.436331197331796</v>
      </c>
      <c r="BA27">
        <f t="shared" si="20"/>
        <v>266.43633119733181</v>
      </c>
      <c r="BB27">
        <f t="shared" si="21"/>
        <v>37.163668802668212</v>
      </c>
      <c r="BD27">
        <f t="shared" si="39"/>
        <v>-0.84633654999999997</v>
      </c>
      <c r="BE27">
        <f t="shared" si="22"/>
        <v>-0.196060449</v>
      </c>
      <c r="BF27">
        <f t="shared" si="23"/>
        <v>-7.0299327999999994E-2</v>
      </c>
      <c r="BG27">
        <f t="shared" si="24"/>
        <v>0</v>
      </c>
      <c r="BH27">
        <f t="shared" si="25"/>
        <v>0</v>
      </c>
      <c r="BI27">
        <f t="shared" si="26"/>
        <v>-4.5260939299999997E-2</v>
      </c>
      <c r="BJ27">
        <f t="shared" si="27"/>
        <v>0</v>
      </c>
      <c r="BK27">
        <f t="shared" si="28"/>
        <v>0</v>
      </c>
      <c r="BL27">
        <f t="shared" si="29"/>
        <v>0</v>
      </c>
      <c r="BM27">
        <f t="shared" si="30"/>
        <v>0</v>
      </c>
      <c r="BN27">
        <f t="shared" si="31"/>
        <v>38.178630092455791</v>
      </c>
      <c r="BO27">
        <f t="shared" si="32"/>
        <v>264.17863009245582</v>
      </c>
      <c r="BP27">
        <f t="shared" si="33"/>
        <v>39.421369907544204</v>
      </c>
    </row>
    <row r="28" spans="1:68" hidden="1">
      <c r="A28">
        <v>21</v>
      </c>
      <c r="B28" s="6" t="s">
        <v>25</v>
      </c>
      <c r="C28">
        <v>289.89999999999998</v>
      </c>
      <c r="D28">
        <f t="shared" si="1"/>
        <v>-13.700000000000045</v>
      </c>
      <c r="F28">
        <v>-0.65052772999999997</v>
      </c>
      <c r="G28">
        <v>-0.23669541999999999</v>
      </c>
      <c r="H28">
        <f t="shared" si="2"/>
        <v>-60.035124803490824</v>
      </c>
      <c r="I28">
        <f t="shared" si="0"/>
        <v>243.56487519650921</v>
      </c>
      <c r="J28">
        <f t="shared" si="3"/>
        <v>46.335124803490771</v>
      </c>
      <c r="L28">
        <f t="shared" si="34"/>
        <v>-0.68263339099999998</v>
      </c>
      <c r="M28">
        <f t="shared" si="34"/>
        <v>-3.31205298E-4</v>
      </c>
      <c r="N28">
        <f t="shared" si="34"/>
        <v>-0.20298722999999999</v>
      </c>
      <c r="O28">
        <f>L28*D27 + M28*D26 + N28*Q27</f>
        <v>-60.73597413782845</v>
      </c>
      <c r="P28">
        <f>+O28+C27</f>
        <v>242.86402586217156</v>
      </c>
      <c r="Q28">
        <f t="shared" si="5"/>
        <v>47.035974137828418</v>
      </c>
      <c r="S28">
        <f t="shared" si="35"/>
        <v>-0.67760783999999996</v>
      </c>
      <c r="T28">
        <f t="shared" si="6"/>
        <v>-2.2951909999999999E-2</v>
      </c>
      <c r="U28">
        <f t="shared" si="6"/>
        <v>-0.21200435000000001</v>
      </c>
      <c r="V28">
        <f t="shared" si="7"/>
        <v>-59.787041057515864</v>
      </c>
      <c r="W28">
        <f t="shared" si="8"/>
        <v>243.81295894248416</v>
      </c>
      <c r="X28">
        <f t="shared" si="9"/>
        <v>46.087041057515819</v>
      </c>
      <c r="Z28">
        <f t="shared" si="36"/>
        <v>-0.68190757000000002</v>
      </c>
      <c r="AA28">
        <f t="shared" si="36"/>
        <v>0</v>
      </c>
      <c r="AB28">
        <f t="shared" si="36"/>
        <v>-0.20378350000000001</v>
      </c>
      <c r="AC28">
        <f t="shared" si="36"/>
        <v>3.4021000000000002E-4</v>
      </c>
      <c r="AD28">
        <f t="shared" si="11"/>
        <v>-60.727989547384034</v>
      </c>
      <c r="AE28">
        <f t="shared" si="12"/>
        <v>242.872010452616</v>
      </c>
      <c r="AF28">
        <f t="shared" si="13"/>
        <v>47.027989547383982</v>
      </c>
      <c r="AH28">
        <f t="shared" si="37"/>
        <v>-0.62733154000000002</v>
      </c>
      <c r="AI28">
        <f t="shared" si="14"/>
        <v>0</v>
      </c>
      <c r="AJ28">
        <f t="shared" si="14"/>
        <v>-0.26660868999999998</v>
      </c>
      <c r="AK28">
        <f t="shared" si="14"/>
        <v>2.340155E-2</v>
      </c>
      <c r="AL28">
        <f t="shared" si="15"/>
        <v>-59.379812166391872</v>
      </c>
      <c r="AM28">
        <f t="shared" si="16"/>
        <v>244.22018783360815</v>
      </c>
      <c r="AN28">
        <f t="shared" si="17"/>
        <v>45.679812166391827</v>
      </c>
      <c r="AP28">
        <f t="shared" si="38"/>
        <v>-0.85980851999999997</v>
      </c>
      <c r="AQ28">
        <f t="shared" si="38"/>
        <v>-0.18198505000000001</v>
      </c>
      <c r="AR28">
        <f t="shared" si="38"/>
        <v>-6.9799609999999998E-2</v>
      </c>
      <c r="AS28">
        <f t="shared" si="38"/>
        <v>0</v>
      </c>
      <c r="AT28">
        <f t="shared" si="38"/>
        <v>0</v>
      </c>
      <c r="AU28">
        <f t="shared" si="38"/>
        <v>-2.7951409999999999E-2</v>
      </c>
      <c r="AV28">
        <f t="shared" si="38"/>
        <v>0</v>
      </c>
      <c r="AW28">
        <f t="shared" si="38"/>
        <v>0</v>
      </c>
      <c r="AX28">
        <f t="shared" si="38"/>
        <v>0</v>
      </c>
      <c r="AY28">
        <f t="shared" si="38"/>
        <v>0</v>
      </c>
      <c r="AZ28">
        <f t="shared" si="19"/>
        <v>-63.331672761807603</v>
      </c>
      <c r="BA28">
        <f t="shared" si="20"/>
        <v>240.26832723819243</v>
      </c>
      <c r="BB28">
        <f t="shared" si="21"/>
        <v>49.63167276180755</v>
      </c>
      <c r="BD28">
        <f t="shared" si="39"/>
        <v>-0.84633654999999997</v>
      </c>
      <c r="BE28">
        <f t="shared" si="22"/>
        <v>-0.196060449</v>
      </c>
      <c r="BF28">
        <f t="shared" si="23"/>
        <v>-7.0299327999999994E-2</v>
      </c>
      <c r="BG28">
        <f t="shared" si="24"/>
        <v>0</v>
      </c>
      <c r="BH28">
        <f t="shared" si="25"/>
        <v>0</v>
      </c>
      <c r="BI28">
        <f t="shared" si="26"/>
        <v>-4.5260939299999997E-2</v>
      </c>
      <c r="BJ28">
        <f t="shared" si="27"/>
        <v>0</v>
      </c>
      <c r="BK28">
        <f t="shared" si="28"/>
        <v>0</v>
      </c>
      <c r="BL28">
        <f t="shared" si="29"/>
        <v>0</v>
      </c>
      <c r="BM28">
        <f t="shared" si="30"/>
        <v>0</v>
      </c>
      <c r="BN28">
        <f t="shared" si="31"/>
        <v>-62.220892878308227</v>
      </c>
      <c r="BO28">
        <f t="shared" si="32"/>
        <v>241.37910712169179</v>
      </c>
      <c r="BP28">
        <f t="shared" si="33"/>
        <v>48.520892878308189</v>
      </c>
    </row>
    <row r="29" spans="1:68" hidden="1">
      <c r="A29">
        <v>22</v>
      </c>
      <c r="B29" s="6" t="s">
        <v>26</v>
      </c>
      <c r="C29">
        <v>421.6</v>
      </c>
      <c r="D29">
        <f t="shared" si="1"/>
        <v>131.70000000000005</v>
      </c>
      <c r="F29">
        <v>-0.65052772999999997</v>
      </c>
      <c r="G29">
        <v>-0.23669541999999999</v>
      </c>
      <c r="H29">
        <f t="shared" si="2"/>
        <v>-2.0550819251146368</v>
      </c>
      <c r="I29">
        <f t="shared" si="0"/>
        <v>287.84491807488536</v>
      </c>
      <c r="J29">
        <f t="shared" si="3"/>
        <v>133.75508192511467</v>
      </c>
      <c r="L29">
        <f t="shared" si="34"/>
        <v>-0.68263339099999998</v>
      </c>
      <c r="M29">
        <f t="shared" si="34"/>
        <v>-3.31205298E-4</v>
      </c>
      <c r="N29">
        <f t="shared" si="34"/>
        <v>-0.20298722999999999</v>
      </c>
      <c r="O29">
        <f>L29*D28 + M29*D27 + N29*Q28</f>
        <v>-0.22132617501419816</v>
      </c>
      <c r="P29">
        <f>+O29+C28</f>
        <v>289.67867382498576</v>
      </c>
      <c r="Q29">
        <f t="shared" si="5"/>
        <v>131.92132617501426</v>
      </c>
      <c r="S29">
        <f t="shared" si="35"/>
        <v>-0.67760783999999996</v>
      </c>
      <c r="T29">
        <f t="shared" si="6"/>
        <v>-2.2951909999999999E-2</v>
      </c>
      <c r="U29">
        <f t="shared" si="6"/>
        <v>-0.21200435000000001</v>
      </c>
      <c r="V29">
        <f t="shared" si="7"/>
        <v>-2.2684939908219244</v>
      </c>
      <c r="W29">
        <f t="shared" si="8"/>
        <v>287.63150600917805</v>
      </c>
      <c r="X29">
        <f t="shared" si="9"/>
        <v>133.96849399082197</v>
      </c>
      <c r="Z29">
        <f t="shared" si="36"/>
        <v>-0.68190757000000002</v>
      </c>
      <c r="AA29">
        <f t="shared" si="36"/>
        <v>0</v>
      </c>
      <c r="AB29">
        <f t="shared" si="36"/>
        <v>-0.20378350000000001</v>
      </c>
      <c r="AC29">
        <f t="shared" si="36"/>
        <v>3.4021000000000002E-4</v>
      </c>
      <c r="AD29">
        <f t="shared" si="11"/>
        <v>-0.22834619430338382</v>
      </c>
      <c r="AE29">
        <f t="shared" si="12"/>
        <v>289.67165380569662</v>
      </c>
      <c r="AF29">
        <f t="shared" si="13"/>
        <v>131.9283461943034</v>
      </c>
      <c r="AH29">
        <f t="shared" si="37"/>
        <v>-0.62733154000000002</v>
      </c>
      <c r="AI29">
        <f t="shared" si="14"/>
        <v>0</v>
      </c>
      <c r="AJ29">
        <f t="shared" si="14"/>
        <v>-0.26660868999999998</v>
      </c>
      <c r="AK29">
        <f t="shared" si="14"/>
        <v>2.340155E-2</v>
      </c>
      <c r="AL29">
        <f t="shared" si="15"/>
        <v>-2.6257425217143968</v>
      </c>
      <c r="AM29">
        <f t="shared" si="16"/>
        <v>287.27425747828556</v>
      </c>
      <c r="AN29">
        <f t="shared" si="17"/>
        <v>134.32574252171446</v>
      </c>
      <c r="AP29">
        <f t="shared" si="38"/>
        <v>-0.85980851999999997</v>
      </c>
      <c r="AQ29">
        <f t="shared" si="38"/>
        <v>-0.18198505000000001</v>
      </c>
      <c r="AR29">
        <f t="shared" si="38"/>
        <v>-6.9799609999999998E-2</v>
      </c>
      <c r="AS29">
        <f t="shared" si="38"/>
        <v>0</v>
      </c>
      <c r="AT29">
        <f t="shared" si="38"/>
        <v>0</v>
      </c>
      <c r="AU29">
        <f t="shared" si="38"/>
        <v>-2.7951409999999999E-2</v>
      </c>
      <c r="AV29">
        <f t="shared" si="38"/>
        <v>0</v>
      </c>
      <c r="AW29">
        <f t="shared" si="38"/>
        <v>0</v>
      </c>
      <c r="AX29">
        <f t="shared" si="38"/>
        <v>0</v>
      </c>
      <c r="AY29">
        <f t="shared" si="38"/>
        <v>0</v>
      </c>
      <c r="AZ29">
        <f t="shared" si="19"/>
        <v>0.5278378196489184</v>
      </c>
      <c r="BA29">
        <f t="shared" si="20"/>
        <v>290.42783781964891</v>
      </c>
      <c r="BB29">
        <f t="shared" si="21"/>
        <v>131.17216218035111</v>
      </c>
      <c r="BD29">
        <f t="shared" si="39"/>
        <v>-0.84633654999999997</v>
      </c>
      <c r="BE29">
        <f t="shared" si="22"/>
        <v>-0.196060449</v>
      </c>
      <c r="BF29">
        <f t="shared" si="23"/>
        <v>-7.0299327999999994E-2</v>
      </c>
      <c r="BG29">
        <f t="shared" si="24"/>
        <v>0</v>
      </c>
      <c r="BH29">
        <f t="shared" si="25"/>
        <v>0</v>
      </c>
      <c r="BI29">
        <f t="shared" si="26"/>
        <v>-4.5260939299999997E-2</v>
      </c>
      <c r="BJ29">
        <f t="shared" si="27"/>
        <v>0</v>
      </c>
      <c r="BK29">
        <f t="shared" si="28"/>
        <v>0</v>
      </c>
      <c r="BL29">
        <f t="shared" si="29"/>
        <v>0</v>
      </c>
      <c r="BM29">
        <f t="shared" si="30"/>
        <v>0</v>
      </c>
      <c r="BN29">
        <f t="shared" si="31"/>
        <v>-1.527322286746875</v>
      </c>
      <c r="BO29">
        <f t="shared" si="32"/>
        <v>288.3726777132531</v>
      </c>
      <c r="BP29">
        <f t="shared" si="33"/>
        <v>133.22732228674693</v>
      </c>
    </row>
    <row r="30" spans="1:68" hidden="1">
      <c r="A30">
        <v>23</v>
      </c>
      <c r="B30" s="6" t="s">
        <v>27</v>
      </c>
      <c r="C30">
        <v>264.5</v>
      </c>
      <c r="D30">
        <f t="shared" si="1"/>
        <v>-157.10000000000002</v>
      </c>
      <c r="F30">
        <v>-0.65052772999999997</v>
      </c>
      <c r="G30">
        <v>-0.23669541999999999</v>
      </c>
      <c r="H30">
        <f t="shared" si="2"/>
        <v>-117.33371733439945</v>
      </c>
      <c r="I30">
        <f t="shared" si="0"/>
        <v>304.26628266560056</v>
      </c>
      <c r="J30">
        <f t="shared" si="3"/>
        <v>-39.766282665600556</v>
      </c>
      <c r="L30">
        <f t="shared" si="34"/>
        <v>-0.68263339099999998</v>
      </c>
      <c r="M30">
        <f t="shared" si="34"/>
        <v>-3.31205298E-4</v>
      </c>
      <c r="N30">
        <f t="shared" si="34"/>
        <v>-0.20298722999999999</v>
      </c>
      <c r="O30">
        <f>L30*D29 + M30*D28 + N30*Q29</f>
        <v>-116.67662466031007</v>
      </c>
      <c r="P30">
        <f>+O30+C29</f>
        <v>304.92337533968998</v>
      </c>
      <c r="Q30">
        <f t="shared" si="5"/>
        <v>-40.423375339689983</v>
      </c>
      <c r="S30">
        <f t="shared" si="35"/>
        <v>-0.67760783999999996</v>
      </c>
      <c r="T30">
        <f t="shared" si="6"/>
        <v>-2.2951909999999999E-2</v>
      </c>
      <c r="U30">
        <f t="shared" si="6"/>
        <v>-0.21200435000000001</v>
      </c>
      <c r="V30">
        <f t="shared" si="7"/>
        <v>-117.32841485000314</v>
      </c>
      <c r="W30">
        <f t="shared" si="8"/>
        <v>304.27158514999689</v>
      </c>
      <c r="X30">
        <f t="shared" si="9"/>
        <v>-39.771585149996895</v>
      </c>
      <c r="Z30">
        <f t="shared" si="36"/>
        <v>-0.68190757000000002</v>
      </c>
      <c r="AA30">
        <f t="shared" si="36"/>
        <v>0</v>
      </c>
      <c r="AB30">
        <f t="shared" si="36"/>
        <v>-0.20378350000000001</v>
      </c>
      <c r="AC30">
        <f t="shared" si="36"/>
        <v>3.4021000000000002E-4</v>
      </c>
      <c r="AD30">
        <f t="shared" si="11"/>
        <v>-116.67604771336293</v>
      </c>
      <c r="AE30">
        <f t="shared" si="12"/>
        <v>304.92395228663707</v>
      </c>
      <c r="AF30">
        <f t="shared" si="13"/>
        <v>-40.423952286637075</v>
      </c>
      <c r="AH30">
        <f t="shared" si="37"/>
        <v>-0.62733154000000002</v>
      </c>
      <c r="AI30">
        <f t="shared" si="14"/>
        <v>0</v>
      </c>
      <c r="AJ30">
        <f t="shared" si="14"/>
        <v>-0.26660868999999998</v>
      </c>
      <c r="AK30">
        <f t="shared" si="14"/>
        <v>2.340155E-2</v>
      </c>
      <c r="AL30">
        <f t="shared" si="15"/>
        <v>-117.36299565658919</v>
      </c>
      <c r="AM30">
        <f t="shared" si="16"/>
        <v>304.23700434341083</v>
      </c>
      <c r="AN30">
        <f t="shared" si="17"/>
        <v>-39.737004343410831</v>
      </c>
      <c r="AP30">
        <f t="shared" si="38"/>
        <v>-0.85980851999999997</v>
      </c>
      <c r="AQ30">
        <f t="shared" si="38"/>
        <v>-0.18198505000000001</v>
      </c>
      <c r="AR30">
        <f t="shared" si="38"/>
        <v>-6.9799609999999998E-2</v>
      </c>
      <c r="AS30">
        <f t="shared" si="38"/>
        <v>0</v>
      </c>
      <c r="AT30">
        <f t="shared" si="38"/>
        <v>0</v>
      </c>
      <c r="AU30">
        <f t="shared" si="38"/>
        <v>-2.7951409999999999E-2</v>
      </c>
      <c r="AV30">
        <f t="shared" si="38"/>
        <v>0</v>
      </c>
      <c r="AW30">
        <f t="shared" si="38"/>
        <v>0</v>
      </c>
      <c r="AX30">
        <f t="shared" si="38"/>
        <v>0</v>
      </c>
      <c r="AY30">
        <f t="shared" si="38"/>
        <v>0</v>
      </c>
      <c r="AZ30">
        <f t="shared" si="19"/>
        <v>-119.82648352068952</v>
      </c>
      <c r="BA30">
        <f t="shared" si="20"/>
        <v>301.7735164793105</v>
      </c>
      <c r="BB30">
        <f t="shared" si="21"/>
        <v>-37.273516479310501</v>
      </c>
      <c r="BD30">
        <f t="shared" si="39"/>
        <v>-0.84633654999999997</v>
      </c>
      <c r="BE30">
        <f t="shared" si="22"/>
        <v>-0.196060449</v>
      </c>
      <c r="BF30">
        <f t="shared" si="23"/>
        <v>-7.0299327999999994E-2</v>
      </c>
      <c r="BG30">
        <f t="shared" si="24"/>
        <v>0</v>
      </c>
      <c r="BH30">
        <f t="shared" si="25"/>
        <v>0</v>
      </c>
      <c r="BI30">
        <f t="shared" si="26"/>
        <v>-4.5260939299999997E-2</v>
      </c>
      <c r="BJ30">
        <f t="shared" si="27"/>
        <v>0</v>
      </c>
      <c r="BK30">
        <f t="shared" si="28"/>
        <v>0</v>
      </c>
      <c r="BL30">
        <f t="shared" si="29"/>
        <v>0</v>
      </c>
      <c r="BM30">
        <f t="shared" si="30"/>
        <v>0</v>
      </c>
      <c r="BN30">
        <f t="shared" si="31"/>
        <v>-120.26171708362203</v>
      </c>
      <c r="BO30">
        <f t="shared" si="32"/>
        <v>301.33828291637798</v>
      </c>
      <c r="BP30">
        <f t="shared" si="33"/>
        <v>-36.838282916377977</v>
      </c>
    </row>
    <row r="31" spans="1:68" hidden="1">
      <c r="A31">
        <v>24</v>
      </c>
      <c r="B31" s="6" t="s">
        <v>28</v>
      </c>
      <c r="C31">
        <v>342.3</v>
      </c>
      <c r="D31">
        <f t="shared" si="1"/>
        <v>77.800000000000011</v>
      </c>
      <c r="F31">
        <v>-0.65052772999999997</v>
      </c>
      <c r="G31">
        <v>-0.23669541999999999</v>
      </c>
      <c r="H31">
        <f t="shared" si="2"/>
        <v>111.61040336037306</v>
      </c>
      <c r="I31">
        <f t="shared" si="0"/>
        <v>376.11040336037308</v>
      </c>
      <c r="J31">
        <f t="shared" si="3"/>
        <v>-33.810403360373073</v>
      </c>
      <c r="L31">
        <f t="shared" si="34"/>
        <v>-0.68263339099999998</v>
      </c>
      <c r="M31">
        <f t="shared" si="34"/>
        <v>-3.31205298E-4</v>
      </c>
      <c r="N31">
        <f t="shared" si="34"/>
        <v>-0.20298722999999999</v>
      </c>
      <c r="O31">
        <f>L31*D30 + M31*D29 + N31*Q30</f>
        <v>115.40351497580738</v>
      </c>
      <c r="P31">
        <f>+O31+C30</f>
        <v>379.90351497580741</v>
      </c>
      <c r="Q31">
        <f t="shared" si="5"/>
        <v>-37.6035149758074</v>
      </c>
      <c r="S31">
        <f t="shared" si="35"/>
        <v>-0.67760783999999996</v>
      </c>
      <c r="T31">
        <f t="shared" si="6"/>
        <v>-2.2951909999999999E-2</v>
      </c>
      <c r="U31">
        <f t="shared" si="6"/>
        <v>-0.21200435000000001</v>
      </c>
      <c r="V31">
        <f t="shared" si="7"/>
        <v>111.86117417519475</v>
      </c>
      <c r="W31">
        <f t="shared" si="8"/>
        <v>376.36117417519472</v>
      </c>
      <c r="X31">
        <f t="shared" si="9"/>
        <v>-34.061174175194708</v>
      </c>
      <c r="Z31">
        <f t="shared" si="36"/>
        <v>-0.68190757000000002</v>
      </c>
      <c r="AA31">
        <f t="shared" si="36"/>
        <v>0</v>
      </c>
      <c r="AB31">
        <f t="shared" si="36"/>
        <v>-0.20378350000000001</v>
      </c>
      <c r="AC31">
        <f t="shared" si="36"/>
        <v>3.4021000000000002E-4</v>
      </c>
      <c r="AD31">
        <f t="shared" si="11"/>
        <v>115.41029707046269</v>
      </c>
      <c r="AE31">
        <f t="shared" si="12"/>
        <v>379.91029707046266</v>
      </c>
      <c r="AF31">
        <f t="shared" si="13"/>
        <v>-37.61029707046265</v>
      </c>
      <c r="AH31">
        <f t="shared" si="37"/>
        <v>-0.62733154000000002</v>
      </c>
      <c r="AI31">
        <f t="shared" si="14"/>
        <v>0</v>
      </c>
      <c r="AJ31">
        <f t="shared" si="14"/>
        <v>-0.26660868999999998</v>
      </c>
      <c r="AK31">
        <f t="shared" si="14"/>
        <v>2.340155E-2</v>
      </c>
      <c r="AL31">
        <f t="shared" si="15"/>
        <v>112.29144618643011</v>
      </c>
      <c r="AM31">
        <f t="shared" si="16"/>
        <v>376.79144618643011</v>
      </c>
      <c r="AN31">
        <f t="shared" si="17"/>
        <v>-34.491446186430096</v>
      </c>
      <c r="AP31">
        <f t="shared" si="38"/>
        <v>-0.85980851999999997</v>
      </c>
      <c r="AQ31">
        <f t="shared" si="38"/>
        <v>-0.18198505000000001</v>
      </c>
      <c r="AR31">
        <f t="shared" si="38"/>
        <v>-6.9799609999999998E-2</v>
      </c>
      <c r="AS31">
        <f t="shared" si="38"/>
        <v>0</v>
      </c>
      <c r="AT31">
        <f t="shared" si="38"/>
        <v>0</v>
      </c>
      <c r="AU31">
        <f t="shared" si="38"/>
        <v>-2.7951409999999999E-2</v>
      </c>
      <c r="AV31">
        <f t="shared" si="38"/>
        <v>0</v>
      </c>
      <c r="AW31">
        <f t="shared" si="38"/>
        <v>0</v>
      </c>
      <c r="AX31">
        <f t="shared" si="38"/>
        <v>0</v>
      </c>
      <c r="AY31">
        <f t="shared" si="38"/>
        <v>0</v>
      </c>
      <c r="AZ31">
        <f t="shared" si="19"/>
        <v>113.10658940525498</v>
      </c>
      <c r="BA31">
        <f t="shared" si="20"/>
        <v>377.60658940525497</v>
      </c>
      <c r="BB31">
        <f t="shared" si="21"/>
        <v>-35.306589405254954</v>
      </c>
      <c r="BD31">
        <f t="shared" si="39"/>
        <v>-0.84633654999999997</v>
      </c>
      <c r="BE31">
        <f t="shared" si="22"/>
        <v>-0.196060449</v>
      </c>
      <c r="BF31">
        <f t="shared" si="23"/>
        <v>-7.0299327999999994E-2</v>
      </c>
      <c r="BG31">
        <f t="shared" si="24"/>
        <v>0</v>
      </c>
      <c r="BH31">
        <f t="shared" si="25"/>
        <v>0</v>
      </c>
      <c r="BI31">
        <f t="shared" si="26"/>
        <v>-4.5260939299999997E-2</v>
      </c>
      <c r="BJ31">
        <f t="shared" si="27"/>
        <v>0</v>
      </c>
      <c r="BK31">
        <f t="shared" si="28"/>
        <v>0</v>
      </c>
      <c r="BL31">
        <f t="shared" si="29"/>
        <v>0</v>
      </c>
      <c r="BM31">
        <f t="shared" si="30"/>
        <v>0</v>
      </c>
      <c r="BN31">
        <f t="shared" si="31"/>
        <v>109.76874695229442</v>
      </c>
      <c r="BO31">
        <f t="shared" si="32"/>
        <v>374.26874695229441</v>
      </c>
      <c r="BP31">
        <f t="shared" si="33"/>
        <v>-31.968746952294396</v>
      </c>
    </row>
    <row r="32" spans="1:68" hidden="1">
      <c r="A32">
        <v>25</v>
      </c>
      <c r="B32" s="6" t="s">
        <v>29</v>
      </c>
      <c r="C32">
        <v>339.7</v>
      </c>
      <c r="D32">
        <f t="shared" si="1"/>
        <v>-2.6000000000000227</v>
      </c>
      <c r="F32">
        <v>-0.65052772999999997</v>
      </c>
      <c r="G32">
        <v>-0.23669541999999999</v>
      </c>
      <c r="H32">
        <f t="shared" si="2"/>
        <v>-42.60828977024709</v>
      </c>
      <c r="I32">
        <f t="shared" si="0"/>
        <v>299.69171022975291</v>
      </c>
      <c r="J32">
        <f t="shared" si="3"/>
        <v>40.008289770247075</v>
      </c>
      <c r="L32">
        <f t="shared" si="34"/>
        <v>-0.68263339099999998</v>
      </c>
      <c r="M32">
        <f t="shared" si="34"/>
        <v>-3.31205298E-4</v>
      </c>
      <c r="N32">
        <f t="shared" si="34"/>
        <v>-0.20298722999999999</v>
      </c>
      <c r="O32">
        <f>L32*D31 + M32*D30 + N32*Q31</f>
        <v>-45.423812124281547</v>
      </c>
      <c r="P32">
        <f>+O32+C31</f>
        <v>296.87618787571847</v>
      </c>
      <c r="Q32">
        <f t="shared" si="5"/>
        <v>42.823812124281517</v>
      </c>
      <c r="S32">
        <f t="shared" si="35"/>
        <v>-0.67760783999999996</v>
      </c>
      <c r="T32">
        <f t="shared" si="6"/>
        <v>-2.2951909999999999E-2</v>
      </c>
      <c r="U32">
        <f t="shared" si="6"/>
        <v>-0.21200435000000001</v>
      </c>
      <c r="V32">
        <f t="shared" si="7"/>
        <v>-41.891027799751065</v>
      </c>
      <c r="W32">
        <f t="shared" si="8"/>
        <v>300.40897220024897</v>
      </c>
      <c r="X32">
        <f t="shared" si="9"/>
        <v>39.291027799751021</v>
      </c>
      <c r="Z32">
        <f t="shared" si="36"/>
        <v>-0.68190757000000002</v>
      </c>
      <c r="AA32">
        <f t="shared" si="36"/>
        <v>0</v>
      </c>
      <c r="AB32">
        <f t="shared" si="36"/>
        <v>-0.20378350000000001</v>
      </c>
      <c r="AC32">
        <f t="shared" si="36"/>
        <v>3.4021000000000002E-4</v>
      </c>
      <c r="AD32">
        <f t="shared" si="11"/>
        <v>-45.401803605748817</v>
      </c>
      <c r="AE32">
        <f t="shared" si="12"/>
        <v>296.89819639425122</v>
      </c>
      <c r="AF32">
        <f t="shared" si="13"/>
        <v>42.801803605748773</v>
      </c>
      <c r="AH32">
        <f t="shared" si="37"/>
        <v>-0.62733154000000002</v>
      </c>
      <c r="AI32">
        <f t="shared" si="14"/>
        <v>0</v>
      </c>
      <c r="AJ32">
        <f t="shared" si="14"/>
        <v>-0.26660868999999998</v>
      </c>
      <c r="AK32">
        <f t="shared" si="14"/>
        <v>2.340155E-2</v>
      </c>
      <c r="AL32">
        <f t="shared" si="15"/>
        <v>-40.540582022022932</v>
      </c>
      <c r="AM32">
        <f t="shared" si="16"/>
        <v>301.75941797797708</v>
      </c>
      <c r="AN32">
        <f t="shared" si="17"/>
        <v>37.940582022022909</v>
      </c>
      <c r="AP32">
        <f t="shared" si="38"/>
        <v>-0.85980851999999997</v>
      </c>
      <c r="AQ32">
        <f t="shared" si="38"/>
        <v>-0.18198505000000001</v>
      </c>
      <c r="AR32">
        <f t="shared" si="38"/>
        <v>-6.9799609999999998E-2</v>
      </c>
      <c r="AS32">
        <f t="shared" si="38"/>
        <v>0</v>
      </c>
      <c r="AT32">
        <f t="shared" si="38"/>
        <v>0</v>
      </c>
      <c r="AU32">
        <f t="shared" si="38"/>
        <v>-2.7951409999999999E-2</v>
      </c>
      <c r="AV32">
        <f t="shared" si="38"/>
        <v>0</v>
      </c>
      <c r="AW32">
        <f t="shared" si="38"/>
        <v>0</v>
      </c>
      <c r="AX32">
        <f t="shared" si="38"/>
        <v>0</v>
      </c>
      <c r="AY32">
        <f t="shared" si="38"/>
        <v>0</v>
      </c>
      <c r="AZ32">
        <f t="shared" si="19"/>
        <v>-46.508991181832073</v>
      </c>
      <c r="BA32">
        <f t="shared" si="20"/>
        <v>295.79100881816794</v>
      </c>
      <c r="BB32">
        <f t="shared" si="21"/>
        <v>43.90899118183205</v>
      </c>
      <c r="BD32">
        <f t="shared" si="39"/>
        <v>-0.84633654999999997</v>
      </c>
      <c r="BE32">
        <f t="shared" si="22"/>
        <v>-0.196060449</v>
      </c>
      <c r="BF32">
        <f t="shared" si="23"/>
        <v>-7.0299327999999994E-2</v>
      </c>
      <c r="BG32">
        <f t="shared" si="24"/>
        <v>0</v>
      </c>
      <c r="BH32">
        <f t="shared" si="25"/>
        <v>0</v>
      </c>
      <c r="BI32">
        <f t="shared" si="26"/>
        <v>-4.5260939299999997E-2</v>
      </c>
      <c r="BJ32">
        <f t="shared" si="27"/>
        <v>0</v>
      </c>
      <c r="BK32">
        <f t="shared" si="28"/>
        <v>0</v>
      </c>
      <c r="BL32">
        <f t="shared" si="29"/>
        <v>0</v>
      </c>
      <c r="BM32">
        <f t="shared" si="30"/>
        <v>0</v>
      </c>
      <c r="BN32">
        <f t="shared" si="31"/>
        <v>-42.85537303439515</v>
      </c>
      <c r="BO32">
        <f t="shared" si="32"/>
        <v>299.44462696560487</v>
      </c>
      <c r="BP32">
        <f t="shared" si="33"/>
        <v>40.25537303439512</v>
      </c>
    </row>
    <row r="33" spans="1:68" hidden="1">
      <c r="A33">
        <v>26</v>
      </c>
      <c r="B33" s="6" t="s">
        <v>30</v>
      </c>
      <c r="C33">
        <v>440.4</v>
      </c>
      <c r="D33">
        <f t="shared" si="1"/>
        <v>100.69999999999999</v>
      </c>
      <c r="F33">
        <v>-0.65052772999999997</v>
      </c>
      <c r="G33">
        <v>-0.23669541999999999</v>
      </c>
      <c r="H33">
        <f t="shared" si="2"/>
        <v>-7.7784068526503205</v>
      </c>
      <c r="I33">
        <f t="shared" si="0"/>
        <v>331.92159314734965</v>
      </c>
      <c r="J33">
        <f t="shared" si="3"/>
        <v>108.47840685265032</v>
      </c>
      <c r="L33">
        <f t="shared" si="34"/>
        <v>-0.68263339099999998</v>
      </c>
      <c r="M33">
        <f t="shared" si="34"/>
        <v>-3.31205298E-4</v>
      </c>
      <c r="N33">
        <f t="shared" si="34"/>
        <v>-0.20298722999999999</v>
      </c>
      <c r="O33">
        <f>L33*D32 + M33*D31 + N33*Q32</f>
        <v>-6.9436079567327047</v>
      </c>
      <c r="P33">
        <f>+O33+C32</f>
        <v>332.75639204326728</v>
      </c>
      <c r="Q33">
        <f t="shared" si="5"/>
        <v>107.64360795673269</v>
      </c>
      <c r="S33">
        <f t="shared" si="35"/>
        <v>-0.67760783999999996</v>
      </c>
      <c r="T33">
        <f t="shared" si="6"/>
        <v>-2.2951909999999999E-2</v>
      </c>
      <c r="U33">
        <f t="shared" si="6"/>
        <v>-0.21200435000000001</v>
      </c>
      <c r="V33">
        <f t="shared" si="7"/>
        <v>-8.3537470235181317</v>
      </c>
      <c r="W33">
        <f t="shared" si="8"/>
        <v>331.34625297648188</v>
      </c>
      <c r="X33">
        <f t="shared" si="9"/>
        <v>109.0537470235181</v>
      </c>
      <c r="Z33">
        <f t="shared" si="36"/>
        <v>-0.68190757000000002</v>
      </c>
      <c r="AA33">
        <f t="shared" si="36"/>
        <v>0</v>
      </c>
      <c r="AB33">
        <f t="shared" si="36"/>
        <v>-0.20378350000000001</v>
      </c>
      <c r="AC33">
        <f t="shared" si="36"/>
        <v>3.4021000000000002E-4</v>
      </c>
      <c r="AD33">
        <f t="shared" si="11"/>
        <v>-6.9621370622584324</v>
      </c>
      <c r="AE33">
        <f t="shared" si="12"/>
        <v>332.73786293774157</v>
      </c>
      <c r="AF33">
        <f t="shared" si="13"/>
        <v>107.66213706225841</v>
      </c>
      <c r="AH33">
        <f t="shared" si="37"/>
        <v>-0.62733154000000002</v>
      </c>
      <c r="AI33">
        <f t="shared" si="14"/>
        <v>0</v>
      </c>
      <c r="AJ33">
        <f t="shared" si="14"/>
        <v>-0.26660868999999998</v>
      </c>
      <c r="AK33">
        <f t="shared" si="14"/>
        <v>2.340155E-2</v>
      </c>
      <c r="AL33">
        <f t="shared" si="15"/>
        <v>-9.2913801692331166</v>
      </c>
      <c r="AM33">
        <f t="shared" si="16"/>
        <v>330.4086198307669</v>
      </c>
      <c r="AN33">
        <f t="shared" si="17"/>
        <v>109.99138016923308</v>
      </c>
      <c r="AP33">
        <f t="shared" si="38"/>
        <v>-0.85980851999999997</v>
      </c>
      <c r="AQ33">
        <f t="shared" si="38"/>
        <v>-0.18198505000000001</v>
      </c>
      <c r="AR33">
        <f t="shared" si="38"/>
        <v>-6.9799609999999998E-2</v>
      </c>
      <c r="AS33">
        <f t="shared" si="38"/>
        <v>0</v>
      </c>
      <c r="AT33">
        <f t="shared" si="38"/>
        <v>0</v>
      </c>
      <c r="AU33">
        <f t="shared" si="38"/>
        <v>-2.7951409999999999E-2</v>
      </c>
      <c r="AV33">
        <f t="shared" si="38"/>
        <v>0</v>
      </c>
      <c r="AW33">
        <f t="shared" si="38"/>
        <v>0</v>
      </c>
      <c r="AX33">
        <f t="shared" si="38"/>
        <v>0</v>
      </c>
      <c r="AY33">
        <f t="shared" si="38"/>
        <v>0</v>
      </c>
      <c r="AZ33">
        <f t="shared" si="19"/>
        <v>-2.1847342222097534</v>
      </c>
      <c r="BA33">
        <f t="shared" si="20"/>
        <v>337.51526577779026</v>
      </c>
      <c r="BB33">
        <f t="shared" si="21"/>
        <v>102.88473422220972</v>
      </c>
      <c r="BD33">
        <f t="shared" si="39"/>
        <v>-0.84633654999999997</v>
      </c>
      <c r="BE33">
        <f t="shared" si="22"/>
        <v>-0.196060449</v>
      </c>
      <c r="BF33">
        <f t="shared" si="23"/>
        <v>-7.0299327999999994E-2</v>
      </c>
      <c r="BG33">
        <f t="shared" si="24"/>
        <v>0</v>
      </c>
      <c r="BH33">
        <f t="shared" si="25"/>
        <v>0</v>
      </c>
      <c r="BI33">
        <f t="shared" si="26"/>
        <v>-4.5260939299999997E-2</v>
      </c>
      <c r="BJ33">
        <f t="shared" si="27"/>
        <v>0</v>
      </c>
      <c r="BK33">
        <f t="shared" si="28"/>
        <v>0</v>
      </c>
      <c r="BL33">
        <f t="shared" si="29"/>
        <v>0</v>
      </c>
      <c r="BM33">
        <f t="shared" si="30"/>
        <v>0</v>
      </c>
      <c r="BN33">
        <f t="shared" si="31"/>
        <v>-3.8309994688085967</v>
      </c>
      <c r="BO33">
        <f t="shared" si="32"/>
        <v>335.86900053119138</v>
      </c>
      <c r="BP33">
        <f t="shared" si="33"/>
        <v>104.5309994688086</v>
      </c>
    </row>
    <row r="34" spans="1:68" hidden="1">
      <c r="A34">
        <v>27</v>
      </c>
      <c r="B34" s="6" t="s">
        <v>31</v>
      </c>
      <c r="C34">
        <v>315.89999999999998</v>
      </c>
      <c r="D34">
        <f t="shared" si="1"/>
        <v>-124.5</v>
      </c>
      <c r="F34">
        <v>-0.65052772999999997</v>
      </c>
      <c r="G34">
        <v>-0.23669541999999999</v>
      </c>
      <c r="H34">
        <f t="shared" si="2"/>
        <v>-91.184484481918943</v>
      </c>
      <c r="I34">
        <f t="shared" si="0"/>
        <v>349.21551551808102</v>
      </c>
      <c r="J34">
        <f t="shared" si="3"/>
        <v>-33.315515518081043</v>
      </c>
      <c r="L34">
        <f t="shared" si="34"/>
        <v>-0.68263339099999998</v>
      </c>
      <c r="M34">
        <f t="shared" si="34"/>
        <v>-3.31205298E-4</v>
      </c>
      <c r="N34">
        <f t="shared" si="34"/>
        <v>-0.20298722999999999</v>
      </c>
      <c r="O34">
        <f>L34*D33 + M34*D32 + N34*Q33</f>
        <v>-90.590599146268318</v>
      </c>
      <c r="P34">
        <f>+O34+C33</f>
        <v>349.80940085373163</v>
      </c>
      <c r="Q34">
        <f t="shared" si="5"/>
        <v>-33.909400853731654</v>
      </c>
      <c r="S34">
        <f t="shared" si="35"/>
        <v>-0.67760783999999996</v>
      </c>
      <c r="T34">
        <f t="shared" si="6"/>
        <v>-2.2951909999999999E-2</v>
      </c>
      <c r="U34">
        <f t="shared" si="6"/>
        <v>-0.21200435000000001</v>
      </c>
      <c r="V34">
        <f t="shared" si="7"/>
        <v>-91.295303274785383</v>
      </c>
      <c r="W34">
        <f t="shared" si="8"/>
        <v>349.10469672521458</v>
      </c>
      <c r="X34">
        <f t="shared" si="9"/>
        <v>-33.204696725214603</v>
      </c>
      <c r="Z34">
        <f t="shared" si="36"/>
        <v>-0.68190757000000002</v>
      </c>
      <c r="AA34">
        <f t="shared" si="36"/>
        <v>0</v>
      </c>
      <c r="AB34">
        <f t="shared" si="36"/>
        <v>-0.20378350000000001</v>
      </c>
      <c r="AC34">
        <f t="shared" si="36"/>
        <v>3.4021000000000002E-4</v>
      </c>
      <c r="AD34">
        <f t="shared" si="11"/>
        <v>-90.593297805422011</v>
      </c>
      <c r="AE34">
        <f t="shared" si="12"/>
        <v>349.80670219457795</v>
      </c>
      <c r="AF34">
        <f t="shared" si="13"/>
        <v>-33.906702194577974</v>
      </c>
      <c r="AH34">
        <f t="shared" si="37"/>
        <v>-0.62733154000000002</v>
      </c>
      <c r="AI34">
        <f t="shared" si="14"/>
        <v>0</v>
      </c>
      <c r="AJ34">
        <f t="shared" si="14"/>
        <v>-0.26660868999999998</v>
      </c>
      <c r="AK34">
        <f t="shared" si="14"/>
        <v>2.340155E-2</v>
      </c>
      <c r="AL34">
        <f t="shared" si="15"/>
        <v>-91.609075428993734</v>
      </c>
      <c r="AM34">
        <f t="shared" si="16"/>
        <v>348.79092457100626</v>
      </c>
      <c r="AN34">
        <f t="shared" si="17"/>
        <v>-32.890924571006281</v>
      </c>
      <c r="AP34">
        <f t="shared" si="38"/>
        <v>-0.85980851999999997</v>
      </c>
      <c r="AQ34">
        <f t="shared" si="38"/>
        <v>-0.18198505000000001</v>
      </c>
      <c r="AR34">
        <f t="shared" si="38"/>
        <v>-6.9799609999999998E-2</v>
      </c>
      <c r="AS34">
        <f t="shared" si="38"/>
        <v>0</v>
      </c>
      <c r="AT34">
        <f t="shared" si="38"/>
        <v>0</v>
      </c>
      <c r="AU34">
        <f t="shared" si="38"/>
        <v>-2.7951409999999999E-2</v>
      </c>
      <c r="AV34">
        <f t="shared" si="38"/>
        <v>0</v>
      </c>
      <c r="AW34">
        <f t="shared" si="38"/>
        <v>0</v>
      </c>
      <c r="AX34">
        <f t="shared" si="38"/>
        <v>0</v>
      </c>
      <c r="AY34">
        <f t="shared" si="38"/>
        <v>0</v>
      </c>
      <c r="AZ34">
        <f t="shared" si="19"/>
        <v>-94.415739880985996</v>
      </c>
      <c r="BA34">
        <f t="shared" si="20"/>
        <v>345.98426011901398</v>
      </c>
      <c r="BB34">
        <f t="shared" si="21"/>
        <v>-30.084260119014004</v>
      </c>
      <c r="BD34">
        <f t="shared" si="39"/>
        <v>-0.84633654999999997</v>
      </c>
      <c r="BE34">
        <f t="shared" si="22"/>
        <v>-0.196060449</v>
      </c>
      <c r="BF34">
        <f t="shared" si="23"/>
        <v>-7.0299327999999994E-2</v>
      </c>
      <c r="BG34">
        <f t="shared" si="24"/>
        <v>0</v>
      </c>
      <c r="BH34">
        <f t="shared" si="25"/>
        <v>0</v>
      </c>
      <c r="BI34">
        <f t="shared" si="26"/>
        <v>-4.5260939299999997E-2</v>
      </c>
      <c r="BJ34">
        <f t="shared" si="27"/>
        <v>0</v>
      </c>
      <c r="BK34">
        <f t="shared" si="28"/>
        <v>0</v>
      </c>
      <c r="BL34">
        <f t="shared" si="29"/>
        <v>0</v>
      </c>
      <c r="BM34">
        <f t="shared" si="30"/>
        <v>0</v>
      </c>
      <c r="BN34">
        <f t="shared" si="31"/>
        <v>-94.916792357926042</v>
      </c>
      <c r="BO34">
        <f t="shared" si="32"/>
        <v>345.48320764207392</v>
      </c>
      <c r="BP34">
        <f t="shared" si="33"/>
        <v>-29.583207642073944</v>
      </c>
    </row>
    <row r="35" spans="1:68">
      <c r="A35">
        <v>28</v>
      </c>
      <c r="B35" s="6" t="s">
        <v>32</v>
      </c>
      <c r="C35">
        <v>439.3</v>
      </c>
      <c r="D35">
        <f t="shared" si="1"/>
        <v>123.40000000000003</v>
      </c>
      <c r="F35">
        <v>-0.65052772999999997</v>
      </c>
      <c r="G35">
        <v>-0.23669541999999999</v>
      </c>
      <c r="H35">
        <f t="shared" si="2"/>
        <v>88.876332323068695</v>
      </c>
      <c r="I35">
        <f t="shared" si="0"/>
        <v>404.77633232306869</v>
      </c>
      <c r="J35">
        <f t="shared" si="3"/>
        <v>34.523667676931325</v>
      </c>
      <c r="L35">
        <f t="shared" si="34"/>
        <v>-0.68263339099999998</v>
      </c>
      <c r="M35">
        <f t="shared" si="34"/>
        <v>-3.31205298E-4</v>
      </c>
      <c r="N35">
        <f t="shared" si="34"/>
        <v>-0.20298722999999999</v>
      </c>
      <c r="O35">
        <f>L35*D34 + M35*D33 + N35*Q34</f>
        <v>91.837680156250016</v>
      </c>
      <c r="P35">
        <f>+O35+C34</f>
        <v>407.73768015625001</v>
      </c>
      <c r="Q35">
        <f t="shared" si="5"/>
        <v>31.562319843750004</v>
      </c>
      <c r="S35">
        <f t="shared" si="35"/>
        <v>-0.67760783999999996</v>
      </c>
      <c r="T35">
        <f t="shared" si="6"/>
        <v>-2.2951909999999999E-2</v>
      </c>
      <c r="U35">
        <f t="shared" si="6"/>
        <v>-0.21200435000000001</v>
      </c>
      <c r="V35">
        <f t="shared" si="7"/>
        <v>89.090458889176247</v>
      </c>
      <c r="W35">
        <f t="shared" si="8"/>
        <v>404.99045888917624</v>
      </c>
      <c r="X35">
        <f t="shared" si="9"/>
        <v>34.309541110823773</v>
      </c>
      <c r="Z35">
        <f t="shared" si="36"/>
        <v>-0.68190757000000002</v>
      </c>
      <c r="AA35">
        <f t="shared" si="36"/>
        <v>0</v>
      </c>
      <c r="AB35">
        <f t="shared" si="36"/>
        <v>-0.20378350000000001</v>
      </c>
      <c r="AC35">
        <f t="shared" si="36"/>
        <v>3.4021000000000002E-4</v>
      </c>
      <c r="AD35">
        <f t="shared" si="11"/>
        <v>91.843746647318738</v>
      </c>
      <c r="AE35">
        <f t="shared" si="12"/>
        <v>407.74374664731874</v>
      </c>
      <c r="AF35">
        <f t="shared" si="13"/>
        <v>31.556253352681267</v>
      </c>
      <c r="AH35">
        <f t="shared" si="37"/>
        <v>-0.62733154000000002</v>
      </c>
      <c r="AI35">
        <f t="shared" si="14"/>
        <v>0</v>
      </c>
      <c r="AJ35">
        <f t="shared" si="14"/>
        <v>-0.26660868999999998</v>
      </c>
      <c r="AK35">
        <f t="shared" si="14"/>
        <v>2.340155E-2</v>
      </c>
      <c r="AL35">
        <f t="shared" si="15"/>
        <v>89.445751825364127</v>
      </c>
      <c r="AM35">
        <f t="shared" si="16"/>
        <v>405.34575182536412</v>
      </c>
      <c r="AN35">
        <f t="shared" si="17"/>
        <v>33.954248174635893</v>
      </c>
      <c r="AP35">
        <f t="shared" si="38"/>
        <v>-0.85980851999999997</v>
      </c>
      <c r="AQ35">
        <f t="shared" si="38"/>
        <v>-0.18198505000000001</v>
      </c>
      <c r="AR35">
        <f t="shared" si="38"/>
        <v>-6.9799609999999998E-2</v>
      </c>
      <c r="AS35">
        <f t="shared" si="38"/>
        <v>0</v>
      </c>
      <c r="AT35">
        <f t="shared" si="38"/>
        <v>0</v>
      </c>
      <c r="AU35">
        <f t="shared" si="38"/>
        <v>-2.7951409999999999E-2</v>
      </c>
      <c r="AV35">
        <f t="shared" si="38"/>
        <v>0</v>
      </c>
      <c r="AW35">
        <f t="shared" si="38"/>
        <v>0</v>
      </c>
      <c r="AX35">
        <f t="shared" si="38"/>
        <v>0</v>
      </c>
      <c r="AY35">
        <f t="shared" si="38"/>
        <v>0</v>
      </c>
      <c r="AZ35">
        <f t="shared" si="19"/>
        <v>89.742642680133201</v>
      </c>
      <c r="BA35">
        <f t="shared" si="20"/>
        <v>405.64264268013318</v>
      </c>
      <c r="BB35">
        <f t="shared" si="21"/>
        <v>33.657357319866833</v>
      </c>
      <c r="BD35">
        <f t="shared" si="39"/>
        <v>-0.84633654999999997</v>
      </c>
      <c r="BE35">
        <f t="shared" si="22"/>
        <v>-0.196060449</v>
      </c>
      <c r="BF35">
        <f t="shared" si="23"/>
        <v>-7.0299327999999994E-2</v>
      </c>
      <c r="BG35">
        <f t="shared" si="24"/>
        <v>0</v>
      </c>
      <c r="BH35">
        <f t="shared" si="25"/>
        <v>0</v>
      </c>
      <c r="BI35">
        <f t="shared" si="26"/>
        <v>-4.5260939299999997E-2</v>
      </c>
      <c r="BJ35">
        <f t="shared" si="27"/>
        <v>0</v>
      </c>
      <c r="BK35">
        <f t="shared" si="28"/>
        <v>0</v>
      </c>
      <c r="BL35">
        <f t="shared" si="29"/>
        <v>0</v>
      </c>
      <c r="BM35">
        <f t="shared" si="30"/>
        <v>0</v>
      </c>
      <c r="BN35">
        <f t="shared" si="31"/>
        <v>87.147355278887204</v>
      </c>
      <c r="BO35">
        <f t="shared" si="32"/>
        <v>403.04735527888715</v>
      </c>
      <c r="BP35">
        <f t="shared" si="33"/>
        <v>36.252644721112858</v>
      </c>
    </row>
    <row r="36" spans="1:68">
      <c r="A36">
        <v>29</v>
      </c>
      <c r="B36" s="6" t="s">
        <v>33</v>
      </c>
      <c r="C36">
        <v>401.3</v>
      </c>
      <c r="D36">
        <f t="shared" si="1"/>
        <v>-38</v>
      </c>
      <c r="F36" s="16">
        <v>-0.65052772999999997</v>
      </c>
      <c r="G36" s="16">
        <v>-0.23669541999999999</v>
      </c>
      <c r="H36" s="16">
        <f t="shared" si="2"/>
        <v>-88.446715902731711</v>
      </c>
      <c r="I36" s="16">
        <f t="shared" si="0"/>
        <v>350.85328409726833</v>
      </c>
      <c r="J36" s="16">
        <f t="shared" si="3"/>
        <v>50.446715902731682</v>
      </c>
      <c r="K36" s="1"/>
      <c r="L36" s="17">
        <f t="shared" si="34"/>
        <v>-0.68263339099999998</v>
      </c>
      <c r="M36" s="17">
        <f t="shared" si="34"/>
        <v>-3.31205298E-4</v>
      </c>
      <c r="N36" s="17">
        <f t="shared" si="34"/>
        <v>-0.20298722999999999</v>
      </c>
      <c r="O36" s="17">
        <f>L36*D35 + M36*D34 + N36*Q35</f>
        <v>-90.602473267255874</v>
      </c>
      <c r="P36" s="17">
        <f>+O36+C35</f>
        <v>348.69752673274411</v>
      </c>
      <c r="Q36" s="17">
        <f t="shared" si="5"/>
        <v>52.602473267255903</v>
      </c>
      <c r="R36" s="1"/>
      <c r="S36" s="17">
        <f t="shared" si="35"/>
        <v>-0.67760783999999996</v>
      </c>
      <c r="T36" s="17">
        <f t="shared" si="6"/>
        <v>-2.2951909999999999E-2</v>
      </c>
      <c r="U36" s="17">
        <f t="shared" si="6"/>
        <v>-0.21200435000000001</v>
      </c>
      <c r="V36" s="17">
        <f t="shared" si="7"/>
        <v>-88.03306662299849</v>
      </c>
      <c r="W36" s="17">
        <f t="shared" si="8"/>
        <v>351.26693337700152</v>
      </c>
      <c r="X36" s="17">
        <f t="shared" si="9"/>
        <v>50.03306662299849</v>
      </c>
      <c r="Y36" s="1"/>
      <c r="Z36" s="18">
        <f t="shared" si="36"/>
        <v>-0.68190757000000002</v>
      </c>
      <c r="AA36" s="18">
        <f t="shared" si="36"/>
        <v>0</v>
      </c>
      <c r="AB36" s="18">
        <f t="shared" si="36"/>
        <v>-0.20378350000000001</v>
      </c>
      <c r="AC36" s="18">
        <f t="shared" si="36"/>
        <v>3.4021000000000002E-4</v>
      </c>
      <c r="AD36" s="18">
        <f t="shared" si="11"/>
        <v>-90.589573292249767</v>
      </c>
      <c r="AE36" s="18">
        <f t="shared" si="12"/>
        <v>348.71042670775023</v>
      </c>
      <c r="AF36" s="18">
        <f t="shared" si="13"/>
        <v>52.589573292249781</v>
      </c>
      <c r="AG36" s="1"/>
      <c r="AH36" s="18">
        <f t="shared" si="37"/>
        <v>-0.62733154000000002</v>
      </c>
      <c r="AI36" s="18">
        <f t="shared" si="14"/>
        <v>0</v>
      </c>
      <c r="AJ36" s="18">
        <f t="shared" si="14"/>
        <v>-0.26660868999999998</v>
      </c>
      <c r="AK36" s="18">
        <f t="shared" si="14"/>
        <v>2.340155E-2</v>
      </c>
      <c r="AL36" s="18">
        <f t="shared" si="15"/>
        <v>-87.23490827766922</v>
      </c>
      <c r="AM36" s="18">
        <f t="shared" si="16"/>
        <v>352.06509172233081</v>
      </c>
      <c r="AN36" s="18">
        <f t="shared" si="17"/>
        <v>49.234908277669206</v>
      </c>
      <c r="AO36" s="1"/>
      <c r="AP36" s="19">
        <f t="shared" si="38"/>
        <v>-0.85980851999999997</v>
      </c>
      <c r="AQ36" s="19">
        <f t="shared" si="38"/>
        <v>-0.18198505000000001</v>
      </c>
      <c r="AR36" s="19">
        <f t="shared" si="38"/>
        <v>-6.9799609999999998E-2</v>
      </c>
      <c r="AS36" s="19">
        <f t="shared" si="38"/>
        <v>0</v>
      </c>
      <c r="AT36" s="19">
        <f t="shared" si="38"/>
        <v>0</v>
      </c>
      <c r="AU36" s="22">
        <f t="shared" si="38"/>
        <v>-2.7951409999999999E-2</v>
      </c>
      <c r="AV36" s="22">
        <f t="shared" si="38"/>
        <v>0</v>
      </c>
      <c r="AW36" s="22">
        <f t="shared" si="38"/>
        <v>0</v>
      </c>
      <c r="AX36" s="22">
        <f t="shared" si="38"/>
        <v>0</v>
      </c>
      <c r="AY36" s="22">
        <f t="shared" si="38"/>
        <v>0</v>
      </c>
      <c r="AZ36" s="19">
        <f t="shared" si="19"/>
        <v>-91.412823963964115</v>
      </c>
      <c r="BA36" s="19">
        <f t="shared" si="20"/>
        <v>347.8871760360359</v>
      </c>
      <c r="BB36" s="19">
        <f t="shared" si="21"/>
        <v>53.412823963964115</v>
      </c>
      <c r="BD36" s="19">
        <f t="shared" si="39"/>
        <v>-0.84633654999999997</v>
      </c>
      <c r="BE36" s="19">
        <f t="shared" si="22"/>
        <v>-0.196060449</v>
      </c>
      <c r="BF36" s="19">
        <f t="shared" si="23"/>
        <v>-7.0299327999999994E-2</v>
      </c>
      <c r="BG36" s="19">
        <f t="shared" si="24"/>
        <v>0</v>
      </c>
      <c r="BH36" s="19">
        <f t="shared" si="25"/>
        <v>0</v>
      </c>
      <c r="BI36" s="22">
        <f t="shared" si="26"/>
        <v>-4.5260939299999997E-2</v>
      </c>
      <c r="BJ36" s="22">
        <f t="shared" si="27"/>
        <v>0</v>
      </c>
      <c r="BK36" s="22">
        <f t="shared" si="28"/>
        <v>0</v>
      </c>
      <c r="BL36" s="22">
        <f t="shared" si="29"/>
        <v>0</v>
      </c>
      <c r="BM36" s="22">
        <f t="shared" si="30"/>
        <v>0</v>
      </c>
      <c r="BN36" s="19">
        <f t="shared" si="31"/>
        <v>-88.748375451286776</v>
      </c>
      <c r="BO36" s="19">
        <f t="shared" si="32"/>
        <v>350.55162454871322</v>
      </c>
      <c r="BP36" s="19">
        <f t="shared" si="33"/>
        <v>50.74837545128679</v>
      </c>
    </row>
    <row r="37" spans="1:68">
      <c r="A37">
        <v>30</v>
      </c>
      <c r="B37" s="6" t="s">
        <v>34</v>
      </c>
      <c r="C37">
        <v>437.4</v>
      </c>
      <c r="D37">
        <f t="shared" si="1"/>
        <v>36.099999999999966</v>
      </c>
      <c r="F37">
        <v>-0.65052772999999997</v>
      </c>
      <c r="G37">
        <v>-0.23669541999999999</v>
      </c>
      <c r="H37">
        <f t="shared" si="2"/>
        <v>12.779547131782243</v>
      </c>
      <c r="I37">
        <f t="shared" si="0"/>
        <v>414.07954713178225</v>
      </c>
      <c r="J37">
        <f t="shared" si="3"/>
        <v>23.320452868217728</v>
      </c>
      <c r="L37">
        <f t="shared" si="34"/>
        <v>-0.68263339099999998</v>
      </c>
      <c r="M37">
        <f t="shared" si="34"/>
        <v>-3.31205298E-4</v>
      </c>
      <c r="N37">
        <f t="shared" si="34"/>
        <v>-0.20298722999999999</v>
      </c>
      <c r="O37">
        <f>L37*D36 + M37*D35 + N37*Q36</f>
        <v>15.221567784557475</v>
      </c>
      <c r="P37">
        <f>+O37+C36</f>
        <v>416.52156778455748</v>
      </c>
      <c r="Q37">
        <f t="shared" si="5"/>
        <v>20.878432215442501</v>
      </c>
      <c r="S37">
        <f t="shared" si="35"/>
        <v>-0.67760783999999996</v>
      </c>
      <c r="T37">
        <f t="shared" si="6"/>
        <v>-2.2951909999999999E-2</v>
      </c>
      <c r="U37">
        <f t="shared" si="6"/>
        <v>-0.21200435000000001</v>
      </c>
      <c r="V37">
        <f t="shared" si="7"/>
        <v>12.309604458084506</v>
      </c>
      <c r="W37">
        <f t="shared" si="8"/>
        <v>413.6096044580845</v>
      </c>
      <c r="X37">
        <f t="shared" si="9"/>
        <v>23.790395541915473</v>
      </c>
      <c r="Z37">
        <f t="shared" si="36"/>
        <v>-0.68190757000000002</v>
      </c>
      <c r="AA37">
        <f t="shared" si="36"/>
        <v>0</v>
      </c>
      <c r="AB37">
        <f t="shared" si="36"/>
        <v>-0.20378350000000001</v>
      </c>
      <c r="AC37">
        <f t="shared" si="36"/>
        <v>3.4021000000000002E-4</v>
      </c>
      <c r="AD37">
        <f t="shared" si="11"/>
        <v>15.206336103951932</v>
      </c>
      <c r="AE37">
        <f t="shared" si="12"/>
        <v>416.50633610395192</v>
      </c>
      <c r="AF37">
        <f t="shared" si="13"/>
        <v>20.893663896048054</v>
      </c>
      <c r="AH37">
        <f t="shared" si="37"/>
        <v>-0.62733154000000002</v>
      </c>
      <c r="AI37">
        <f t="shared" si="14"/>
        <v>0</v>
      </c>
      <c r="AJ37">
        <f t="shared" si="14"/>
        <v>-0.26660868999999998</v>
      </c>
      <c r="AK37">
        <f t="shared" si="14"/>
        <v>2.340155E-2</v>
      </c>
      <c r="AL37">
        <f t="shared" si="15"/>
        <v>11.50672615819161</v>
      </c>
      <c r="AM37">
        <f t="shared" si="16"/>
        <v>412.80672615819162</v>
      </c>
      <c r="AN37">
        <f t="shared" si="17"/>
        <v>24.593273841808355</v>
      </c>
      <c r="AP37">
        <f t="shared" si="38"/>
        <v>-0.85980851999999997</v>
      </c>
      <c r="AQ37">
        <f t="shared" si="38"/>
        <v>-0.18198505000000001</v>
      </c>
      <c r="AR37">
        <f t="shared" si="38"/>
        <v>-6.9799609999999998E-2</v>
      </c>
      <c r="AS37">
        <f t="shared" si="38"/>
        <v>0</v>
      </c>
      <c r="AT37">
        <f t="shared" si="38"/>
        <v>0</v>
      </c>
      <c r="AU37">
        <f t="shared" si="38"/>
        <v>-2.7951409999999999E-2</v>
      </c>
      <c r="AV37">
        <f t="shared" si="38"/>
        <v>0</v>
      </c>
      <c r="AW37">
        <f t="shared" si="38"/>
        <v>0</v>
      </c>
      <c r="AX37">
        <f t="shared" si="38"/>
        <v>0</v>
      </c>
      <c r="AY37">
        <f t="shared" si="38"/>
        <v>0</v>
      </c>
      <c r="AZ37">
        <f t="shared" si="19"/>
        <v>17.412856293125405</v>
      </c>
      <c r="BA37">
        <f t="shared" si="20"/>
        <v>418.71285629312541</v>
      </c>
      <c r="BB37">
        <f t="shared" si="21"/>
        <v>18.687143706874565</v>
      </c>
      <c r="BD37">
        <f t="shared" si="39"/>
        <v>-0.84633654999999997</v>
      </c>
      <c r="BE37">
        <f t="shared" si="22"/>
        <v>-0.196060449</v>
      </c>
      <c r="BF37">
        <f t="shared" si="23"/>
        <v>-7.0299327999999994E-2</v>
      </c>
      <c r="BG37">
        <f t="shared" si="24"/>
        <v>0</v>
      </c>
      <c r="BH37">
        <f t="shared" si="25"/>
        <v>0</v>
      </c>
      <c r="BI37">
        <f t="shared" si="26"/>
        <v>-4.5260939299999997E-2</v>
      </c>
      <c r="BJ37">
        <f t="shared" si="27"/>
        <v>0</v>
      </c>
      <c r="BK37">
        <f t="shared" si="28"/>
        <v>0</v>
      </c>
      <c r="BL37">
        <f t="shared" si="29"/>
        <v>0</v>
      </c>
      <c r="BM37">
        <f t="shared" si="30"/>
        <v>0</v>
      </c>
      <c r="BN37">
        <f t="shared" si="31"/>
        <v>14.422276688525692</v>
      </c>
      <c r="BO37">
        <f t="shared" si="32"/>
        <v>415.72227668852571</v>
      </c>
      <c r="BP37">
        <f t="shared" si="33"/>
        <v>21.677723311474267</v>
      </c>
    </row>
    <row r="38" spans="1:68">
      <c r="A38" s="4">
        <v>31</v>
      </c>
      <c r="B38" s="8" t="s">
        <v>35</v>
      </c>
      <c r="C38" s="4">
        <v>575.5</v>
      </c>
      <c r="D38" s="4">
        <f t="shared" si="1"/>
        <v>138.10000000000002</v>
      </c>
      <c r="E38" s="4"/>
      <c r="F38" s="4">
        <v>-0.65052772999999997</v>
      </c>
      <c r="G38" s="4">
        <v>-0.23669541999999999</v>
      </c>
      <c r="H38" s="4">
        <f t="shared" si="2"/>
        <v>-29.003895439232977</v>
      </c>
      <c r="I38" s="4">
        <f t="shared" si="0"/>
        <v>408.39610456076701</v>
      </c>
      <c r="J38" s="4">
        <f t="shared" si="3"/>
        <v>167.10389543923299</v>
      </c>
      <c r="K38" s="4"/>
      <c r="L38" s="4">
        <f t="shared" si="34"/>
        <v>-0.68263339099999998</v>
      </c>
      <c r="M38" s="4">
        <f t="shared" si="34"/>
        <v>-3.31205298E-4</v>
      </c>
      <c r="N38" s="4">
        <f t="shared" si="34"/>
        <v>-0.20298722999999999</v>
      </c>
      <c r="O38" s="4">
        <f>L38*D37 + M38*D36 + N38*Q37</f>
        <v>-28.868534735931412</v>
      </c>
      <c r="P38" s="4">
        <f>+O38+C37</f>
        <v>408.53146526406857</v>
      </c>
      <c r="Q38" s="4">
        <f t="shared" si="5"/>
        <v>166.96853473593143</v>
      </c>
      <c r="R38" s="4"/>
      <c r="S38" s="4">
        <f t="shared" si="35"/>
        <v>-0.67760783999999996</v>
      </c>
      <c r="T38" s="4">
        <f t="shared" si="6"/>
        <v>-2.2951909999999999E-2</v>
      </c>
      <c r="U38" s="4">
        <f t="shared" si="6"/>
        <v>-0.21200435000000001</v>
      </c>
      <c r="V38" s="4">
        <f t="shared" si="7"/>
        <v>-28.633137787106662</v>
      </c>
      <c r="W38" s="4">
        <f t="shared" si="8"/>
        <v>408.76686221289333</v>
      </c>
      <c r="X38" s="4">
        <f t="shared" si="9"/>
        <v>166.73313778710667</v>
      </c>
      <c r="Y38" s="4"/>
      <c r="Z38" s="4">
        <f t="shared" si="36"/>
        <v>-0.68190757000000002</v>
      </c>
      <c r="AA38" s="4">
        <f t="shared" si="36"/>
        <v>0</v>
      </c>
      <c r="AB38" s="4">
        <f t="shared" si="36"/>
        <v>-0.20378350000000001</v>
      </c>
      <c r="AC38" s="4">
        <f t="shared" si="36"/>
        <v>3.4021000000000002E-4</v>
      </c>
      <c r="AD38" s="4">
        <f t="shared" si="11"/>
        <v>-28.856755734830532</v>
      </c>
      <c r="AE38" s="4">
        <f t="shared" si="12"/>
        <v>408.54324426516945</v>
      </c>
      <c r="AF38" s="4">
        <f t="shared" si="13"/>
        <v>166.95675573483055</v>
      </c>
      <c r="AH38" s="4">
        <f t="shared" si="37"/>
        <v>-0.62733154000000002</v>
      </c>
      <c r="AI38" s="4">
        <f t="shared" si="14"/>
        <v>0</v>
      </c>
      <c r="AJ38" s="4">
        <f t="shared" si="14"/>
        <v>-0.26660868999999998</v>
      </c>
      <c r="AK38" s="4">
        <f t="shared" si="14"/>
        <v>2.340155E-2</v>
      </c>
      <c r="AL38" s="4">
        <f t="shared" si="15"/>
        <v>-28.051275947970481</v>
      </c>
      <c r="AM38" s="4">
        <f t="shared" si="16"/>
        <v>409.34872405202952</v>
      </c>
      <c r="AN38" s="4">
        <f t="shared" si="17"/>
        <v>166.15127594797048</v>
      </c>
      <c r="AP38" s="15">
        <f t="shared" si="38"/>
        <v>-0.85980851999999997</v>
      </c>
      <c r="AQ38" s="4">
        <f t="shared" si="38"/>
        <v>-0.18198505000000001</v>
      </c>
      <c r="AR38" s="4">
        <f t="shared" si="38"/>
        <v>-6.9799609999999998E-2</v>
      </c>
      <c r="AS38" s="4">
        <f t="shared" si="38"/>
        <v>0</v>
      </c>
      <c r="AT38" s="4">
        <f t="shared" si="38"/>
        <v>0</v>
      </c>
      <c r="AU38" s="4">
        <f t="shared" si="38"/>
        <v>-2.7951409999999999E-2</v>
      </c>
      <c r="AV38" s="4">
        <f t="shared" si="38"/>
        <v>0</v>
      </c>
      <c r="AW38" s="4">
        <f t="shared" si="38"/>
        <v>0</v>
      </c>
      <c r="AX38" s="4">
        <f t="shared" si="38"/>
        <v>0</v>
      </c>
      <c r="AY38" s="4">
        <f t="shared" si="38"/>
        <v>0</v>
      </c>
      <c r="AZ38" s="4">
        <f t="shared" si="19"/>
        <v>-33.259259561479737</v>
      </c>
      <c r="BA38" s="30">
        <f t="shared" si="20"/>
        <v>404.14074043852025</v>
      </c>
      <c r="BB38" s="30">
        <f t="shared" si="21"/>
        <v>171.35925956147975</v>
      </c>
      <c r="BD38" s="32">
        <f t="shared" si="39"/>
        <v>-0.84633654999999997</v>
      </c>
      <c r="BE38" s="4">
        <f t="shared" si="22"/>
        <v>-0.196060449</v>
      </c>
      <c r="BF38" s="4">
        <f t="shared" si="23"/>
        <v>-7.0299327999999994E-2</v>
      </c>
      <c r="BG38" s="4">
        <f t="shared" si="24"/>
        <v>0</v>
      </c>
      <c r="BH38" s="4">
        <f t="shared" si="25"/>
        <v>0</v>
      </c>
      <c r="BI38" s="4">
        <f t="shared" si="26"/>
        <v>-4.5260939299999997E-2</v>
      </c>
      <c r="BJ38" s="4">
        <f t="shared" si="27"/>
        <v>0</v>
      </c>
      <c r="BK38" s="4">
        <f t="shared" si="28"/>
        <v>0</v>
      </c>
      <c r="BL38" s="4">
        <f t="shared" si="29"/>
        <v>0</v>
      </c>
      <c r="BM38" s="4">
        <f t="shared" si="30"/>
        <v>0</v>
      </c>
      <c r="BN38" s="4">
        <f t="shared" si="31"/>
        <v>-32.758543587162805</v>
      </c>
      <c r="BO38" s="30">
        <f t="shared" si="32"/>
        <v>404.64145641283716</v>
      </c>
      <c r="BP38" s="30">
        <f t="shared" si="33"/>
        <v>170.85854358716284</v>
      </c>
    </row>
    <row r="39" spans="1:68">
      <c r="A39">
        <v>32</v>
      </c>
      <c r="B39" s="6" t="s">
        <v>36</v>
      </c>
      <c r="C39">
        <v>407.6</v>
      </c>
      <c r="D39">
        <f t="shared" si="1"/>
        <v>-167.89999999999998</v>
      </c>
      <c r="F39">
        <v>-0.65052772999999997</v>
      </c>
      <c r="G39">
        <v>-0.23669541999999999</v>
      </c>
      <c r="H39">
        <f t="shared" si="2"/>
        <v>-129.39060622762534</v>
      </c>
      <c r="I39">
        <f t="shared" si="0"/>
        <v>446.10939377237469</v>
      </c>
      <c r="J39">
        <f t="shared" si="3"/>
        <v>-38.509393772374665</v>
      </c>
      <c r="L39">
        <f t="shared" si="34"/>
        <v>-0.68263339099999998</v>
      </c>
      <c r="M39">
        <f t="shared" si="34"/>
        <v>-3.31205298E-4</v>
      </c>
      <c r="N39">
        <f t="shared" si="34"/>
        <v>-0.20298722999999999</v>
      </c>
      <c r="O39">
        <f>L39*D38 + M39*D37 + N39*Q38</f>
        <v>-128.1761081715633</v>
      </c>
      <c r="P39">
        <f>+O39+C38</f>
        <v>447.32389182843667</v>
      </c>
      <c r="Q39">
        <f t="shared" si="5"/>
        <v>-39.723891828436649</v>
      </c>
      <c r="S39">
        <f t="shared" si="35"/>
        <v>-0.67760783999999996</v>
      </c>
      <c r="T39">
        <f t="shared" si="6"/>
        <v>-2.2951909999999999E-2</v>
      </c>
      <c r="U39">
        <f t="shared" si="6"/>
        <v>-0.21200435000000001</v>
      </c>
      <c r="V39">
        <f t="shared" si="7"/>
        <v>-129.75435715501601</v>
      </c>
      <c r="W39">
        <f t="shared" si="8"/>
        <v>445.74564284498399</v>
      </c>
      <c r="X39">
        <f t="shared" si="9"/>
        <v>-38.145642844983968</v>
      </c>
      <c r="Z39">
        <f t="shared" si="36"/>
        <v>-0.68190757000000002</v>
      </c>
      <c r="AA39">
        <f t="shared" si="36"/>
        <v>0</v>
      </c>
      <c r="AB39">
        <f t="shared" si="36"/>
        <v>-0.20378350000000001</v>
      </c>
      <c r="AC39">
        <f t="shared" si="36"/>
        <v>3.4021000000000002E-4</v>
      </c>
      <c r="AD39">
        <f t="shared" si="11"/>
        <v>-128.18735921589479</v>
      </c>
      <c r="AE39">
        <f t="shared" si="12"/>
        <v>447.31264078410521</v>
      </c>
      <c r="AF39">
        <f t="shared" si="13"/>
        <v>-39.71264078410519</v>
      </c>
      <c r="AH39">
        <f t="shared" si="37"/>
        <v>-0.62733154000000002</v>
      </c>
      <c r="AI39">
        <f t="shared" si="14"/>
        <v>0</v>
      </c>
      <c r="AJ39">
        <f t="shared" si="14"/>
        <v>-0.26660868999999998</v>
      </c>
      <c r="AK39">
        <f t="shared" si="14"/>
        <v>2.340155E-2</v>
      </c>
      <c r="AL39">
        <f t="shared" si="15"/>
        <v>-130.35633896884417</v>
      </c>
      <c r="AM39">
        <f t="shared" si="16"/>
        <v>445.14366103115583</v>
      </c>
      <c r="AN39">
        <f t="shared" si="17"/>
        <v>-37.543661031155807</v>
      </c>
      <c r="AP39" s="5">
        <f t="shared" si="38"/>
        <v>-0.85980851999999997</v>
      </c>
      <c r="AQ39">
        <f t="shared" si="38"/>
        <v>-0.18198505000000001</v>
      </c>
      <c r="AR39">
        <f t="shared" si="38"/>
        <v>-6.9799609999999998E-2</v>
      </c>
      <c r="AS39">
        <f t="shared" si="38"/>
        <v>0</v>
      </c>
      <c r="AT39">
        <f t="shared" si="38"/>
        <v>0</v>
      </c>
      <c r="AU39">
        <f t="shared" si="38"/>
        <v>-2.7951409999999999E-2</v>
      </c>
      <c r="AV39">
        <f t="shared" si="38"/>
        <v>0</v>
      </c>
      <c r="AW39">
        <f t="shared" si="38"/>
        <v>0</v>
      </c>
      <c r="AX39">
        <f t="shared" si="38"/>
        <v>0</v>
      </c>
      <c r="AY39">
        <f t="shared" si="38"/>
        <v>0</v>
      </c>
      <c r="AZ39">
        <f t="shared" si="19"/>
        <v>-127.44656465829937</v>
      </c>
      <c r="BA39" s="31">
        <f t="shared" si="20"/>
        <v>448.05343534170061</v>
      </c>
      <c r="BB39" s="31">
        <f t="shared" si="21"/>
        <v>-40.453435341700583</v>
      </c>
      <c r="BD39" s="33">
        <f t="shared" si="39"/>
        <v>-0.84633654999999997</v>
      </c>
      <c r="BE39">
        <f t="shared" si="22"/>
        <v>-0.196060449</v>
      </c>
      <c r="BF39">
        <f t="shared" si="23"/>
        <v>-7.0299327999999994E-2</v>
      </c>
      <c r="BG39">
        <f t="shared" si="24"/>
        <v>0</v>
      </c>
      <c r="BH39">
        <f t="shared" si="25"/>
        <v>0</v>
      </c>
      <c r="BI39">
        <f t="shared" si="26"/>
        <v>-4.5260939299999997E-2</v>
      </c>
      <c r="BJ39">
        <f t="shared" si="27"/>
        <v>0</v>
      </c>
      <c r="BK39">
        <f t="shared" si="28"/>
        <v>0</v>
      </c>
      <c r="BL39">
        <f t="shared" si="29"/>
        <v>0</v>
      </c>
      <c r="BM39">
        <f t="shared" si="30"/>
        <v>0</v>
      </c>
      <c r="BN39">
        <f t="shared" si="31"/>
        <v>-129.01870347008497</v>
      </c>
      <c r="BO39" s="31">
        <f t="shared" si="32"/>
        <v>446.48129652991503</v>
      </c>
      <c r="BP39" s="31">
        <f t="shared" si="33"/>
        <v>-38.881296529915005</v>
      </c>
    </row>
    <row r="40" spans="1:68">
      <c r="A40" s="4">
        <v>33</v>
      </c>
      <c r="B40" s="8" t="s">
        <v>37</v>
      </c>
      <c r="C40" s="4">
        <v>682</v>
      </c>
      <c r="D40" s="4">
        <f t="shared" si="1"/>
        <v>274.39999999999998</v>
      </c>
      <c r="E40" s="4"/>
      <c r="F40" s="4">
        <v>-0.65052772999999997</v>
      </c>
      <c r="G40" s="4">
        <v>-0.23669541999999999</v>
      </c>
      <c r="H40" s="4">
        <f t="shared" si="2"/>
        <v>118.33860299989757</v>
      </c>
      <c r="I40" s="4">
        <f t="shared" si="0"/>
        <v>525.93860299989763</v>
      </c>
      <c r="J40" s="4">
        <f t="shared" si="3"/>
        <v>156.06139700010237</v>
      </c>
      <c r="K40" s="4"/>
      <c r="L40" s="4">
        <f t="shared" si="34"/>
        <v>-0.68263339099999998</v>
      </c>
      <c r="M40" s="4">
        <f t="shared" si="34"/>
        <v>-3.31205298E-4</v>
      </c>
      <c r="N40" s="4">
        <f t="shared" si="34"/>
        <v>-0.20298722999999999</v>
      </c>
      <c r="O40" s="4">
        <f>L40*D39 + M40*D38 + N40*Q39</f>
        <v>122.63184966432017</v>
      </c>
      <c r="P40" s="4">
        <f>+O40+C39</f>
        <v>530.23184966432018</v>
      </c>
      <c r="Q40" s="4">
        <f t="shared" si="5"/>
        <v>151.76815033567982</v>
      </c>
      <c r="R40" s="4"/>
      <c r="S40" s="4">
        <f t="shared" si="35"/>
        <v>-0.67760783999999996</v>
      </c>
      <c r="T40" s="4">
        <f t="shared" si="6"/>
        <v>-2.2951909999999999E-2</v>
      </c>
      <c r="U40" s="4">
        <f t="shared" si="6"/>
        <v>-0.21200435000000001</v>
      </c>
      <c r="V40" s="4">
        <f t="shared" si="7"/>
        <v>118.68773978168295</v>
      </c>
      <c r="W40" s="4">
        <f t="shared" si="8"/>
        <v>526.28773978168294</v>
      </c>
      <c r="X40" s="4">
        <f t="shared" si="9"/>
        <v>155.71226021831706</v>
      </c>
      <c r="Y40" s="4"/>
      <c r="Z40" s="4">
        <f t="shared" si="36"/>
        <v>-0.68190757000000002</v>
      </c>
      <c r="AA40" s="4">
        <f t="shared" si="36"/>
        <v>0</v>
      </c>
      <c r="AB40" s="4">
        <f t="shared" si="36"/>
        <v>-0.20378350000000001</v>
      </c>
      <c r="AC40" s="4">
        <f t="shared" si="36"/>
        <v>3.4021000000000002E-4</v>
      </c>
      <c r="AD40" s="4">
        <f t="shared" si="11"/>
        <v>122.64186229409624</v>
      </c>
      <c r="AE40" s="4">
        <f t="shared" si="12"/>
        <v>530.24186229409622</v>
      </c>
      <c r="AF40" s="4">
        <f t="shared" si="13"/>
        <v>151.75813770590378</v>
      </c>
      <c r="AH40" s="4">
        <f t="shared" si="37"/>
        <v>-0.62733154000000002</v>
      </c>
      <c r="AI40" s="4">
        <f t="shared" si="14"/>
        <v>0</v>
      </c>
      <c r="AJ40" s="4">
        <f t="shared" si="14"/>
        <v>-0.26660868999999998</v>
      </c>
      <c r="AK40" s="4">
        <f t="shared" si="14"/>
        <v>2.340155E-2</v>
      </c>
      <c r="AL40" s="4">
        <f t="shared" si="15"/>
        <v>119.22662924298072</v>
      </c>
      <c r="AM40" s="4">
        <f t="shared" si="16"/>
        <v>526.82662924298074</v>
      </c>
      <c r="AN40" s="4">
        <f t="shared" si="17"/>
        <v>155.17337075701926</v>
      </c>
      <c r="AP40" s="15">
        <f t="shared" si="38"/>
        <v>-0.85980851999999997</v>
      </c>
      <c r="AQ40" s="4">
        <f t="shared" si="38"/>
        <v>-0.18198505000000001</v>
      </c>
      <c r="AR40" s="4">
        <f t="shared" si="38"/>
        <v>-6.9799609999999998E-2</v>
      </c>
      <c r="AS40" s="4">
        <f t="shared" si="38"/>
        <v>0</v>
      </c>
      <c r="AT40" s="4">
        <f t="shared" si="38"/>
        <v>0</v>
      </c>
      <c r="AU40" s="4">
        <f t="shared" si="38"/>
        <v>-2.7951409999999999E-2</v>
      </c>
      <c r="AV40" s="4">
        <f t="shared" si="38"/>
        <v>0</v>
      </c>
      <c r="AW40" s="4">
        <f t="shared" si="38"/>
        <v>0</v>
      </c>
      <c r="AX40" s="4">
        <f t="shared" si="38"/>
        <v>0</v>
      </c>
      <c r="AY40" s="4">
        <f t="shared" si="38"/>
        <v>0</v>
      </c>
      <c r="AZ40" s="4">
        <f t="shared" si="19"/>
        <v>117.84067973914432</v>
      </c>
      <c r="BA40" s="30">
        <f t="shared" si="20"/>
        <v>525.44067973914434</v>
      </c>
      <c r="BB40" s="30">
        <f t="shared" si="21"/>
        <v>156.55932026085566</v>
      </c>
      <c r="BD40" s="32">
        <f t="shared" si="39"/>
        <v>-0.84633654999999997</v>
      </c>
      <c r="BE40" s="4">
        <f t="shared" si="22"/>
        <v>-0.196060449</v>
      </c>
      <c r="BF40" s="4">
        <f t="shared" si="23"/>
        <v>-7.0299327999999994E-2</v>
      </c>
      <c r="BG40" s="4">
        <f t="shared" si="24"/>
        <v>0</v>
      </c>
      <c r="BH40" s="4">
        <f t="shared" si="25"/>
        <v>0</v>
      </c>
      <c r="BI40" s="4">
        <f t="shared" si="26"/>
        <v>-4.5260939299999997E-2</v>
      </c>
      <c r="BJ40" s="4">
        <f t="shared" si="27"/>
        <v>0</v>
      </c>
      <c r="BK40" s="4">
        <f t="shared" si="28"/>
        <v>0</v>
      </c>
      <c r="BL40" s="4">
        <f t="shared" si="29"/>
        <v>0</v>
      </c>
      <c r="BM40" s="4">
        <f t="shared" si="30"/>
        <v>0</v>
      </c>
      <c r="BN40" s="4">
        <f t="shared" si="31"/>
        <v>114.24595699944575</v>
      </c>
      <c r="BO40" s="30">
        <f t="shared" si="32"/>
        <v>521.84595699944578</v>
      </c>
      <c r="BP40" s="30">
        <f t="shared" si="33"/>
        <v>160.15404300055422</v>
      </c>
    </row>
    <row r="41" spans="1:68">
      <c r="A41">
        <v>34</v>
      </c>
      <c r="B41" s="6" t="s">
        <v>38</v>
      </c>
      <c r="C41">
        <v>475.3</v>
      </c>
      <c r="D41">
        <f t="shared" si="1"/>
        <v>-206.7</v>
      </c>
      <c r="F41">
        <v>-0.65052772999999997</v>
      </c>
      <c r="G41">
        <v>-0.23669541999999999</v>
      </c>
      <c r="H41">
        <f t="shared" si="2"/>
        <v>-215.44382702072596</v>
      </c>
      <c r="I41">
        <f t="shared" si="0"/>
        <v>466.55617297927404</v>
      </c>
      <c r="J41">
        <f t="shared" si="3"/>
        <v>8.7438270207259734</v>
      </c>
      <c r="L41">
        <f t="shared" si="34"/>
        <v>-0.68263339099999998</v>
      </c>
      <c r="M41">
        <f t="shared" si="34"/>
        <v>-3.31205298E-4</v>
      </c>
      <c r="N41">
        <f t="shared" si="34"/>
        <v>-0.20298722999999999</v>
      </c>
      <c r="O41">
        <f>L41*D40 + M41*D39 + N41*Q40</f>
        <v>-218.06598955972899</v>
      </c>
      <c r="P41">
        <f>+O41+C40</f>
        <v>463.93401044027098</v>
      </c>
      <c r="Q41">
        <f t="shared" si="5"/>
        <v>11.36598955972903</v>
      </c>
      <c r="S41">
        <f t="shared" si="35"/>
        <v>-0.67760783999999996</v>
      </c>
      <c r="T41">
        <f t="shared" si="6"/>
        <v>-2.2951909999999999E-2</v>
      </c>
      <c r="U41">
        <f t="shared" si="6"/>
        <v>-0.21200435000000001</v>
      </c>
      <c r="V41">
        <f t="shared" si="7"/>
        <v>-215.09364212161515</v>
      </c>
      <c r="W41">
        <f t="shared" si="8"/>
        <v>466.90635787838482</v>
      </c>
      <c r="X41">
        <f t="shared" si="9"/>
        <v>8.3936421216151871</v>
      </c>
      <c r="Z41">
        <f t="shared" si="36"/>
        <v>-0.68190757000000002</v>
      </c>
      <c r="AA41">
        <f t="shared" si="36"/>
        <v>0</v>
      </c>
      <c r="AB41">
        <f t="shared" si="36"/>
        <v>-0.20378350000000001</v>
      </c>
      <c r="AC41">
        <f t="shared" si="36"/>
        <v>3.4021000000000002E-4</v>
      </c>
      <c r="AD41">
        <f t="shared" si="11"/>
        <v>-218.05475230071221</v>
      </c>
      <c r="AE41">
        <f t="shared" si="12"/>
        <v>463.94524769928779</v>
      </c>
      <c r="AF41">
        <f t="shared" si="13"/>
        <v>11.354752300712221</v>
      </c>
      <c r="AH41">
        <f t="shared" si="37"/>
        <v>-0.62733154000000002</v>
      </c>
      <c r="AI41">
        <f t="shared" si="14"/>
        <v>0</v>
      </c>
      <c r="AJ41">
        <f t="shared" si="14"/>
        <v>-0.26660868999999998</v>
      </c>
      <c r="AK41">
        <f t="shared" si="14"/>
        <v>2.340155E-2</v>
      </c>
      <c r="AL41">
        <f t="shared" si="15"/>
        <v>-214.38892353721684</v>
      </c>
      <c r="AM41">
        <f t="shared" si="16"/>
        <v>467.61107646278316</v>
      </c>
      <c r="AN41">
        <f t="shared" si="17"/>
        <v>7.6889235372168514</v>
      </c>
      <c r="AP41" s="5">
        <f t="shared" si="38"/>
        <v>-0.85980851999999997</v>
      </c>
      <c r="AQ41">
        <f t="shared" si="38"/>
        <v>-0.18198505000000001</v>
      </c>
      <c r="AR41">
        <f t="shared" si="38"/>
        <v>-6.9799609999999998E-2</v>
      </c>
      <c r="AS41">
        <f t="shared" si="38"/>
        <v>0</v>
      </c>
      <c r="AT41">
        <f t="shared" si="38"/>
        <v>0</v>
      </c>
      <c r="AU41">
        <f t="shared" si="38"/>
        <v>-2.7951409999999999E-2</v>
      </c>
      <c r="AV41">
        <f t="shared" si="38"/>
        <v>0</v>
      </c>
      <c r="AW41">
        <f t="shared" si="38"/>
        <v>0</v>
      </c>
      <c r="AX41">
        <f t="shared" si="38"/>
        <v>0</v>
      </c>
      <c r="AY41">
        <f t="shared" si="38"/>
        <v>0</v>
      </c>
      <c r="AZ41">
        <f t="shared" si="19"/>
        <v>-219.39154788393247</v>
      </c>
      <c r="BA41" s="31">
        <f t="shared" si="20"/>
        <v>462.6084521160675</v>
      </c>
      <c r="BB41" s="31">
        <f t="shared" si="21"/>
        <v>12.691547883932515</v>
      </c>
      <c r="BD41" s="33">
        <f t="shared" si="39"/>
        <v>-0.84633654999999997</v>
      </c>
      <c r="BE41">
        <f t="shared" si="22"/>
        <v>-0.196060449</v>
      </c>
      <c r="BF41">
        <f t="shared" si="23"/>
        <v>-7.0299327999999994E-2</v>
      </c>
      <c r="BG41">
        <f t="shared" si="24"/>
        <v>0</v>
      </c>
      <c r="BH41">
        <f t="shared" si="25"/>
        <v>0</v>
      </c>
      <c r="BI41">
        <f t="shared" si="26"/>
        <v>-4.5260939299999997E-2</v>
      </c>
      <c r="BJ41">
        <f t="shared" si="27"/>
        <v>0</v>
      </c>
      <c r="BK41">
        <f t="shared" si="28"/>
        <v>0</v>
      </c>
      <c r="BL41">
        <f t="shared" si="29"/>
        <v>0</v>
      </c>
      <c r="BM41">
        <f t="shared" si="30"/>
        <v>0</v>
      </c>
      <c r="BN41">
        <f t="shared" si="31"/>
        <v>-216.27325954859762</v>
      </c>
      <c r="BO41" s="31">
        <f t="shared" si="32"/>
        <v>465.72674045140241</v>
      </c>
      <c r="BP41" s="31">
        <f t="shared" si="33"/>
        <v>9.5732595485976049</v>
      </c>
    </row>
    <row r="42" spans="1:68">
      <c r="A42" s="4">
        <v>35</v>
      </c>
      <c r="B42" s="8" t="s">
        <v>39</v>
      </c>
      <c r="C42" s="4">
        <v>581.29999999999995</v>
      </c>
      <c r="D42" s="4">
        <f t="shared" si="1"/>
        <v>105.99999999999994</v>
      </c>
      <c r="E42" s="4"/>
      <c r="F42" s="4">
        <v>-0.65052772999999997</v>
      </c>
      <c r="G42" s="4">
        <v>-0.23669541999999999</v>
      </c>
      <c r="H42" s="4">
        <f t="shared" si="2"/>
        <v>132.3944579819219</v>
      </c>
      <c r="I42" s="4">
        <f t="shared" si="0"/>
        <v>607.69445798192191</v>
      </c>
      <c r="J42" s="4">
        <f t="shared" si="3"/>
        <v>-26.39445798192196</v>
      </c>
      <c r="K42" s="4"/>
      <c r="L42" s="4">
        <f t="shared" si="34"/>
        <v>-0.68263339099999998</v>
      </c>
      <c r="M42" s="4">
        <f t="shared" si="34"/>
        <v>-3.31205298E-4</v>
      </c>
      <c r="N42" s="4">
        <f t="shared" si="34"/>
        <v>-0.20298722999999999</v>
      </c>
      <c r="O42" s="4">
        <f>L42*D41 + M42*D40 + N42*Q41</f>
        <v>138.70228844899046</v>
      </c>
      <c r="P42" s="20">
        <f>+O42+C41</f>
        <v>614.0022884489905</v>
      </c>
      <c r="Q42" s="4"/>
      <c r="R42" s="4"/>
      <c r="S42" s="4">
        <f t="shared" si="35"/>
        <v>-0.67760783999999996</v>
      </c>
      <c r="T42" s="4">
        <f t="shared" si="6"/>
        <v>-2.2951909999999999E-2</v>
      </c>
      <c r="U42" s="4">
        <f t="shared" si="6"/>
        <v>-0.21200435000000001</v>
      </c>
      <c r="V42" s="4">
        <f t="shared" si="7"/>
        <v>131.98404778187435</v>
      </c>
      <c r="W42" s="4">
        <f t="shared" si="8"/>
        <v>607.28404778187439</v>
      </c>
      <c r="X42" s="4">
        <f t="shared" si="9"/>
        <v>-25.984047781874438</v>
      </c>
      <c r="Y42" s="4"/>
      <c r="Z42" s="15">
        <f t="shared" si="36"/>
        <v>-0.68190757000000002</v>
      </c>
      <c r="AA42" s="4">
        <f t="shared" si="36"/>
        <v>0</v>
      </c>
      <c r="AB42" s="4">
        <f t="shared" si="36"/>
        <v>-0.20378350000000001</v>
      </c>
      <c r="AC42" s="4">
        <f t="shared" si="36"/>
        <v>3.4021000000000002E-4</v>
      </c>
      <c r="AD42" s="4">
        <f t="shared" si="11"/>
        <v>138.68801318955676</v>
      </c>
      <c r="AE42" s="20">
        <f t="shared" si="12"/>
        <v>613.9880131895568</v>
      </c>
      <c r="AF42" s="4"/>
      <c r="AH42">
        <f t="shared" si="37"/>
        <v>-0.62733154000000002</v>
      </c>
      <c r="AI42">
        <f t="shared" si="37"/>
        <v>0</v>
      </c>
      <c r="AJ42">
        <f t="shared" si="37"/>
        <v>-0.26660868999999998</v>
      </c>
      <c r="AK42">
        <f t="shared" si="37"/>
        <v>2.340155E-2</v>
      </c>
      <c r="AL42">
        <f t="shared" si="15"/>
        <v>131.25079288067138</v>
      </c>
      <c r="AM42">
        <f t="shared" si="16"/>
        <v>606.55079288067145</v>
      </c>
      <c r="AN42">
        <f t="shared" si="17"/>
        <v>-25.250792880671497</v>
      </c>
      <c r="AP42" s="15">
        <f t="shared" si="38"/>
        <v>-0.85980851999999997</v>
      </c>
      <c r="AQ42" s="4">
        <f t="shared" si="38"/>
        <v>-0.18198505000000001</v>
      </c>
      <c r="AR42" s="4">
        <f t="shared" si="38"/>
        <v>-6.9799609999999998E-2</v>
      </c>
      <c r="AS42" s="4">
        <f t="shared" si="38"/>
        <v>0</v>
      </c>
      <c r="AT42" s="4">
        <f t="shared" si="38"/>
        <v>0</v>
      </c>
      <c r="AU42" s="4">
        <f t="shared" si="38"/>
        <v>-2.7951409999999999E-2</v>
      </c>
      <c r="AV42" s="4">
        <f t="shared" si="38"/>
        <v>0</v>
      </c>
      <c r="AW42" s="4">
        <f t="shared" si="38"/>
        <v>0</v>
      </c>
      <c r="AX42" s="4">
        <f t="shared" si="38"/>
        <v>0</v>
      </c>
      <c r="AY42" s="4">
        <f t="shared" si="38"/>
        <v>0</v>
      </c>
      <c r="AZ42" s="4">
        <f t="shared" si="19"/>
        <v>139.15033122456154</v>
      </c>
      <c r="BA42" s="20">
        <f t="shared" si="20"/>
        <v>614.45033122456152</v>
      </c>
      <c r="BB42" s="20"/>
      <c r="BD42" s="32">
        <f t="shared" si="39"/>
        <v>-0.84633654999999997</v>
      </c>
      <c r="BE42" s="4">
        <f t="shared" si="22"/>
        <v>-0.196060449</v>
      </c>
      <c r="BF42" s="4">
        <f t="shared" si="23"/>
        <v>-7.0299327999999994E-2</v>
      </c>
      <c r="BG42" s="4">
        <f t="shared" si="24"/>
        <v>0</v>
      </c>
      <c r="BH42" s="4">
        <f t="shared" si="25"/>
        <v>0</v>
      </c>
      <c r="BI42" s="4">
        <f t="shared" si="26"/>
        <v>-4.5260939299999997E-2</v>
      </c>
      <c r="BJ42" s="4">
        <f t="shared" si="27"/>
        <v>0</v>
      </c>
      <c r="BK42" s="4">
        <f t="shared" si="28"/>
        <v>0</v>
      </c>
      <c r="BL42" s="4">
        <f t="shared" si="29"/>
        <v>0</v>
      </c>
      <c r="BM42" s="4">
        <f t="shared" si="30"/>
        <v>0</v>
      </c>
      <c r="BN42" s="4">
        <f t="shared" si="31"/>
        <v>132.50874013126776</v>
      </c>
      <c r="BO42" s="30">
        <f t="shared" si="32"/>
        <v>607.80874013126777</v>
      </c>
      <c r="BP42" s="30">
        <f t="shared" si="33"/>
        <v>-26.508740131267814</v>
      </c>
    </row>
    <row r="43" spans="1:68">
      <c r="A43">
        <v>36</v>
      </c>
      <c r="B43" s="6" t="s">
        <v>40</v>
      </c>
      <c r="C43">
        <v>646.9</v>
      </c>
      <c r="D43">
        <f t="shared" si="1"/>
        <v>65.600000000000023</v>
      </c>
      <c r="F43">
        <v>-0.65052772999999997</v>
      </c>
      <c r="G43" s="5">
        <v>-0.23669541999999999</v>
      </c>
      <c r="H43">
        <f t="shared" si="2"/>
        <v>-62.708492062296592</v>
      </c>
      <c r="I43" s="12">
        <f>+H43+C42</f>
        <v>518.59150793770334</v>
      </c>
      <c r="P43" s="12"/>
      <c r="S43">
        <f t="shared" si="35"/>
        <v>-0.67760783999999996</v>
      </c>
      <c r="T43">
        <f t="shared" si="6"/>
        <v>-2.2951909999999999E-2</v>
      </c>
      <c r="U43">
        <f t="shared" si="6"/>
        <v>-0.21200435000000001</v>
      </c>
      <c r="V43">
        <f t="shared" si="7"/>
        <v>-61.573540082634736</v>
      </c>
      <c r="W43" s="12">
        <f t="shared" si="8"/>
        <v>519.72645991736522</v>
      </c>
      <c r="Z43" s="5"/>
      <c r="AH43" s="15">
        <f t="shared" ref="AH43:AK44" si="40">+AH42</f>
        <v>-0.62733154000000002</v>
      </c>
      <c r="AI43" s="4">
        <f t="shared" si="40"/>
        <v>0</v>
      </c>
      <c r="AJ43" s="4">
        <f t="shared" si="40"/>
        <v>-0.26660868999999998</v>
      </c>
      <c r="AK43" s="4">
        <f t="shared" si="40"/>
        <v>2.340155E-2</v>
      </c>
      <c r="AL43" s="4">
        <f t="shared" si="15"/>
        <v>-59.58512970002046</v>
      </c>
      <c r="AM43" s="20">
        <f t="shared" si="16"/>
        <v>521.71487029997945</v>
      </c>
      <c r="AN43" s="4"/>
      <c r="AP43" s="5"/>
      <c r="BA43" s="12"/>
      <c r="BB43" s="12"/>
      <c r="BD43">
        <f t="shared" ref="BD43" si="41">+BD42</f>
        <v>-0.84633654999999997</v>
      </c>
      <c r="BE43">
        <f t="shared" ref="BE43" si="42">+BE42</f>
        <v>-0.196060449</v>
      </c>
      <c r="BF43">
        <f t="shared" ref="BF43" si="43">+BF42</f>
        <v>-7.0299327999999994E-2</v>
      </c>
      <c r="BG43">
        <f t="shared" ref="BG43" si="44">+BG42</f>
        <v>0</v>
      </c>
      <c r="BH43">
        <f t="shared" ref="BH43" si="45">+BH42</f>
        <v>0</v>
      </c>
      <c r="BI43">
        <f t="shared" ref="BI43" si="46">+BI42</f>
        <v>-4.5260939299999997E-2</v>
      </c>
      <c r="BJ43">
        <f t="shared" ref="BJ43" si="47">+BJ42</f>
        <v>0</v>
      </c>
      <c r="BK43">
        <f t="shared" ref="BK43" si="48">+BK42</f>
        <v>0</v>
      </c>
      <c r="BL43">
        <f t="shared" ref="BL43" si="49">+BL42</f>
        <v>0</v>
      </c>
      <c r="BM43">
        <f t="shared" ref="BM43" si="50">+BM42</f>
        <v>0</v>
      </c>
      <c r="BN43">
        <f t="shared" si="31"/>
        <v>-67.276304616899154</v>
      </c>
      <c r="BO43" s="12">
        <f t="shared" ref="BO43" si="51">+BN43+$C42</f>
        <v>514.02369538310086</v>
      </c>
    </row>
    <row r="51" spans="28:28">
      <c r="AB51" s="5"/>
    </row>
    <row r="53" spans="28:28">
      <c r="AB53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D965-9337-4FC7-B62F-1B52DB2DE184}">
  <dimension ref="A1:AB43"/>
  <sheetViews>
    <sheetView zoomScale="80" zoomScaleNormal="80" workbookViewId="0">
      <selection activeCell="O48" sqref="O48"/>
    </sheetView>
  </sheetViews>
  <sheetFormatPr defaultRowHeight="15"/>
  <cols>
    <col min="1" max="1" width="3.5703125" bestFit="1" customWidth="1"/>
    <col min="2" max="2" width="6.85546875" style="1" bestFit="1" customWidth="1"/>
    <col min="3" max="3" width="8.7109375" customWidth="1"/>
    <col min="6" max="6" width="4.7109375" customWidth="1"/>
    <col min="14" max="15" width="10.7109375" customWidth="1"/>
    <col min="17" max="17" width="5.140625" customWidth="1"/>
    <col min="25" max="26" width="10.7109375" customWidth="1"/>
    <col min="28" max="28" width="5.140625" customWidth="1"/>
  </cols>
  <sheetData>
    <row r="1" spans="1:28">
      <c r="F1" s="5"/>
      <c r="G1" t="s">
        <v>70</v>
      </c>
      <c r="R1" t="s">
        <v>60</v>
      </c>
      <c r="W1" s="12" t="s">
        <v>73</v>
      </c>
    </row>
    <row r="2" spans="1:28">
      <c r="G2" s="18" t="s">
        <v>51</v>
      </c>
      <c r="H2" s="18" t="s">
        <v>54</v>
      </c>
      <c r="I2" s="18" t="s">
        <v>56</v>
      </c>
      <c r="J2" s="18" t="s">
        <v>59</v>
      </c>
      <c r="K2" s="18" t="s">
        <v>67</v>
      </c>
      <c r="L2" s="18" t="s">
        <v>68</v>
      </c>
      <c r="M2" s="18" t="s">
        <v>53</v>
      </c>
      <c r="N2" s="18" t="s">
        <v>69</v>
      </c>
      <c r="O2" s="18" t="s">
        <v>52</v>
      </c>
      <c r="P2" s="18" t="s">
        <v>4</v>
      </c>
      <c r="Q2" s="1"/>
      <c r="R2" s="18" t="s">
        <v>51</v>
      </c>
      <c r="S2" s="18" t="s">
        <v>54</v>
      </c>
      <c r="T2" s="18" t="s">
        <v>56</v>
      </c>
      <c r="U2" s="18" t="s">
        <v>59</v>
      </c>
      <c r="V2" s="18" t="s">
        <v>67</v>
      </c>
      <c r="W2" s="18" t="s">
        <v>68</v>
      </c>
      <c r="X2" s="18" t="s">
        <v>53</v>
      </c>
      <c r="Y2" s="18" t="s">
        <v>69</v>
      </c>
      <c r="Z2" s="18" t="s">
        <v>52</v>
      </c>
      <c r="AA2" s="18" t="s">
        <v>4</v>
      </c>
      <c r="AB2" s="1"/>
    </row>
    <row r="3" spans="1:28">
      <c r="G3" s="18"/>
      <c r="H3" s="18"/>
      <c r="I3" s="18"/>
      <c r="J3" s="18"/>
      <c r="K3" s="18"/>
      <c r="L3" s="18"/>
      <c r="M3" s="18"/>
      <c r="N3" s="18"/>
      <c r="O3" s="18"/>
      <c r="P3" s="18"/>
      <c r="Q3" s="1"/>
      <c r="R3" s="18"/>
      <c r="S3" s="18"/>
      <c r="T3" s="18"/>
      <c r="U3" s="18"/>
      <c r="V3" s="18"/>
      <c r="W3" s="18"/>
      <c r="X3" s="18"/>
      <c r="Y3" s="18"/>
      <c r="Z3" s="18"/>
      <c r="AA3" s="18"/>
      <c r="AB3" s="1"/>
    </row>
    <row r="4" spans="1:28">
      <c r="G4" s="18"/>
      <c r="H4" s="18"/>
      <c r="I4" s="18"/>
      <c r="J4" s="18"/>
      <c r="K4" s="18"/>
      <c r="L4" s="18"/>
      <c r="M4" s="18"/>
      <c r="N4" s="18"/>
      <c r="O4" s="18"/>
      <c r="P4" s="18"/>
      <c r="Q4" s="1"/>
      <c r="R4" s="18"/>
      <c r="S4" s="18"/>
      <c r="T4" s="18"/>
      <c r="U4" s="18"/>
      <c r="V4" s="18"/>
      <c r="W4" s="18"/>
      <c r="X4" s="18"/>
      <c r="Y4" s="18"/>
      <c r="Z4" s="18"/>
      <c r="AA4" s="18"/>
      <c r="AB4" s="1"/>
    </row>
    <row r="5" spans="1:28">
      <c r="G5" s="18"/>
      <c r="H5" s="18"/>
      <c r="I5" s="18"/>
      <c r="J5" s="18"/>
      <c r="K5" s="18"/>
      <c r="L5" s="18"/>
      <c r="M5" s="18"/>
      <c r="N5" s="18"/>
      <c r="O5" s="18"/>
      <c r="P5" s="18"/>
      <c r="Q5" s="1"/>
      <c r="R5" s="18"/>
      <c r="S5" s="18"/>
      <c r="T5" s="18"/>
      <c r="U5" s="18"/>
      <c r="V5" s="18"/>
      <c r="W5" s="18"/>
      <c r="X5" s="18"/>
      <c r="Y5" s="18"/>
      <c r="Z5" s="18"/>
      <c r="AA5" s="18"/>
      <c r="AB5" s="1"/>
    </row>
    <row r="6" spans="1:28">
      <c r="B6" s="2" t="s">
        <v>0</v>
      </c>
      <c r="C6" t="s">
        <v>1</v>
      </c>
    </row>
    <row r="7" spans="1:28">
      <c r="B7" s="2"/>
    </row>
    <row r="8" spans="1:28">
      <c r="A8">
        <v>1</v>
      </c>
      <c r="B8" s="3" t="s">
        <v>5</v>
      </c>
      <c r="C8" s="4">
        <v>266</v>
      </c>
      <c r="D8" s="4"/>
      <c r="E8" s="4"/>
      <c r="F8" s="4"/>
      <c r="G8" s="4">
        <v>-0.57843794999999998</v>
      </c>
      <c r="H8" s="4">
        <v>0</v>
      </c>
      <c r="I8" s="4">
        <v>-0.63622341000000004</v>
      </c>
      <c r="J8" s="4">
        <v>0</v>
      </c>
      <c r="K8" s="4">
        <v>-1.4642547000000001E-2</v>
      </c>
      <c r="L8" s="4">
        <v>0</v>
      </c>
      <c r="M8" s="4">
        <f>G8*$E7+K8*$E4-G8*K8*$E3+I8*P7 +L8*P4+I8*L8*P3</f>
        <v>0</v>
      </c>
      <c r="N8" s="4">
        <f t="shared" ref="N8:N43" si="0">+M8+$D4</f>
        <v>0</v>
      </c>
      <c r="O8" s="4">
        <f t="shared" ref="O8:O43" si="1">+N8+$C7</f>
        <v>0</v>
      </c>
      <c r="P8" s="4">
        <f>+$C8-O8</f>
        <v>266</v>
      </c>
      <c r="Q8" s="4"/>
      <c r="R8" s="4">
        <v>-0.46078293999999997</v>
      </c>
      <c r="S8" s="4">
        <v>0</v>
      </c>
      <c r="T8" s="4">
        <v>-0.75059218999999999</v>
      </c>
      <c r="U8" s="4">
        <v>0</v>
      </c>
      <c r="V8" s="4">
        <v>-0.17829033899999999</v>
      </c>
      <c r="W8" s="4">
        <v>0</v>
      </c>
      <c r="X8" s="4">
        <f>R8*$E7+V8*$E4-R8*V8*$E3+T8*AA7 +W8*AA4+T8*W8*AA3</f>
        <v>0</v>
      </c>
      <c r="Y8" s="4">
        <f t="shared" ref="Y8:Y43" si="2">+X8+$D4</f>
        <v>0</v>
      </c>
      <c r="Z8" s="4">
        <f t="shared" ref="Z8:Z43" si="3">+Y8+$C7</f>
        <v>0</v>
      </c>
      <c r="AA8" s="4">
        <f>+$C8-Z8</f>
        <v>266</v>
      </c>
      <c r="AB8" s="4"/>
    </row>
    <row r="9" spans="1:28">
      <c r="A9">
        <v>2</v>
      </c>
      <c r="B9" s="6" t="s">
        <v>6</v>
      </c>
      <c r="C9">
        <v>145.9</v>
      </c>
      <c r="D9">
        <f t="shared" ref="D9:D43" si="4">+C9-C8</f>
        <v>-120.1</v>
      </c>
      <c r="G9">
        <f>+G8</f>
        <v>-0.57843794999999998</v>
      </c>
      <c r="H9">
        <f t="shared" ref="H9:H41" si="5">+H8</f>
        <v>0</v>
      </c>
      <c r="I9">
        <f t="shared" ref="I9:I41" si="6">+I8</f>
        <v>-0.63622341000000004</v>
      </c>
      <c r="J9">
        <f t="shared" ref="J9:J41" si="7">+J8</f>
        <v>0</v>
      </c>
      <c r="K9">
        <f t="shared" ref="K9" si="8">+K8</f>
        <v>-1.4642547000000001E-2</v>
      </c>
      <c r="L9">
        <f t="shared" ref="L9" si="9">+L8</f>
        <v>0</v>
      </c>
      <c r="M9">
        <f t="shared" ref="M9:M43" si="10">G9*$E8+K9*$E5-G9*K9*$E4+I9*P8 +L9*P5+I9*L9*P4</f>
        <v>-169.23542706000001</v>
      </c>
      <c r="N9">
        <f t="shared" si="0"/>
        <v>-169.23542706000001</v>
      </c>
      <c r="O9">
        <f t="shared" si="1"/>
        <v>96.764572939999994</v>
      </c>
      <c r="P9">
        <f>+$C9-O9</f>
        <v>49.135427060000012</v>
      </c>
      <c r="R9">
        <f>+R8</f>
        <v>-0.46078293999999997</v>
      </c>
      <c r="S9">
        <f t="shared" ref="S9:S43" si="11">+S8</f>
        <v>0</v>
      </c>
      <c r="T9">
        <f t="shared" ref="T9:T43" si="12">+T8</f>
        <v>-0.75059218999999999</v>
      </c>
      <c r="U9">
        <f t="shared" ref="U9:U43" si="13">+U8</f>
        <v>0</v>
      </c>
      <c r="V9">
        <f t="shared" ref="V9:V43" si="14">+V8</f>
        <v>-0.17829033899999999</v>
      </c>
      <c r="W9">
        <f t="shared" ref="W9:W43" si="15">+W8</f>
        <v>0</v>
      </c>
      <c r="X9">
        <f t="shared" ref="X9:X43" si="16">R9*$E8+V9*$E5-R9*V9*$E4+T9*AA8 +W9*AA5+T9*W9*AA4</f>
        <v>-199.65752254</v>
      </c>
      <c r="Y9">
        <f t="shared" si="2"/>
        <v>-199.65752254</v>
      </c>
      <c r="Z9">
        <f t="shared" si="3"/>
        <v>66.342477459999998</v>
      </c>
      <c r="AA9">
        <f>+$C9-Z9</f>
        <v>79.557522540000008</v>
      </c>
    </row>
    <row r="10" spans="1:28">
      <c r="A10">
        <v>3</v>
      </c>
      <c r="B10" s="7" t="s">
        <v>7</v>
      </c>
      <c r="C10">
        <v>183.1</v>
      </c>
      <c r="D10">
        <f t="shared" si="4"/>
        <v>37.199999999999989</v>
      </c>
      <c r="G10">
        <f t="shared" ref="G10:G41" si="17">+G9</f>
        <v>-0.57843794999999998</v>
      </c>
      <c r="H10">
        <f t="shared" si="5"/>
        <v>0</v>
      </c>
      <c r="I10">
        <f t="shared" si="6"/>
        <v>-0.63622341000000004</v>
      </c>
      <c r="J10">
        <f t="shared" si="7"/>
        <v>0</v>
      </c>
      <c r="K10">
        <f t="shared" ref="K10:K43" si="18">+K9</f>
        <v>-1.4642547000000001E-2</v>
      </c>
      <c r="L10">
        <f t="shared" ref="L10:L43" si="19">+L9</f>
        <v>0</v>
      </c>
      <c r="M10" s="28">
        <f t="shared" si="10"/>
        <v>-31.261108955919486</v>
      </c>
      <c r="N10">
        <f t="shared" si="0"/>
        <v>-31.261108955919486</v>
      </c>
      <c r="O10">
        <f t="shared" si="1"/>
        <v>114.63889104408052</v>
      </c>
      <c r="P10">
        <f t="shared" ref="P10:P42" si="20">+$C10-O10</f>
        <v>68.461108955919471</v>
      </c>
      <c r="R10">
        <f t="shared" ref="R10:R43" si="21">+R9</f>
        <v>-0.46078293999999997</v>
      </c>
      <c r="S10">
        <f t="shared" si="11"/>
        <v>0</v>
      </c>
      <c r="T10">
        <f t="shared" si="12"/>
        <v>-0.75059218999999999</v>
      </c>
      <c r="U10">
        <f t="shared" si="13"/>
        <v>0</v>
      </c>
      <c r="V10">
        <f t="shared" si="14"/>
        <v>-0.17829033899999999</v>
      </c>
      <c r="W10">
        <f t="shared" si="15"/>
        <v>0</v>
      </c>
      <c r="X10" s="28">
        <f t="shared" si="16"/>
        <v>-59.715255074272967</v>
      </c>
      <c r="Y10">
        <f t="shared" si="2"/>
        <v>-59.715255074272967</v>
      </c>
      <c r="Z10">
        <f t="shared" si="3"/>
        <v>86.184744925727045</v>
      </c>
      <c r="AA10">
        <f t="shared" ref="AA10:AA42" si="22">+$C10-Z10</f>
        <v>96.915255074272949</v>
      </c>
    </row>
    <row r="11" spans="1:28">
      <c r="A11">
        <v>4</v>
      </c>
      <c r="B11" s="6" t="s">
        <v>8</v>
      </c>
      <c r="C11">
        <v>119.3</v>
      </c>
      <c r="D11">
        <f t="shared" si="4"/>
        <v>-63.8</v>
      </c>
      <c r="G11">
        <f t="shared" si="17"/>
        <v>-0.57843794999999998</v>
      </c>
      <c r="H11">
        <f t="shared" si="5"/>
        <v>0</v>
      </c>
      <c r="I11">
        <f t="shared" si="6"/>
        <v>-0.63622341000000004</v>
      </c>
      <c r="J11">
        <f t="shared" si="7"/>
        <v>0</v>
      </c>
      <c r="K11">
        <f t="shared" si="18"/>
        <v>-1.4642547000000001E-2</v>
      </c>
      <c r="L11">
        <f t="shared" si="19"/>
        <v>0</v>
      </c>
      <c r="M11" s="28">
        <f t="shared" si="10"/>
        <v>-43.556560192316631</v>
      </c>
      <c r="N11">
        <f t="shared" si="0"/>
        <v>-43.556560192316631</v>
      </c>
      <c r="O11">
        <f t="shared" si="1"/>
        <v>139.54343980768337</v>
      </c>
      <c r="P11">
        <f t="shared" si="20"/>
        <v>-20.243439807683373</v>
      </c>
      <c r="R11">
        <f t="shared" si="21"/>
        <v>-0.46078293999999997</v>
      </c>
      <c r="S11">
        <f t="shared" si="11"/>
        <v>0</v>
      </c>
      <c r="T11">
        <f t="shared" si="12"/>
        <v>-0.75059218999999999</v>
      </c>
      <c r="U11">
        <f t="shared" si="13"/>
        <v>0</v>
      </c>
      <c r="V11">
        <f t="shared" si="14"/>
        <v>-0.17829033899999999</v>
      </c>
      <c r="W11">
        <f t="shared" si="15"/>
        <v>0</v>
      </c>
      <c r="X11" s="28">
        <f t="shared" si="16"/>
        <v>-72.74383355060715</v>
      </c>
      <c r="Y11">
        <f t="shared" si="2"/>
        <v>-72.74383355060715</v>
      </c>
      <c r="Z11">
        <f t="shared" si="3"/>
        <v>110.35616644939284</v>
      </c>
      <c r="AA11">
        <f t="shared" si="22"/>
        <v>8.9438335506071525</v>
      </c>
    </row>
    <row r="12" spans="1:28">
      <c r="A12">
        <v>5</v>
      </c>
      <c r="B12" s="7" t="s">
        <v>9</v>
      </c>
      <c r="C12">
        <v>180.3</v>
      </c>
      <c r="D12">
        <f t="shared" si="4"/>
        <v>61.000000000000014</v>
      </c>
      <c r="G12">
        <f t="shared" si="17"/>
        <v>-0.57843794999999998</v>
      </c>
      <c r="H12">
        <f t="shared" si="5"/>
        <v>0</v>
      </c>
      <c r="I12">
        <f t="shared" si="6"/>
        <v>-0.63622341000000004</v>
      </c>
      <c r="J12">
        <f t="shared" si="7"/>
        <v>0</v>
      </c>
      <c r="K12">
        <f t="shared" si="18"/>
        <v>-1.4642547000000001E-2</v>
      </c>
      <c r="L12">
        <f t="shared" si="19"/>
        <v>0</v>
      </c>
      <c r="M12" s="28">
        <f t="shared" si="10"/>
        <v>12.879350304574061</v>
      </c>
      <c r="N12">
        <f t="shared" si="0"/>
        <v>12.879350304574061</v>
      </c>
      <c r="O12">
        <f t="shared" si="1"/>
        <v>132.17935030457406</v>
      </c>
      <c r="P12">
        <f t="shared" si="20"/>
        <v>48.120649695425953</v>
      </c>
      <c r="R12">
        <f t="shared" si="21"/>
        <v>-0.46078293999999997</v>
      </c>
      <c r="S12">
        <f t="shared" si="11"/>
        <v>0</v>
      </c>
      <c r="T12">
        <f t="shared" si="12"/>
        <v>-0.75059218999999999</v>
      </c>
      <c r="U12">
        <f t="shared" si="13"/>
        <v>0</v>
      </c>
      <c r="V12">
        <f t="shared" si="14"/>
        <v>-0.17829033899999999</v>
      </c>
      <c r="W12">
        <f t="shared" si="15"/>
        <v>0</v>
      </c>
      <c r="X12" s="28">
        <f t="shared" si="16"/>
        <v>-6.7131716117456985</v>
      </c>
      <c r="Y12">
        <f t="shared" si="2"/>
        <v>-6.7131716117456985</v>
      </c>
      <c r="Z12">
        <f t="shared" si="3"/>
        <v>112.5868283882543</v>
      </c>
      <c r="AA12">
        <f t="shared" si="22"/>
        <v>67.713171611745707</v>
      </c>
    </row>
    <row r="13" spans="1:28" hidden="1">
      <c r="A13">
        <v>6</v>
      </c>
      <c r="B13" s="6" t="s">
        <v>10</v>
      </c>
      <c r="C13">
        <v>168.5</v>
      </c>
      <c r="D13">
        <f t="shared" si="4"/>
        <v>-11.800000000000011</v>
      </c>
      <c r="E13">
        <f>+D13-D9</f>
        <v>108.29999999999998</v>
      </c>
      <c r="G13">
        <f t="shared" si="17"/>
        <v>-0.57843794999999998</v>
      </c>
      <c r="H13">
        <f t="shared" si="5"/>
        <v>0</v>
      </c>
      <c r="I13">
        <f t="shared" si="6"/>
        <v>-0.63622341000000004</v>
      </c>
      <c r="J13">
        <f t="shared" si="7"/>
        <v>0</v>
      </c>
      <c r="K13">
        <f t="shared" si="18"/>
        <v>-1.4642547000000001E-2</v>
      </c>
      <c r="L13">
        <f t="shared" si="19"/>
        <v>0</v>
      </c>
      <c r="M13" s="28">
        <f t="shared" si="10"/>
        <v>-30.615483840639364</v>
      </c>
      <c r="N13">
        <f t="shared" si="0"/>
        <v>-150.71548384063937</v>
      </c>
      <c r="O13">
        <f t="shared" si="1"/>
        <v>29.584516159360646</v>
      </c>
      <c r="P13">
        <f t="shared" si="20"/>
        <v>138.91548384063935</v>
      </c>
      <c r="R13">
        <f t="shared" si="21"/>
        <v>-0.46078293999999997</v>
      </c>
      <c r="S13">
        <f t="shared" si="11"/>
        <v>0</v>
      </c>
      <c r="T13">
        <f t="shared" si="12"/>
        <v>-0.75059218999999999</v>
      </c>
      <c r="U13">
        <f t="shared" si="13"/>
        <v>0</v>
      </c>
      <c r="V13">
        <f t="shared" si="14"/>
        <v>-0.17829033899999999</v>
      </c>
      <c r="W13">
        <f t="shared" si="15"/>
        <v>0</v>
      </c>
      <c r="X13" s="28">
        <f t="shared" si="16"/>
        <v>-50.824977771906042</v>
      </c>
      <c r="Y13">
        <f t="shared" si="2"/>
        <v>-170.92497777190604</v>
      </c>
      <c r="Z13">
        <f t="shared" si="3"/>
        <v>9.3750222280939681</v>
      </c>
      <c r="AA13">
        <f t="shared" si="22"/>
        <v>159.12497777190603</v>
      </c>
    </row>
    <row r="14" spans="1:28" hidden="1">
      <c r="A14">
        <v>7</v>
      </c>
      <c r="B14" s="7" t="s">
        <v>11</v>
      </c>
      <c r="C14">
        <v>231.8</v>
      </c>
      <c r="D14">
        <f t="shared" si="4"/>
        <v>63.300000000000011</v>
      </c>
      <c r="E14">
        <f t="shared" ref="E14:E43" si="23">+D14-D10</f>
        <v>26.100000000000023</v>
      </c>
      <c r="G14">
        <f t="shared" si="17"/>
        <v>-0.57843794999999998</v>
      </c>
      <c r="H14">
        <f t="shared" si="5"/>
        <v>0</v>
      </c>
      <c r="I14">
        <f t="shared" si="6"/>
        <v>-0.63622341000000004</v>
      </c>
      <c r="J14">
        <f t="shared" si="7"/>
        <v>0</v>
      </c>
      <c r="K14">
        <f t="shared" si="18"/>
        <v>-1.4642547000000001E-2</v>
      </c>
      <c r="L14">
        <f t="shared" si="19"/>
        <v>0</v>
      </c>
      <c r="M14" s="28">
        <f t="shared" si="10"/>
        <v>-151.02611281589145</v>
      </c>
      <c r="N14">
        <f t="shared" si="0"/>
        <v>-113.82611281589146</v>
      </c>
      <c r="O14">
        <f t="shared" si="1"/>
        <v>54.673887184108537</v>
      </c>
      <c r="P14">
        <f t="shared" si="20"/>
        <v>177.12611281589147</v>
      </c>
      <c r="R14">
        <f t="shared" si="21"/>
        <v>-0.46078293999999997</v>
      </c>
      <c r="S14">
        <f t="shared" si="11"/>
        <v>0</v>
      </c>
      <c r="T14">
        <f t="shared" si="12"/>
        <v>-0.75059218999999999</v>
      </c>
      <c r="U14">
        <f t="shared" si="13"/>
        <v>0</v>
      </c>
      <c r="V14">
        <f t="shared" si="14"/>
        <v>-0.17829033899999999</v>
      </c>
      <c r="W14">
        <f t="shared" si="15"/>
        <v>0</v>
      </c>
      <c r="X14" s="28">
        <f t="shared" si="16"/>
        <v>-169.34075795151625</v>
      </c>
      <c r="Y14">
        <f t="shared" si="2"/>
        <v>-132.14075795151626</v>
      </c>
      <c r="Z14">
        <f t="shared" si="3"/>
        <v>36.359242048483736</v>
      </c>
      <c r="AA14">
        <f t="shared" si="22"/>
        <v>195.44075795151628</v>
      </c>
    </row>
    <row r="15" spans="1:28" hidden="1">
      <c r="A15">
        <v>8</v>
      </c>
      <c r="B15" s="6" t="s">
        <v>12</v>
      </c>
      <c r="C15">
        <v>224.5</v>
      </c>
      <c r="D15">
        <f t="shared" si="4"/>
        <v>-7.3000000000000114</v>
      </c>
      <c r="E15">
        <f t="shared" si="23"/>
        <v>56.499999999999986</v>
      </c>
      <c r="G15">
        <f t="shared" si="17"/>
        <v>-0.57843794999999998</v>
      </c>
      <c r="H15">
        <f t="shared" si="5"/>
        <v>0</v>
      </c>
      <c r="I15">
        <f t="shared" si="6"/>
        <v>-0.63622341000000004</v>
      </c>
      <c r="J15">
        <f t="shared" si="7"/>
        <v>0</v>
      </c>
      <c r="K15">
        <f t="shared" si="18"/>
        <v>-1.4642547000000001E-2</v>
      </c>
      <c r="L15">
        <f t="shared" si="19"/>
        <v>0</v>
      </c>
      <c r="M15" s="28">
        <f t="shared" si="10"/>
        <v>-127.78900999077121</v>
      </c>
      <c r="N15">
        <f t="shared" si="0"/>
        <v>-191.58900999077122</v>
      </c>
      <c r="O15">
        <f t="shared" si="1"/>
        <v>40.210990009228794</v>
      </c>
      <c r="P15">
        <f t="shared" si="20"/>
        <v>184.28900999077121</v>
      </c>
      <c r="R15">
        <f t="shared" si="21"/>
        <v>-0.46078293999999997</v>
      </c>
      <c r="S15">
        <f t="shared" si="11"/>
        <v>0</v>
      </c>
      <c r="T15">
        <f t="shared" si="12"/>
        <v>-0.75059218999999999</v>
      </c>
      <c r="U15">
        <f t="shared" si="13"/>
        <v>0</v>
      </c>
      <c r="V15">
        <f t="shared" si="14"/>
        <v>-0.17829033899999999</v>
      </c>
      <c r="W15">
        <f t="shared" si="15"/>
        <v>0</v>
      </c>
      <c r="X15" s="28">
        <f t="shared" si="16"/>
        <v>-158.72274126008853</v>
      </c>
      <c r="Y15">
        <f t="shared" si="2"/>
        <v>-222.52274126008854</v>
      </c>
      <c r="Z15">
        <f t="shared" si="3"/>
        <v>9.2772587399114741</v>
      </c>
      <c r="AA15">
        <f t="shared" si="22"/>
        <v>215.22274126008853</v>
      </c>
    </row>
    <row r="16" spans="1:28" hidden="1">
      <c r="A16">
        <v>9</v>
      </c>
      <c r="B16" s="7" t="s">
        <v>13</v>
      </c>
      <c r="C16">
        <v>192.8</v>
      </c>
      <c r="D16">
        <f t="shared" si="4"/>
        <v>-31.699999999999989</v>
      </c>
      <c r="E16" s="27">
        <f t="shared" si="23"/>
        <v>-92.7</v>
      </c>
      <c r="G16">
        <f t="shared" si="17"/>
        <v>-0.57843794999999998</v>
      </c>
      <c r="H16">
        <f t="shared" si="5"/>
        <v>0</v>
      </c>
      <c r="I16">
        <f t="shared" si="6"/>
        <v>-0.63622341000000004</v>
      </c>
      <c r="J16">
        <f t="shared" si="7"/>
        <v>0</v>
      </c>
      <c r="K16">
        <f t="shared" si="18"/>
        <v>-1.4642547000000001E-2</v>
      </c>
      <c r="L16">
        <f t="shared" si="19"/>
        <v>0</v>
      </c>
      <c r="M16" s="34">
        <f t="shared" si="10"/>
        <v>-149.93072653685252</v>
      </c>
      <c r="N16">
        <f t="shared" si="0"/>
        <v>-88.930726536852504</v>
      </c>
      <c r="O16">
        <f t="shared" si="1"/>
        <v>135.56927346314751</v>
      </c>
      <c r="P16">
        <f t="shared" si="20"/>
        <v>57.230726536852501</v>
      </c>
      <c r="R16">
        <f t="shared" si="21"/>
        <v>-0.46078293999999997</v>
      </c>
      <c r="S16">
        <f t="shared" si="11"/>
        <v>0</v>
      </c>
      <c r="T16">
        <f t="shared" si="12"/>
        <v>-0.75059218999999999</v>
      </c>
      <c r="U16">
        <f t="shared" si="13"/>
        <v>0</v>
      </c>
      <c r="V16">
        <f t="shared" si="14"/>
        <v>-0.17829033899999999</v>
      </c>
      <c r="W16">
        <f t="shared" si="15"/>
        <v>0</v>
      </c>
      <c r="X16" s="34">
        <f t="shared" si="16"/>
        <v>-187.57874481021321</v>
      </c>
      <c r="Y16">
        <f t="shared" si="2"/>
        <v>-126.57874481021319</v>
      </c>
      <c r="Z16">
        <f t="shared" si="3"/>
        <v>97.921255189786805</v>
      </c>
      <c r="AA16">
        <f t="shared" si="22"/>
        <v>94.878744810213206</v>
      </c>
    </row>
    <row r="17" spans="1:27" hidden="1">
      <c r="A17">
        <v>10</v>
      </c>
      <c r="B17" s="6" t="s">
        <v>14</v>
      </c>
      <c r="C17">
        <v>122.9</v>
      </c>
      <c r="D17">
        <f t="shared" si="4"/>
        <v>-69.900000000000006</v>
      </c>
      <c r="E17" s="27">
        <f t="shared" si="23"/>
        <v>-58.099999999999994</v>
      </c>
      <c r="G17">
        <f t="shared" si="17"/>
        <v>-0.57843794999999998</v>
      </c>
      <c r="H17">
        <f t="shared" si="5"/>
        <v>0</v>
      </c>
      <c r="I17">
        <f t="shared" si="6"/>
        <v>-0.63622341000000004</v>
      </c>
      <c r="J17">
        <f t="shared" si="7"/>
        <v>0</v>
      </c>
      <c r="K17">
        <f t="shared" si="18"/>
        <v>-1.4642547000000001E-2</v>
      </c>
      <c r="L17">
        <f t="shared" si="19"/>
        <v>0</v>
      </c>
      <c r="M17" s="34">
        <f t="shared" si="10"/>
        <v>15.623882130846212</v>
      </c>
      <c r="N17">
        <f t="shared" si="0"/>
        <v>3.8238821308462008</v>
      </c>
      <c r="O17">
        <f t="shared" si="1"/>
        <v>196.6238821308462</v>
      </c>
      <c r="P17">
        <f t="shared" si="20"/>
        <v>-73.723882130846192</v>
      </c>
      <c r="R17">
        <f t="shared" si="21"/>
        <v>-0.46078293999999997</v>
      </c>
      <c r="S17">
        <f t="shared" si="11"/>
        <v>0</v>
      </c>
      <c r="T17">
        <f t="shared" si="12"/>
        <v>-0.75059218999999999</v>
      </c>
      <c r="U17">
        <f t="shared" si="13"/>
        <v>0</v>
      </c>
      <c r="V17">
        <f t="shared" si="14"/>
        <v>-0.17829033899999999</v>
      </c>
      <c r="W17">
        <f t="shared" si="15"/>
        <v>0</v>
      </c>
      <c r="X17" s="34">
        <f t="shared" si="16"/>
        <v>-47.809510027249061</v>
      </c>
      <c r="Y17">
        <f t="shared" si="2"/>
        <v>-59.609510027249073</v>
      </c>
      <c r="Z17">
        <f t="shared" si="3"/>
        <v>133.19048997275092</v>
      </c>
      <c r="AA17">
        <f t="shared" si="22"/>
        <v>-10.290489972750919</v>
      </c>
    </row>
    <row r="18" spans="1:27" hidden="1">
      <c r="A18">
        <v>11</v>
      </c>
      <c r="B18" s="7" t="s">
        <v>15</v>
      </c>
      <c r="C18">
        <v>336.5</v>
      </c>
      <c r="D18">
        <f t="shared" si="4"/>
        <v>213.6</v>
      </c>
      <c r="E18" s="27">
        <f t="shared" si="23"/>
        <v>150.29999999999998</v>
      </c>
      <c r="G18">
        <f t="shared" si="17"/>
        <v>-0.57843794999999998</v>
      </c>
      <c r="H18">
        <f t="shared" si="5"/>
        <v>0</v>
      </c>
      <c r="I18">
        <f t="shared" si="6"/>
        <v>-0.63622341000000004</v>
      </c>
      <c r="J18">
        <f t="shared" si="7"/>
        <v>0</v>
      </c>
      <c r="K18">
        <f t="shared" si="18"/>
        <v>-1.4642547000000001E-2</v>
      </c>
      <c r="L18">
        <f t="shared" si="19"/>
        <v>0</v>
      </c>
      <c r="M18" s="34">
        <f t="shared" si="10"/>
        <v>79.212654238662651</v>
      </c>
      <c r="N18">
        <f t="shared" si="0"/>
        <v>142.51265423866266</v>
      </c>
      <c r="O18">
        <f t="shared" si="1"/>
        <v>265.41265423866264</v>
      </c>
      <c r="P18">
        <f t="shared" si="20"/>
        <v>71.08734576133736</v>
      </c>
      <c r="R18">
        <f t="shared" si="21"/>
        <v>-0.46078293999999997</v>
      </c>
      <c r="S18">
        <f t="shared" si="11"/>
        <v>0</v>
      </c>
      <c r="T18">
        <f t="shared" si="12"/>
        <v>-0.75059218999999999</v>
      </c>
      <c r="U18">
        <f t="shared" si="13"/>
        <v>0</v>
      </c>
      <c r="V18">
        <f t="shared" si="14"/>
        <v>-0.17829033899999999</v>
      </c>
      <c r="W18">
        <f t="shared" si="15"/>
        <v>0</v>
      </c>
      <c r="X18" s="34">
        <f t="shared" si="16"/>
        <v>20.944886596520941</v>
      </c>
      <c r="Y18">
        <f t="shared" si="2"/>
        <v>84.244886596520956</v>
      </c>
      <c r="Z18">
        <f t="shared" si="3"/>
        <v>207.14488659652096</v>
      </c>
      <c r="AA18">
        <f t="shared" si="22"/>
        <v>129.35511340347904</v>
      </c>
    </row>
    <row r="19" spans="1:27" hidden="1">
      <c r="A19">
        <v>12</v>
      </c>
      <c r="B19" s="6" t="s">
        <v>16</v>
      </c>
      <c r="C19">
        <v>185.9</v>
      </c>
      <c r="D19">
        <f t="shared" si="4"/>
        <v>-150.6</v>
      </c>
      <c r="E19" s="27">
        <f t="shared" si="23"/>
        <v>-143.29999999999998</v>
      </c>
      <c r="G19">
        <f t="shared" si="17"/>
        <v>-0.57843794999999998</v>
      </c>
      <c r="H19">
        <f t="shared" si="5"/>
        <v>0</v>
      </c>
      <c r="I19">
        <f t="shared" si="6"/>
        <v>-0.63622341000000004</v>
      </c>
      <c r="J19">
        <f t="shared" si="7"/>
        <v>0</v>
      </c>
      <c r="K19">
        <f t="shared" si="18"/>
        <v>-1.4642547000000001E-2</v>
      </c>
      <c r="L19">
        <f t="shared" si="19"/>
        <v>0</v>
      </c>
      <c r="M19" s="34">
        <f t="shared" si="10"/>
        <v>-133.21502322571996</v>
      </c>
      <c r="N19">
        <f t="shared" si="0"/>
        <v>-140.51502322571997</v>
      </c>
      <c r="O19">
        <f t="shared" si="1"/>
        <v>195.98497677428003</v>
      </c>
      <c r="P19">
        <f t="shared" si="20"/>
        <v>-10.084976774280022</v>
      </c>
      <c r="R19">
        <f t="shared" si="21"/>
        <v>-0.46078293999999997</v>
      </c>
      <c r="S19">
        <f t="shared" si="11"/>
        <v>0</v>
      </c>
      <c r="T19">
        <f t="shared" si="12"/>
        <v>-0.75059218999999999</v>
      </c>
      <c r="U19">
        <f t="shared" si="13"/>
        <v>0</v>
      </c>
      <c r="V19">
        <f t="shared" si="14"/>
        <v>-0.17829033899999999</v>
      </c>
      <c r="W19">
        <f t="shared" si="15"/>
        <v>0</v>
      </c>
      <c r="X19" s="34">
        <f t="shared" si="16"/>
        <v>-178.56621501840192</v>
      </c>
      <c r="Y19">
        <f t="shared" si="2"/>
        <v>-185.86621501840193</v>
      </c>
      <c r="Z19">
        <f t="shared" si="3"/>
        <v>150.63378498159807</v>
      </c>
      <c r="AA19">
        <f t="shared" si="22"/>
        <v>35.266215018401937</v>
      </c>
    </row>
    <row r="20" spans="1:27" hidden="1">
      <c r="A20">
        <v>13</v>
      </c>
      <c r="B20" s="6" t="s">
        <v>17</v>
      </c>
      <c r="C20">
        <v>194.3</v>
      </c>
      <c r="D20">
        <f t="shared" si="4"/>
        <v>8.4000000000000057</v>
      </c>
      <c r="E20" s="27">
        <f t="shared" si="23"/>
        <v>40.099999999999994</v>
      </c>
      <c r="G20">
        <f t="shared" si="17"/>
        <v>-0.57843794999999998</v>
      </c>
      <c r="H20">
        <f t="shared" si="5"/>
        <v>0</v>
      </c>
      <c r="I20">
        <f t="shared" si="6"/>
        <v>-0.63622341000000004</v>
      </c>
      <c r="J20">
        <f t="shared" si="7"/>
        <v>0</v>
      </c>
      <c r="K20">
        <f t="shared" si="18"/>
        <v>-1.4642547000000001E-2</v>
      </c>
      <c r="L20">
        <f t="shared" si="19"/>
        <v>0</v>
      </c>
      <c r="M20" s="34">
        <f t="shared" si="10"/>
        <v>90.185276679878811</v>
      </c>
      <c r="N20">
        <f t="shared" si="0"/>
        <v>58.485276679878822</v>
      </c>
      <c r="O20">
        <f t="shared" si="1"/>
        <v>244.38527667987881</v>
      </c>
      <c r="P20">
        <f t="shared" si="20"/>
        <v>-50.085276679878802</v>
      </c>
      <c r="R20">
        <f t="shared" si="21"/>
        <v>-0.46078293999999997</v>
      </c>
      <c r="S20">
        <f t="shared" si="11"/>
        <v>0</v>
      </c>
      <c r="T20">
        <f t="shared" si="12"/>
        <v>-0.75059218999999999</v>
      </c>
      <c r="U20">
        <f t="shared" si="13"/>
        <v>0</v>
      </c>
      <c r="V20">
        <f t="shared" si="14"/>
        <v>-0.17829033899999999</v>
      </c>
      <c r="W20">
        <f t="shared" si="15"/>
        <v>0</v>
      </c>
      <c r="X20" s="34">
        <f t="shared" si="16"/>
        <v>51.445511381968842</v>
      </c>
      <c r="Y20">
        <f t="shared" si="2"/>
        <v>19.745511381968853</v>
      </c>
      <c r="Z20">
        <f t="shared" si="3"/>
        <v>205.64551138196884</v>
      </c>
      <c r="AA20">
        <f t="shared" si="22"/>
        <v>-11.345511381968834</v>
      </c>
    </row>
    <row r="21" spans="1:27" hidden="1">
      <c r="A21">
        <v>14</v>
      </c>
      <c r="B21" s="6" t="s">
        <v>18</v>
      </c>
      <c r="C21">
        <v>149.5</v>
      </c>
      <c r="D21">
        <f t="shared" si="4"/>
        <v>-44.800000000000011</v>
      </c>
      <c r="E21" s="27">
        <f t="shared" si="23"/>
        <v>25.099999999999994</v>
      </c>
      <c r="G21">
        <f t="shared" si="17"/>
        <v>-0.57843794999999998</v>
      </c>
      <c r="H21">
        <f t="shared" si="5"/>
        <v>0</v>
      </c>
      <c r="I21">
        <f t="shared" si="6"/>
        <v>-0.63622341000000004</v>
      </c>
      <c r="J21">
        <f t="shared" si="7"/>
        <v>0</v>
      </c>
      <c r="K21">
        <f t="shared" si="18"/>
        <v>-1.4642547000000001E-2</v>
      </c>
      <c r="L21">
        <f t="shared" si="19"/>
        <v>0</v>
      </c>
      <c r="M21" s="34">
        <f t="shared" si="10"/>
        <v>10.305946617164793</v>
      </c>
      <c r="N21">
        <f t="shared" si="0"/>
        <v>-59.594053382835213</v>
      </c>
      <c r="O21">
        <f t="shared" si="1"/>
        <v>134.70594661716478</v>
      </c>
      <c r="P21">
        <f t="shared" si="20"/>
        <v>14.794053382835216</v>
      </c>
      <c r="R21">
        <f t="shared" si="21"/>
        <v>-0.46078293999999997</v>
      </c>
      <c r="S21">
        <f t="shared" si="11"/>
        <v>0</v>
      </c>
      <c r="T21">
        <f t="shared" si="12"/>
        <v>-0.75059218999999999</v>
      </c>
      <c r="U21">
        <f t="shared" si="13"/>
        <v>0</v>
      </c>
      <c r="V21">
        <f t="shared" si="14"/>
        <v>-0.17829033899999999</v>
      </c>
      <c r="W21">
        <f t="shared" si="15"/>
        <v>0</v>
      </c>
      <c r="X21" s="34">
        <f t="shared" si="16"/>
        <v>8.0127217245440594</v>
      </c>
      <c r="Y21">
        <f t="shared" si="2"/>
        <v>-61.887278275455948</v>
      </c>
      <c r="Z21">
        <f t="shared" si="3"/>
        <v>132.41272172454407</v>
      </c>
      <c r="AA21">
        <f t="shared" si="22"/>
        <v>17.08727827545593</v>
      </c>
    </row>
    <row r="22" spans="1:27" hidden="1">
      <c r="A22">
        <v>15</v>
      </c>
      <c r="B22" s="6" t="s">
        <v>19</v>
      </c>
      <c r="C22">
        <v>210.1</v>
      </c>
      <c r="D22">
        <f t="shared" si="4"/>
        <v>60.599999999999994</v>
      </c>
      <c r="E22">
        <f t="shared" si="23"/>
        <v>-153</v>
      </c>
      <c r="G22">
        <f t="shared" si="17"/>
        <v>-0.57843794999999998</v>
      </c>
      <c r="H22">
        <f t="shared" si="5"/>
        <v>0</v>
      </c>
      <c r="I22">
        <f t="shared" si="6"/>
        <v>-0.63622341000000004</v>
      </c>
      <c r="J22">
        <f t="shared" si="7"/>
        <v>0</v>
      </c>
      <c r="K22">
        <f t="shared" si="18"/>
        <v>-1.4642547000000001E-2</v>
      </c>
      <c r="L22">
        <f t="shared" si="19"/>
        <v>0</v>
      </c>
      <c r="M22" s="28">
        <f t="shared" si="10"/>
        <v>-25.639794787133905</v>
      </c>
      <c r="N22">
        <f t="shared" si="0"/>
        <v>187.9602052128661</v>
      </c>
      <c r="O22">
        <f t="shared" si="1"/>
        <v>337.46020521286607</v>
      </c>
      <c r="P22">
        <f t="shared" si="20"/>
        <v>-127.36020521286608</v>
      </c>
      <c r="R22">
        <f t="shared" si="21"/>
        <v>-0.46078293999999997</v>
      </c>
      <c r="S22">
        <f t="shared" si="11"/>
        <v>0</v>
      </c>
      <c r="T22">
        <f t="shared" si="12"/>
        <v>-0.75059218999999999</v>
      </c>
      <c r="U22">
        <f t="shared" si="13"/>
        <v>0</v>
      </c>
      <c r="V22">
        <f t="shared" si="14"/>
        <v>-0.17829033899999999</v>
      </c>
      <c r="W22">
        <f t="shared" si="15"/>
        <v>0</v>
      </c>
      <c r="X22" s="28">
        <f t="shared" si="16"/>
        <v>-46.41516955143112</v>
      </c>
      <c r="Y22">
        <f t="shared" si="2"/>
        <v>167.18483044856887</v>
      </c>
      <c r="Z22">
        <f t="shared" si="3"/>
        <v>316.68483044856885</v>
      </c>
      <c r="AA22">
        <f t="shared" si="22"/>
        <v>-106.58483044856885</v>
      </c>
    </row>
    <row r="23" spans="1:27" hidden="1">
      <c r="A23">
        <v>16</v>
      </c>
      <c r="B23" s="6" t="s">
        <v>20</v>
      </c>
      <c r="C23">
        <v>273.3</v>
      </c>
      <c r="D23">
        <f t="shared" si="4"/>
        <v>63.200000000000017</v>
      </c>
      <c r="E23">
        <f t="shared" si="23"/>
        <v>213.8</v>
      </c>
      <c r="G23">
        <f t="shared" si="17"/>
        <v>-0.57843794999999998</v>
      </c>
      <c r="H23">
        <f t="shared" si="5"/>
        <v>0</v>
      </c>
      <c r="I23">
        <f t="shared" si="6"/>
        <v>-0.63622341000000004</v>
      </c>
      <c r="J23">
        <f t="shared" si="7"/>
        <v>0</v>
      </c>
      <c r="K23">
        <f t="shared" si="18"/>
        <v>-1.4642547000000001E-2</v>
      </c>
      <c r="L23">
        <f t="shared" si="19"/>
        <v>0</v>
      </c>
      <c r="M23" s="28">
        <f t="shared" si="10"/>
        <v>170.35581572204981</v>
      </c>
      <c r="N23">
        <f t="shared" si="0"/>
        <v>19.755815722049817</v>
      </c>
      <c r="O23">
        <f t="shared" si="1"/>
        <v>229.85581572204981</v>
      </c>
      <c r="P23">
        <f t="shared" si="20"/>
        <v>43.4441842779502</v>
      </c>
      <c r="R23">
        <f t="shared" si="21"/>
        <v>-0.46078293999999997</v>
      </c>
      <c r="S23">
        <f t="shared" si="11"/>
        <v>0</v>
      </c>
      <c r="T23">
        <f t="shared" si="12"/>
        <v>-0.75059218999999999</v>
      </c>
      <c r="U23">
        <f t="shared" si="13"/>
        <v>0</v>
      </c>
      <c r="V23">
        <f t="shared" si="14"/>
        <v>-0.17829033899999999</v>
      </c>
      <c r="W23">
        <f t="shared" si="15"/>
        <v>0</v>
      </c>
      <c r="X23" s="28">
        <f t="shared" si="16"/>
        <v>163.70291877519406</v>
      </c>
      <c r="Y23">
        <f t="shared" si="2"/>
        <v>13.10291877519407</v>
      </c>
      <c r="Z23">
        <f t="shared" si="3"/>
        <v>223.20291877519406</v>
      </c>
      <c r="AA23">
        <f t="shared" si="22"/>
        <v>50.097081224805947</v>
      </c>
    </row>
    <row r="24" spans="1:27" hidden="1">
      <c r="A24">
        <v>17</v>
      </c>
      <c r="B24" s="6" t="s">
        <v>21</v>
      </c>
      <c r="C24">
        <v>191.4</v>
      </c>
      <c r="D24">
        <f t="shared" si="4"/>
        <v>-81.900000000000006</v>
      </c>
      <c r="E24">
        <f t="shared" si="23"/>
        <v>-90.300000000000011</v>
      </c>
      <c r="G24">
        <f t="shared" si="17"/>
        <v>-0.57843794999999998</v>
      </c>
      <c r="H24">
        <f t="shared" si="5"/>
        <v>0</v>
      </c>
      <c r="I24">
        <f t="shared" si="6"/>
        <v>-0.63622341000000004</v>
      </c>
      <c r="J24">
        <f t="shared" si="7"/>
        <v>0</v>
      </c>
      <c r="K24">
        <f t="shared" si="18"/>
        <v>-1.4642547000000001E-2</v>
      </c>
      <c r="L24">
        <f t="shared" si="19"/>
        <v>0</v>
      </c>
      <c r="M24" s="28">
        <f t="shared" si="10"/>
        <v>-150.68368387289243</v>
      </c>
      <c r="N24">
        <f t="shared" si="0"/>
        <v>-142.28368387289242</v>
      </c>
      <c r="O24">
        <f t="shared" si="1"/>
        <v>131.01631612710759</v>
      </c>
      <c r="P24">
        <f t="shared" si="20"/>
        <v>60.383683872892419</v>
      </c>
      <c r="R24">
        <f t="shared" si="21"/>
        <v>-0.46078293999999997</v>
      </c>
      <c r="S24">
        <f t="shared" si="11"/>
        <v>0</v>
      </c>
      <c r="T24">
        <f t="shared" si="12"/>
        <v>-0.75059218999999999</v>
      </c>
      <c r="U24">
        <f t="shared" si="13"/>
        <v>0</v>
      </c>
      <c r="V24">
        <f t="shared" si="14"/>
        <v>-0.17829033899999999</v>
      </c>
      <c r="W24">
        <f t="shared" si="15"/>
        <v>0</v>
      </c>
      <c r="X24" s="28">
        <f t="shared" si="16"/>
        <v>-131.4947671704052</v>
      </c>
      <c r="Y24">
        <f t="shared" si="2"/>
        <v>-123.09476717040519</v>
      </c>
      <c r="Z24">
        <f t="shared" si="3"/>
        <v>150.20523282959482</v>
      </c>
      <c r="AA24">
        <f t="shared" si="22"/>
        <v>41.194767170405186</v>
      </c>
    </row>
    <row r="25" spans="1:27" hidden="1">
      <c r="A25">
        <v>18</v>
      </c>
      <c r="B25" s="6" t="s">
        <v>22</v>
      </c>
      <c r="C25">
        <v>287</v>
      </c>
      <c r="D25">
        <f t="shared" si="4"/>
        <v>95.6</v>
      </c>
      <c r="E25">
        <f t="shared" si="23"/>
        <v>140.4</v>
      </c>
      <c r="G25">
        <f t="shared" si="17"/>
        <v>-0.57843794999999998</v>
      </c>
      <c r="H25">
        <f t="shared" si="5"/>
        <v>0</v>
      </c>
      <c r="I25">
        <f t="shared" si="6"/>
        <v>-0.63622341000000004</v>
      </c>
      <c r="J25">
        <f t="shared" si="7"/>
        <v>0</v>
      </c>
      <c r="K25">
        <f t="shared" si="18"/>
        <v>-1.4642547000000001E-2</v>
      </c>
      <c r="L25">
        <f t="shared" si="19"/>
        <v>0</v>
      </c>
      <c r="M25" s="28">
        <f t="shared" si="10"/>
        <v>13.108266518061086</v>
      </c>
      <c r="N25">
        <f t="shared" si="0"/>
        <v>-31.691733481938925</v>
      </c>
      <c r="O25">
        <f t="shared" si="1"/>
        <v>159.70826651806107</v>
      </c>
      <c r="P25">
        <f t="shared" si="20"/>
        <v>127.29173348193893</v>
      </c>
      <c r="R25">
        <f t="shared" si="21"/>
        <v>-0.46078293999999997</v>
      </c>
      <c r="S25">
        <f t="shared" si="11"/>
        <v>0</v>
      </c>
      <c r="T25">
        <f t="shared" si="12"/>
        <v>-0.75059218999999999</v>
      </c>
      <c r="U25">
        <f t="shared" si="13"/>
        <v>0</v>
      </c>
      <c r="V25">
        <f t="shared" si="14"/>
        <v>-0.17829033899999999</v>
      </c>
      <c r="W25">
        <f t="shared" si="15"/>
        <v>0</v>
      </c>
      <c r="X25" s="28">
        <f t="shared" si="16"/>
        <v>2.9188002883470077</v>
      </c>
      <c r="Y25">
        <f t="shared" si="2"/>
        <v>-41.881199711653004</v>
      </c>
      <c r="Z25">
        <f t="shared" si="3"/>
        <v>149.51880028834699</v>
      </c>
      <c r="AA25">
        <f t="shared" si="22"/>
        <v>137.48119971165301</v>
      </c>
    </row>
    <row r="26" spans="1:27" hidden="1">
      <c r="A26">
        <v>19</v>
      </c>
      <c r="B26" s="6" t="s">
        <v>23</v>
      </c>
      <c r="C26">
        <v>226</v>
      </c>
      <c r="D26">
        <f t="shared" si="4"/>
        <v>-61</v>
      </c>
      <c r="E26">
        <f t="shared" si="23"/>
        <v>-121.6</v>
      </c>
      <c r="G26">
        <f t="shared" si="17"/>
        <v>-0.57843794999999998</v>
      </c>
      <c r="H26">
        <f t="shared" si="5"/>
        <v>0</v>
      </c>
      <c r="I26">
        <f t="shared" si="6"/>
        <v>-0.63622341000000004</v>
      </c>
      <c r="J26">
        <f t="shared" si="7"/>
        <v>0</v>
      </c>
      <c r="K26">
        <f t="shared" si="18"/>
        <v>-1.4642547000000001E-2</v>
      </c>
      <c r="L26">
        <f t="shared" si="19"/>
        <v>0</v>
      </c>
      <c r="M26" s="28">
        <f t="shared" si="10"/>
        <v>-160.17095133191378</v>
      </c>
      <c r="N26">
        <f t="shared" si="0"/>
        <v>-99.57095133191379</v>
      </c>
      <c r="O26">
        <f t="shared" si="1"/>
        <v>187.42904866808621</v>
      </c>
      <c r="P26">
        <f t="shared" si="20"/>
        <v>38.57095133191379</v>
      </c>
      <c r="R26">
        <f t="shared" si="21"/>
        <v>-0.46078293999999997</v>
      </c>
      <c r="S26">
        <f t="shared" si="11"/>
        <v>0</v>
      </c>
      <c r="T26">
        <f t="shared" si="12"/>
        <v>-0.75059218999999999</v>
      </c>
      <c r="U26">
        <f t="shared" si="13"/>
        <v>0</v>
      </c>
      <c r="V26">
        <f t="shared" si="14"/>
        <v>-0.17829033899999999</v>
      </c>
      <c r="W26">
        <f t="shared" si="15"/>
        <v>0</v>
      </c>
      <c r="X26" s="28">
        <f t="shared" si="16"/>
        <v>-142.66986166350523</v>
      </c>
      <c r="Y26">
        <f t="shared" si="2"/>
        <v>-82.069861663505236</v>
      </c>
      <c r="Z26">
        <f t="shared" si="3"/>
        <v>204.93013833649476</v>
      </c>
      <c r="AA26">
        <f t="shared" si="22"/>
        <v>21.069861663505236</v>
      </c>
    </row>
    <row r="27" spans="1:27" hidden="1">
      <c r="A27">
        <v>20</v>
      </c>
      <c r="B27" s="6" t="s">
        <v>24</v>
      </c>
      <c r="C27">
        <v>303.60000000000002</v>
      </c>
      <c r="D27">
        <f t="shared" si="4"/>
        <v>77.600000000000023</v>
      </c>
      <c r="E27">
        <f t="shared" si="23"/>
        <v>14.400000000000006</v>
      </c>
      <c r="G27">
        <f t="shared" si="17"/>
        <v>-0.57843794999999998</v>
      </c>
      <c r="H27">
        <f t="shared" si="5"/>
        <v>0</v>
      </c>
      <c r="I27">
        <f t="shared" si="6"/>
        <v>-0.63622341000000004</v>
      </c>
      <c r="J27">
        <f t="shared" si="7"/>
        <v>0</v>
      </c>
      <c r="K27">
        <f t="shared" si="18"/>
        <v>-1.4642547000000001E-2</v>
      </c>
      <c r="L27">
        <f t="shared" si="19"/>
        <v>0</v>
      </c>
      <c r="M27" s="28">
        <f t="shared" si="10"/>
        <v>43.96361613309292</v>
      </c>
      <c r="N27">
        <f t="shared" si="0"/>
        <v>107.16361613309294</v>
      </c>
      <c r="O27">
        <f t="shared" si="1"/>
        <v>333.16361613309294</v>
      </c>
      <c r="P27">
        <f t="shared" si="20"/>
        <v>-29.563616133092921</v>
      </c>
      <c r="R27">
        <f t="shared" si="21"/>
        <v>-0.46078293999999997</v>
      </c>
      <c r="S27">
        <f t="shared" si="11"/>
        <v>0</v>
      </c>
      <c r="T27">
        <f t="shared" si="12"/>
        <v>-0.75059218999999999</v>
      </c>
      <c r="U27">
        <f t="shared" si="13"/>
        <v>0</v>
      </c>
      <c r="V27">
        <f t="shared" si="14"/>
        <v>-0.17829033899999999</v>
      </c>
      <c r="W27">
        <f t="shared" si="15"/>
        <v>0</v>
      </c>
      <c r="X27" s="28">
        <f t="shared" si="16"/>
        <v>14.667288843229102</v>
      </c>
      <c r="Y27">
        <f t="shared" si="2"/>
        <v>77.867288843229119</v>
      </c>
      <c r="Z27">
        <f t="shared" si="3"/>
        <v>303.86728884322912</v>
      </c>
      <c r="AA27">
        <f t="shared" si="22"/>
        <v>-0.26728884322909607</v>
      </c>
    </row>
    <row r="28" spans="1:27" hidden="1">
      <c r="A28">
        <v>21</v>
      </c>
      <c r="B28" s="6" t="s">
        <v>25</v>
      </c>
      <c r="C28">
        <v>289.89999999999998</v>
      </c>
      <c r="D28">
        <f t="shared" si="4"/>
        <v>-13.700000000000045</v>
      </c>
      <c r="E28">
        <f t="shared" si="23"/>
        <v>68.19999999999996</v>
      </c>
      <c r="G28">
        <f t="shared" si="17"/>
        <v>-0.57843794999999998</v>
      </c>
      <c r="H28">
        <f t="shared" si="5"/>
        <v>0</v>
      </c>
      <c r="I28">
        <f t="shared" si="6"/>
        <v>-0.63622341000000004</v>
      </c>
      <c r="J28">
        <f t="shared" si="7"/>
        <v>0</v>
      </c>
      <c r="K28">
        <f t="shared" si="18"/>
        <v>-1.4642547000000001E-2</v>
      </c>
      <c r="L28">
        <f t="shared" si="19"/>
        <v>0</v>
      </c>
      <c r="M28" s="28">
        <f t="shared" si="10"/>
        <v>9.9909359011371333</v>
      </c>
      <c r="N28">
        <f t="shared" si="0"/>
        <v>-71.909064098862871</v>
      </c>
      <c r="O28">
        <f t="shared" si="1"/>
        <v>231.69093590113715</v>
      </c>
      <c r="P28">
        <f t="shared" si="20"/>
        <v>58.209064098862825</v>
      </c>
      <c r="R28">
        <f t="shared" si="21"/>
        <v>-0.46078293999999997</v>
      </c>
      <c r="S28">
        <f t="shared" si="11"/>
        <v>0</v>
      </c>
      <c r="T28">
        <f t="shared" si="12"/>
        <v>-0.75059218999999999</v>
      </c>
      <c r="U28">
        <f t="shared" si="13"/>
        <v>0</v>
      </c>
      <c r="V28">
        <f t="shared" si="14"/>
        <v>-0.17829033899999999</v>
      </c>
      <c r="W28">
        <f t="shared" si="15"/>
        <v>0</v>
      </c>
      <c r="X28" s="28">
        <f t="shared" si="16"/>
        <v>-7.8993745444780705</v>
      </c>
      <c r="Y28">
        <f t="shared" si="2"/>
        <v>-89.79937454447807</v>
      </c>
      <c r="Z28">
        <f t="shared" si="3"/>
        <v>213.80062545552195</v>
      </c>
      <c r="AA28">
        <f t="shared" si="22"/>
        <v>76.099374544478025</v>
      </c>
    </row>
    <row r="29" spans="1:27" hidden="1">
      <c r="A29">
        <v>22</v>
      </c>
      <c r="B29" s="6" t="s">
        <v>26</v>
      </c>
      <c r="C29">
        <v>421.6</v>
      </c>
      <c r="D29">
        <f t="shared" si="4"/>
        <v>131.70000000000005</v>
      </c>
      <c r="E29">
        <f t="shared" si="23"/>
        <v>36.100000000000051</v>
      </c>
      <c r="G29">
        <f t="shared" si="17"/>
        <v>-0.57843794999999998</v>
      </c>
      <c r="H29">
        <f t="shared" si="5"/>
        <v>0</v>
      </c>
      <c r="I29">
        <f t="shared" si="6"/>
        <v>-0.63622341000000004</v>
      </c>
      <c r="J29">
        <f t="shared" si="7"/>
        <v>0</v>
      </c>
      <c r="K29">
        <f t="shared" si="18"/>
        <v>-1.4642547000000001E-2</v>
      </c>
      <c r="L29">
        <f t="shared" si="19"/>
        <v>0</v>
      </c>
      <c r="M29" s="28">
        <f t="shared" si="10"/>
        <v>-77.774427662974944</v>
      </c>
      <c r="N29">
        <f t="shared" si="0"/>
        <v>17.825572337025051</v>
      </c>
      <c r="O29">
        <f t="shared" si="1"/>
        <v>307.72557233702503</v>
      </c>
      <c r="P29">
        <f t="shared" si="20"/>
        <v>113.87442766297499</v>
      </c>
      <c r="R29">
        <f t="shared" si="21"/>
        <v>-0.46078293999999997</v>
      </c>
      <c r="S29">
        <f t="shared" si="11"/>
        <v>0</v>
      </c>
      <c r="T29">
        <f t="shared" si="12"/>
        <v>-0.75059218999999999</v>
      </c>
      <c r="U29">
        <f t="shared" si="13"/>
        <v>0</v>
      </c>
      <c r="V29">
        <f t="shared" si="14"/>
        <v>-0.17829033899999999</v>
      </c>
      <c r="W29">
        <f t="shared" si="15"/>
        <v>0</v>
      </c>
      <c r="X29" s="28">
        <f t="shared" si="16"/>
        <v>-106.15852716457509</v>
      </c>
      <c r="Y29">
        <f t="shared" si="2"/>
        <v>-10.558527164575096</v>
      </c>
      <c r="Z29">
        <f t="shared" si="3"/>
        <v>279.3414728354249</v>
      </c>
      <c r="AA29">
        <f t="shared" si="22"/>
        <v>142.25852716457513</v>
      </c>
    </row>
    <row r="30" spans="1:27" hidden="1">
      <c r="A30">
        <v>23</v>
      </c>
      <c r="B30" s="6" t="s">
        <v>27</v>
      </c>
      <c r="C30">
        <v>264.5</v>
      </c>
      <c r="D30">
        <f t="shared" si="4"/>
        <v>-157.10000000000002</v>
      </c>
      <c r="E30">
        <f t="shared" si="23"/>
        <v>-96.100000000000023</v>
      </c>
      <c r="G30">
        <f t="shared" si="17"/>
        <v>-0.57843794999999998</v>
      </c>
      <c r="H30">
        <f t="shared" si="5"/>
        <v>0</v>
      </c>
      <c r="I30">
        <f t="shared" si="6"/>
        <v>-0.63622341000000004</v>
      </c>
      <c r="J30">
        <f t="shared" si="7"/>
        <v>0</v>
      </c>
      <c r="K30">
        <f t="shared" si="18"/>
        <v>-1.4642547000000001E-2</v>
      </c>
      <c r="L30">
        <f t="shared" si="19"/>
        <v>0</v>
      </c>
      <c r="M30" s="28">
        <f t="shared" si="10"/>
        <v>-92.739813563008312</v>
      </c>
      <c r="N30">
        <f t="shared" si="0"/>
        <v>-153.73981356300831</v>
      </c>
      <c r="O30">
        <f t="shared" si="1"/>
        <v>267.86018643699174</v>
      </c>
      <c r="P30">
        <f t="shared" si="20"/>
        <v>-3.3601864369917394</v>
      </c>
      <c r="R30">
        <f t="shared" si="21"/>
        <v>-0.46078293999999997</v>
      </c>
      <c r="S30">
        <f t="shared" si="11"/>
        <v>0</v>
      </c>
      <c r="T30">
        <f t="shared" si="12"/>
        <v>-0.75059218999999999</v>
      </c>
      <c r="U30">
        <f t="shared" si="13"/>
        <v>0</v>
      </c>
      <c r="V30">
        <f t="shared" si="14"/>
        <v>-0.17829033899999999</v>
      </c>
      <c r="W30">
        <f t="shared" si="15"/>
        <v>0</v>
      </c>
      <c r="X30" s="28">
        <f t="shared" si="16"/>
        <v>-113.2666001417865</v>
      </c>
      <c r="Y30">
        <f t="shared" si="2"/>
        <v>-174.26660014178651</v>
      </c>
      <c r="Z30">
        <f t="shared" si="3"/>
        <v>247.33339985821351</v>
      </c>
      <c r="AA30">
        <f t="shared" si="22"/>
        <v>17.166600141786489</v>
      </c>
    </row>
    <row r="31" spans="1:27" hidden="1">
      <c r="A31">
        <v>24</v>
      </c>
      <c r="B31" s="6" t="s">
        <v>28</v>
      </c>
      <c r="C31">
        <v>342.3</v>
      </c>
      <c r="D31">
        <f t="shared" si="4"/>
        <v>77.800000000000011</v>
      </c>
      <c r="E31">
        <f t="shared" si="23"/>
        <v>0.19999999999998863</v>
      </c>
      <c r="G31">
        <f t="shared" si="17"/>
        <v>-0.57843794999999998</v>
      </c>
      <c r="H31">
        <f t="shared" si="5"/>
        <v>0</v>
      </c>
      <c r="I31">
        <f t="shared" si="6"/>
        <v>-0.63622341000000004</v>
      </c>
      <c r="J31">
        <f t="shared" si="7"/>
        <v>0</v>
      </c>
      <c r="K31">
        <f t="shared" si="18"/>
        <v>-1.4642547000000001E-2</v>
      </c>
      <c r="L31">
        <f t="shared" si="19"/>
        <v>0</v>
      </c>
      <c r="M31" s="28">
        <f t="shared" si="10"/>
        <v>58.544791863504813</v>
      </c>
      <c r="N31">
        <f t="shared" si="0"/>
        <v>136.14479186350485</v>
      </c>
      <c r="O31">
        <f t="shared" si="1"/>
        <v>400.64479186350485</v>
      </c>
      <c r="P31">
        <f t="shared" si="20"/>
        <v>-58.344791863504838</v>
      </c>
      <c r="R31">
        <f t="shared" si="21"/>
        <v>-0.46078293999999997</v>
      </c>
      <c r="S31">
        <f t="shared" si="11"/>
        <v>0</v>
      </c>
      <c r="T31">
        <f t="shared" si="12"/>
        <v>-0.75059218999999999</v>
      </c>
      <c r="U31">
        <f t="shared" si="13"/>
        <v>0</v>
      </c>
      <c r="V31">
        <f t="shared" si="14"/>
        <v>-0.17829033899999999</v>
      </c>
      <c r="W31">
        <f t="shared" si="15"/>
        <v>0</v>
      </c>
      <c r="X31" s="28">
        <f t="shared" si="16"/>
        <v>38.818566281008998</v>
      </c>
      <c r="Y31">
        <f t="shared" si="2"/>
        <v>116.41856628100902</v>
      </c>
      <c r="Z31">
        <f t="shared" si="3"/>
        <v>380.91856628100902</v>
      </c>
      <c r="AA31">
        <f t="shared" si="22"/>
        <v>-38.618566281009009</v>
      </c>
    </row>
    <row r="32" spans="1:27" hidden="1">
      <c r="A32">
        <v>25</v>
      </c>
      <c r="B32" s="6" t="s">
        <v>29</v>
      </c>
      <c r="C32">
        <v>339.7</v>
      </c>
      <c r="D32">
        <f t="shared" si="4"/>
        <v>-2.6000000000000227</v>
      </c>
      <c r="E32">
        <f t="shared" si="23"/>
        <v>11.100000000000023</v>
      </c>
      <c r="G32">
        <f t="shared" si="17"/>
        <v>-0.57843794999999998</v>
      </c>
      <c r="H32">
        <f t="shared" si="5"/>
        <v>0</v>
      </c>
      <c r="I32">
        <f t="shared" si="6"/>
        <v>-0.63622341000000004</v>
      </c>
      <c r="J32">
        <f t="shared" si="7"/>
        <v>0</v>
      </c>
      <c r="K32">
        <f t="shared" si="18"/>
        <v>-1.4642547000000001E-2</v>
      </c>
      <c r="L32">
        <f t="shared" si="19"/>
        <v>0</v>
      </c>
      <c r="M32" s="28">
        <f t="shared" si="10"/>
        <v>35.884047949619109</v>
      </c>
      <c r="N32">
        <f t="shared" si="0"/>
        <v>22.184047949619064</v>
      </c>
      <c r="O32">
        <f t="shared" si="1"/>
        <v>364.48404794961908</v>
      </c>
      <c r="P32">
        <f t="shared" si="20"/>
        <v>-24.784047949619094</v>
      </c>
      <c r="R32">
        <f t="shared" si="21"/>
        <v>-0.46078293999999997</v>
      </c>
      <c r="S32">
        <f t="shared" si="11"/>
        <v>0</v>
      </c>
      <c r="T32">
        <f t="shared" si="12"/>
        <v>-0.75059218999999999</v>
      </c>
      <c r="U32">
        <f t="shared" si="13"/>
        <v>0</v>
      </c>
      <c r="V32">
        <f t="shared" si="14"/>
        <v>-0.17829033899999999</v>
      </c>
      <c r="W32">
        <f t="shared" si="15"/>
        <v>0</v>
      </c>
      <c r="X32" s="28">
        <f t="shared" si="16"/>
        <v>15.552231220999282</v>
      </c>
      <c r="Y32">
        <f t="shared" si="2"/>
        <v>1.8522312209992364</v>
      </c>
      <c r="Z32">
        <f t="shared" si="3"/>
        <v>344.15223122099923</v>
      </c>
      <c r="AA32">
        <f t="shared" si="22"/>
        <v>-4.4522312209992378</v>
      </c>
    </row>
    <row r="33" spans="1:28" hidden="1">
      <c r="A33">
        <v>26</v>
      </c>
      <c r="B33" s="6" t="s">
        <v>30</v>
      </c>
      <c r="C33">
        <v>440.4</v>
      </c>
      <c r="D33">
        <f t="shared" si="4"/>
        <v>100.69999999999999</v>
      </c>
      <c r="E33">
        <f t="shared" si="23"/>
        <v>-31.000000000000057</v>
      </c>
      <c r="G33">
        <f t="shared" si="17"/>
        <v>-0.57843794999999998</v>
      </c>
      <c r="H33">
        <f t="shared" si="5"/>
        <v>0</v>
      </c>
      <c r="I33">
        <f t="shared" si="6"/>
        <v>-0.63622341000000004</v>
      </c>
      <c r="J33">
        <f t="shared" si="7"/>
        <v>0</v>
      </c>
      <c r="K33">
        <f t="shared" si="18"/>
        <v>-1.4642547000000001E-2</v>
      </c>
      <c r="L33">
        <f t="shared" si="19"/>
        <v>0</v>
      </c>
      <c r="M33" s="28">
        <f t="shared" si="10"/>
        <v>8.2412936163130759</v>
      </c>
      <c r="N33">
        <f t="shared" si="0"/>
        <v>139.94129361631312</v>
      </c>
      <c r="O33">
        <f t="shared" si="1"/>
        <v>479.64129361631308</v>
      </c>
      <c r="P33">
        <f t="shared" si="20"/>
        <v>-39.241293616313101</v>
      </c>
      <c r="R33">
        <f t="shared" si="21"/>
        <v>-0.46078293999999997</v>
      </c>
      <c r="S33">
        <f t="shared" si="11"/>
        <v>0</v>
      </c>
      <c r="T33">
        <f t="shared" si="12"/>
        <v>-0.75059218999999999</v>
      </c>
      <c r="U33">
        <f t="shared" si="13"/>
        <v>0</v>
      </c>
      <c r="V33">
        <f t="shared" si="14"/>
        <v>-0.17829033899999999</v>
      </c>
      <c r="W33">
        <f t="shared" si="15"/>
        <v>0</v>
      </c>
      <c r="X33" s="28">
        <f t="shared" si="16"/>
        <v>-13.812006485964559</v>
      </c>
      <c r="Y33">
        <f t="shared" si="2"/>
        <v>117.88799351403549</v>
      </c>
      <c r="Z33">
        <f t="shared" si="3"/>
        <v>457.58799351403547</v>
      </c>
      <c r="AA33">
        <f t="shared" si="22"/>
        <v>-17.187993514035497</v>
      </c>
    </row>
    <row r="34" spans="1:28" hidden="1">
      <c r="A34">
        <v>27</v>
      </c>
      <c r="B34" s="6" t="s">
        <v>31</v>
      </c>
      <c r="C34">
        <v>315.89999999999998</v>
      </c>
      <c r="D34">
        <f t="shared" si="4"/>
        <v>-124.5</v>
      </c>
      <c r="E34">
        <f t="shared" si="23"/>
        <v>32.600000000000023</v>
      </c>
      <c r="G34">
        <f t="shared" si="17"/>
        <v>-0.57843794999999998</v>
      </c>
      <c r="H34">
        <f t="shared" si="5"/>
        <v>0</v>
      </c>
      <c r="I34">
        <f t="shared" si="6"/>
        <v>-0.63622341000000004</v>
      </c>
      <c r="J34">
        <f t="shared" si="7"/>
        <v>0</v>
      </c>
      <c r="K34">
        <f t="shared" si="18"/>
        <v>-1.4642547000000001E-2</v>
      </c>
      <c r="L34">
        <f t="shared" si="19"/>
        <v>0</v>
      </c>
      <c r="M34" s="28">
        <f t="shared" si="10"/>
        <v>43.999194898294533</v>
      </c>
      <c r="N34">
        <f t="shared" si="0"/>
        <v>-113.10080510170549</v>
      </c>
      <c r="O34">
        <f t="shared" si="1"/>
        <v>327.2991948982945</v>
      </c>
      <c r="P34">
        <f t="shared" si="20"/>
        <v>-11.399194898294525</v>
      </c>
      <c r="R34">
        <f t="shared" si="21"/>
        <v>-0.46078293999999997</v>
      </c>
      <c r="S34">
        <f t="shared" si="11"/>
        <v>0</v>
      </c>
      <c r="T34">
        <f t="shared" si="12"/>
        <v>-0.75059218999999999</v>
      </c>
      <c r="U34">
        <f t="shared" si="13"/>
        <v>0</v>
      </c>
      <c r="V34">
        <f t="shared" si="14"/>
        <v>-0.17829033899999999</v>
      </c>
      <c r="W34">
        <f t="shared" si="15"/>
        <v>0</v>
      </c>
      <c r="X34" s="28">
        <f t="shared" si="16"/>
        <v>41.353417819839322</v>
      </c>
      <c r="Y34">
        <f t="shared" si="2"/>
        <v>-115.7465821801607</v>
      </c>
      <c r="Z34">
        <f t="shared" si="3"/>
        <v>324.65341781983926</v>
      </c>
      <c r="AA34">
        <f t="shared" si="22"/>
        <v>-8.7534178198392851</v>
      </c>
    </row>
    <row r="35" spans="1:28">
      <c r="A35">
        <v>28</v>
      </c>
      <c r="B35" s="6" t="s">
        <v>32</v>
      </c>
      <c r="C35">
        <v>439.3</v>
      </c>
      <c r="D35">
        <f t="shared" si="4"/>
        <v>123.40000000000003</v>
      </c>
      <c r="E35">
        <f t="shared" si="23"/>
        <v>45.600000000000023</v>
      </c>
      <c r="G35">
        <f t="shared" si="17"/>
        <v>-0.57843794999999998</v>
      </c>
      <c r="H35">
        <f t="shared" si="5"/>
        <v>0</v>
      </c>
      <c r="I35">
        <f t="shared" si="6"/>
        <v>-0.63622341000000004</v>
      </c>
      <c r="J35">
        <f t="shared" si="7"/>
        <v>0</v>
      </c>
      <c r="K35">
        <f t="shared" si="18"/>
        <v>-1.4642547000000001E-2</v>
      </c>
      <c r="L35">
        <f t="shared" si="19"/>
        <v>0</v>
      </c>
      <c r="M35" s="28">
        <f t="shared" si="10"/>
        <v>-10.793622781997488</v>
      </c>
      <c r="N35">
        <f t="shared" si="0"/>
        <v>67.006377218002527</v>
      </c>
      <c r="O35">
        <f t="shared" si="1"/>
        <v>382.90637721800249</v>
      </c>
      <c r="P35">
        <f t="shared" si="20"/>
        <v>56.393622781997522</v>
      </c>
      <c r="R35">
        <f t="shared" si="21"/>
        <v>-0.46078293999999997</v>
      </c>
      <c r="S35">
        <f t="shared" si="11"/>
        <v>0</v>
      </c>
      <c r="T35">
        <f t="shared" si="12"/>
        <v>-0.75059218999999999</v>
      </c>
      <c r="U35">
        <f t="shared" si="13"/>
        <v>0</v>
      </c>
      <c r="V35">
        <f t="shared" si="14"/>
        <v>-0.17829033899999999</v>
      </c>
      <c r="W35">
        <f t="shared" si="15"/>
        <v>0</v>
      </c>
      <c r="X35" s="28">
        <f t="shared" si="16"/>
        <v>-0.59201747427441109</v>
      </c>
      <c r="Y35">
        <f t="shared" si="2"/>
        <v>77.207982525725598</v>
      </c>
      <c r="Z35">
        <f t="shared" si="3"/>
        <v>393.10798252572556</v>
      </c>
      <c r="AA35">
        <f t="shared" si="22"/>
        <v>46.192017474274451</v>
      </c>
    </row>
    <row r="36" spans="1:28">
      <c r="A36">
        <v>29</v>
      </c>
      <c r="B36" s="6" t="s">
        <v>33</v>
      </c>
      <c r="C36">
        <v>401.3</v>
      </c>
      <c r="D36">
        <f t="shared" si="4"/>
        <v>-38</v>
      </c>
      <c r="E36">
        <f t="shared" si="23"/>
        <v>-35.399999999999977</v>
      </c>
      <c r="G36" s="18">
        <f t="shared" si="17"/>
        <v>-0.57843794999999998</v>
      </c>
      <c r="H36" s="18">
        <f t="shared" si="5"/>
        <v>0</v>
      </c>
      <c r="I36" s="18">
        <f t="shared" si="6"/>
        <v>-0.63622341000000004</v>
      </c>
      <c r="J36" s="18">
        <f t="shared" si="7"/>
        <v>0</v>
      </c>
      <c r="K36" s="18">
        <f t="shared" si="18"/>
        <v>-1.4642547000000001E-2</v>
      </c>
      <c r="L36" s="18">
        <f t="shared" si="19"/>
        <v>0</v>
      </c>
      <c r="M36" s="18">
        <f t="shared" si="10"/>
        <v>-62.419939741290058</v>
      </c>
      <c r="N36" s="18">
        <f t="shared" si="0"/>
        <v>-65.019939741290074</v>
      </c>
      <c r="O36" s="18">
        <f t="shared" si="1"/>
        <v>374.28006025870991</v>
      </c>
      <c r="P36" s="18">
        <f t="shared" si="20"/>
        <v>27.019939741290102</v>
      </c>
      <c r="Q36" s="1"/>
      <c r="R36" s="18">
        <f t="shared" si="21"/>
        <v>-0.46078293999999997</v>
      </c>
      <c r="S36" s="18">
        <f t="shared" si="11"/>
        <v>0</v>
      </c>
      <c r="T36" s="18">
        <f t="shared" si="12"/>
        <v>-0.75059218999999999</v>
      </c>
      <c r="U36" s="18">
        <f t="shared" si="13"/>
        <v>0</v>
      </c>
      <c r="V36" s="18">
        <f t="shared" si="14"/>
        <v>-0.17829033899999999</v>
      </c>
      <c r="W36" s="18">
        <f t="shared" si="15"/>
        <v>0</v>
      </c>
      <c r="X36" s="18">
        <f t="shared" si="16"/>
        <v>-57.678523012749551</v>
      </c>
      <c r="Y36" s="18">
        <f t="shared" si="2"/>
        <v>-60.278523012749574</v>
      </c>
      <c r="Z36" s="18">
        <f t="shared" si="3"/>
        <v>379.02147698725042</v>
      </c>
      <c r="AA36" s="18">
        <f t="shared" si="22"/>
        <v>22.278523012749588</v>
      </c>
      <c r="AB36" s="1"/>
    </row>
    <row r="37" spans="1:28">
      <c r="A37">
        <v>30</v>
      </c>
      <c r="B37" s="6" t="s">
        <v>34</v>
      </c>
      <c r="C37">
        <v>437.4</v>
      </c>
      <c r="D37">
        <f t="shared" si="4"/>
        <v>36.099999999999966</v>
      </c>
      <c r="E37">
        <f t="shared" si="23"/>
        <v>-64.600000000000023</v>
      </c>
      <c r="G37">
        <f t="shared" si="17"/>
        <v>-0.57843794999999998</v>
      </c>
      <c r="H37">
        <f t="shared" si="5"/>
        <v>0</v>
      </c>
      <c r="I37">
        <f t="shared" si="6"/>
        <v>-0.63622341000000004</v>
      </c>
      <c r="J37">
        <f t="shared" si="7"/>
        <v>0</v>
      </c>
      <c r="K37">
        <f t="shared" si="18"/>
        <v>-1.4642547000000001E-2</v>
      </c>
      <c r="L37">
        <f t="shared" si="19"/>
        <v>0</v>
      </c>
      <c r="M37">
        <f t="shared" si="10"/>
        <v>3.6458893527508849</v>
      </c>
      <c r="N37">
        <f t="shared" si="0"/>
        <v>104.34588935275087</v>
      </c>
      <c r="O37">
        <f t="shared" si="1"/>
        <v>505.64588935275088</v>
      </c>
      <c r="P37">
        <f t="shared" si="20"/>
        <v>-68.245889352750908</v>
      </c>
      <c r="R37">
        <f t="shared" si="21"/>
        <v>-0.46078293999999997</v>
      </c>
      <c r="S37">
        <f t="shared" si="11"/>
        <v>0</v>
      </c>
      <c r="T37">
        <f t="shared" si="12"/>
        <v>-0.75059218999999999</v>
      </c>
      <c r="U37">
        <f t="shared" si="13"/>
        <v>0</v>
      </c>
      <c r="V37">
        <f t="shared" si="14"/>
        <v>-0.17829033899999999</v>
      </c>
      <c r="W37">
        <f t="shared" si="15"/>
        <v>0</v>
      </c>
      <c r="X37">
        <f t="shared" si="16"/>
        <v>4.2047312798789029</v>
      </c>
      <c r="Y37">
        <f t="shared" si="2"/>
        <v>104.90473127987889</v>
      </c>
      <c r="Z37">
        <f t="shared" si="3"/>
        <v>506.2047312798789</v>
      </c>
      <c r="AA37">
        <f t="shared" si="22"/>
        <v>-68.804731279878922</v>
      </c>
    </row>
    <row r="38" spans="1:28">
      <c r="A38" s="4">
        <v>31</v>
      </c>
      <c r="B38" s="8" t="s">
        <v>35</v>
      </c>
      <c r="C38" s="4">
        <v>575.5</v>
      </c>
      <c r="D38" s="4">
        <f t="shared" si="4"/>
        <v>138.10000000000002</v>
      </c>
      <c r="E38" s="4">
        <f t="shared" si="23"/>
        <v>262.60000000000002</v>
      </c>
      <c r="F38" s="4"/>
      <c r="G38" s="4">
        <f t="shared" si="17"/>
        <v>-0.57843794999999998</v>
      </c>
      <c r="H38" s="4">
        <f t="shared" si="5"/>
        <v>0</v>
      </c>
      <c r="I38" s="4">
        <f t="shared" si="6"/>
        <v>-0.63622341000000004</v>
      </c>
      <c r="J38" s="4">
        <f t="shared" si="7"/>
        <v>0</v>
      </c>
      <c r="K38" s="4">
        <f t="shared" si="18"/>
        <v>-1.4642547000000001E-2</v>
      </c>
      <c r="L38" s="4">
        <f t="shared" si="19"/>
        <v>0</v>
      </c>
      <c r="M38" s="4">
        <f t="shared" si="10"/>
        <v>80.57194093124312</v>
      </c>
      <c r="N38" s="4">
        <f t="shared" si="0"/>
        <v>-43.92805906875688</v>
      </c>
      <c r="O38" s="4">
        <f t="shared" si="1"/>
        <v>393.47194093124313</v>
      </c>
      <c r="P38" s="4">
        <f t="shared" si="20"/>
        <v>182.02805906875687</v>
      </c>
      <c r="R38" s="4">
        <f t="shared" si="21"/>
        <v>-0.46078293999999997</v>
      </c>
      <c r="S38" s="4">
        <f t="shared" si="11"/>
        <v>0</v>
      </c>
      <c r="T38" s="4">
        <f t="shared" si="12"/>
        <v>-0.75059218999999999</v>
      </c>
      <c r="U38" s="4">
        <f t="shared" si="13"/>
        <v>0</v>
      </c>
      <c r="V38" s="4">
        <f t="shared" si="14"/>
        <v>-0.17829033899999999</v>
      </c>
      <c r="W38" s="4">
        <f t="shared" si="15"/>
        <v>0</v>
      </c>
      <c r="X38" s="4">
        <f t="shared" si="16"/>
        <v>78.145354350244347</v>
      </c>
      <c r="Y38" s="4">
        <f t="shared" si="2"/>
        <v>-46.354645649755653</v>
      </c>
      <c r="Z38" s="4">
        <f t="shared" si="3"/>
        <v>391.04535435024434</v>
      </c>
      <c r="AA38" s="4">
        <f t="shared" si="22"/>
        <v>184.45464564975566</v>
      </c>
    </row>
    <row r="39" spans="1:28">
      <c r="A39">
        <v>32</v>
      </c>
      <c r="B39" s="6" t="s">
        <v>36</v>
      </c>
      <c r="C39">
        <v>407.6</v>
      </c>
      <c r="D39">
        <f t="shared" si="4"/>
        <v>-167.89999999999998</v>
      </c>
      <c r="E39">
        <f t="shared" si="23"/>
        <v>-291.3</v>
      </c>
      <c r="G39">
        <f t="shared" si="17"/>
        <v>-0.57843794999999998</v>
      </c>
      <c r="H39">
        <f t="shared" si="5"/>
        <v>0</v>
      </c>
      <c r="I39">
        <f t="shared" si="6"/>
        <v>-0.63622341000000004</v>
      </c>
      <c r="J39">
        <f t="shared" si="7"/>
        <v>0</v>
      </c>
      <c r="K39">
        <f t="shared" si="18"/>
        <v>-1.4642547000000001E-2</v>
      </c>
      <c r="L39">
        <f t="shared" si="19"/>
        <v>0</v>
      </c>
      <c r="M39">
        <f t="shared" si="10"/>
        <v>-268.65213390835027</v>
      </c>
      <c r="N39">
        <f t="shared" si="0"/>
        <v>-145.25213390835023</v>
      </c>
      <c r="O39">
        <f t="shared" si="1"/>
        <v>430.24786609164977</v>
      </c>
      <c r="P39">
        <f t="shared" si="20"/>
        <v>-22.647866091649746</v>
      </c>
      <c r="R39">
        <f t="shared" si="21"/>
        <v>-0.46078293999999997</v>
      </c>
      <c r="S39">
        <f t="shared" si="11"/>
        <v>0</v>
      </c>
      <c r="T39">
        <f t="shared" si="12"/>
        <v>-0.75059218999999999</v>
      </c>
      <c r="U39">
        <f t="shared" si="13"/>
        <v>0</v>
      </c>
      <c r="V39">
        <f t="shared" si="14"/>
        <v>-0.17829033899999999</v>
      </c>
      <c r="W39">
        <f t="shared" si="15"/>
        <v>0</v>
      </c>
      <c r="X39">
        <f t="shared" si="16"/>
        <v>-270.26004851476739</v>
      </c>
      <c r="Y39">
        <f t="shared" si="2"/>
        <v>-146.86004851476736</v>
      </c>
      <c r="Z39">
        <f t="shared" si="3"/>
        <v>428.63995148523264</v>
      </c>
      <c r="AA39">
        <f t="shared" si="22"/>
        <v>-21.039951485232621</v>
      </c>
    </row>
    <row r="40" spans="1:28">
      <c r="A40" s="4">
        <v>33</v>
      </c>
      <c r="B40" s="8" t="s">
        <v>37</v>
      </c>
      <c r="C40" s="4">
        <v>682</v>
      </c>
      <c r="D40" s="4">
        <f t="shared" si="4"/>
        <v>274.39999999999998</v>
      </c>
      <c r="E40" s="4">
        <f t="shared" si="23"/>
        <v>312.39999999999998</v>
      </c>
      <c r="F40" s="4"/>
      <c r="G40" s="4">
        <f t="shared" si="17"/>
        <v>-0.57843794999999998</v>
      </c>
      <c r="H40" s="4">
        <f t="shared" si="5"/>
        <v>0</v>
      </c>
      <c r="I40" s="4">
        <f t="shared" si="6"/>
        <v>-0.63622341000000004</v>
      </c>
      <c r="J40" s="4">
        <f t="shared" si="7"/>
        <v>0</v>
      </c>
      <c r="K40" s="4">
        <f t="shared" si="18"/>
        <v>-1.4642547000000001E-2</v>
      </c>
      <c r="L40" s="4">
        <f t="shared" si="19"/>
        <v>0</v>
      </c>
      <c r="M40" s="4">
        <f t="shared" si="10"/>
        <v>183.04020049080546</v>
      </c>
      <c r="N40" s="4">
        <f t="shared" si="0"/>
        <v>145.04020049080546</v>
      </c>
      <c r="O40" s="4">
        <f t="shared" si="1"/>
        <v>552.64020049080546</v>
      </c>
      <c r="P40" s="4">
        <f t="shared" si="20"/>
        <v>129.35979950919454</v>
      </c>
      <c r="R40" s="4">
        <f t="shared" si="21"/>
        <v>-0.46078293999999997</v>
      </c>
      <c r="S40" s="4">
        <f t="shared" si="11"/>
        <v>0</v>
      </c>
      <c r="T40" s="4">
        <f t="shared" si="12"/>
        <v>-0.75059218999999999</v>
      </c>
      <c r="U40" s="4">
        <f t="shared" si="13"/>
        <v>0</v>
      </c>
      <c r="V40" s="4">
        <f t="shared" si="14"/>
        <v>-0.17829033899999999</v>
      </c>
      <c r="W40" s="4">
        <f t="shared" si="15"/>
        <v>0</v>
      </c>
      <c r="X40" s="4">
        <f t="shared" si="16"/>
        <v>152.58378820143693</v>
      </c>
      <c r="Y40" s="4">
        <f t="shared" si="2"/>
        <v>114.58378820143693</v>
      </c>
      <c r="Z40" s="4">
        <f t="shared" si="3"/>
        <v>522.18378820143698</v>
      </c>
      <c r="AA40" s="4">
        <f t="shared" si="22"/>
        <v>159.81621179856302</v>
      </c>
    </row>
    <row r="41" spans="1:28">
      <c r="A41">
        <v>34</v>
      </c>
      <c r="B41" s="6" t="s">
        <v>38</v>
      </c>
      <c r="C41">
        <v>475.3</v>
      </c>
      <c r="D41">
        <f t="shared" si="4"/>
        <v>-206.7</v>
      </c>
      <c r="E41">
        <f t="shared" si="23"/>
        <v>-242.79999999999995</v>
      </c>
      <c r="G41">
        <f t="shared" si="17"/>
        <v>-0.57843794999999998</v>
      </c>
      <c r="H41">
        <f t="shared" si="5"/>
        <v>0</v>
      </c>
      <c r="I41">
        <f t="shared" si="6"/>
        <v>-0.63622341000000004</v>
      </c>
      <c r="J41">
        <f t="shared" si="7"/>
        <v>0</v>
      </c>
      <c r="K41">
        <f t="shared" si="18"/>
        <v>-1.4642547000000001E-2</v>
      </c>
      <c r="L41">
        <f t="shared" si="19"/>
        <v>0</v>
      </c>
      <c r="M41">
        <f t="shared" si="10"/>
        <v>-261.76000871207725</v>
      </c>
      <c r="N41">
        <f t="shared" si="0"/>
        <v>-225.66000871207729</v>
      </c>
      <c r="O41">
        <f t="shared" si="1"/>
        <v>456.33999128792271</v>
      </c>
      <c r="P41">
        <f t="shared" si="20"/>
        <v>18.960008712077297</v>
      </c>
      <c r="R41">
        <f t="shared" si="21"/>
        <v>-0.46078293999999997</v>
      </c>
      <c r="S41">
        <f t="shared" si="11"/>
        <v>0</v>
      </c>
      <c r="T41">
        <f t="shared" si="12"/>
        <v>-0.75059218999999999</v>
      </c>
      <c r="U41">
        <f t="shared" si="13"/>
        <v>0</v>
      </c>
      <c r="V41">
        <f t="shared" si="14"/>
        <v>-0.17829033899999999</v>
      </c>
      <c r="W41">
        <f t="shared" si="15"/>
        <v>0</v>
      </c>
      <c r="X41">
        <f t="shared" si="16"/>
        <v>-249.47961357912544</v>
      </c>
      <c r="Y41">
        <f t="shared" si="2"/>
        <v>-213.37961357912548</v>
      </c>
      <c r="Z41">
        <f t="shared" si="3"/>
        <v>468.62038642087452</v>
      </c>
      <c r="AA41">
        <f t="shared" si="22"/>
        <v>6.6796135791254869</v>
      </c>
    </row>
    <row r="42" spans="1:28">
      <c r="A42" s="4">
        <v>35</v>
      </c>
      <c r="B42" s="8" t="s">
        <v>39</v>
      </c>
      <c r="C42" s="4">
        <v>581.29999999999995</v>
      </c>
      <c r="D42" s="4">
        <f t="shared" si="4"/>
        <v>105.99999999999994</v>
      </c>
      <c r="E42" s="4">
        <f t="shared" si="23"/>
        <v>-32.10000000000008</v>
      </c>
      <c r="F42" s="4"/>
      <c r="G42">
        <f t="shared" ref="G42:G43" si="24">+G41</f>
        <v>-0.57843794999999998</v>
      </c>
      <c r="H42">
        <f t="shared" ref="H42:H43" si="25">+H41</f>
        <v>0</v>
      </c>
      <c r="I42">
        <f t="shared" ref="I42:I43" si="26">+I41</f>
        <v>-0.63622341000000004</v>
      </c>
      <c r="J42">
        <f t="shared" ref="J42:J43" si="27">+J41</f>
        <v>0</v>
      </c>
      <c r="K42">
        <f t="shared" si="18"/>
        <v>-1.4642547000000001E-2</v>
      </c>
      <c r="L42">
        <f t="shared" si="19"/>
        <v>0</v>
      </c>
      <c r="M42">
        <f t="shared" si="10"/>
        <v>125.08394941593944</v>
      </c>
      <c r="N42">
        <f t="shared" si="0"/>
        <v>263.18394941593948</v>
      </c>
      <c r="O42" s="12">
        <f t="shared" si="1"/>
        <v>738.48394941593949</v>
      </c>
      <c r="P42">
        <f t="shared" si="20"/>
        <v>-157.18394941593954</v>
      </c>
      <c r="R42">
        <f t="shared" si="21"/>
        <v>-0.46078293999999997</v>
      </c>
      <c r="S42">
        <f t="shared" si="11"/>
        <v>0</v>
      </c>
      <c r="T42">
        <f t="shared" si="12"/>
        <v>-0.75059218999999999</v>
      </c>
      <c r="U42">
        <f t="shared" si="13"/>
        <v>0</v>
      </c>
      <c r="V42">
        <f t="shared" si="14"/>
        <v>-0.17829033899999999</v>
      </c>
      <c r="W42">
        <f t="shared" si="15"/>
        <v>0</v>
      </c>
      <c r="X42">
        <f t="shared" si="16"/>
        <v>65.35248229483031</v>
      </c>
      <c r="Y42">
        <f t="shared" si="2"/>
        <v>203.45248229483033</v>
      </c>
      <c r="Z42">
        <f t="shared" si="3"/>
        <v>678.75248229483032</v>
      </c>
      <c r="AA42">
        <f t="shared" si="22"/>
        <v>-97.452482294830361</v>
      </c>
    </row>
    <row r="43" spans="1:28">
      <c r="A43">
        <v>36</v>
      </c>
      <c r="B43" s="6" t="s">
        <v>40</v>
      </c>
      <c r="C43">
        <v>646.9</v>
      </c>
      <c r="D43">
        <f t="shared" si="4"/>
        <v>65.600000000000023</v>
      </c>
      <c r="E43">
        <f t="shared" si="23"/>
        <v>233.5</v>
      </c>
      <c r="G43" s="23"/>
      <c r="H43" s="24"/>
      <c r="I43" s="24"/>
      <c r="J43" s="24"/>
      <c r="K43" s="24"/>
      <c r="L43" s="24"/>
      <c r="M43" s="24"/>
      <c r="N43" s="25"/>
      <c r="O43" s="25"/>
      <c r="P43" s="24"/>
      <c r="R43" s="23">
        <f t="shared" si="21"/>
        <v>-0.46078293999999997</v>
      </c>
      <c r="S43" s="24">
        <f t="shared" si="11"/>
        <v>0</v>
      </c>
      <c r="T43" s="24">
        <f t="shared" si="12"/>
        <v>-0.75059218999999999</v>
      </c>
      <c r="U43" s="24">
        <f t="shared" si="13"/>
        <v>0</v>
      </c>
      <c r="V43" s="24">
        <f t="shared" si="14"/>
        <v>-0.17829033899999999</v>
      </c>
      <c r="W43" s="24">
        <f t="shared" si="15"/>
        <v>0</v>
      </c>
      <c r="X43" s="24">
        <f t="shared" si="16"/>
        <v>118.3007639399258</v>
      </c>
      <c r="Y43">
        <f t="shared" si="2"/>
        <v>-49.599236060074176</v>
      </c>
      <c r="Z43" s="25">
        <f t="shared" si="3"/>
        <v>531.70076393992576</v>
      </c>
      <c r="AA43" s="24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980E6-CCBD-4BEB-AF5B-48BA67435B0C}">
  <dimension ref="A1:AB48"/>
  <sheetViews>
    <sheetView zoomScale="80" zoomScaleNormal="80" workbookViewId="0">
      <selection activeCell="W1" sqref="W1"/>
    </sheetView>
  </sheetViews>
  <sheetFormatPr defaultRowHeight="15"/>
  <cols>
    <col min="1" max="1" width="3.5703125" bestFit="1" customWidth="1"/>
    <col min="2" max="2" width="6.85546875" style="1" bestFit="1" customWidth="1"/>
    <col min="3" max="3" width="8.7109375" customWidth="1"/>
    <col min="6" max="6" width="4.7109375" customWidth="1"/>
    <col min="14" max="15" width="10.7109375" customWidth="1"/>
    <col min="17" max="17" width="5.140625" customWidth="1"/>
    <col min="25" max="26" width="10.7109375" customWidth="1"/>
    <col min="28" max="28" width="5.140625" customWidth="1"/>
  </cols>
  <sheetData>
    <row r="1" spans="1:28">
      <c r="F1" s="5"/>
      <c r="G1" t="s">
        <v>71</v>
      </c>
      <c r="R1" t="s">
        <v>71</v>
      </c>
      <c r="W1" s="12" t="s">
        <v>72</v>
      </c>
    </row>
    <row r="2" spans="1:28">
      <c r="G2" s="18" t="s">
        <v>51</v>
      </c>
      <c r="H2" s="18" t="s">
        <v>54</v>
      </c>
      <c r="I2" s="18" t="s">
        <v>56</v>
      </c>
      <c r="J2" s="18" t="s">
        <v>59</v>
      </c>
      <c r="K2" s="18" t="s">
        <v>67</v>
      </c>
      <c r="L2" s="18" t="s">
        <v>68</v>
      </c>
      <c r="M2" s="18" t="s">
        <v>53</v>
      </c>
      <c r="N2" s="18" t="s">
        <v>69</v>
      </c>
      <c r="O2" s="18" t="s">
        <v>52</v>
      </c>
      <c r="P2" s="18" t="s">
        <v>4</v>
      </c>
      <c r="Q2" s="1"/>
      <c r="R2" s="18" t="s">
        <v>51</v>
      </c>
      <c r="S2" s="18" t="s">
        <v>54</v>
      </c>
      <c r="T2" s="18" t="s">
        <v>56</v>
      </c>
      <c r="U2" s="18" t="s">
        <v>59</v>
      </c>
      <c r="V2" s="18" t="s">
        <v>67</v>
      </c>
      <c r="W2" s="18" t="s">
        <v>68</v>
      </c>
      <c r="X2" s="18" t="s">
        <v>53</v>
      </c>
      <c r="Y2" s="18" t="s">
        <v>69</v>
      </c>
      <c r="Z2" s="18" t="s">
        <v>52</v>
      </c>
      <c r="AA2" s="18" t="s">
        <v>4</v>
      </c>
      <c r="AB2" s="1"/>
    </row>
    <row r="3" spans="1:28">
      <c r="G3" s="18"/>
      <c r="H3" s="18"/>
      <c r="I3" s="18"/>
      <c r="J3" s="18"/>
      <c r="K3" s="18"/>
      <c r="L3" s="18"/>
      <c r="M3" s="18"/>
      <c r="N3" s="18"/>
      <c r="O3" s="18"/>
      <c r="P3" s="18"/>
      <c r="Q3" s="1"/>
      <c r="R3" s="18"/>
      <c r="S3" s="18"/>
      <c r="T3" s="18"/>
      <c r="U3" s="18"/>
      <c r="V3" s="18"/>
      <c r="W3" s="18"/>
      <c r="X3" s="18"/>
      <c r="Y3" s="18"/>
      <c r="Z3" s="18"/>
      <c r="AA3" s="18"/>
      <c r="AB3" s="1"/>
    </row>
    <row r="4" spans="1:28">
      <c r="G4" s="18"/>
      <c r="H4" s="18"/>
      <c r="I4" s="18"/>
      <c r="J4" s="18"/>
      <c r="K4" s="18"/>
      <c r="L4" s="18"/>
      <c r="M4" s="18"/>
      <c r="N4" s="18"/>
      <c r="O4" s="18"/>
      <c r="P4" s="18"/>
      <c r="Q4" s="1"/>
      <c r="R4" s="18"/>
      <c r="S4" s="18"/>
      <c r="T4" s="18"/>
      <c r="U4" s="18"/>
      <c r="V4" s="18"/>
      <c r="W4" s="18"/>
      <c r="X4" s="18"/>
      <c r="Y4" s="18"/>
      <c r="Z4" s="18"/>
      <c r="AA4" s="18"/>
      <c r="AB4" s="1"/>
    </row>
    <row r="5" spans="1:28">
      <c r="G5" s="18"/>
      <c r="H5" s="18"/>
      <c r="I5" s="18"/>
      <c r="J5" s="18"/>
      <c r="K5" s="18"/>
      <c r="L5" s="18"/>
      <c r="M5" s="18"/>
      <c r="N5" s="18"/>
      <c r="O5" s="18"/>
      <c r="P5" s="18"/>
      <c r="Q5" s="1"/>
      <c r="R5" s="18"/>
      <c r="S5" s="18"/>
      <c r="T5" s="18"/>
      <c r="U5" s="18"/>
      <c r="V5" s="18"/>
      <c r="W5" s="18"/>
      <c r="X5" s="18"/>
      <c r="Y5" s="18"/>
      <c r="Z5" s="18"/>
      <c r="AA5" s="18"/>
      <c r="AB5" s="1"/>
    </row>
    <row r="6" spans="1:28">
      <c r="B6" s="2" t="s">
        <v>0</v>
      </c>
      <c r="C6" t="s">
        <v>1</v>
      </c>
    </row>
    <row r="7" spans="1:28">
      <c r="B7" s="2"/>
    </row>
    <row r="8" spans="1:28">
      <c r="A8">
        <v>1</v>
      </c>
      <c r="B8" s="3" t="s">
        <v>5</v>
      </c>
      <c r="C8" s="4">
        <v>266</v>
      </c>
      <c r="D8" s="4"/>
      <c r="E8" s="4"/>
      <c r="F8" s="4"/>
      <c r="G8" s="4">
        <v>-0.64288299999999998</v>
      </c>
      <c r="H8" s="4">
        <v>0</v>
      </c>
      <c r="I8" s="4">
        <v>-0.50328099999999998</v>
      </c>
      <c r="J8" s="4">
        <v>0</v>
      </c>
      <c r="K8" s="4">
        <v>0.55998669999999995</v>
      </c>
      <c r="L8" s="4">
        <v>-0.99963199999999997</v>
      </c>
      <c r="M8" s="4">
        <f>G8*$E7+K8*$E4-G8*K8*$E3+I8*P7 +L8*P4+I8*L8*P3</f>
        <v>0</v>
      </c>
      <c r="N8" s="4">
        <f t="shared" ref="N8:N42" si="0">+M8+$D4</f>
        <v>0</v>
      </c>
      <c r="O8" s="4">
        <f t="shared" ref="O8:O42" si="1">+N8+$C7</f>
        <v>0</v>
      </c>
      <c r="P8" s="4">
        <f>+$C8-O8</f>
        <v>266</v>
      </c>
      <c r="Q8" s="4"/>
      <c r="R8" s="4">
        <v>-0.53131315999999995</v>
      </c>
      <c r="S8" s="4">
        <v>0</v>
      </c>
      <c r="T8" s="4">
        <v>-0.60557132000000002</v>
      </c>
      <c r="U8" s="4">
        <v>0</v>
      </c>
      <c r="V8" s="4">
        <v>0.44607890500000003</v>
      </c>
      <c r="W8" s="4">
        <v>-0.99185126000000001</v>
      </c>
      <c r="X8" s="4">
        <f>R8*$E7+V8*$E4-R8*V8*$E3+T8*AA7 +W8*AA4+T8*W8*AA3</f>
        <v>0</v>
      </c>
      <c r="Y8" s="4">
        <f t="shared" ref="Y8:Y43" si="2">+X8+$D4</f>
        <v>0</v>
      </c>
      <c r="Z8" s="4">
        <f t="shared" ref="Z8:Z43" si="3">+Y8+$C7</f>
        <v>0</v>
      </c>
      <c r="AA8" s="4">
        <f>+$C8-Z8</f>
        <v>266</v>
      </c>
      <c r="AB8" s="4"/>
    </row>
    <row r="9" spans="1:28">
      <c r="A9">
        <v>2</v>
      </c>
      <c r="B9" s="6" t="s">
        <v>6</v>
      </c>
      <c r="C9">
        <v>145.9</v>
      </c>
      <c r="D9">
        <f t="shared" ref="D9:D43" si="4">+C9-C8</f>
        <v>-120.1</v>
      </c>
      <c r="G9">
        <f>+G8</f>
        <v>-0.64288299999999998</v>
      </c>
      <c r="H9">
        <f t="shared" ref="H9:L41" si="5">+H8</f>
        <v>0</v>
      </c>
      <c r="I9">
        <f t="shared" si="5"/>
        <v>-0.50328099999999998</v>
      </c>
      <c r="J9">
        <f t="shared" si="5"/>
        <v>0</v>
      </c>
      <c r="K9">
        <f t="shared" si="5"/>
        <v>0.55998669999999995</v>
      </c>
      <c r="L9">
        <f t="shared" si="5"/>
        <v>-0.99963199999999997</v>
      </c>
      <c r="M9">
        <f t="shared" ref="M9:M42" si="6">G9*$E8+K9*$E5-G9*K9*$E4+I9*P8 +L9*P5+I9*L9*P4</f>
        <v>-133.87274600000001</v>
      </c>
      <c r="N9">
        <f t="shared" si="0"/>
        <v>-133.87274600000001</v>
      </c>
      <c r="O9">
        <f t="shared" si="1"/>
        <v>132.12725399999999</v>
      </c>
      <c r="P9">
        <f>+$C9-O9</f>
        <v>13.772746000000012</v>
      </c>
      <c r="R9">
        <f>+R8</f>
        <v>-0.53131315999999995</v>
      </c>
      <c r="S9">
        <f t="shared" ref="S9:W43" si="7">+S8</f>
        <v>0</v>
      </c>
      <c r="T9">
        <f t="shared" si="7"/>
        <v>-0.60557132000000002</v>
      </c>
      <c r="U9">
        <f t="shared" si="7"/>
        <v>0</v>
      </c>
      <c r="V9">
        <f t="shared" si="7"/>
        <v>0.44607890500000003</v>
      </c>
      <c r="W9">
        <f t="shared" si="7"/>
        <v>-0.99185126000000001</v>
      </c>
      <c r="X9">
        <f t="shared" ref="X9:X43" si="8">R9*$E8+V9*$E5-R9*V9*$E4+T9*AA8 +W9*AA5+T9*W9*AA4</f>
        <v>-161.08197112000002</v>
      </c>
      <c r="Y9">
        <f t="shared" si="2"/>
        <v>-161.08197112000002</v>
      </c>
      <c r="Z9">
        <f t="shared" si="3"/>
        <v>104.91802887999998</v>
      </c>
      <c r="AA9">
        <f>+$C9-Z9</f>
        <v>40.981971120000026</v>
      </c>
    </row>
    <row r="10" spans="1:28">
      <c r="A10">
        <v>3</v>
      </c>
      <c r="B10" s="7" t="s">
        <v>7</v>
      </c>
      <c r="C10">
        <v>183.1</v>
      </c>
      <c r="D10">
        <f t="shared" si="4"/>
        <v>37.199999999999989</v>
      </c>
      <c r="G10">
        <f t="shared" ref="G10:L42" si="9">+G9</f>
        <v>-0.64288299999999998</v>
      </c>
      <c r="H10">
        <f t="shared" si="5"/>
        <v>0</v>
      </c>
      <c r="I10">
        <f t="shared" si="5"/>
        <v>-0.50328099999999998</v>
      </c>
      <c r="J10">
        <f t="shared" si="5"/>
        <v>0</v>
      </c>
      <c r="K10">
        <f t="shared" si="5"/>
        <v>0.55998669999999995</v>
      </c>
      <c r="L10">
        <f t="shared" si="5"/>
        <v>-0.99963199999999997</v>
      </c>
      <c r="M10">
        <f t="shared" si="6"/>
        <v>-6.9315613796260056</v>
      </c>
      <c r="N10">
        <f t="shared" si="0"/>
        <v>-6.9315613796260056</v>
      </c>
      <c r="O10">
        <f t="shared" si="1"/>
        <v>138.968438620374</v>
      </c>
      <c r="P10">
        <f t="shared" ref="P10:P42" si="10">+$C10-O10</f>
        <v>44.131561379625992</v>
      </c>
      <c r="R10">
        <f t="shared" ref="R10:R43" si="11">+R9</f>
        <v>-0.53131315999999995</v>
      </c>
      <c r="S10">
        <f t="shared" si="7"/>
        <v>0</v>
      </c>
      <c r="T10">
        <f t="shared" si="7"/>
        <v>-0.60557132000000002</v>
      </c>
      <c r="U10">
        <f t="shared" si="7"/>
        <v>0</v>
      </c>
      <c r="V10">
        <f t="shared" si="7"/>
        <v>0.44607890500000003</v>
      </c>
      <c r="W10">
        <f t="shared" si="7"/>
        <v>-0.99185126000000001</v>
      </c>
      <c r="X10">
        <f t="shared" si="8"/>
        <v>-24.817506347340295</v>
      </c>
      <c r="Y10">
        <f t="shared" si="2"/>
        <v>-24.817506347340295</v>
      </c>
      <c r="Z10">
        <f t="shared" si="3"/>
        <v>121.08249365265971</v>
      </c>
      <c r="AA10">
        <f t="shared" ref="AA10:AA42" si="12">+$C10-Z10</f>
        <v>62.017506347340287</v>
      </c>
    </row>
    <row r="11" spans="1:28">
      <c r="A11">
        <v>4</v>
      </c>
      <c r="B11" s="6" t="s">
        <v>8</v>
      </c>
      <c r="C11">
        <v>119.3</v>
      </c>
      <c r="D11">
        <f t="shared" si="4"/>
        <v>-63.8</v>
      </c>
      <c r="G11">
        <f t="shared" si="9"/>
        <v>-0.64288299999999998</v>
      </c>
      <c r="H11">
        <f t="shared" si="5"/>
        <v>0</v>
      </c>
      <c r="I11">
        <f t="shared" si="5"/>
        <v>-0.50328099999999998</v>
      </c>
      <c r="J11">
        <f t="shared" si="5"/>
        <v>0</v>
      </c>
      <c r="K11">
        <f t="shared" si="5"/>
        <v>0.55998669999999995</v>
      </c>
      <c r="L11">
        <f t="shared" si="5"/>
        <v>-0.99963199999999997</v>
      </c>
      <c r="M11" s="26">
        <f t="shared" si="6"/>
        <v>-22.210576342699547</v>
      </c>
      <c r="N11">
        <f t="shared" si="0"/>
        <v>-22.210576342699547</v>
      </c>
      <c r="O11">
        <f t="shared" si="1"/>
        <v>160.88942365730045</v>
      </c>
      <c r="P11">
        <f t="shared" si="10"/>
        <v>-41.589423657300458</v>
      </c>
      <c r="R11">
        <f t="shared" si="11"/>
        <v>-0.53131315999999995</v>
      </c>
      <c r="S11">
        <f t="shared" si="7"/>
        <v>0</v>
      </c>
      <c r="T11">
        <f t="shared" si="7"/>
        <v>-0.60557132000000002</v>
      </c>
      <c r="U11">
        <f t="shared" si="7"/>
        <v>0</v>
      </c>
      <c r="V11">
        <f t="shared" si="7"/>
        <v>0.44607890500000003</v>
      </c>
      <c r="W11">
        <f t="shared" si="7"/>
        <v>-0.99185126000000001</v>
      </c>
      <c r="X11" s="26">
        <f t="shared" si="8"/>
        <v>-37.556023181867239</v>
      </c>
      <c r="Y11">
        <f t="shared" si="2"/>
        <v>-37.556023181867239</v>
      </c>
      <c r="Z11">
        <f t="shared" si="3"/>
        <v>145.54397681813276</v>
      </c>
      <c r="AA11">
        <f t="shared" si="12"/>
        <v>-26.243976818132765</v>
      </c>
    </row>
    <row r="12" spans="1:28">
      <c r="A12">
        <v>5</v>
      </c>
      <c r="B12" s="7" t="s">
        <v>9</v>
      </c>
      <c r="C12">
        <v>180.3</v>
      </c>
      <c r="D12">
        <f t="shared" si="4"/>
        <v>61.000000000000014</v>
      </c>
      <c r="G12">
        <f t="shared" si="9"/>
        <v>-0.64288299999999998</v>
      </c>
      <c r="H12">
        <f t="shared" si="5"/>
        <v>0</v>
      </c>
      <c r="I12">
        <f t="shared" si="5"/>
        <v>-0.50328099999999998</v>
      </c>
      <c r="J12">
        <f t="shared" si="5"/>
        <v>0</v>
      </c>
      <c r="K12">
        <f t="shared" si="5"/>
        <v>0.55998669999999995</v>
      </c>
      <c r="L12">
        <f t="shared" si="5"/>
        <v>-0.99963199999999997</v>
      </c>
      <c r="M12" s="26">
        <f t="shared" si="6"/>
        <v>-244.97094527233017</v>
      </c>
      <c r="N12">
        <f t="shared" si="0"/>
        <v>-244.97094527233017</v>
      </c>
      <c r="O12">
        <f t="shared" si="1"/>
        <v>-125.67094527233017</v>
      </c>
      <c r="P12">
        <f t="shared" si="10"/>
        <v>305.9709452723302</v>
      </c>
      <c r="R12">
        <f t="shared" si="11"/>
        <v>-0.53131315999999995</v>
      </c>
      <c r="S12">
        <f t="shared" si="7"/>
        <v>0</v>
      </c>
      <c r="T12">
        <f t="shared" si="7"/>
        <v>-0.60557132000000002</v>
      </c>
      <c r="U12">
        <f t="shared" si="7"/>
        <v>0</v>
      </c>
      <c r="V12">
        <f t="shared" si="7"/>
        <v>0.44607890500000003</v>
      </c>
      <c r="W12">
        <f t="shared" si="7"/>
        <v>-0.99185126000000001</v>
      </c>
      <c r="X12" s="26">
        <f t="shared" si="8"/>
        <v>-247.93983547619393</v>
      </c>
      <c r="Y12">
        <f t="shared" si="2"/>
        <v>-247.93983547619393</v>
      </c>
      <c r="Z12">
        <f t="shared" si="3"/>
        <v>-128.63983547619392</v>
      </c>
      <c r="AA12">
        <f t="shared" si="12"/>
        <v>308.93983547619393</v>
      </c>
    </row>
    <row r="13" spans="1:28">
      <c r="A13">
        <v>6</v>
      </c>
      <c r="B13" s="6" t="s">
        <v>10</v>
      </c>
      <c r="C13">
        <v>168.5</v>
      </c>
      <c r="D13">
        <f t="shared" si="4"/>
        <v>-11.800000000000011</v>
      </c>
      <c r="E13">
        <f>+D13-D9</f>
        <v>108.29999999999998</v>
      </c>
      <c r="G13">
        <f t="shared" si="9"/>
        <v>-0.64288299999999998</v>
      </c>
      <c r="H13">
        <f t="shared" si="5"/>
        <v>0</v>
      </c>
      <c r="I13">
        <f t="shared" si="5"/>
        <v>-0.50328099999999998</v>
      </c>
      <c r="J13">
        <f t="shared" si="5"/>
        <v>0</v>
      </c>
      <c r="K13">
        <f t="shared" si="5"/>
        <v>0.55998669999999995</v>
      </c>
      <c r="L13">
        <f t="shared" si="5"/>
        <v>-0.99963199999999997</v>
      </c>
      <c r="M13">
        <f t="shared" si="6"/>
        <v>-33.933560107603626</v>
      </c>
      <c r="N13">
        <f t="shared" si="0"/>
        <v>-154.03356010760362</v>
      </c>
      <c r="O13">
        <f t="shared" si="1"/>
        <v>26.266439892396392</v>
      </c>
      <c r="P13">
        <f t="shared" si="10"/>
        <v>142.23356010760361</v>
      </c>
      <c r="R13">
        <f t="shared" si="11"/>
        <v>-0.53131315999999995</v>
      </c>
      <c r="S13">
        <f t="shared" si="7"/>
        <v>0</v>
      </c>
      <c r="T13">
        <f t="shared" si="7"/>
        <v>-0.60557132000000002</v>
      </c>
      <c r="U13">
        <f t="shared" si="7"/>
        <v>0</v>
      </c>
      <c r="V13">
        <f t="shared" si="7"/>
        <v>0.44607890500000003</v>
      </c>
      <c r="W13">
        <f t="shared" si="7"/>
        <v>-0.99185126000000001</v>
      </c>
      <c r="X13">
        <f t="shared" si="8"/>
        <v>-67.963767643901633</v>
      </c>
      <c r="Y13">
        <f t="shared" si="2"/>
        <v>-188.06376764390163</v>
      </c>
      <c r="Z13">
        <f t="shared" si="3"/>
        <v>-7.7637676439016161</v>
      </c>
      <c r="AA13">
        <f t="shared" si="12"/>
        <v>176.26376764390162</v>
      </c>
    </row>
    <row r="14" spans="1:28">
      <c r="A14">
        <v>7</v>
      </c>
      <c r="B14" s="7" t="s">
        <v>11</v>
      </c>
      <c r="C14">
        <v>231.8</v>
      </c>
      <c r="D14">
        <f t="shared" si="4"/>
        <v>63.300000000000011</v>
      </c>
      <c r="E14">
        <f t="shared" ref="E14:E43" si="13">+D14-D10</f>
        <v>26.100000000000023</v>
      </c>
      <c r="G14">
        <f t="shared" si="9"/>
        <v>-0.64288299999999998</v>
      </c>
      <c r="H14">
        <f t="shared" si="5"/>
        <v>0</v>
      </c>
      <c r="I14">
        <f t="shared" si="5"/>
        <v>-0.50328099999999998</v>
      </c>
      <c r="J14">
        <f t="shared" si="5"/>
        <v>0</v>
      </c>
      <c r="K14">
        <f t="shared" si="5"/>
        <v>0.55998669999999995</v>
      </c>
      <c r="L14">
        <f t="shared" si="5"/>
        <v>-0.99963199999999997</v>
      </c>
      <c r="M14">
        <f t="shared" si="6"/>
        <v>-178.39398766451481</v>
      </c>
      <c r="N14">
        <f t="shared" si="0"/>
        <v>-141.19398766451482</v>
      </c>
      <c r="O14">
        <f t="shared" si="1"/>
        <v>27.306012335485178</v>
      </c>
      <c r="P14">
        <f t="shared" si="10"/>
        <v>204.49398766451483</v>
      </c>
      <c r="R14">
        <f t="shared" si="11"/>
        <v>-0.53131315999999995</v>
      </c>
      <c r="S14">
        <f t="shared" si="7"/>
        <v>0</v>
      </c>
      <c r="T14">
        <f t="shared" si="7"/>
        <v>-0.60557132000000002</v>
      </c>
      <c r="U14">
        <f t="shared" si="7"/>
        <v>0</v>
      </c>
      <c r="V14">
        <f t="shared" si="7"/>
        <v>0.44607890500000003</v>
      </c>
      <c r="W14">
        <f t="shared" si="7"/>
        <v>-0.99185126000000001</v>
      </c>
      <c r="X14">
        <f t="shared" si="8"/>
        <v>-201.1783645402908</v>
      </c>
      <c r="Y14">
        <f t="shared" si="2"/>
        <v>-163.97836454029081</v>
      </c>
      <c r="Z14">
        <f t="shared" si="3"/>
        <v>4.5216354597091879</v>
      </c>
      <c r="AA14">
        <f t="shared" si="12"/>
        <v>227.27836454029082</v>
      </c>
    </row>
    <row r="15" spans="1:28">
      <c r="A15">
        <v>8</v>
      </c>
      <c r="B15" s="6" t="s">
        <v>12</v>
      </c>
      <c r="C15">
        <v>224.5</v>
      </c>
      <c r="D15">
        <f t="shared" si="4"/>
        <v>-7.3000000000000114</v>
      </c>
      <c r="E15">
        <f t="shared" si="13"/>
        <v>56.499999999999986</v>
      </c>
      <c r="G15">
        <f t="shared" si="9"/>
        <v>-0.64288299999999998</v>
      </c>
      <c r="H15">
        <f t="shared" si="5"/>
        <v>0</v>
      </c>
      <c r="I15">
        <f t="shared" si="5"/>
        <v>-0.50328099999999998</v>
      </c>
      <c r="J15">
        <f t="shared" si="5"/>
        <v>0</v>
      </c>
      <c r="K15">
        <f t="shared" si="5"/>
        <v>0.55998669999999995</v>
      </c>
      <c r="L15">
        <f t="shared" si="5"/>
        <v>-0.99963199999999997</v>
      </c>
      <c r="M15">
        <f t="shared" si="6"/>
        <v>-55.920663305784686</v>
      </c>
      <c r="N15">
        <f t="shared" si="0"/>
        <v>-119.72066330578468</v>
      </c>
      <c r="O15">
        <f t="shared" si="1"/>
        <v>112.07933669421533</v>
      </c>
      <c r="P15">
        <f t="shared" si="10"/>
        <v>112.42066330578467</v>
      </c>
      <c r="R15">
        <f t="shared" si="11"/>
        <v>-0.53131315999999995</v>
      </c>
      <c r="S15">
        <f t="shared" si="7"/>
        <v>0</v>
      </c>
      <c r="T15">
        <f t="shared" si="7"/>
        <v>-0.60557132000000002</v>
      </c>
      <c r="U15">
        <f t="shared" si="7"/>
        <v>0</v>
      </c>
      <c r="V15">
        <f t="shared" si="7"/>
        <v>0.44607890500000003</v>
      </c>
      <c r="W15">
        <f t="shared" si="7"/>
        <v>-0.99185126000000001</v>
      </c>
      <c r="X15">
        <f t="shared" si="8"/>
        <v>-88.220422310105121</v>
      </c>
      <c r="Y15">
        <f t="shared" si="2"/>
        <v>-152.02042231010512</v>
      </c>
      <c r="Z15">
        <f t="shared" si="3"/>
        <v>79.779577689894893</v>
      </c>
      <c r="AA15">
        <f t="shared" si="12"/>
        <v>144.72042231010511</v>
      </c>
    </row>
    <row r="16" spans="1:28">
      <c r="A16">
        <v>9</v>
      </c>
      <c r="B16" s="7" t="s">
        <v>13</v>
      </c>
      <c r="C16">
        <v>192.8</v>
      </c>
      <c r="D16">
        <f t="shared" si="4"/>
        <v>-31.699999999999989</v>
      </c>
      <c r="E16" s="27">
        <f t="shared" si="13"/>
        <v>-92.7</v>
      </c>
      <c r="G16">
        <f t="shared" si="9"/>
        <v>-0.64288299999999998</v>
      </c>
      <c r="H16">
        <f t="shared" si="5"/>
        <v>0</v>
      </c>
      <c r="I16">
        <f t="shared" si="5"/>
        <v>-0.50328099999999998</v>
      </c>
      <c r="J16">
        <f t="shared" si="5"/>
        <v>0</v>
      </c>
      <c r="K16">
        <f t="shared" si="5"/>
        <v>0.55998669999999995</v>
      </c>
      <c r="L16">
        <f t="shared" si="5"/>
        <v>-0.99963199999999997</v>
      </c>
      <c r="M16" s="27">
        <f t="shared" si="6"/>
        <v>-419.68388537198257</v>
      </c>
      <c r="N16">
        <f t="shared" si="0"/>
        <v>-358.68388537198257</v>
      </c>
      <c r="O16">
        <f t="shared" si="1"/>
        <v>-134.18388537198257</v>
      </c>
      <c r="P16">
        <f t="shared" si="10"/>
        <v>326.98388537198258</v>
      </c>
      <c r="R16">
        <f t="shared" si="11"/>
        <v>-0.53131315999999995</v>
      </c>
      <c r="S16">
        <f t="shared" si="7"/>
        <v>0</v>
      </c>
      <c r="T16">
        <f t="shared" si="7"/>
        <v>-0.60557132000000002</v>
      </c>
      <c r="U16">
        <f t="shared" si="7"/>
        <v>0</v>
      </c>
      <c r="V16">
        <f t="shared" si="7"/>
        <v>0.44607890500000003</v>
      </c>
      <c r="W16">
        <f t="shared" si="7"/>
        <v>-0.99185126000000001</v>
      </c>
      <c r="X16" s="27">
        <f t="shared" si="8"/>
        <v>-439.84319081160203</v>
      </c>
      <c r="Y16">
        <f t="shared" si="2"/>
        <v>-378.84319081160203</v>
      </c>
      <c r="Z16">
        <f t="shared" si="3"/>
        <v>-154.34319081160203</v>
      </c>
      <c r="AA16">
        <f t="shared" si="12"/>
        <v>347.14319081160204</v>
      </c>
    </row>
    <row r="17" spans="1:27">
      <c r="A17">
        <v>10</v>
      </c>
      <c r="B17" s="6" t="s">
        <v>14</v>
      </c>
      <c r="C17">
        <v>122.9</v>
      </c>
      <c r="D17">
        <f t="shared" si="4"/>
        <v>-69.900000000000006</v>
      </c>
      <c r="E17" s="27">
        <f t="shared" si="13"/>
        <v>-58.099999999999994</v>
      </c>
      <c r="G17">
        <f t="shared" si="9"/>
        <v>-0.64288299999999998</v>
      </c>
      <c r="H17">
        <f t="shared" si="5"/>
        <v>0</v>
      </c>
      <c r="I17">
        <f t="shared" si="5"/>
        <v>-0.50328099999999998</v>
      </c>
      <c r="J17">
        <f t="shared" si="5"/>
        <v>0</v>
      </c>
      <c r="K17">
        <f t="shared" si="5"/>
        <v>0.55998669999999995</v>
      </c>
      <c r="L17">
        <f t="shared" si="5"/>
        <v>-0.99963199999999997</v>
      </c>
      <c r="M17" s="27">
        <f t="shared" si="6"/>
        <v>-32.571486039474394</v>
      </c>
      <c r="N17">
        <f t="shared" si="0"/>
        <v>-44.371486039474405</v>
      </c>
      <c r="O17">
        <f t="shared" si="1"/>
        <v>148.42851396052561</v>
      </c>
      <c r="P17">
        <f t="shared" si="10"/>
        <v>-25.528513960525601</v>
      </c>
      <c r="R17">
        <f t="shared" si="11"/>
        <v>-0.53131315999999995</v>
      </c>
      <c r="S17">
        <f t="shared" si="7"/>
        <v>0</v>
      </c>
      <c r="T17">
        <f t="shared" si="7"/>
        <v>-0.60557132000000002</v>
      </c>
      <c r="U17">
        <f t="shared" si="7"/>
        <v>0</v>
      </c>
      <c r="V17">
        <f t="shared" si="7"/>
        <v>0.44607890500000003</v>
      </c>
      <c r="W17">
        <f t="shared" si="7"/>
        <v>-0.99185126000000001</v>
      </c>
      <c r="X17" s="27">
        <f t="shared" si="8"/>
        <v>-101.92372887546685</v>
      </c>
      <c r="Y17">
        <f t="shared" si="2"/>
        <v>-113.72372887546686</v>
      </c>
      <c r="Z17">
        <f t="shared" si="3"/>
        <v>79.07627112453315</v>
      </c>
      <c r="AA17">
        <f t="shared" si="12"/>
        <v>43.823728875466855</v>
      </c>
    </row>
    <row r="18" spans="1:27">
      <c r="A18">
        <v>11</v>
      </c>
      <c r="B18" s="7" t="s">
        <v>15</v>
      </c>
      <c r="C18">
        <v>336.5</v>
      </c>
      <c r="D18">
        <f t="shared" si="4"/>
        <v>213.6</v>
      </c>
      <c r="E18" s="27">
        <f t="shared" si="13"/>
        <v>150.29999999999998</v>
      </c>
      <c r="G18">
        <f t="shared" si="9"/>
        <v>-0.64288299999999998</v>
      </c>
      <c r="H18">
        <f t="shared" si="5"/>
        <v>0</v>
      </c>
      <c r="I18">
        <f t="shared" si="5"/>
        <v>-0.50328099999999998</v>
      </c>
      <c r="J18">
        <f t="shared" si="5"/>
        <v>0</v>
      </c>
      <c r="K18">
        <f t="shared" si="5"/>
        <v>0.55998669999999995</v>
      </c>
      <c r="L18">
        <f t="shared" si="5"/>
        <v>-0.99963199999999997</v>
      </c>
      <c r="M18" s="27">
        <f t="shared" si="6"/>
        <v>-29.057814835214671</v>
      </c>
      <c r="N18">
        <f t="shared" si="0"/>
        <v>34.24218516478534</v>
      </c>
      <c r="O18">
        <f t="shared" si="1"/>
        <v>157.14218516478536</v>
      </c>
      <c r="P18">
        <f t="shared" si="10"/>
        <v>179.35781483521464</v>
      </c>
      <c r="R18">
        <f t="shared" si="11"/>
        <v>-0.53131315999999995</v>
      </c>
      <c r="S18">
        <f t="shared" si="7"/>
        <v>0</v>
      </c>
      <c r="T18">
        <f t="shared" si="7"/>
        <v>-0.60557132000000002</v>
      </c>
      <c r="U18">
        <f t="shared" si="7"/>
        <v>0</v>
      </c>
      <c r="V18">
        <f t="shared" si="7"/>
        <v>0.44607890500000003</v>
      </c>
      <c r="W18">
        <f t="shared" si="7"/>
        <v>-0.99185126000000001</v>
      </c>
      <c r="X18" s="27">
        <f t="shared" si="8"/>
        <v>-77.914365653531476</v>
      </c>
      <c r="Y18">
        <f t="shared" si="2"/>
        <v>-14.614365653531465</v>
      </c>
      <c r="Z18">
        <f t="shared" si="3"/>
        <v>108.28563434646854</v>
      </c>
      <c r="AA18">
        <f t="shared" si="12"/>
        <v>228.21436565353144</v>
      </c>
    </row>
    <row r="19" spans="1:27">
      <c r="A19">
        <v>12</v>
      </c>
      <c r="B19" s="6" t="s">
        <v>16</v>
      </c>
      <c r="C19">
        <v>185.9</v>
      </c>
      <c r="D19">
        <f t="shared" si="4"/>
        <v>-150.6</v>
      </c>
      <c r="E19" s="27">
        <f t="shared" si="13"/>
        <v>-143.29999999999998</v>
      </c>
      <c r="G19">
        <f t="shared" si="9"/>
        <v>-0.64288299999999998</v>
      </c>
      <c r="H19">
        <f t="shared" si="5"/>
        <v>0</v>
      </c>
      <c r="I19">
        <f t="shared" si="5"/>
        <v>-0.50328099999999998</v>
      </c>
      <c r="J19">
        <f t="shared" si="5"/>
        <v>0</v>
      </c>
      <c r="K19">
        <f t="shared" si="5"/>
        <v>0.55998669999999995</v>
      </c>
      <c r="L19">
        <f t="shared" si="5"/>
        <v>-0.99963199999999997</v>
      </c>
      <c r="M19" s="27">
        <f t="shared" si="6"/>
        <v>-155.35651969136785</v>
      </c>
      <c r="N19">
        <f t="shared" si="0"/>
        <v>-162.65651969136786</v>
      </c>
      <c r="O19">
        <f t="shared" si="1"/>
        <v>173.84348030863214</v>
      </c>
      <c r="P19">
        <f t="shared" si="10"/>
        <v>12.056519691367868</v>
      </c>
      <c r="R19">
        <f t="shared" si="11"/>
        <v>-0.53131315999999995</v>
      </c>
      <c r="S19">
        <f t="shared" si="7"/>
        <v>0</v>
      </c>
      <c r="T19">
        <f t="shared" si="7"/>
        <v>-0.60557132000000002</v>
      </c>
      <c r="U19">
        <f t="shared" si="7"/>
        <v>0</v>
      </c>
      <c r="V19">
        <f t="shared" si="7"/>
        <v>0.44607890500000003</v>
      </c>
      <c r="W19">
        <f t="shared" si="7"/>
        <v>-0.99185126000000001</v>
      </c>
      <c r="X19" s="27">
        <f t="shared" si="8"/>
        <v>-193.69649793842035</v>
      </c>
      <c r="Y19">
        <f t="shared" si="2"/>
        <v>-200.99649793842036</v>
      </c>
      <c r="Z19">
        <f t="shared" si="3"/>
        <v>135.50350206157964</v>
      </c>
      <c r="AA19">
        <f t="shared" si="12"/>
        <v>50.396497938420367</v>
      </c>
    </row>
    <row r="20" spans="1:27">
      <c r="A20">
        <v>13</v>
      </c>
      <c r="B20" s="6" t="s">
        <v>17</v>
      </c>
      <c r="C20">
        <v>194.3</v>
      </c>
      <c r="D20">
        <f t="shared" si="4"/>
        <v>8.4000000000000057</v>
      </c>
      <c r="E20" s="27">
        <f t="shared" si="13"/>
        <v>40.099999999999994</v>
      </c>
      <c r="G20">
        <f t="shared" si="9"/>
        <v>-0.64288299999999998</v>
      </c>
      <c r="H20">
        <f t="shared" si="5"/>
        <v>0</v>
      </c>
      <c r="I20">
        <f t="shared" si="5"/>
        <v>-0.50328099999999998</v>
      </c>
      <c r="J20">
        <f t="shared" si="5"/>
        <v>0</v>
      </c>
      <c r="K20">
        <f t="shared" si="5"/>
        <v>0.55998669999999995</v>
      </c>
      <c r="L20">
        <f t="shared" si="5"/>
        <v>-0.99963199999999997</v>
      </c>
      <c r="M20" s="27">
        <f t="shared" si="6"/>
        <v>-215.81830804384526</v>
      </c>
      <c r="N20">
        <f t="shared" si="0"/>
        <v>-247.51830804384525</v>
      </c>
      <c r="O20">
        <f t="shared" si="1"/>
        <v>-61.618308043845246</v>
      </c>
      <c r="P20">
        <f t="shared" si="10"/>
        <v>255.91830804384526</v>
      </c>
      <c r="R20">
        <f t="shared" si="11"/>
        <v>-0.53131315999999995</v>
      </c>
      <c r="S20">
        <f t="shared" si="7"/>
        <v>0</v>
      </c>
      <c r="T20">
        <f t="shared" si="7"/>
        <v>-0.60557132000000002</v>
      </c>
      <c r="U20">
        <f t="shared" si="7"/>
        <v>0</v>
      </c>
      <c r="V20">
        <f t="shared" si="7"/>
        <v>0.44607890500000003</v>
      </c>
      <c r="W20">
        <f t="shared" si="7"/>
        <v>-0.99185126000000001</v>
      </c>
      <c r="X20" s="27">
        <f t="shared" si="8"/>
        <v>-239.73210115313319</v>
      </c>
      <c r="Y20">
        <f t="shared" si="2"/>
        <v>-271.4321011531332</v>
      </c>
      <c r="Z20">
        <f t="shared" si="3"/>
        <v>-85.532101153133198</v>
      </c>
      <c r="AA20">
        <f t="shared" si="12"/>
        <v>279.83210115313318</v>
      </c>
    </row>
    <row r="21" spans="1:27">
      <c r="A21">
        <v>14</v>
      </c>
      <c r="B21" s="6" t="s">
        <v>18</v>
      </c>
      <c r="C21">
        <v>149.5</v>
      </c>
      <c r="D21">
        <f t="shared" si="4"/>
        <v>-44.800000000000011</v>
      </c>
      <c r="E21" s="27">
        <f t="shared" si="13"/>
        <v>25.099999999999994</v>
      </c>
      <c r="G21">
        <f t="shared" si="9"/>
        <v>-0.64288299999999998</v>
      </c>
      <c r="H21">
        <f t="shared" si="5"/>
        <v>0</v>
      </c>
      <c r="I21">
        <f t="shared" si="5"/>
        <v>-0.50328099999999998</v>
      </c>
      <c r="J21">
        <f t="shared" si="5"/>
        <v>0</v>
      </c>
      <c r="K21">
        <f t="shared" si="5"/>
        <v>0.55998669999999995</v>
      </c>
      <c r="L21">
        <f t="shared" si="5"/>
        <v>-0.99963199999999997</v>
      </c>
      <c r="M21" s="27">
        <f t="shared" si="6"/>
        <v>-30.46287079631756</v>
      </c>
      <c r="N21">
        <f t="shared" si="0"/>
        <v>-100.36287079631757</v>
      </c>
      <c r="O21">
        <f t="shared" si="1"/>
        <v>93.937129203682446</v>
      </c>
      <c r="P21">
        <f t="shared" si="10"/>
        <v>55.562870796317554</v>
      </c>
      <c r="R21">
        <f t="shared" si="11"/>
        <v>-0.53131315999999995</v>
      </c>
      <c r="S21">
        <f t="shared" si="7"/>
        <v>0</v>
      </c>
      <c r="T21">
        <f t="shared" si="7"/>
        <v>-0.60557132000000002</v>
      </c>
      <c r="U21">
        <f t="shared" si="7"/>
        <v>0</v>
      </c>
      <c r="V21">
        <f t="shared" si="7"/>
        <v>0.44607890500000003</v>
      </c>
      <c r="W21">
        <f t="shared" si="7"/>
        <v>-0.99185126000000001</v>
      </c>
      <c r="X21" s="27">
        <f t="shared" si="8"/>
        <v>-73.611429019943785</v>
      </c>
      <c r="Y21">
        <f t="shared" si="2"/>
        <v>-143.51142901994379</v>
      </c>
      <c r="Z21">
        <f t="shared" si="3"/>
        <v>50.788570980056221</v>
      </c>
      <c r="AA21">
        <f t="shared" si="12"/>
        <v>98.711429019943779</v>
      </c>
    </row>
    <row r="22" spans="1:27">
      <c r="A22">
        <v>15</v>
      </c>
      <c r="B22" s="6" t="s">
        <v>19</v>
      </c>
      <c r="C22">
        <v>210.1</v>
      </c>
      <c r="D22">
        <f t="shared" si="4"/>
        <v>60.599999999999994</v>
      </c>
      <c r="E22">
        <f t="shared" si="13"/>
        <v>-153</v>
      </c>
      <c r="G22">
        <f t="shared" si="9"/>
        <v>-0.64288299999999998</v>
      </c>
      <c r="H22">
        <f t="shared" si="5"/>
        <v>0</v>
      </c>
      <c r="I22">
        <f t="shared" si="5"/>
        <v>-0.50328099999999998</v>
      </c>
      <c r="J22">
        <f t="shared" si="5"/>
        <v>0</v>
      </c>
      <c r="K22">
        <f t="shared" si="5"/>
        <v>0.55998669999999995</v>
      </c>
      <c r="L22">
        <f t="shared" si="5"/>
        <v>-0.99963199999999997</v>
      </c>
      <c r="M22">
        <f t="shared" si="6"/>
        <v>-172.98554310428273</v>
      </c>
      <c r="N22">
        <f t="shared" si="0"/>
        <v>40.614456895717268</v>
      </c>
      <c r="O22">
        <f t="shared" si="1"/>
        <v>190.11445689571727</v>
      </c>
      <c r="P22">
        <f t="shared" si="10"/>
        <v>19.985543104282726</v>
      </c>
      <c r="R22">
        <f t="shared" si="11"/>
        <v>-0.53131315999999995</v>
      </c>
      <c r="S22">
        <f t="shared" si="7"/>
        <v>0</v>
      </c>
      <c r="T22">
        <f t="shared" si="7"/>
        <v>-0.60557132000000002</v>
      </c>
      <c r="U22">
        <f t="shared" si="7"/>
        <v>0</v>
      </c>
      <c r="V22">
        <f t="shared" si="7"/>
        <v>0.44607890500000003</v>
      </c>
      <c r="W22">
        <f t="shared" si="7"/>
        <v>-0.99185126000000001</v>
      </c>
      <c r="X22">
        <f t="shared" si="8"/>
        <v>-219.86981964518236</v>
      </c>
      <c r="Y22">
        <f t="shared" si="2"/>
        <v>-6.2698196451823662</v>
      </c>
      <c r="Z22">
        <f t="shared" si="3"/>
        <v>143.23018035481763</v>
      </c>
      <c r="AA22">
        <f t="shared" si="12"/>
        <v>66.869819645182361</v>
      </c>
    </row>
    <row r="23" spans="1:27">
      <c r="A23">
        <v>16</v>
      </c>
      <c r="B23" s="6" t="s">
        <v>20</v>
      </c>
      <c r="C23">
        <v>273.3</v>
      </c>
      <c r="D23">
        <f t="shared" si="4"/>
        <v>63.200000000000017</v>
      </c>
      <c r="E23">
        <f t="shared" si="13"/>
        <v>213.8</v>
      </c>
      <c r="G23">
        <f t="shared" si="9"/>
        <v>-0.64288299999999998</v>
      </c>
      <c r="H23">
        <f t="shared" si="5"/>
        <v>0</v>
      </c>
      <c r="I23">
        <f t="shared" si="5"/>
        <v>-0.50328099999999998</v>
      </c>
      <c r="J23">
        <f t="shared" si="5"/>
        <v>0</v>
      </c>
      <c r="K23">
        <f t="shared" si="5"/>
        <v>0.55998669999999995</v>
      </c>
      <c r="L23">
        <f t="shared" si="5"/>
        <v>-0.99963199999999997</v>
      </c>
      <c r="M23">
        <f t="shared" si="6"/>
        <v>140.34763111821536</v>
      </c>
      <c r="N23">
        <f t="shared" si="0"/>
        <v>-10.252368881784633</v>
      </c>
      <c r="O23">
        <f t="shared" si="1"/>
        <v>199.84763111821536</v>
      </c>
      <c r="P23">
        <f t="shared" si="10"/>
        <v>73.452368881784651</v>
      </c>
      <c r="R23">
        <f t="shared" si="11"/>
        <v>-0.53131315999999995</v>
      </c>
      <c r="S23">
        <f t="shared" si="7"/>
        <v>0</v>
      </c>
      <c r="T23">
        <f t="shared" si="7"/>
        <v>-0.60557132000000002</v>
      </c>
      <c r="U23">
        <f t="shared" si="7"/>
        <v>0</v>
      </c>
      <c r="V23">
        <f t="shared" si="7"/>
        <v>0.44607890500000003</v>
      </c>
      <c r="W23">
        <f t="shared" si="7"/>
        <v>-0.99185126000000001</v>
      </c>
      <c r="X23">
        <f t="shared" si="8"/>
        <v>99.583690809970093</v>
      </c>
      <c r="Y23">
        <f t="shared" si="2"/>
        <v>-51.016309190029901</v>
      </c>
      <c r="Z23">
        <f t="shared" si="3"/>
        <v>159.08369080997011</v>
      </c>
      <c r="AA23">
        <f t="shared" si="12"/>
        <v>114.2163091900299</v>
      </c>
    </row>
    <row r="24" spans="1:27">
      <c r="A24">
        <v>17</v>
      </c>
      <c r="B24" s="6" t="s">
        <v>21</v>
      </c>
      <c r="C24">
        <v>191.4</v>
      </c>
      <c r="D24">
        <f t="shared" si="4"/>
        <v>-81.900000000000006</v>
      </c>
      <c r="E24">
        <f t="shared" si="13"/>
        <v>-90.300000000000011</v>
      </c>
      <c r="G24">
        <f t="shared" si="9"/>
        <v>-0.64288299999999998</v>
      </c>
      <c r="H24">
        <f t="shared" si="5"/>
        <v>0</v>
      </c>
      <c r="I24">
        <f t="shared" si="5"/>
        <v>-0.50328099999999998</v>
      </c>
      <c r="J24">
        <f t="shared" si="5"/>
        <v>0</v>
      </c>
      <c r="K24">
        <f t="shared" si="5"/>
        <v>0.55998669999999995</v>
      </c>
      <c r="L24">
        <f t="shared" si="5"/>
        <v>-0.99963199999999997</v>
      </c>
      <c r="M24">
        <f t="shared" si="6"/>
        <v>-453.30749588936794</v>
      </c>
      <c r="N24">
        <f t="shared" si="0"/>
        <v>-444.90749588936796</v>
      </c>
      <c r="O24">
        <f t="shared" si="1"/>
        <v>-171.60749588936795</v>
      </c>
      <c r="P24">
        <f t="shared" si="10"/>
        <v>363.00749588936799</v>
      </c>
      <c r="R24">
        <f t="shared" si="11"/>
        <v>-0.53131315999999995</v>
      </c>
      <c r="S24">
        <f t="shared" si="7"/>
        <v>0</v>
      </c>
      <c r="T24">
        <f t="shared" si="7"/>
        <v>-0.60557132000000002</v>
      </c>
      <c r="U24">
        <f t="shared" si="7"/>
        <v>0</v>
      </c>
      <c r="V24">
        <f t="shared" si="7"/>
        <v>0.44607890500000003</v>
      </c>
      <c r="W24">
        <f t="shared" si="7"/>
        <v>-0.99185126000000001</v>
      </c>
      <c r="X24">
        <f t="shared" si="8"/>
        <v>-446.11813573739494</v>
      </c>
      <c r="Y24">
        <f t="shared" si="2"/>
        <v>-437.71813573739496</v>
      </c>
      <c r="Z24">
        <f t="shared" si="3"/>
        <v>-164.41813573739495</v>
      </c>
      <c r="AA24">
        <f t="shared" si="12"/>
        <v>355.81813573739498</v>
      </c>
    </row>
    <row r="25" spans="1:27">
      <c r="A25">
        <v>18</v>
      </c>
      <c r="B25" s="6" t="s">
        <v>22</v>
      </c>
      <c r="C25">
        <v>287</v>
      </c>
      <c r="D25">
        <f t="shared" si="4"/>
        <v>95.6</v>
      </c>
      <c r="E25">
        <f t="shared" si="13"/>
        <v>140.4</v>
      </c>
      <c r="G25">
        <f t="shared" si="9"/>
        <v>-0.64288299999999998</v>
      </c>
      <c r="H25">
        <f t="shared" si="5"/>
        <v>0</v>
      </c>
      <c r="I25">
        <f t="shared" si="5"/>
        <v>-0.50328099999999998</v>
      </c>
      <c r="J25">
        <f t="shared" si="5"/>
        <v>0</v>
      </c>
      <c r="K25">
        <f t="shared" si="5"/>
        <v>0.55998669999999995</v>
      </c>
      <c r="L25">
        <f t="shared" si="5"/>
        <v>-0.99963199999999997</v>
      </c>
      <c r="M25">
        <f t="shared" si="6"/>
        <v>-22.941536325229947</v>
      </c>
      <c r="N25">
        <f t="shared" si="0"/>
        <v>-67.741536325229958</v>
      </c>
      <c r="O25">
        <f t="shared" si="1"/>
        <v>123.65846367477005</v>
      </c>
      <c r="P25">
        <f t="shared" si="10"/>
        <v>163.34153632522995</v>
      </c>
      <c r="R25">
        <f t="shared" si="11"/>
        <v>-0.53131315999999995</v>
      </c>
      <c r="S25">
        <f t="shared" si="7"/>
        <v>0</v>
      </c>
      <c r="T25">
        <f t="shared" si="7"/>
        <v>-0.60557132000000002</v>
      </c>
      <c r="U25">
        <f t="shared" si="7"/>
        <v>0</v>
      </c>
      <c r="V25">
        <f t="shared" si="7"/>
        <v>0.44607890500000003</v>
      </c>
      <c r="W25">
        <f t="shared" si="7"/>
        <v>-0.99185126000000001</v>
      </c>
      <c r="X25">
        <f t="shared" si="8"/>
        <v>-76.624726772599672</v>
      </c>
      <c r="Y25">
        <f t="shared" si="2"/>
        <v>-121.42472677259968</v>
      </c>
      <c r="Z25">
        <f t="shared" si="3"/>
        <v>69.975273227400322</v>
      </c>
      <c r="AA25">
        <f t="shared" si="12"/>
        <v>217.02472677259968</v>
      </c>
    </row>
    <row r="26" spans="1:27">
      <c r="A26">
        <v>19</v>
      </c>
      <c r="B26" s="6" t="s">
        <v>23</v>
      </c>
      <c r="C26">
        <v>226</v>
      </c>
      <c r="D26">
        <f t="shared" si="4"/>
        <v>-61</v>
      </c>
      <c r="E26">
        <f t="shared" si="13"/>
        <v>-121.6</v>
      </c>
      <c r="G26">
        <f t="shared" si="9"/>
        <v>-0.64288299999999998</v>
      </c>
      <c r="H26">
        <f t="shared" si="5"/>
        <v>0</v>
      </c>
      <c r="I26">
        <f t="shared" si="5"/>
        <v>-0.50328099999999998</v>
      </c>
      <c r="J26">
        <f t="shared" si="5"/>
        <v>0</v>
      </c>
      <c r="K26">
        <f t="shared" si="5"/>
        <v>0.55998669999999995</v>
      </c>
      <c r="L26">
        <f t="shared" si="5"/>
        <v>-0.99963199999999997</v>
      </c>
      <c r="M26">
        <f t="shared" si="6"/>
        <v>-241.13402311139001</v>
      </c>
      <c r="N26">
        <f t="shared" si="0"/>
        <v>-180.53402311139001</v>
      </c>
      <c r="O26">
        <f t="shared" si="1"/>
        <v>106.46597688860999</v>
      </c>
      <c r="P26">
        <f t="shared" si="10"/>
        <v>119.53402311139001</v>
      </c>
      <c r="R26">
        <f t="shared" si="11"/>
        <v>-0.53131315999999995</v>
      </c>
      <c r="S26">
        <f t="shared" si="7"/>
        <v>0</v>
      </c>
      <c r="T26">
        <f t="shared" si="7"/>
        <v>-0.60557132000000002</v>
      </c>
      <c r="U26">
        <f t="shared" si="7"/>
        <v>0</v>
      </c>
      <c r="V26">
        <f t="shared" si="7"/>
        <v>0.44607890500000003</v>
      </c>
      <c r="W26">
        <f t="shared" si="7"/>
        <v>-0.99185126000000001</v>
      </c>
      <c r="X26">
        <f t="shared" si="8"/>
        <v>-275.35671000453112</v>
      </c>
      <c r="Y26">
        <f t="shared" si="2"/>
        <v>-214.75671000453113</v>
      </c>
      <c r="Z26">
        <f t="shared" si="3"/>
        <v>72.243289995468871</v>
      </c>
      <c r="AA26">
        <f t="shared" si="12"/>
        <v>153.75671000453113</v>
      </c>
    </row>
    <row r="27" spans="1:27">
      <c r="A27">
        <v>20</v>
      </c>
      <c r="B27" s="6" t="s">
        <v>24</v>
      </c>
      <c r="C27">
        <v>303.60000000000002</v>
      </c>
      <c r="D27">
        <f t="shared" si="4"/>
        <v>77.600000000000023</v>
      </c>
      <c r="E27">
        <f t="shared" si="13"/>
        <v>14.400000000000006</v>
      </c>
      <c r="G27">
        <f t="shared" si="9"/>
        <v>-0.64288299999999998</v>
      </c>
      <c r="H27">
        <f t="shared" si="5"/>
        <v>0</v>
      </c>
      <c r="I27">
        <f t="shared" si="5"/>
        <v>-0.50328099999999998</v>
      </c>
      <c r="J27">
        <f t="shared" si="5"/>
        <v>0</v>
      </c>
      <c r="K27">
        <f t="shared" si="5"/>
        <v>0.55998669999999995</v>
      </c>
      <c r="L27">
        <f t="shared" si="5"/>
        <v>-0.99963199999999997</v>
      </c>
      <c r="M27">
        <f t="shared" si="6"/>
        <v>19.288923575487786</v>
      </c>
      <c r="N27">
        <f t="shared" si="0"/>
        <v>82.488923575487803</v>
      </c>
      <c r="O27">
        <f t="shared" si="1"/>
        <v>308.48892357548777</v>
      </c>
      <c r="P27">
        <f t="shared" si="10"/>
        <v>-4.8889235754877518</v>
      </c>
      <c r="R27">
        <f t="shared" si="11"/>
        <v>-0.53131315999999995</v>
      </c>
      <c r="S27">
        <f t="shared" si="7"/>
        <v>0</v>
      </c>
      <c r="T27">
        <f t="shared" si="7"/>
        <v>-0.60557132000000002</v>
      </c>
      <c r="U27">
        <f t="shared" si="7"/>
        <v>0</v>
      </c>
      <c r="V27">
        <f t="shared" si="7"/>
        <v>0.44607890500000003</v>
      </c>
      <c r="W27">
        <f t="shared" si="7"/>
        <v>-0.99185126000000001</v>
      </c>
      <c r="X27">
        <f t="shared" si="8"/>
        <v>-42.514589298242498</v>
      </c>
      <c r="Y27">
        <f t="shared" si="2"/>
        <v>20.685410701757519</v>
      </c>
      <c r="Z27">
        <f t="shared" si="3"/>
        <v>246.68541070175752</v>
      </c>
      <c r="AA27">
        <f t="shared" si="12"/>
        <v>56.914589298242504</v>
      </c>
    </row>
    <row r="28" spans="1:27">
      <c r="A28">
        <v>21</v>
      </c>
      <c r="B28" s="6" t="s">
        <v>25</v>
      </c>
      <c r="C28">
        <v>289.89999999999998</v>
      </c>
      <c r="D28">
        <f t="shared" si="4"/>
        <v>-13.700000000000045</v>
      </c>
      <c r="E28">
        <f t="shared" si="13"/>
        <v>68.19999999999996</v>
      </c>
      <c r="G28">
        <f t="shared" si="9"/>
        <v>-0.64288299999999998</v>
      </c>
      <c r="H28">
        <f t="shared" si="5"/>
        <v>0</v>
      </c>
      <c r="I28">
        <f t="shared" si="5"/>
        <v>-0.50328099999999998</v>
      </c>
      <c r="J28">
        <f t="shared" si="5"/>
        <v>0</v>
      </c>
      <c r="K28">
        <f t="shared" si="5"/>
        <v>0.55998669999999995</v>
      </c>
      <c r="L28">
        <f t="shared" si="5"/>
        <v>-0.99963199999999997</v>
      </c>
      <c r="M28">
        <f t="shared" si="6"/>
        <v>-306.31487549407007</v>
      </c>
      <c r="N28">
        <f t="shared" si="0"/>
        <v>-388.21487549407004</v>
      </c>
      <c r="O28">
        <f t="shared" si="1"/>
        <v>-84.61487549407002</v>
      </c>
      <c r="P28">
        <f t="shared" si="10"/>
        <v>374.51487549407</v>
      </c>
      <c r="R28">
        <f t="shared" si="11"/>
        <v>-0.53131315999999995</v>
      </c>
      <c r="S28">
        <f t="shared" si="7"/>
        <v>0</v>
      </c>
      <c r="T28">
        <f t="shared" si="7"/>
        <v>-0.60557132000000002</v>
      </c>
      <c r="U28">
        <f t="shared" si="7"/>
        <v>0</v>
      </c>
      <c r="V28">
        <f t="shared" si="7"/>
        <v>0.44607890500000003</v>
      </c>
      <c r="W28">
        <f t="shared" si="7"/>
        <v>-0.99185126000000001</v>
      </c>
      <c r="X28">
        <f t="shared" si="8"/>
        <v>-316.04161616897431</v>
      </c>
      <c r="Y28">
        <f t="shared" si="2"/>
        <v>-397.94161616897429</v>
      </c>
      <c r="Z28">
        <f t="shared" si="3"/>
        <v>-94.341616168974269</v>
      </c>
      <c r="AA28">
        <f t="shared" si="12"/>
        <v>384.24161616897425</v>
      </c>
    </row>
    <row r="29" spans="1:27">
      <c r="A29">
        <v>22</v>
      </c>
      <c r="B29" s="6" t="s">
        <v>26</v>
      </c>
      <c r="C29">
        <v>421.6</v>
      </c>
      <c r="D29">
        <f t="shared" si="4"/>
        <v>131.70000000000005</v>
      </c>
      <c r="E29">
        <f t="shared" si="13"/>
        <v>36.100000000000051</v>
      </c>
      <c r="G29">
        <f t="shared" si="9"/>
        <v>-0.64288299999999998</v>
      </c>
      <c r="H29">
        <f t="shared" si="5"/>
        <v>0</v>
      </c>
      <c r="I29">
        <f t="shared" si="5"/>
        <v>-0.50328099999999998</v>
      </c>
      <c r="J29">
        <f t="shared" si="5"/>
        <v>0</v>
      </c>
      <c r="K29">
        <f t="shared" si="5"/>
        <v>0.55998669999999995</v>
      </c>
      <c r="L29">
        <f t="shared" si="5"/>
        <v>-0.99963199999999997</v>
      </c>
      <c r="M29">
        <f t="shared" si="6"/>
        <v>-166.87112720004035</v>
      </c>
      <c r="N29">
        <f t="shared" si="0"/>
        <v>-71.271127200040354</v>
      </c>
      <c r="O29">
        <f t="shared" si="1"/>
        <v>218.62887279995962</v>
      </c>
      <c r="P29">
        <f t="shared" si="10"/>
        <v>202.9711272000404</v>
      </c>
      <c r="R29">
        <f t="shared" si="11"/>
        <v>-0.53131315999999995</v>
      </c>
      <c r="S29">
        <f t="shared" si="7"/>
        <v>0</v>
      </c>
      <c r="T29">
        <f t="shared" si="7"/>
        <v>-0.60557132000000002</v>
      </c>
      <c r="U29">
        <f t="shared" si="7"/>
        <v>0</v>
      </c>
      <c r="V29">
        <f t="shared" si="7"/>
        <v>0.44607890500000003</v>
      </c>
      <c r="W29">
        <f t="shared" si="7"/>
        <v>-0.99185126000000001</v>
      </c>
      <c r="X29">
        <f t="shared" si="8"/>
        <v>-229.23239368605485</v>
      </c>
      <c r="Y29">
        <f t="shared" si="2"/>
        <v>-133.63239368605485</v>
      </c>
      <c r="Z29">
        <f t="shared" si="3"/>
        <v>156.26760631394512</v>
      </c>
      <c r="AA29">
        <f t="shared" si="12"/>
        <v>265.3323936860549</v>
      </c>
    </row>
    <row r="30" spans="1:27">
      <c r="A30">
        <v>23</v>
      </c>
      <c r="B30" s="6" t="s">
        <v>27</v>
      </c>
      <c r="C30">
        <v>264.5</v>
      </c>
      <c r="D30">
        <f t="shared" si="4"/>
        <v>-157.10000000000002</v>
      </c>
      <c r="E30">
        <f t="shared" si="13"/>
        <v>-96.100000000000023</v>
      </c>
      <c r="G30">
        <f t="shared" si="9"/>
        <v>-0.64288299999999998</v>
      </c>
      <c r="H30">
        <f t="shared" si="5"/>
        <v>0</v>
      </c>
      <c r="I30">
        <f t="shared" si="5"/>
        <v>-0.50328099999999998</v>
      </c>
      <c r="J30">
        <f t="shared" si="5"/>
        <v>0</v>
      </c>
      <c r="K30">
        <f t="shared" si="5"/>
        <v>0.55998669999999995</v>
      </c>
      <c r="L30">
        <f t="shared" si="5"/>
        <v>-0.99963199999999997</v>
      </c>
      <c r="M30">
        <f t="shared" si="6"/>
        <v>-180.22273327479559</v>
      </c>
      <c r="N30">
        <f t="shared" si="0"/>
        <v>-241.22273327479559</v>
      </c>
      <c r="O30">
        <f t="shared" si="1"/>
        <v>180.37726672520444</v>
      </c>
      <c r="P30">
        <f t="shared" si="10"/>
        <v>84.122733274795564</v>
      </c>
      <c r="R30">
        <f t="shared" si="11"/>
        <v>-0.53131315999999995</v>
      </c>
      <c r="S30">
        <f t="shared" si="7"/>
        <v>0</v>
      </c>
      <c r="T30">
        <f t="shared" si="7"/>
        <v>-0.60557132000000002</v>
      </c>
      <c r="U30">
        <f t="shared" si="7"/>
        <v>0</v>
      </c>
      <c r="V30">
        <f t="shared" si="7"/>
        <v>0.44607890500000003</v>
      </c>
      <c r="W30">
        <f t="shared" si="7"/>
        <v>-0.99185126000000001</v>
      </c>
      <c r="X30">
        <f t="shared" si="8"/>
        <v>-222.97619769029259</v>
      </c>
      <c r="Y30">
        <f t="shared" si="2"/>
        <v>-283.97619769029257</v>
      </c>
      <c r="Z30">
        <f t="shared" si="3"/>
        <v>137.62380230970746</v>
      </c>
      <c r="AA30">
        <f t="shared" si="12"/>
        <v>126.87619769029254</v>
      </c>
    </row>
    <row r="31" spans="1:27">
      <c r="A31">
        <v>24</v>
      </c>
      <c r="B31" s="6" t="s">
        <v>28</v>
      </c>
      <c r="C31">
        <v>342.3</v>
      </c>
      <c r="D31">
        <f t="shared" si="4"/>
        <v>77.800000000000011</v>
      </c>
      <c r="E31">
        <f t="shared" si="13"/>
        <v>0.19999999999998863</v>
      </c>
      <c r="G31">
        <f t="shared" si="9"/>
        <v>-0.64288299999999998</v>
      </c>
      <c r="H31">
        <f t="shared" si="5"/>
        <v>0</v>
      </c>
      <c r="I31">
        <f t="shared" si="5"/>
        <v>-0.50328099999999998</v>
      </c>
      <c r="J31">
        <f t="shared" si="5"/>
        <v>0</v>
      </c>
      <c r="K31">
        <f t="shared" si="5"/>
        <v>0.55998669999999995</v>
      </c>
      <c r="L31">
        <f t="shared" si="5"/>
        <v>-0.99963199999999997</v>
      </c>
      <c r="M31">
        <f t="shared" si="6"/>
        <v>48.754958959093045</v>
      </c>
      <c r="N31">
        <f t="shared" si="0"/>
        <v>126.35495895909307</v>
      </c>
      <c r="O31">
        <f t="shared" si="1"/>
        <v>390.8549589590931</v>
      </c>
      <c r="P31">
        <f t="shared" si="10"/>
        <v>-48.554958959093085</v>
      </c>
      <c r="R31">
        <f t="shared" si="11"/>
        <v>-0.53131315999999995</v>
      </c>
      <c r="S31">
        <f t="shared" si="7"/>
        <v>0</v>
      </c>
      <c r="T31">
        <f t="shared" si="7"/>
        <v>-0.60557132000000002</v>
      </c>
      <c r="U31">
        <f t="shared" si="7"/>
        <v>0</v>
      </c>
      <c r="V31">
        <f t="shared" si="7"/>
        <v>0.44607890500000003</v>
      </c>
      <c r="W31">
        <f t="shared" si="7"/>
        <v>-0.99185126000000001</v>
      </c>
      <c r="X31">
        <f t="shared" si="8"/>
        <v>-12.268866647963222</v>
      </c>
      <c r="Y31">
        <f t="shared" si="2"/>
        <v>65.331133352036801</v>
      </c>
      <c r="Z31">
        <f t="shared" si="3"/>
        <v>329.83113335203677</v>
      </c>
      <c r="AA31">
        <f t="shared" si="12"/>
        <v>12.468866647963239</v>
      </c>
    </row>
    <row r="32" spans="1:27">
      <c r="A32">
        <v>25</v>
      </c>
      <c r="B32" s="6" t="s">
        <v>29</v>
      </c>
      <c r="C32">
        <v>339.7</v>
      </c>
      <c r="D32">
        <f t="shared" si="4"/>
        <v>-2.6000000000000227</v>
      </c>
      <c r="E32">
        <f t="shared" si="13"/>
        <v>11.100000000000023</v>
      </c>
      <c r="G32">
        <f t="shared" si="9"/>
        <v>-0.64288299999999998</v>
      </c>
      <c r="H32">
        <f t="shared" si="5"/>
        <v>0</v>
      </c>
      <c r="I32">
        <f t="shared" si="5"/>
        <v>-0.50328099999999998</v>
      </c>
      <c r="J32">
        <f t="shared" si="5"/>
        <v>0</v>
      </c>
      <c r="K32">
        <f t="shared" si="5"/>
        <v>0.55998669999999995</v>
      </c>
      <c r="L32">
        <f t="shared" si="5"/>
        <v>-0.99963199999999997</v>
      </c>
      <c r="M32">
        <f t="shared" si="6"/>
        <v>-309.15326087408079</v>
      </c>
      <c r="N32">
        <f t="shared" si="0"/>
        <v>-322.85326087408083</v>
      </c>
      <c r="O32">
        <f t="shared" si="1"/>
        <v>19.44673912591918</v>
      </c>
      <c r="P32">
        <f t="shared" si="10"/>
        <v>320.25326087408081</v>
      </c>
      <c r="R32">
        <f t="shared" si="11"/>
        <v>-0.53131315999999995</v>
      </c>
      <c r="S32">
        <f t="shared" si="7"/>
        <v>0</v>
      </c>
      <c r="T32">
        <f t="shared" si="7"/>
        <v>-0.60557132000000002</v>
      </c>
      <c r="U32">
        <f t="shared" si="7"/>
        <v>0</v>
      </c>
      <c r="V32">
        <f t="shared" si="7"/>
        <v>0.44607890500000003</v>
      </c>
      <c r="W32">
        <f t="shared" si="7"/>
        <v>-0.99185126000000001</v>
      </c>
      <c r="X32">
        <f t="shared" si="8"/>
        <v>-320.74710137838349</v>
      </c>
      <c r="Y32">
        <f t="shared" si="2"/>
        <v>-334.44710137838354</v>
      </c>
      <c r="Z32">
        <f t="shared" si="3"/>
        <v>7.8528986216164753</v>
      </c>
      <c r="AA32">
        <f t="shared" si="12"/>
        <v>331.84710137838351</v>
      </c>
    </row>
    <row r="33" spans="1:28">
      <c r="A33">
        <v>26</v>
      </c>
      <c r="B33" s="6" t="s">
        <v>30</v>
      </c>
      <c r="C33">
        <v>440.4</v>
      </c>
      <c r="D33">
        <f t="shared" si="4"/>
        <v>100.69999999999999</v>
      </c>
      <c r="E33">
        <f t="shared" si="13"/>
        <v>-31.000000000000057</v>
      </c>
      <c r="G33">
        <f t="shared" si="9"/>
        <v>-0.64288299999999998</v>
      </c>
      <c r="H33">
        <f t="shared" si="5"/>
        <v>0</v>
      </c>
      <c r="I33">
        <f t="shared" si="5"/>
        <v>-0.50328099999999998</v>
      </c>
      <c r="J33">
        <f t="shared" si="5"/>
        <v>0</v>
      </c>
      <c r="K33">
        <f t="shared" si="5"/>
        <v>0.55998669999999995</v>
      </c>
      <c r="L33">
        <f t="shared" si="5"/>
        <v>-0.99963199999999997</v>
      </c>
      <c r="M33">
        <f t="shared" si="6"/>
        <v>-138.02503411446972</v>
      </c>
      <c r="N33">
        <f t="shared" si="0"/>
        <v>-6.3250341144696733</v>
      </c>
      <c r="O33">
        <f t="shared" si="1"/>
        <v>333.37496588553029</v>
      </c>
      <c r="P33">
        <f t="shared" si="10"/>
        <v>107.02503411446969</v>
      </c>
      <c r="R33">
        <f t="shared" si="11"/>
        <v>-0.53131315999999995</v>
      </c>
      <c r="S33">
        <f t="shared" si="7"/>
        <v>0</v>
      </c>
      <c r="T33">
        <f t="shared" si="7"/>
        <v>-0.60557132000000002</v>
      </c>
      <c r="U33">
        <f t="shared" si="7"/>
        <v>0</v>
      </c>
      <c r="V33">
        <f t="shared" si="7"/>
        <v>0.44607890500000003</v>
      </c>
      <c r="W33">
        <f t="shared" si="7"/>
        <v>-0.99185126000000001</v>
      </c>
      <c r="X33">
        <f t="shared" si="8"/>
        <v>-206.96795859535354</v>
      </c>
      <c r="Y33">
        <f t="shared" si="2"/>
        <v>-75.267958595353491</v>
      </c>
      <c r="Z33">
        <f t="shared" si="3"/>
        <v>264.4320414046465</v>
      </c>
      <c r="AA33">
        <f t="shared" si="12"/>
        <v>175.96795859535348</v>
      </c>
    </row>
    <row r="34" spans="1:28">
      <c r="A34">
        <v>27</v>
      </c>
      <c r="B34" s="6" t="s">
        <v>31</v>
      </c>
      <c r="C34">
        <v>315.89999999999998</v>
      </c>
      <c r="D34">
        <f t="shared" si="4"/>
        <v>-124.5</v>
      </c>
      <c r="E34">
        <f t="shared" si="13"/>
        <v>32.600000000000023</v>
      </c>
      <c r="G34">
        <f t="shared" si="9"/>
        <v>-0.64288299999999998</v>
      </c>
      <c r="H34">
        <f t="shared" si="5"/>
        <v>0</v>
      </c>
      <c r="I34">
        <f t="shared" si="5"/>
        <v>-0.50328099999999998</v>
      </c>
      <c r="J34">
        <f t="shared" si="5"/>
        <v>0</v>
      </c>
      <c r="K34">
        <f t="shared" si="5"/>
        <v>0.55998669999999995</v>
      </c>
      <c r="L34">
        <f t="shared" si="5"/>
        <v>-0.99963199999999997</v>
      </c>
      <c r="M34">
        <f t="shared" si="6"/>
        <v>-56.73065700053364</v>
      </c>
      <c r="N34">
        <f t="shared" si="0"/>
        <v>-213.83065700053368</v>
      </c>
      <c r="O34">
        <f t="shared" si="1"/>
        <v>226.5693429994663</v>
      </c>
      <c r="P34">
        <f t="shared" si="10"/>
        <v>89.330657000533677</v>
      </c>
      <c r="R34">
        <f t="shared" si="11"/>
        <v>-0.53131315999999995</v>
      </c>
      <c r="S34">
        <f t="shared" si="7"/>
        <v>0</v>
      </c>
      <c r="T34">
        <f t="shared" si="7"/>
        <v>-0.60557132000000002</v>
      </c>
      <c r="U34">
        <f t="shared" si="7"/>
        <v>0</v>
      </c>
      <c r="V34">
        <f t="shared" si="7"/>
        <v>0.44607890500000003</v>
      </c>
      <c r="W34">
        <f t="shared" si="7"/>
        <v>-0.99185126000000001</v>
      </c>
      <c r="X34">
        <f t="shared" si="8"/>
        <v>-90.876599043298341</v>
      </c>
      <c r="Y34">
        <f t="shared" si="2"/>
        <v>-247.97659904329836</v>
      </c>
      <c r="Z34">
        <f t="shared" si="3"/>
        <v>192.42340095670161</v>
      </c>
      <c r="AA34">
        <f t="shared" si="12"/>
        <v>123.47659904329836</v>
      </c>
    </row>
    <row r="35" spans="1:28">
      <c r="A35">
        <v>28</v>
      </c>
      <c r="B35" s="6" t="s">
        <v>32</v>
      </c>
      <c r="C35">
        <v>439.3</v>
      </c>
      <c r="D35">
        <f t="shared" si="4"/>
        <v>123.40000000000003</v>
      </c>
      <c r="E35">
        <f t="shared" si="13"/>
        <v>45.600000000000023</v>
      </c>
      <c r="G35">
        <f t="shared" si="9"/>
        <v>-0.64288299999999998</v>
      </c>
      <c r="H35">
        <f t="shared" si="5"/>
        <v>0</v>
      </c>
      <c r="I35">
        <f t="shared" si="5"/>
        <v>-0.50328099999999998</v>
      </c>
      <c r="J35">
        <f t="shared" si="5"/>
        <v>0</v>
      </c>
      <c r="K35">
        <f t="shared" si="5"/>
        <v>0.55998669999999995</v>
      </c>
      <c r="L35">
        <f t="shared" si="5"/>
        <v>-0.99963199999999997</v>
      </c>
      <c r="M35">
        <f t="shared" si="6"/>
        <v>-9.5420967797520078</v>
      </c>
      <c r="N35">
        <f t="shared" si="0"/>
        <v>68.257903220248011</v>
      </c>
      <c r="O35">
        <f t="shared" si="1"/>
        <v>384.15790322024799</v>
      </c>
      <c r="P35">
        <f t="shared" si="10"/>
        <v>55.142096779752023</v>
      </c>
      <c r="R35">
        <f t="shared" si="11"/>
        <v>-0.53131315999999995</v>
      </c>
      <c r="S35">
        <f t="shared" si="7"/>
        <v>0</v>
      </c>
      <c r="T35">
        <f t="shared" si="7"/>
        <v>-0.60557132000000002</v>
      </c>
      <c r="U35">
        <f t="shared" si="7"/>
        <v>0</v>
      </c>
      <c r="V35">
        <f t="shared" si="7"/>
        <v>0.44607890500000003</v>
      </c>
      <c r="W35">
        <f t="shared" si="7"/>
        <v>-0.99185126000000001</v>
      </c>
      <c r="X35">
        <f t="shared" si="8"/>
        <v>-50.942673312688655</v>
      </c>
      <c r="Y35">
        <f t="shared" si="2"/>
        <v>26.857326687311357</v>
      </c>
      <c r="Z35">
        <f t="shared" si="3"/>
        <v>342.75732668731132</v>
      </c>
      <c r="AA35">
        <f t="shared" si="12"/>
        <v>96.542673312688692</v>
      </c>
    </row>
    <row r="36" spans="1:28">
      <c r="A36">
        <v>29</v>
      </c>
      <c r="B36" s="6" t="s">
        <v>33</v>
      </c>
      <c r="C36">
        <v>401.3</v>
      </c>
      <c r="D36">
        <f t="shared" si="4"/>
        <v>-38</v>
      </c>
      <c r="E36">
        <f t="shared" si="13"/>
        <v>-35.399999999999977</v>
      </c>
      <c r="G36" s="18">
        <f t="shared" si="9"/>
        <v>-0.64288299999999998</v>
      </c>
      <c r="H36" s="18">
        <f t="shared" si="5"/>
        <v>0</v>
      </c>
      <c r="I36" s="18">
        <f t="shared" si="5"/>
        <v>-0.50328099999999998</v>
      </c>
      <c r="J36" s="18">
        <f t="shared" si="5"/>
        <v>0</v>
      </c>
      <c r="K36" s="18">
        <f t="shared" si="5"/>
        <v>0.55998669999999995</v>
      </c>
      <c r="L36" s="18">
        <f t="shared" si="5"/>
        <v>-0.99963199999999997</v>
      </c>
      <c r="M36" s="18">
        <f t="shared" si="6"/>
        <v>-395.34278408935529</v>
      </c>
      <c r="N36" s="18">
        <f t="shared" si="0"/>
        <v>-397.94278408935531</v>
      </c>
      <c r="O36" s="18">
        <f t="shared" si="1"/>
        <v>41.357215910644697</v>
      </c>
      <c r="P36" s="18">
        <f t="shared" si="10"/>
        <v>359.94278408935531</v>
      </c>
      <c r="Q36" s="1"/>
      <c r="R36" s="18">
        <f t="shared" si="11"/>
        <v>-0.53131315999999995</v>
      </c>
      <c r="S36" s="18">
        <f t="shared" si="7"/>
        <v>0</v>
      </c>
      <c r="T36" s="18">
        <f t="shared" si="7"/>
        <v>-0.60557132000000002</v>
      </c>
      <c r="U36" s="18">
        <f t="shared" si="7"/>
        <v>0</v>
      </c>
      <c r="V36" s="18">
        <f t="shared" si="7"/>
        <v>0.44607890500000003</v>
      </c>
      <c r="W36" s="18">
        <f t="shared" si="7"/>
        <v>-0.99185126000000001</v>
      </c>
      <c r="X36" s="18">
        <f t="shared" si="8"/>
        <v>-399.34618384934663</v>
      </c>
      <c r="Y36" s="18">
        <f t="shared" si="2"/>
        <v>-401.94618384934665</v>
      </c>
      <c r="Z36" s="18">
        <f t="shared" si="3"/>
        <v>37.353816150653358</v>
      </c>
      <c r="AA36" s="18">
        <f t="shared" si="12"/>
        <v>363.94618384934665</v>
      </c>
      <c r="AB36" s="1"/>
    </row>
    <row r="37" spans="1:28">
      <c r="A37">
        <v>30</v>
      </c>
      <c r="B37" s="6" t="s">
        <v>34</v>
      </c>
      <c r="C37">
        <v>437.4</v>
      </c>
      <c r="D37">
        <f t="shared" si="4"/>
        <v>36.099999999999966</v>
      </c>
      <c r="E37">
        <f t="shared" si="13"/>
        <v>-64.600000000000023</v>
      </c>
      <c r="G37">
        <f t="shared" si="9"/>
        <v>-0.64288299999999998</v>
      </c>
      <c r="H37">
        <f t="shared" si="5"/>
        <v>0</v>
      </c>
      <c r="I37">
        <f t="shared" si="5"/>
        <v>-0.50328099999999998</v>
      </c>
      <c r="J37">
        <f t="shared" si="5"/>
        <v>0</v>
      </c>
      <c r="K37">
        <f t="shared" si="5"/>
        <v>0.55998669999999995</v>
      </c>
      <c r="L37">
        <f t="shared" si="5"/>
        <v>-0.99963199999999997</v>
      </c>
      <c r="M37">
        <f t="shared" si="6"/>
        <v>-117.62540879238949</v>
      </c>
      <c r="N37">
        <f t="shared" si="0"/>
        <v>-16.925408792389504</v>
      </c>
      <c r="O37">
        <f t="shared" si="1"/>
        <v>384.37459120761048</v>
      </c>
      <c r="P37">
        <f t="shared" si="10"/>
        <v>53.025408792389499</v>
      </c>
      <c r="R37">
        <f t="shared" si="11"/>
        <v>-0.53131315999999995</v>
      </c>
      <c r="S37">
        <f t="shared" si="7"/>
        <v>0</v>
      </c>
      <c r="T37">
        <f t="shared" si="7"/>
        <v>-0.60557132000000002</v>
      </c>
      <c r="U37">
        <f t="shared" si="7"/>
        <v>0</v>
      </c>
      <c r="V37">
        <f t="shared" si="7"/>
        <v>0.44607890500000003</v>
      </c>
      <c r="W37">
        <f t="shared" si="7"/>
        <v>-0.99185126000000001</v>
      </c>
      <c r="X37">
        <f t="shared" si="8"/>
        <v>-187.99904816293505</v>
      </c>
      <c r="Y37">
        <f t="shared" si="2"/>
        <v>-87.299048162935065</v>
      </c>
      <c r="Z37">
        <f t="shared" si="3"/>
        <v>314.00095183706492</v>
      </c>
      <c r="AA37">
        <f t="shared" si="12"/>
        <v>123.39904816293506</v>
      </c>
    </row>
    <row r="38" spans="1:28">
      <c r="A38" s="4">
        <v>31</v>
      </c>
      <c r="B38" s="8" t="s">
        <v>35</v>
      </c>
      <c r="C38" s="4">
        <v>575.5</v>
      </c>
      <c r="D38" s="4">
        <f t="shared" si="4"/>
        <v>138.10000000000002</v>
      </c>
      <c r="E38" s="4">
        <f t="shared" si="13"/>
        <v>262.60000000000002</v>
      </c>
      <c r="F38" s="4"/>
      <c r="G38" s="4">
        <f t="shared" si="9"/>
        <v>-0.64288299999999998</v>
      </c>
      <c r="H38" s="4">
        <f t="shared" si="5"/>
        <v>0</v>
      </c>
      <c r="I38" s="4">
        <f t="shared" si="5"/>
        <v>-0.50328099999999998</v>
      </c>
      <c r="J38" s="4">
        <f t="shared" si="5"/>
        <v>0</v>
      </c>
      <c r="K38" s="4">
        <f t="shared" si="5"/>
        <v>0.55998669999999995</v>
      </c>
      <c r="L38" s="4">
        <f t="shared" si="5"/>
        <v>-0.99963199999999997</v>
      </c>
      <c r="M38" s="4">
        <f t="shared" si="6"/>
        <v>-13.514995315534179</v>
      </c>
      <c r="N38" s="4">
        <f t="shared" si="0"/>
        <v>-138.01499531553418</v>
      </c>
      <c r="O38" s="4">
        <f t="shared" si="1"/>
        <v>299.3850046844658</v>
      </c>
      <c r="P38" s="4">
        <f t="shared" si="10"/>
        <v>276.1149953155342</v>
      </c>
      <c r="R38" s="4">
        <f t="shared" si="11"/>
        <v>-0.53131315999999995</v>
      </c>
      <c r="S38" s="4">
        <f t="shared" si="7"/>
        <v>0</v>
      </c>
      <c r="T38" s="4">
        <f t="shared" si="7"/>
        <v>-0.60557132000000002</v>
      </c>
      <c r="U38" s="4">
        <f t="shared" si="7"/>
        <v>0</v>
      </c>
      <c r="V38" s="4">
        <f t="shared" si="7"/>
        <v>0.44607890500000003</v>
      </c>
      <c r="W38" s="4">
        <f t="shared" si="7"/>
        <v>-0.99185126000000001</v>
      </c>
      <c r="X38" s="4">
        <f t="shared" si="8"/>
        <v>-49.98676788947175</v>
      </c>
      <c r="Y38" s="4">
        <f t="shared" si="2"/>
        <v>-174.48676788947176</v>
      </c>
      <c r="Z38" s="4">
        <f t="shared" si="3"/>
        <v>262.91323211052821</v>
      </c>
      <c r="AA38" s="4">
        <f t="shared" si="12"/>
        <v>312.58676788947179</v>
      </c>
    </row>
    <row r="39" spans="1:28">
      <c r="A39">
        <v>32</v>
      </c>
      <c r="B39" s="6" t="s">
        <v>36</v>
      </c>
      <c r="C39">
        <v>407.6</v>
      </c>
      <c r="D39">
        <f t="shared" si="4"/>
        <v>-167.89999999999998</v>
      </c>
      <c r="E39">
        <f t="shared" si="13"/>
        <v>-291.3</v>
      </c>
      <c r="G39">
        <f t="shared" si="9"/>
        <v>-0.64288299999999998</v>
      </c>
      <c r="H39">
        <f t="shared" si="5"/>
        <v>0</v>
      </c>
      <c r="I39">
        <f t="shared" si="5"/>
        <v>-0.50328099999999998</v>
      </c>
      <c r="J39">
        <f t="shared" si="5"/>
        <v>0</v>
      </c>
      <c r="K39">
        <f t="shared" si="5"/>
        <v>0.55998669999999995</v>
      </c>
      <c r="L39">
        <f t="shared" si="5"/>
        <v>-0.99963199999999997</v>
      </c>
      <c r="M39">
        <f t="shared" si="6"/>
        <v>-280.69284673229799</v>
      </c>
      <c r="N39">
        <f t="shared" si="0"/>
        <v>-157.29284673229796</v>
      </c>
      <c r="O39">
        <f t="shared" si="1"/>
        <v>418.20715326770204</v>
      </c>
      <c r="P39">
        <f t="shared" si="10"/>
        <v>-10.607153267702017</v>
      </c>
      <c r="R39">
        <f t="shared" si="11"/>
        <v>-0.53131315999999995</v>
      </c>
      <c r="S39">
        <f t="shared" si="7"/>
        <v>0</v>
      </c>
      <c r="T39">
        <f t="shared" si="7"/>
        <v>-0.60557132000000002</v>
      </c>
      <c r="U39">
        <f t="shared" si="7"/>
        <v>0</v>
      </c>
      <c r="V39">
        <f t="shared" si="7"/>
        <v>0.44607890500000003</v>
      </c>
      <c r="W39">
        <f t="shared" si="7"/>
        <v>-0.99185126000000001</v>
      </c>
      <c r="X39">
        <f t="shared" si="8"/>
        <v>-322.34016993552444</v>
      </c>
      <c r="Y39">
        <f t="shared" si="2"/>
        <v>-198.94016993552441</v>
      </c>
      <c r="Z39">
        <f t="shared" si="3"/>
        <v>376.55983006447559</v>
      </c>
      <c r="AA39">
        <f t="shared" si="12"/>
        <v>31.040169935524432</v>
      </c>
    </row>
    <row r="40" spans="1:28">
      <c r="A40" s="4">
        <v>33</v>
      </c>
      <c r="B40" s="8" t="s">
        <v>37</v>
      </c>
      <c r="C40" s="4">
        <v>682</v>
      </c>
      <c r="D40" s="4">
        <f t="shared" si="4"/>
        <v>274.39999999999998</v>
      </c>
      <c r="E40" s="4">
        <f t="shared" si="13"/>
        <v>312.39999999999998</v>
      </c>
      <c r="F40" s="4"/>
      <c r="G40" s="4">
        <f t="shared" si="9"/>
        <v>-0.64288299999999998</v>
      </c>
      <c r="H40" s="4">
        <f t="shared" si="5"/>
        <v>0</v>
      </c>
      <c r="I40" s="4">
        <f t="shared" si="5"/>
        <v>-0.50328099999999998</v>
      </c>
      <c r="J40" s="4">
        <f t="shared" si="5"/>
        <v>0</v>
      </c>
      <c r="K40" s="4">
        <f t="shared" si="5"/>
        <v>0.55998669999999995</v>
      </c>
      <c r="L40" s="4">
        <f t="shared" si="5"/>
        <v>-0.99963199999999997</v>
      </c>
      <c r="M40" s="4">
        <f t="shared" si="6"/>
        <v>-142.86563044417579</v>
      </c>
      <c r="N40" s="4">
        <f t="shared" si="0"/>
        <v>-180.86563044417579</v>
      </c>
      <c r="O40" s="4">
        <f t="shared" si="1"/>
        <v>226.73436955582423</v>
      </c>
      <c r="P40" s="4">
        <f t="shared" si="10"/>
        <v>455.26563044417577</v>
      </c>
      <c r="R40" s="4">
        <f t="shared" si="11"/>
        <v>-0.53131315999999995</v>
      </c>
      <c r="S40" s="4">
        <f t="shared" si="7"/>
        <v>0</v>
      </c>
      <c r="T40" s="4">
        <f t="shared" si="7"/>
        <v>-0.60557132000000002</v>
      </c>
      <c r="U40" s="4">
        <f t="shared" si="7"/>
        <v>0</v>
      </c>
      <c r="V40" s="4">
        <f t="shared" si="7"/>
        <v>0.44607890500000003</v>
      </c>
      <c r="W40" s="4">
        <f t="shared" si="7"/>
        <v>-0.99185126000000001</v>
      </c>
      <c r="X40" s="4">
        <f t="shared" si="8"/>
        <v>-172.00257074511143</v>
      </c>
      <c r="Y40" s="4">
        <f t="shared" si="2"/>
        <v>-210.00257074511143</v>
      </c>
      <c r="Z40" s="4">
        <f t="shared" si="3"/>
        <v>197.5974292548886</v>
      </c>
      <c r="AA40" s="4">
        <f t="shared" si="12"/>
        <v>484.4025707451114</v>
      </c>
    </row>
    <row r="41" spans="1:28">
      <c r="A41">
        <v>34</v>
      </c>
      <c r="B41" s="6" t="s">
        <v>38</v>
      </c>
      <c r="C41">
        <v>475.3</v>
      </c>
      <c r="D41">
        <f t="shared" si="4"/>
        <v>-206.7</v>
      </c>
      <c r="E41">
        <f t="shared" si="13"/>
        <v>-242.79999999999995</v>
      </c>
      <c r="G41">
        <f t="shared" si="9"/>
        <v>-0.64288299999999998</v>
      </c>
      <c r="H41">
        <f t="shared" si="5"/>
        <v>0</v>
      </c>
      <c r="I41">
        <f t="shared" si="5"/>
        <v>-0.50328099999999998</v>
      </c>
      <c r="J41">
        <f t="shared" si="5"/>
        <v>0</v>
      </c>
      <c r="K41">
        <f t="shared" si="5"/>
        <v>0.55998669999999995</v>
      </c>
      <c r="L41">
        <f t="shared" si="5"/>
        <v>-0.99963199999999997</v>
      </c>
      <c r="M41">
        <f t="shared" si="6"/>
        <v>-350.80273687814969</v>
      </c>
      <c r="N41">
        <f t="shared" si="0"/>
        <v>-314.70273687814972</v>
      </c>
      <c r="O41">
        <f t="shared" si="1"/>
        <v>367.29726312185028</v>
      </c>
      <c r="P41">
        <f t="shared" si="10"/>
        <v>108.00273687814973</v>
      </c>
      <c r="R41">
        <f t="shared" si="11"/>
        <v>-0.53131315999999995</v>
      </c>
      <c r="S41">
        <f t="shared" si="7"/>
        <v>0</v>
      </c>
      <c r="T41">
        <f t="shared" si="7"/>
        <v>-0.60557132000000002</v>
      </c>
      <c r="U41">
        <f t="shared" si="7"/>
        <v>0</v>
      </c>
      <c r="V41">
        <f t="shared" si="7"/>
        <v>0.44607890500000003</v>
      </c>
      <c r="W41">
        <f t="shared" si="7"/>
        <v>-0.99185126000000001</v>
      </c>
      <c r="X41">
        <f t="shared" si="8"/>
        <v>-400.32337641920572</v>
      </c>
      <c r="Y41">
        <f t="shared" si="2"/>
        <v>-364.22337641920575</v>
      </c>
      <c r="Z41">
        <f t="shared" si="3"/>
        <v>317.77662358079425</v>
      </c>
      <c r="AA41">
        <f t="shared" si="12"/>
        <v>157.52337641920576</v>
      </c>
    </row>
    <row r="42" spans="1:28">
      <c r="A42" s="4">
        <v>35</v>
      </c>
      <c r="B42" s="8" t="s">
        <v>39</v>
      </c>
      <c r="C42" s="4">
        <v>581.29999999999995</v>
      </c>
      <c r="D42" s="4">
        <f t="shared" si="4"/>
        <v>105.99999999999994</v>
      </c>
      <c r="E42" s="4">
        <f t="shared" si="13"/>
        <v>-32.10000000000008</v>
      </c>
      <c r="F42" s="4"/>
      <c r="G42">
        <f t="shared" si="9"/>
        <v>-0.64288299999999998</v>
      </c>
      <c r="H42">
        <f t="shared" si="9"/>
        <v>0</v>
      </c>
      <c r="I42">
        <f t="shared" si="9"/>
        <v>-0.50328099999999998</v>
      </c>
      <c r="J42">
        <f t="shared" si="9"/>
        <v>0</v>
      </c>
      <c r="K42">
        <f t="shared" si="9"/>
        <v>0.55998669999999995</v>
      </c>
      <c r="L42">
        <f t="shared" si="9"/>
        <v>-0.99963199999999997</v>
      </c>
      <c r="M42">
        <f t="shared" si="6"/>
        <v>-23.804133587892231</v>
      </c>
      <c r="N42">
        <f t="shared" si="0"/>
        <v>114.29586641210778</v>
      </c>
      <c r="O42" s="12">
        <f t="shared" si="1"/>
        <v>589.59586641210785</v>
      </c>
      <c r="R42">
        <f t="shared" si="11"/>
        <v>-0.53131315999999995</v>
      </c>
      <c r="S42">
        <f t="shared" si="7"/>
        <v>0</v>
      </c>
      <c r="T42">
        <f t="shared" si="7"/>
        <v>-0.60557132000000002</v>
      </c>
      <c r="U42">
        <f t="shared" si="7"/>
        <v>0</v>
      </c>
      <c r="V42">
        <f t="shared" si="7"/>
        <v>0.44607890500000003</v>
      </c>
      <c r="W42">
        <f t="shared" si="7"/>
        <v>-0.99185126000000001</v>
      </c>
      <c r="X42">
        <f t="shared" si="8"/>
        <v>-100.48075915794094</v>
      </c>
      <c r="Y42">
        <f t="shared" si="2"/>
        <v>37.619240842059085</v>
      </c>
      <c r="Z42">
        <f t="shared" si="3"/>
        <v>512.91924084205914</v>
      </c>
      <c r="AA42">
        <f t="shared" si="12"/>
        <v>68.380759157940815</v>
      </c>
    </row>
    <row r="43" spans="1:28">
      <c r="A43">
        <v>36</v>
      </c>
      <c r="B43" s="6" t="s">
        <v>40</v>
      </c>
      <c r="C43">
        <v>646.9</v>
      </c>
      <c r="D43">
        <f t="shared" si="4"/>
        <v>65.600000000000023</v>
      </c>
      <c r="E43">
        <f t="shared" si="13"/>
        <v>233.5</v>
      </c>
      <c r="G43" s="23"/>
      <c r="H43" s="24"/>
      <c r="I43" s="24"/>
      <c r="J43" s="24"/>
      <c r="K43" s="24"/>
      <c r="L43" s="24"/>
      <c r="M43" s="24"/>
      <c r="N43" s="25"/>
      <c r="O43" s="25"/>
      <c r="P43" s="24"/>
      <c r="R43" s="23">
        <f t="shared" si="11"/>
        <v>-0.53131315999999995</v>
      </c>
      <c r="S43" s="24">
        <f t="shared" si="7"/>
        <v>0</v>
      </c>
      <c r="T43" s="24">
        <f t="shared" si="7"/>
        <v>-0.60557132000000002</v>
      </c>
      <c r="U43" s="24">
        <f t="shared" si="7"/>
        <v>0</v>
      </c>
      <c r="V43" s="24">
        <f t="shared" si="7"/>
        <v>0.44607890500000003</v>
      </c>
      <c r="W43" s="24">
        <f t="shared" si="7"/>
        <v>-0.99185126000000001</v>
      </c>
      <c r="X43" s="24">
        <f t="shared" si="8"/>
        <v>64.904980450619988</v>
      </c>
      <c r="Y43">
        <f t="shared" si="2"/>
        <v>-102.99501954937999</v>
      </c>
      <c r="Z43" s="25">
        <f t="shared" si="3"/>
        <v>478.30498045061995</v>
      </c>
      <c r="AA43" s="24"/>
    </row>
    <row r="48" spans="1:28">
      <c r="G48" s="11">
        <v>-0.460782937</v>
      </c>
      <c r="H48">
        <v>-0.75059218999999999</v>
      </c>
      <c r="I48">
        <v>-0.17829033899999999</v>
      </c>
      <c r="R48" s="11">
        <v>-0.460782937</v>
      </c>
      <c r="S48">
        <v>-0.75059218999999999</v>
      </c>
      <c r="T48">
        <v>-0.17829033899999999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2ED8-3443-4EA5-9D42-BA4CAC0F9BFA}">
  <dimension ref="A1:AB503"/>
  <sheetViews>
    <sheetView zoomScale="90" zoomScaleNormal="90" workbookViewId="0">
      <pane xSplit="26895" ySplit="3495" topLeftCell="T498" activePane="bottomLeft"/>
      <selection activeCell="K10" sqref="K10"/>
      <selection pane="topRight" activeCell="T138" sqref="T138"/>
      <selection pane="bottomLeft" activeCell="V499" sqref="V499"/>
      <selection pane="bottomRight" activeCell="T499" sqref="T499"/>
    </sheetView>
  </sheetViews>
  <sheetFormatPr defaultRowHeight="15"/>
  <cols>
    <col min="1" max="1" width="5.140625" customWidth="1"/>
    <col min="2" max="2" width="6.85546875" style="1" bestFit="1" customWidth="1"/>
    <col min="3" max="3" width="8.7109375" customWidth="1"/>
    <col min="6" max="6" width="4.7109375" customWidth="1"/>
    <col min="14" max="14" width="10.7109375" customWidth="1"/>
    <col min="15" max="15" width="11.85546875" customWidth="1"/>
    <col min="17" max="17" width="5.140625" customWidth="1"/>
    <col min="25" max="25" width="10.7109375" customWidth="1"/>
    <col min="26" max="26" width="11.85546875" customWidth="1"/>
    <col min="28" max="28" width="5.140625" customWidth="1"/>
  </cols>
  <sheetData>
    <row r="1" spans="1:28">
      <c r="F1" s="5"/>
      <c r="G1" t="s">
        <v>70</v>
      </c>
      <c r="R1" t="s">
        <v>60</v>
      </c>
      <c r="W1" s="12" t="s">
        <v>73</v>
      </c>
    </row>
    <row r="2" spans="1:28">
      <c r="G2" s="18" t="s">
        <v>51</v>
      </c>
      <c r="H2" s="18" t="s">
        <v>54</v>
      </c>
      <c r="I2" s="18" t="s">
        <v>56</v>
      </c>
      <c r="J2" s="18" t="s">
        <v>59</v>
      </c>
      <c r="K2" s="18" t="s">
        <v>67</v>
      </c>
      <c r="L2" s="18" t="s">
        <v>68</v>
      </c>
      <c r="M2" s="18" t="s">
        <v>53</v>
      </c>
      <c r="N2" s="18" t="s">
        <v>69</v>
      </c>
      <c r="O2" s="18" t="s">
        <v>52</v>
      </c>
      <c r="P2" s="18" t="s">
        <v>4</v>
      </c>
      <c r="Q2" s="1"/>
      <c r="R2" s="18" t="s">
        <v>51</v>
      </c>
      <c r="S2" s="18" t="s">
        <v>54</v>
      </c>
      <c r="T2" s="18" t="s">
        <v>56</v>
      </c>
      <c r="U2" s="18" t="s">
        <v>59</v>
      </c>
      <c r="V2" s="18" t="s">
        <v>67</v>
      </c>
      <c r="W2" s="18" t="s">
        <v>68</v>
      </c>
      <c r="X2" s="18" t="s">
        <v>53</v>
      </c>
      <c r="Y2" s="18" t="s">
        <v>69</v>
      </c>
      <c r="Z2" s="18" t="s">
        <v>52</v>
      </c>
      <c r="AA2" s="18" t="s">
        <v>4</v>
      </c>
      <c r="AB2" s="1"/>
    </row>
    <row r="3" spans="1:28">
      <c r="G3" s="18"/>
      <c r="H3" s="18"/>
      <c r="I3" s="18"/>
      <c r="J3" s="18"/>
      <c r="K3" s="18"/>
      <c r="L3" s="18"/>
      <c r="M3" s="18"/>
      <c r="N3" s="18"/>
      <c r="O3" s="18"/>
      <c r="P3" s="18"/>
      <c r="Q3" s="1"/>
      <c r="R3" s="18"/>
      <c r="S3" s="18"/>
      <c r="T3" s="18"/>
      <c r="U3" s="18"/>
      <c r="V3" s="18"/>
      <c r="W3" s="18"/>
      <c r="X3" s="18"/>
      <c r="Y3" s="18"/>
      <c r="Z3" s="18"/>
      <c r="AA3" s="18"/>
      <c r="AB3" s="1"/>
    </row>
    <row r="4" spans="1:28">
      <c r="G4" s="18"/>
      <c r="H4" s="18"/>
      <c r="I4" s="18"/>
      <c r="J4" s="18"/>
      <c r="K4" s="18"/>
      <c r="L4" s="18"/>
      <c r="M4" s="18"/>
      <c r="N4" s="18"/>
      <c r="O4" s="18"/>
      <c r="P4" s="18"/>
      <c r="Q4" s="1"/>
      <c r="R4" s="18"/>
      <c r="S4" s="18"/>
      <c r="T4" s="18"/>
      <c r="U4" s="18"/>
      <c r="V4" s="18"/>
      <c r="W4" s="18"/>
      <c r="X4" s="18"/>
      <c r="Y4" s="18"/>
      <c r="Z4" s="18"/>
      <c r="AA4" s="18"/>
      <c r="AB4" s="1"/>
    </row>
    <row r="5" spans="1:28">
      <c r="G5" s="18"/>
      <c r="H5" s="18"/>
      <c r="I5" s="18"/>
      <c r="J5" s="18"/>
      <c r="K5" s="18"/>
      <c r="L5" s="18"/>
      <c r="M5" s="18"/>
      <c r="N5" s="18"/>
      <c r="O5" s="18"/>
      <c r="P5" s="18"/>
      <c r="Q5" s="1"/>
      <c r="R5" s="18"/>
      <c r="S5" s="18"/>
      <c r="T5" s="18"/>
      <c r="U5" s="18"/>
      <c r="V5" s="18"/>
      <c r="W5" s="18"/>
      <c r="X5" s="18"/>
      <c r="Y5" s="18"/>
      <c r="Z5" s="18"/>
      <c r="AA5" s="18"/>
      <c r="AB5" s="1"/>
    </row>
    <row r="6" spans="1:28">
      <c r="B6" s="2" t="s">
        <v>0</v>
      </c>
      <c r="C6" t="s">
        <v>1</v>
      </c>
    </row>
    <row r="7" spans="1:28">
      <c r="B7" s="2"/>
    </row>
    <row r="8" spans="1:28">
      <c r="A8">
        <v>1</v>
      </c>
      <c r="B8" s="3" t="s">
        <v>5</v>
      </c>
      <c r="C8" s="4">
        <v>700.67989999999998</v>
      </c>
      <c r="D8" s="4"/>
      <c r="E8" s="4"/>
      <c r="F8" s="4"/>
      <c r="G8" s="4">
        <v>0.47291724000000002</v>
      </c>
      <c r="H8" s="4">
        <v>0</v>
      </c>
      <c r="I8" s="4">
        <v>-0.14382318999999999</v>
      </c>
      <c r="J8" s="4">
        <v>0</v>
      </c>
      <c r="K8" s="4">
        <v>-0.50882015599999997</v>
      </c>
      <c r="L8" s="4">
        <v>0</v>
      </c>
      <c r="M8" s="4">
        <f>G8*$E7+K8*$E4-G8*K8*$E3+I8*P7 +L8*P4+I8*L8*P3</f>
        <v>0</v>
      </c>
      <c r="N8" s="4">
        <f t="shared" ref="N8:N502" si="0">+M8+$D4</f>
        <v>0</v>
      </c>
      <c r="O8" s="4">
        <f t="shared" ref="O8:O502" si="1">+N8+$C7</f>
        <v>0</v>
      </c>
      <c r="P8" s="4">
        <f>+$C8-O8</f>
        <v>700.67989999999998</v>
      </c>
      <c r="Q8" s="4"/>
      <c r="R8" s="4">
        <v>0.47288956999999998</v>
      </c>
      <c r="S8" s="4">
        <v>0</v>
      </c>
      <c r="T8" s="4">
        <v>-0.14345561000000001</v>
      </c>
      <c r="U8" s="4">
        <v>0</v>
      </c>
      <c r="V8" s="4">
        <v>-0.50879525800000003</v>
      </c>
      <c r="W8" s="4">
        <v>0</v>
      </c>
      <c r="X8" s="4">
        <f>R8*$E7+V8*$E4-R8*V8*$E3+T8*AA7 +W8*AA4+T8*W8*AA3</f>
        <v>0</v>
      </c>
      <c r="Y8" s="4">
        <f t="shared" ref="Y8:Y503" si="2">+X8+$D4</f>
        <v>0</v>
      </c>
      <c r="Z8" s="4">
        <f t="shared" ref="Z8:Z503" si="3">+Y8+$C7</f>
        <v>0</v>
      </c>
      <c r="AA8" s="4">
        <f>+$C8-Z8</f>
        <v>700.67989999999998</v>
      </c>
      <c r="AB8" s="4"/>
    </row>
    <row r="9" spans="1:28">
      <c r="A9">
        <f>1+A8</f>
        <v>2</v>
      </c>
      <c r="B9" s="6" t="s">
        <v>6</v>
      </c>
      <c r="C9">
        <v>718.77120000000002</v>
      </c>
      <c r="D9">
        <f t="shared" ref="D9:D503" si="4">+C9-C8</f>
        <v>18.091300000000047</v>
      </c>
      <c r="G9">
        <f>+G8</f>
        <v>0.47291724000000002</v>
      </c>
      <c r="H9">
        <f t="shared" ref="H9:L501" si="5">+H8</f>
        <v>0</v>
      </c>
      <c r="I9">
        <f t="shared" si="5"/>
        <v>-0.14382318999999999</v>
      </c>
      <c r="J9">
        <f t="shared" si="5"/>
        <v>0</v>
      </c>
      <c r="K9">
        <f t="shared" si="5"/>
        <v>-0.50882015599999997</v>
      </c>
      <c r="L9">
        <f t="shared" si="5"/>
        <v>0</v>
      </c>
      <c r="M9">
        <f t="shared" ref="M9:M502" si="6">G9*$E8+K9*$E5-G9*K9*$E4+I9*P8 +L9*P5+I9*L9*P4</f>
        <v>-100.77401838688098</v>
      </c>
      <c r="N9">
        <f t="shared" si="0"/>
        <v>-100.77401838688098</v>
      </c>
      <c r="O9">
        <f t="shared" si="1"/>
        <v>599.90588161311894</v>
      </c>
      <c r="P9">
        <f>+$C9-O9</f>
        <v>118.86531838688109</v>
      </c>
      <c r="R9">
        <f>+R8</f>
        <v>0.47288956999999998</v>
      </c>
      <c r="S9">
        <f t="shared" ref="S9:W503" si="7">+S8</f>
        <v>0</v>
      </c>
      <c r="T9">
        <f t="shared" si="7"/>
        <v>-0.14345561000000001</v>
      </c>
      <c r="U9">
        <f t="shared" si="7"/>
        <v>0</v>
      </c>
      <c r="V9">
        <f t="shared" si="7"/>
        <v>-0.50879525800000003</v>
      </c>
      <c r="W9">
        <f t="shared" si="7"/>
        <v>0</v>
      </c>
      <c r="X9">
        <f t="shared" ref="X9:X503" si="8">R9*$E8+V9*$E5-R9*V9*$E4+T9*AA8 +W9*AA5+T9*W9*AA4</f>
        <v>-100.516462469239</v>
      </c>
      <c r="Y9">
        <f t="shared" si="2"/>
        <v>-100.516462469239</v>
      </c>
      <c r="Z9">
        <f t="shared" si="3"/>
        <v>600.16343753076103</v>
      </c>
      <c r="AA9">
        <f>+$C9-Z9</f>
        <v>118.60776246923899</v>
      </c>
    </row>
    <row r="10" spans="1:28">
      <c r="A10">
        <f t="shared" ref="A10:A73" si="9">1+A9</f>
        <v>3</v>
      </c>
      <c r="B10" s="7" t="s">
        <v>7</v>
      </c>
      <c r="C10">
        <v>728.16890000000001</v>
      </c>
      <c r="D10">
        <f t="shared" si="4"/>
        <v>9.3976999999999862</v>
      </c>
      <c r="G10">
        <f t="shared" ref="G10:L502" si="10">+G9</f>
        <v>0.47291724000000002</v>
      </c>
      <c r="H10">
        <f t="shared" si="5"/>
        <v>0</v>
      </c>
      <c r="I10">
        <f t="shared" si="5"/>
        <v>-0.14382318999999999</v>
      </c>
      <c r="J10">
        <f t="shared" si="5"/>
        <v>0</v>
      </c>
      <c r="K10">
        <f t="shared" si="5"/>
        <v>-0.50882015599999997</v>
      </c>
      <c r="L10">
        <f t="shared" si="5"/>
        <v>0</v>
      </c>
      <c r="M10">
        <f t="shared" si="6"/>
        <v>-17.09558927076689</v>
      </c>
      <c r="N10">
        <f t="shared" si="0"/>
        <v>-17.09558927076689</v>
      </c>
      <c r="O10">
        <f t="shared" si="1"/>
        <v>701.67561072923309</v>
      </c>
      <c r="P10">
        <f t="shared" ref="P10:P502" si="11">+$C10-O10</f>
        <v>26.493289270766923</v>
      </c>
      <c r="R10">
        <f t="shared" ref="R10:R503" si="12">+R9</f>
        <v>0.47288956999999998</v>
      </c>
      <c r="S10">
        <f t="shared" si="7"/>
        <v>0</v>
      </c>
      <c r="T10">
        <f t="shared" si="7"/>
        <v>-0.14345561000000001</v>
      </c>
      <c r="U10">
        <f t="shared" si="7"/>
        <v>0</v>
      </c>
      <c r="V10">
        <f t="shared" si="7"/>
        <v>-0.50879525800000003</v>
      </c>
      <c r="W10">
        <f t="shared" si="7"/>
        <v>0</v>
      </c>
      <c r="X10">
        <f t="shared" si="8"/>
        <v>-17.014948915759788</v>
      </c>
      <c r="Y10">
        <f t="shared" si="2"/>
        <v>-17.014948915759788</v>
      </c>
      <c r="Z10">
        <f t="shared" si="3"/>
        <v>701.75625108424026</v>
      </c>
      <c r="AA10">
        <f t="shared" ref="AA10:AA502" si="13">+$C10-Z10</f>
        <v>26.412648915759746</v>
      </c>
    </row>
    <row r="11" spans="1:28">
      <c r="A11">
        <f t="shared" si="9"/>
        <v>4</v>
      </c>
      <c r="B11" s="6" t="s">
        <v>8</v>
      </c>
      <c r="C11">
        <v>742.72400000000005</v>
      </c>
      <c r="D11">
        <f t="shared" si="4"/>
        <v>14.555100000000039</v>
      </c>
      <c r="G11">
        <f t="shared" si="10"/>
        <v>0.47291724000000002</v>
      </c>
      <c r="H11">
        <f t="shared" si="5"/>
        <v>0</v>
      </c>
      <c r="I11">
        <f t="shared" si="5"/>
        <v>-0.14382318999999999</v>
      </c>
      <c r="J11">
        <f t="shared" si="5"/>
        <v>0</v>
      </c>
      <c r="K11">
        <f t="shared" si="5"/>
        <v>-0.50882015599999997</v>
      </c>
      <c r="L11">
        <f t="shared" si="5"/>
        <v>0</v>
      </c>
      <c r="M11" s="26">
        <f t="shared" si="6"/>
        <v>-3.8103493765144725</v>
      </c>
      <c r="N11">
        <f t="shared" si="0"/>
        <v>-3.8103493765144725</v>
      </c>
      <c r="O11">
        <f t="shared" si="1"/>
        <v>724.35855062348548</v>
      </c>
      <c r="P11">
        <f t="shared" si="11"/>
        <v>18.365449376514562</v>
      </c>
      <c r="R11">
        <f t="shared" si="12"/>
        <v>0.47288956999999998</v>
      </c>
      <c r="S11">
        <f t="shared" si="7"/>
        <v>0</v>
      </c>
      <c r="T11">
        <f t="shared" si="7"/>
        <v>-0.14345561000000001</v>
      </c>
      <c r="U11">
        <f t="shared" si="7"/>
        <v>0</v>
      </c>
      <c r="V11">
        <f t="shared" si="7"/>
        <v>-0.50879525800000003</v>
      </c>
      <c r="W11">
        <f t="shared" si="7"/>
        <v>0</v>
      </c>
      <c r="X11" s="26">
        <f t="shared" si="8"/>
        <v>-3.7890426619261532</v>
      </c>
      <c r="Y11">
        <f t="shared" si="2"/>
        <v>-3.7890426619261532</v>
      </c>
      <c r="Z11">
        <f t="shared" si="3"/>
        <v>724.37985733807386</v>
      </c>
      <c r="AA11">
        <f t="shared" si="13"/>
        <v>18.344142661926185</v>
      </c>
    </row>
    <row r="12" spans="1:28">
      <c r="A12">
        <f t="shared" si="9"/>
        <v>5</v>
      </c>
      <c r="B12" s="7" t="s">
        <v>9</v>
      </c>
      <c r="C12">
        <v>775.76289999999995</v>
      </c>
      <c r="D12">
        <f t="shared" si="4"/>
        <v>33.038899999999899</v>
      </c>
      <c r="G12">
        <f t="shared" si="10"/>
        <v>0.47291724000000002</v>
      </c>
      <c r="H12">
        <f t="shared" si="5"/>
        <v>0</v>
      </c>
      <c r="I12">
        <f t="shared" si="5"/>
        <v>-0.14382318999999999</v>
      </c>
      <c r="J12">
        <f t="shared" si="5"/>
        <v>0</v>
      </c>
      <c r="K12">
        <f t="shared" si="5"/>
        <v>-0.50882015599999997</v>
      </c>
      <c r="L12">
        <f t="shared" si="5"/>
        <v>0</v>
      </c>
      <c r="M12" s="26">
        <f t="shared" si="6"/>
        <v>-2.641377515113835</v>
      </c>
      <c r="N12">
        <f t="shared" si="0"/>
        <v>-2.641377515113835</v>
      </c>
      <c r="O12">
        <f t="shared" si="1"/>
        <v>740.0826224848862</v>
      </c>
      <c r="P12">
        <f t="shared" si="11"/>
        <v>35.680277515113744</v>
      </c>
      <c r="R12">
        <f t="shared" si="12"/>
        <v>0.47288956999999998</v>
      </c>
      <c r="S12">
        <f t="shared" si="7"/>
        <v>0</v>
      </c>
      <c r="T12">
        <f t="shared" si="7"/>
        <v>-0.14345561000000001</v>
      </c>
      <c r="U12">
        <f t="shared" si="7"/>
        <v>0</v>
      </c>
      <c r="V12">
        <f t="shared" si="7"/>
        <v>-0.50879525800000003</v>
      </c>
      <c r="W12">
        <f t="shared" si="7"/>
        <v>0</v>
      </c>
      <c r="X12" s="26">
        <f t="shared" si="8"/>
        <v>-2.6315701754936449</v>
      </c>
      <c r="Y12">
        <f t="shared" si="2"/>
        <v>-2.6315701754936449</v>
      </c>
      <c r="Z12">
        <f t="shared" si="3"/>
        <v>740.09242982450644</v>
      </c>
      <c r="AA12">
        <f t="shared" si="13"/>
        <v>35.670470175493506</v>
      </c>
    </row>
    <row r="13" spans="1:28">
      <c r="A13">
        <f t="shared" si="9"/>
        <v>6</v>
      </c>
      <c r="B13" s="6" t="s">
        <v>10</v>
      </c>
      <c r="C13">
        <v>821.7473</v>
      </c>
      <c r="D13">
        <f t="shared" si="4"/>
        <v>45.984400000000051</v>
      </c>
      <c r="E13">
        <f>+D13-D9</f>
        <v>27.893100000000004</v>
      </c>
      <c r="G13">
        <f t="shared" si="10"/>
        <v>0.47291724000000002</v>
      </c>
      <c r="H13">
        <f t="shared" si="5"/>
        <v>0</v>
      </c>
      <c r="I13">
        <f t="shared" si="5"/>
        <v>-0.14382318999999999</v>
      </c>
      <c r="J13">
        <f t="shared" si="5"/>
        <v>0</v>
      </c>
      <c r="K13">
        <f t="shared" si="5"/>
        <v>-0.50882015599999997</v>
      </c>
      <c r="L13">
        <f t="shared" si="5"/>
        <v>0</v>
      </c>
      <c r="M13">
        <f t="shared" si="6"/>
        <v>-5.1316513323089312</v>
      </c>
      <c r="N13">
        <f t="shared" si="0"/>
        <v>12.959648667691116</v>
      </c>
      <c r="O13">
        <f t="shared" si="1"/>
        <v>788.72254866769106</v>
      </c>
      <c r="P13">
        <f t="shared" si="11"/>
        <v>33.024751332308938</v>
      </c>
      <c r="R13">
        <f t="shared" si="12"/>
        <v>0.47288956999999998</v>
      </c>
      <c r="S13">
        <f t="shared" si="7"/>
        <v>0</v>
      </c>
      <c r="T13">
        <f t="shared" si="7"/>
        <v>-0.14345561000000001</v>
      </c>
      <c r="U13">
        <f t="shared" si="7"/>
        <v>0</v>
      </c>
      <c r="V13">
        <f t="shared" si="7"/>
        <v>-0.50879525800000003</v>
      </c>
      <c r="W13">
        <f t="shared" si="7"/>
        <v>0</v>
      </c>
      <c r="X13">
        <f t="shared" si="8"/>
        <v>-5.1171290580122282</v>
      </c>
      <c r="Y13">
        <f t="shared" si="2"/>
        <v>12.974170941987818</v>
      </c>
      <c r="Z13">
        <f t="shared" si="3"/>
        <v>788.73707094198778</v>
      </c>
      <c r="AA13">
        <f t="shared" si="13"/>
        <v>33.010229058012214</v>
      </c>
    </row>
    <row r="14" spans="1:28">
      <c r="A14">
        <f t="shared" si="9"/>
        <v>7</v>
      </c>
      <c r="B14" s="7" t="s">
        <v>11</v>
      </c>
      <c r="C14">
        <v>850.14290000000005</v>
      </c>
      <c r="D14">
        <f t="shared" si="4"/>
        <v>28.395600000000059</v>
      </c>
      <c r="E14">
        <f t="shared" ref="E14:E77" si="14">+D14-D10</f>
        <v>18.997900000000072</v>
      </c>
      <c r="G14">
        <f t="shared" si="10"/>
        <v>0.47291724000000002</v>
      </c>
      <c r="H14">
        <f t="shared" si="5"/>
        <v>0</v>
      </c>
      <c r="I14">
        <f t="shared" si="5"/>
        <v>-0.14382318999999999</v>
      </c>
      <c r="J14">
        <f t="shared" si="5"/>
        <v>0</v>
      </c>
      <c r="K14">
        <f t="shared" si="5"/>
        <v>-0.50882015599999997</v>
      </c>
      <c r="L14">
        <f t="shared" si="5"/>
        <v>0</v>
      </c>
      <c r="M14">
        <f t="shared" si="6"/>
        <v>8.4414027814745811</v>
      </c>
      <c r="N14">
        <f t="shared" si="0"/>
        <v>17.839102781474566</v>
      </c>
      <c r="O14">
        <f t="shared" si="1"/>
        <v>839.58640278147459</v>
      </c>
      <c r="P14">
        <f t="shared" si="11"/>
        <v>10.556497218525465</v>
      </c>
      <c r="R14">
        <f t="shared" si="12"/>
        <v>0.47288956999999998</v>
      </c>
      <c r="S14">
        <f t="shared" si="7"/>
        <v>0</v>
      </c>
      <c r="T14">
        <f t="shared" si="7"/>
        <v>-0.14345561000000001</v>
      </c>
      <c r="U14">
        <f t="shared" si="7"/>
        <v>0</v>
      </c>
      <c r="V14">
        <f t="shared" si="7"/>
        <v>-0.50879525800000003</v>
      </c>
      <c r="W14">
        <f t="shared" si="7"/>
        <v>0</v>
      </c>
      <c r="X14">
        <f t="shared" si="8"/>
        <v>8.4548535192101344</v>
      </c>
      <c r="Y14">
        <f t="shared" si="2"/>
        <v>17.852553519210119</v>
      </c>
      <c r="Z14">
        <f t="shared" si="3"/>
        <v>839.59985351921011</v>
      </c>
      <c r="AA14">
        <f t="shared" si="13"/>
        <v>10.54304648078994</v>
      </c>
    </row>
    <row r="15" spans="1:28">
      <c r="A15">
        <f t="shared" si="9"/>
        <v>8</v>
      </c>
      <c r="B15" s="6" t="s">
        <v>12</v>
      </c>
      <c r="C15">
        <v>807.35159999999996</v>
      </c>
      <c r="D15">
        <f t="shared" si="4"/>
        <v>-42.791300000000092</v>
      </c>
      <c r="E15">
        <f t="shared" si="14"/>
        <v>-57.346400000000131</v>
      </c>
      <c r="G15">
        <f t="shared" si="10"/>
        <v>0.47291724000000002</v>
      </c>
      <c r="H15">
        <f t="shared" si="5"/>
        <v>0</v>
      </c>
      <c r="I15">
        <f t="shared" si="5"/>
        <v>-0.14382318999999999</v>
      </c>
      <c r="J15">
        <f t="shared" si="5"/>
        <v>0</v>
      </c>
      <c r="K15">
        <f t="shared" si="5"/>
        <v>-0.50882015599999997</v>
      </c>
      <c r="L15">
        <f t="shared" si="5"/>
        <v>0</v>
      </c>
      <c r="M15">
        <f t="shared" si="6"/>
        <v>7.4661653286015746</v>
      </c>
      <c r="N15">
        <f t="shared" si="0"/>
        <v>22.021265328601615</v>
      </c>
      <c r="O15">
        <f t="shared" si="1"/>
        <v>872.16416532860171</v>
      </c>
      <c r="P15">
        <f t="shared" si="11"/>
        <v>-64.81256532860175</v>
      </c>
      <c r="R15">
        <f t="shared" si="12"/>
        <v>0.47288956999999998</v>
      </c>
      <c r="S15">
        <f t="shared" si="7"/>
        <v>0</v>
      </c>
      <c r="T15">
        <f t="shared" si="7"/>
        <v>-0.14345561000000001</v>
      </c>
      <c r="U15">
        <f t="shared" si="7"/>
        <v>0</v>
      </c>
      <c r="V15">
        <f t="shared" si="7"/>
        <v>-0.50879525800000003</v>
      </c>
      <c r="W15">
        <f t="shared" si="7"/>
        <v>0</v>
      </c>
      <c r="X15">
        <f t="shared" si="8"/>
        <v>7.4714495977429607</v>
      </c>
      <c r="Y15">
        <f t="shared" si="2"/>
        <v>22.026549597742999</v>
      </c>
      <c r="Z15">
        <f t="shared" si="3"/>
        <v>872.1694495977431</v>
      </c>
      <c r="AA15">
        <f t="shared" si="13"/>
        <v>-64.817849597743134</v>
      </c>
    </row>
    <row r="16" spans="1:28">
      <c r="A16">
        <f t="shared" si="9"/>
        <v>9</v>
      </c>
      <c r="B16" s="7" t="s">
        <v>13</v>
      </c>
      <c r="C16">
        <v>799.87180000000001</v>
      </c>
      <c r="D16">
        <f t="shared" si="4"/>
        <v>-7.4797999999999547</v>
      </c>
      <c r="E16" s="27">
        <f t="shared" si="14"/>
        <v>-40.518699999999853</v>
      </c>
      <c r="G16">
        <f t="shared" si="10"/>
        <v>0.47291724000000002</v>
      </c>
      <c r="H16">
        <f t="shared" si="5"/>
        <v>0</v>
      </c>
      <c r="I16">
        <f t="shared" si="5"/>
        <v>-0.14382318999999999</v>
      </c>
      <c r="J16">
        <f t="shared" si="5"/>
        <v>0</v>
      </c>
      <c r="K16">
        <f t="shared" si="5"/>
        <v>-0.50882015599999997</v>
      </c>
      <c r="L16">
        <f t="shared" si="5"/>
        <v>0</v>
      </c>
      <c r="M16" s="27">
        <f t="shared" si="6"/>
        <v>-17.798551314293164</v>
      </c>
      <c r="N16">
        <f t="shared" si="0"/>
        <v>15.240348685706735</v>
      </c>
      <c r="O16">
        <f t="shared" si="1"/>
        <v>822.59194868570671</v>
      </c>
      <c r="P16">
        <f t="shared" si="11"/>
        <v>-22.720148685706704</v>
      </c>
      <c r="R16">
        <f t="shared" si="12"/>
        <v>0.47288956999999998</v>
      </c>
      <c r="S16">
        <f t="shared" si="7"/>
        <v>0</v>
      </c>
      <c r="T16">
        <f t="shared" si="7"/>
        <v>-0.14345561000000001</v>
      </c>
      <c r="U16">
        <f t="shared" si="7"/>
        <v>0</v>
      </c>
      <c r="V16">
        <f t="shared" si="7"/>
        <v>-0.50879525800000003</v>
      </c>
      <c r="W16">
        <f t="shared" si="7"/>
        <v>0</v>
      </c>
      <c r="X16" s="27">
        <f t="shared" si="8"/>
        <v>-17.82003028411556</v>
      </c>
      <c r="Y16">
        <f t="shared" si="2"/>
        <v>15.218869715884338</v>
      </c>
      <c r="Z16">
        <f t="shared" si="3"/>
        <v>822.57046971588431</v>
      </c>
      <c r="AA16">
        <f t="shared" si="13"/>
        <v>-22.698669715884307</v>
      </c>
    </row>
    <row r="17" spans="1:27">
      <c r="A17">
        <f t="shared" si="9"/>
        <v>10</v>
      </c>
      <c r="B17" s="6" t="s">
        <v>14</v>
      </c>
      <c r="C17">
        <v>790.11159999999995</v>
      </c>
      <c r="D17">
        <f t="shared" si="4"/>
        <v>-9.7602000000000544</v>
      </c>
      <c r="E17" s="27">
        <f t="shared" si="14"/>
        <v>-55.744600000000105</v>
      </c>
      <c r="G17">
        <f t="shared" si="10"/>
        <v>0.47291724000000002</v>
      </c>
      <c r="H17">
        <f t="shared" si="5"/>
        <v>0</v>
      </c>
      <c r="I17">
        <f t="shared" si="5"/>
        <v>-0.14382318999999999</v>
      </c>
      <c r="J17">
        <f t="shared" si="5"/>
        <v>0</v>
      </c>
      <c r="K17">
        <f t="shared" si="5"/>
        <v>-0.50882015599999997</v>
      </c>
      <c r="L17">
        <f t="shared" si="5"/>
        <v>0</v>
      </c>
      <c r="M17" s="27">
        <f t="shared" si="6"/>
        <v>-30.086879004458886</v>
      </c>
      <c r="N17">
        <f t="shared" si="0"/>
        <v>15.897520995541164</v>
      </c>
      <c r="O17">
        <f t="shared" si="1"/>
        <v>815.76932099554119</v>
      </c>
      <c r="P17">
        <f t="shared" si="11"/>
        <v>-25.65772099554124</v>
      </c>
      <c r="R17">
        <f t="shared" si="12"/>
        <v>0.47288956999999998</v>
      </c>
      <c r="S17">
        <f t="shared" si="7"/>
        <v>0</v>
      </c>
      <c r="T17">
        <f t="shared" si="7"/>
        <v>-0.14345561000000001</v>
      </c>
      <c r="U17">
        <f t="shared" si="7"/>
        <v>0</v>
      </c>
      <c r="V17">
        <f t="shared" si="7"/>
        <v>-0.50879525800000003</v>
      </c>
      <c r="W17">
        <f t="shared" si="7"/>
        <v>0</v>
      </c>
      <c r="X17" s="27">
        <f t="shared" si="8"/>
        <v>-30.096496120598029</v>
      </c>
      <c r="Y17">
        <f t="shared" si="2"/>
        <v>15.887903879402021</v>
      </c>
      <c r="Z17">
        <f t="shared" si="3"/>
        <v>815.75970387940208</v>
      </c>
      <c r="AA17">
        <f t="shared" si="13"/>
        <v>-25.648103879402129</v>
      </c>
    </row>
    <row r="18" spans="1:27">
      <c r="A18">
        <f t="shared" si="9"/>
        <v>11</v>
      </c>
      <c r="B18" s="7" t="s">
        <v>15</v>
      </c>
      <c r="C18">
        <v>802.82039999999995</v>
      </c>
      <c r="D18">
        <f t="shared" si="4"/>
        <v>12.708799999999997</v>
      </c>
      <c r="E18" s="27">
        <f t="shared" si="14"/>
        <v>-15.686800000000062</v>
      </c>
      <c r="G18">
        <f t="shared" si="10"/>
        <v>0.47291724000000002</v>
      </c>
      <c r="H18">
        <f t="shared" si="5"/>
        <v>0</v>
      </c>
      <c r="I18">
        <f t="shared" si="5"/>
        <v>-0.14382318999999999</v>
      </c>
      <c r="J18">
        <f t="shared" si="5"/>
        <v>0</v>
      </c>
      <c r="K18">
        <f t="shared" si="5"/>
        <v>-0.50882015599999997</v>
      </c>
      <c r="L18">
        <f t="shared" si="5"/>
        <v>0</v>
      </c>
      <c r="M18" s="27">
        <f t="shared" si="6"/>
        <v>-25.627009797742495</v>
      </c>
      <c r="N18">
        <f t="shared" si="0"/>
        <v>2.7685902022575632</v>
      </c>
      <c r="O18">
        <f t="shared" si="1"/>
        <v>792.8801902022575</v>
      </c>
      <c r="P18">
        <f t="shared" si="11"/>
        <v>9.9402097977424546</v>
      </c>
      <c r="R18">
        <f t="shared" si="12"/>
        <v>0.47288956999999998</v>
      </c>
      <c r="S18">
        <f t="shared" si="7"/>
        <v>0</v>
      </c>
      <c r="T18">
        <f t="shared" si="7"/>
        <v>-0.14345561000000001</v>
      </c>
      <c r="U18">
        <f t="shared" si="7"/>
        <v>0</v>
      </c>
      <c r="V18">
        <f t="shared" si="7"/>
        <v>-0.50879525800000003</v>
      </c>
      <c r="W18">
        <f t="shared" si="7"/>
        <v>0</v>
      </c>
      <c r="X18" s="27">
        <f t="shared" si="8"/>
        <v>-25.636526351230533</v>
      </c>
      <c r="Y18">
        <f t="shared" si="2"/>
        <v>2.759073648769526</v>
      </c>
      <c r="Z18">
        <f t="shared" si="3"/>
        <v>792.87067364876953</v>
      </c>
      <c r="AA18">
        <f t="shared" si="13"/>
        <v>9.9497263512304244</v>
      </c>
    </row>
    <row r="19" spans="1:27">
      <c r="A19">
        <f t="shared" si="9"/>
        <v>12</v>
      </c>
      <c r="B19" s="6" t="s">
        <v>16</v>
      </c>
      <c r="C19">
        <v>771.54614000000004</v>
      </c>
      <c r="D19">
        <f t="shared" si="4"/>
        <v>-31.274259999999913</v>
      </c>
      <c r="E19" s="27">
        <f t="shared" si="14"/>
        <v>11.517040000000179</v>
      </c>
      <c r="G19">
        <f t="shared" ref="G19:G82" si="15">+G18</f>
        <v>0.47291724000000002</v>
      </c>
      <c r="H19">
        <f t="shared" ref="H19:H82" si="16">+H18</f>
        <v>0</v>
      </c>
      <c r="I19">
        <f t="shared" ref="I19:I82" si="17">+I18</f>
        <v>-0.14382318999999999</v>
      </c>
      <c r="J19">
        <f t="shared" ref="J19:J82" si="18">+J18</f>
        <v>0</v>
      </c>
      <c r="K19">
        <f t="shared" ref="K19:K82" si="19">+K18</f>
        <v>-0.50882015599999997</v>
      </c>
      <c r="L19">
        <f t="shared" ref="L19:L82" si="20">+L18</f>
        <v>0</v>
      </c>
      <c r="M19" s="27">
        <f t="shared" ref="M19:M82" si="21">G19*$E18+K19*$E15-G19*K19*$E14+I19*P18 +L19*P15+I19*L19*P14</f>
        <v>24.902274681401732</v>
      </c>
      <c r="N19">
        <f t="shared" si="0"/>
        <v>-17.88902531859836</v>
      </c>
      <c r="O19">
        <f t="shared" ref="O19:O82" si="22">+N19+$C18</f>
        <v>784.93137468140162</v>
      </c>
      <c r="P19">
        <f t="shared" si="11"/>
        <v>-13.385234681401585</v>
      </c>
      <c r="R19">
        <f t="shared" si="12"/>
        <v>0.47288956999999998</v>
      </c>
      <c r="S19">
        <f t="shared" si="7"/>
        <v>0</v>
      </c>
      <c r="T19">
        <f t="shared" si="7"/>
        <v>-0.14345561000000001</v>
      </c>
      <c r="U19">
        <f t="shared" si="7"/>
        <v>0</v>
      </c>
      <c r="V19">
        <f t="shared" si="7"/>
        <v>-0.50879525800000003</v>
      </c>
      <c r="W19">
        <f t="shared" si="7"/>
        <v>0</v>
      </c>
      <c r="X19" s="27">
        <f t="shared" si="8"/>
        <v>24.90307839000732</v>
      </c>
      <c r="Y19">
        <f t="shared" si="2"/>
        <v>-17.888221609992772</v>
      </c>
      <c r="Z19">
        <f t="shared" si="3"/>
        <v>784.93217839000715</v>
      </c>
      <c r="AA19">
        <f t="shared" si="13"/>
        <v>-13.386038390007116</v>
      </c>
    </row>
    <row r="20" spans="1:27">
      <c r="A20">
        <f t="shared" si="9"/>
        <v>13</v>
      </c>
      <c r="B20" s="6" t="s">
        <v>17</v>
      </c>
      <c r="C20">
        <v>731.13260000000002</v>
      </c>
      <c r="D20">
        <f t="shared" si="4"/>
        <v>-40.413540000000012</v>
      </c>
      <c r="E20" s="27">
        <f t="shared" si="14"/>
        <v>-32.933740000000057</v>
      </c>
      <c r="G20">
        <f t="shared" si="15"/>
        <v>0.47291724000000002</v>
      </c>
      <c r="H20">
        <f t="shared" si="16"/>
        <v>0</v>
      </c>
      <c r="I20">
        <f t="shared" si="17"/>
        <v>-0.14382318999999999</v>
      </c>
      <c r="J20">
        <f t="shared" si="18"/>
        <v>0</v>
      </c>
      <c r="K20">
        <f t="shared" si="19"/>
        <v>-0.50882015599999997</v>
      </c>
      <c r="L20">
        <f t="shared" si="20"/>
        <v>0</v>
      </c>
      <c r="M20" s="27">
        <f t="shared" si="21"/>
        <v>14.189191046071521</v>
      </c>
      <c r="N20">
        <f t="shared" si="0"/>
        <v>6.7093910460715662</v>
      </c>
      <c r="O20">
        <f t="shared" si="22"/>
        <v>778.25553104607161</v>
      </c>
      <c r="P20">
        <f t="shared" si="11"/>
        <v>-47.122931046071585</v>
      </c>
      <c r="R20">
        <f t="shared" si="12"/>
        <v>0.47288956999999998</v>
      </c>
      <c r="S20">
        <f t="shared" si="7"/>
        <v>0</v>
      </c>
      <c r="T20">
        <f t="shared" si="7"/>
        <v>-0.14345561000000001</v>
      </c>
      <c r="U20">
        <f t="shared" si="7"/>
        <v>0</v>
      </c>
      <c r="V20">
        <f t="shared" si="7"/>
        <v>-0.50879525800000003</v>
      </c>
      <c r="W20">
        <f t="shared" si="7"/>
        <v>0</v>
      </c>
      <c r="X20" s="27">
        <f t="shared" si="8"/>
        <v>14.184541266744706</v>
      </c>
      <c r="Y20">
        <f t="shared" si="2"/>
        <v>6.704741266744751</v>
      </c>
      <c r="Z20">
        <f t="shared" si="3"/>
        <v>778.25088126674484</v>
      </c>
      <c r="AA20">
        <f t="shared" si="13"/>
        <v>-47.118281266744816</v>
      </c>
    </row>
    <row r="21" spans="1:27">
      <c r="A21">
        <f t="shared" si="9"/>
        <v>14</v>
      </c>
      <c r="B21" s="6" t="s">
        <v>18</v>
      </c>
      <c r="C21">
        <v>707.87249999999995</v>
      </c>
      <c r="D21">
        <f t="shared" si="4"/>
        <v>-23.260100000000079</v>
      </c>
      <c r="E21" s="27">
        <f t="shared" si="14"/>
        <v>-13.499900000000025</v>
      </c>
      <c r="G21">
        <f t="shared" si="15"/>
        <v>0.47291724000000002</v>
      </c>
      <c r="H21">
        <f t="shared" si="16"/>
        <v>0</v>
      </c>
      <c r="I21">
        <f t="shared" si="17"/>
        <v>-0.14382318999999999</v>
      </c>
      <c r="J21">
        <f t="shared" si="18"/>
        <v>0</v>
      </c>
      <c r="K21">
        <f t="shared" si="19"/>
        <v>-0.50882015599999997</v>
      </c>
      <c r="L21">
        <f t="shared" si="20"/>
        <v>0</v>
      </c>
      <c r="M21" s="27">
        <f t="shared" si="21"/>
        <v>9.8164052667789328</v>
      </c>
      <c r="N21">
        <f t="shared" si="0"/>
        <v>5.6205266778878382E-2</v>
      </c>
      <c r="O21">
        <f t="shared" si="22"/>
        <v>731.1888052667789</v>
      </c>
      <c r="P21">
        <f t="shared" si="11"/>
        <v>-23.316305266778954</v>
      </c>
      <c r="R21">
        <f t="shared" si="12"/>
        <v>0.47288956999999998</v>
      </c>
      <c r="S21">
        <f t="shared" si="7"/>
        <v>0</v>
      </c>
      <c r="T21">
        <f t="shared" si="7"/>
        <v>-0.14345561000000001</v>
      </c>
      <c r="U21">
        <f t="shared" si="7"/>
        <v>0</v>
      </c>
      <c r="V21">
        <f t="shared" si="7"/>
        <v>-0.50879525800000003</v>
      </c>
      <c r="W21">
        <f t="shared" si="7"/>
        <v>0</v>
      </c>
      <c r="X21" s="27">
        <f t="shared" si="8"/>
        <v>9.7989876627008545</v>
      </c>
      <c r="Y21">
        <f t="shared" si="2"/>
        <v>3.8787662700800141E-2</v>
      </c>
      <c r="Z21">
        <f t="shared" si="3"/>
        <v>731.17138766270079</v>
      </c>
      <c r="AA21">
        <f t="shared" si="13"/>
        <v>-23.298887662700849</v>
      </c>
    </row>
    <row r="22" spans="1:27">
      <c r="A22">
        <f t="shared" si="9"/>
        <v>15</v>
      </c>
      <c r="B22" s="6" t="s">
        <v>19</v>
      </c>
      <c r="C22">
        <v>700.68140000000005</v>
      </c>
      <c r="D22">
        <f t="shared" si="4"/>
        <v>-7.1910999999998921</v>
      </c>
      <c r="E22">
        <f t="shared" si="14"/>
        <v>-19.899899999999889</v>
      </c>
      <c r="G22">
        <f t="shared" si="15"/>
        <v>0.47291724000000002</v>
      </c>
      <c r="H22">
        <f t="shared" si="16"/>
        <v>0</v>
      </c>
      <c r="I22">
        <f t="shared" si="17"/>
        <v>-0.14382318999999999</v>
      </c>
      <c r="J22">
        <f t="shared" si="18"/>
        <v>0</v>
      </c>
      <c r="K22">
        <f t="shared" si="19"/>
        <v>-0.50882015599999997</v>
      </c>
      <c r="L22">
        <f t="shared" si="20"/>
        <v>0</v>
      </c>
      <c r="M22">
        <f t="shared" si="21"/>
        <v>-8.462963300232401</v>
      </c>
      <c r="N22">
        <f t="shared" si="0"/>
        <v>4.2458366997675956</v>
      </c>
      <c r="O22">
        <f t="shared" si="22"/>
        <v>712.1183366997675</v>
      </c>
      <c r="P22">
        <f t="shared" si="11"/>
        <v>-11.436936699767443</v>
      </c>
      <c r="R22">
        <f t="shared" si="12"/>
        <v>0.47288956999999998</v>
      </c>
      <c r="S22">
        <f t="shared" si="7"/>
        <v>0</v>
      </c>
      <c r="T22">
        <f t="shared" si="7"/>
        <v>-0.14345561000000001</v>
      </c>
      <c r="U22">
        <f t="shared" si="7"/>
        <v>0</v>
      </c>
      <c r="V22">
        <f t="shared" si="7"/>
        <v>-0.50879525800000003</v>
      </c>
      <c r="W22">
        <f t="shared" si="7"/>
        <v>0</v>
      </c>
      <c r="X22">
        <f t="shared" si="8"/>
        <v>-8.4726084200636933</v>
      </c>
      <c r="Y22">
        <f t="shared" si="2"/>
        <v>4.2361915799363032</v>
      </c>
      <c r="Z22">
        <f t="shared" si="3"/>
        <v>712.10869157993625</v>
      </c>
      <c r="AA22">
        <f t="shared" si="13"/>
        <v>-11.427291579936195</v>
      </c>
    </row>
    <row r="23" spans="1:27">
      <c r="A23">
        <f t="shared" si="9"/>
        <v>16</v>
      </c>
      <c r="B23" s="6" t="s">
        <v>20</v>
      </c>
      <c r="C23">
        <v>677.81757000000005</v>
      </c>
      <c r="D23">
        <f t="shared" si="4"/>
        <v>-22.863830000000007</v>
      </c>
      <c r="E23">
        <f t="shared" si="14"/>
        <v>8.4104299999999057</v>
      </c>
      <c r="G23">
        <f t="shared" si="15"/>
        <v>0.47291724000000002</v>
      </c>
      <c r="H23">
        <f t="shared" si="16"/>
        <v>0</v>
      </c>
      <c r="I23">
        <f t="shared" si="17"/>
        <v>-0.14382318999999999</v>
      </c>
      <c r="J23">
        <f t="shared" si="18"/>
        <v>0</v>
      </c>
      <c r="K23">
        <f t="shared" si="19"/>
        <v>-0.50882015599999997</v>
      </c>
      <c r="L23">
        <f t="shared" si="20"/>
        <v>0</v>
      </c>
      <c r="M23">
        <f t="shared" si="21"/>
        <v>-17.400923074231752</v>
      </c>
      <c r="N23">
        <f t="shared" si="0"/>
        <v>-48.675183074231668</v>
      </c>
      <c r="O23">
        <f t="shared" si="22"/>
        <v>652.0062169257684</v>
      </c>
      <c r="P23">
        <f t="shared" si="11"/>
        <v>25.811353074231647</v>
      </c>
      <c r="R23">
        <f t="shared" si="12"/>
        <v>0.47288956999999998</v>
      </c>
      <c r="S23">
        <f t="shared" si="7"/>
        <v>0</v>
      </c>
      <c r="T23">
        <f t="shared" si="7"/>
        <v>-0.14345561000000001</v>
      </c>
      <c r="U23">
        <f t="shared" si="7"/>
        <v>0</v>
      </c>
      <c r="V23">
        <f t="shared" si="7"/>
        <v>-0.50879525800000003</v>
      </c>
      <c r="W23">
        <f t="shared" si="7"/>
        <v>0</v>
      </c>
      <c r="X23">
        <f t="shared" si="8"/>
        <v>-17.405267776723999</v>
      </c>
      <c r="Y23">
        <f t="shared" si="2"/>
        <v>-48.679527776723916</v>
      </c>
      <c r="Z23">
        <f t="shared" si="3"/>
        <v>652.00187222327611</v>
      </c>
      <c r="AA23">
        <f t="shared" si="13"/>
        <v>25.815697776723937</v>
      </c>
    </row>
    <row r="24" spans="1:27">
      <c r="A24">
        <f t="shared" si="9"/>
        <v>17</v>
      </c>
      <c r="B24" s="6" t="s">
        <v>21</v>
      </c>
      <c r="C24">
        <v>704.80169999999998</v>
      </c>
      <c r="D24">
        <f t="shared" si="4"/>
        <v>26.984129999999936</v>
      </c>
      <c r="E24">
        <f t="shared" si="14"/>
        <v>67.397669999999948</v>
      </c>
      <c r="G24">
        <f t="shared" si="15"/>
        <v>0.47291724000000002</v>
      </c>
      <c r="H24">
        <f t="shared" si="16"/>
        <v>0</v>
      </c>
      <c r="I24">
        <f t="shared" si="17"/>
        <v>-0.14382318999999999</v>
      </c>
      <c r="J24">
        <f t="shared" si="18"/>
        <v>0</v>
      </c>
      <c r="K24">
        <f t="shared" si="19"/>
        <v>-0.50882015599999997</v>
      </c>
      <c r="L24">
        <f t="shared" si="20"/>
        <v>0</v>
      </c>
      <c r="M24">
        <f t="shared" si="21"/>
        <v>19.79386023618919</v>
      </c>
      <c r="N24">
        <f t="shared" si="0"/>
        <v>-20.619679763810822</v>
      </c>
      <c r="O24">
        <f t="shared" si="22"/>
        <v>657.19789023618921</v>
      </c>
      <c r="P24">
        <f t="shared" si="11"/>
        <v>47.603809763810773</v>
      </c>
      <c r="R24">
        <f t="shared" si="12"/>
        <v>0.47288956999999998</v>
      </c>
      <c r="S24">
        <f t="shared" si="7"/>
        <v>0</v>
      </c>
      <c r="T24">
        <f t="shared" si="7"/>
        <v>-0.14345561000000001</v>
      </c>
      <c r="U24">
        <f t="shared" si="7"/>
        <v>0</v>
      </c>
      <c r="V24">
        <f t="shared" si="7"/>
        <v>-0.50879525800000003</v>
      </c>
      <c r="W24">
        <f t="shared" si="7"/>
        <v>0</v>
      </c>
      <c r="X24">
        <f t="shared" si="8"/>
        <v>19.801374249843537</v>
      </c>
      <c r="Y24">
        <f t="shared" si="2"/>
        <v>-20.612165750156475</v>
      </c>
      <c r="Z24">
        <f t="shared" si="3"/>
        <v>657.20540424984358</v>
      </c>
      <c r="AA24">
        <f t="shared" si="13"/>
        <v>47.596295750156401</v>
      </c>
    </row>
    <row r="25" spans="1:27">
      <c r="A25">
        <f t="shared" si="9"/>
        <v>18</v>
      </c>
      <c r="B25" s="6" t="s">
        <v>22</v>
      </c>
      <c r="C25">
        <v>762.13824</v>
      </c>
      <c r="D25">
        <f t="shared" si="4"/>
        <v>57.336540000000014</v>
      </c>
      <c r="E25">
        <f t="shared" si="14"/>
        <v>80.596640000000093</v>
      </c>
      <c r="G25">
        <f t="shared" si="15"/>
        <v>0.47291724000000002</v>
      </c>
      <c r="H25">
        <f t="shared" si="16"/>
        <v>0</v>
      </c>
      <c r="I25">
        <f t="shared" si="17"/>
        <v>-0.14382318999999999</v>
      </c>
      <c r="J25">
        <f t="shared" si="18"/>
        <v>0</v>
      </c>
      <c r="K25">
        <f t="shared" si="19"/>
        <v>-0.50882015599999997</v>
      </c>
      <c r="L25">
        <f t="shared" si="20"/>
        <v>0</v>
      </c>
      <c r="M25">
        <f t="shared" si="21"/>
        <v>23.971169472105515</v>
      </c>
      <c r="N25">
        <f t="shared" si="0"/>
        <v>0.71106947210543581</v>
      </c>
      <c r="O25">
        <f t="shared" si="22"/>
        <v>705.51276947210545</v>
      </c>
      <c r="P25">
        <f t="shared" si="11"/>
        <v>56.625470527894549</v>
      </c>
      <c r="R25">
        <f t="shared" si="12"/>
        <v>0.47288956999999998</v>
      </c>
      <c r="S25">
        <f t="shared" si="7"/>
        <v>0</v>
      </c>
      <c r="T25">
        <f t="shared" si="7"/>
        <v>-0.14345561000000001</v>
      </c>
      <c r="U25">
        <f t="shared" si="7"/>
        <v>0</v>
      </c>
      <c r="V25">
        <f t="shared" si="7"/>
        <v>-0.50879525800000003</v>
      </c>
      <c r="W25">
        <f t="shared" si="7"/>
        <v>0</v>
      </c>
      <c r="X25">
        <f t="shared" si="8"/>
        <v>23.988396031769692</v>
      </c>
      <c r="Y25">
        <f t="shared" si="2"/>
        <v>0.72829603176961299</v>
      </c>
      <c r="Z25">
        <f t="shared" si="3"/>
        <v>705.52999603176954</v>
      </c>
      <c r="AA25">
        <f t="shared" si="13"/>
        <v>56.608243968230454</v>
      </c>
    </row>
    <row r="26" spans="1:27">
      <c r="A26">
        <f t="shared" si="9"/>
        <v>19</v>
      </c>
      <c r="B26" s="6" t="s">
        <v>23</v>
      </c>
      <c r="C26">
        <v>748.82129999999995</v>
      </c>
      <c r="D26">
        <f t="shared" si="4"/>
        <v>-13.316940000000045</v>
      </c>
      <c r="E26">
        <f t="shared" si="14"/>
        <v>-6.1258400000001529</v>
      </c>
      <c r="G26">
        <f t="shared" si="15"/>
        <v>0.47291724000000002</v>
      </c>
      <c r="H26">
        <f t="shared" si="16"/>
        <v>0</v>
      </c>
      <c r="I26">
        <f t="shared" si="17"/>
        <v>-0.14382318999999999</v>
      </c>
      <c r="J26">
        <f t="shared" si="18"/>
        <v>0</v>
      </c>
      <c r="K26">
        <f t="shared" si="19"/>
        <v>-0.50882015599999997</v>
      </c>
      <c r="L26">
        <f t="shared" si="20"/>
        <v>0</v>
      </c>
      <c r="M26">
        <f t="shared" si="21"/>
        <v>36.848476399137077</v>
      </c>
      <c r="N26">
        <f t="shared" si="0"/>
        <v>29.657376399137185</v>
      </c>
      <c r="O26">
        <f t="shared" si="22"/>
        <v>791.7956163991372</v>
      </c>
      <c r="P26">
        <f t="shared" si="11"/>
        <v>-42.974316399137251</v>
      </c>
      <c r="R26">
        <f t="shared" si="12"/>
        <v>0.47288956999999998</v>
      </c>
      <c r="S26">
        <f t="shared" si="7"/>
        <v>0</v>
      </c>
      <c r="T26">
        <f t="shared" si="7"/>
        <v>-0.14345561000000001</v>
      </c>
      <c r="U26">
        <f t="shared" si="7"/>
        <v>0</v>
      </c>
      <c r="V26">
        <f t="shared" si="7"/>
        <v>-0.50879525800000003</v>
      </c>
      <c r="W26">
        <f t="shared" si="7"/>
        <v>0</v>
      </c>
      <c r="X26">
        <f t="shared" si="8"/>
        <v>36.869385473180337</v>
      </c>
      <c r="Y26">
        <f t="shared" si="2"/>
        <v>29.678285473180445</v>
      </c>
      <c r="Z26">
        <f t="shared" si="3"/>
        <v>791.81652547318049</v>
      </c>
      <c r="AA26">
        <f t="shared" si="13"/>
        <v>-42.99522547318054</v>
      </c>
    </row>
    <row r="27" spans="1:27">
      <c r="A27">
        <f t="shared" si="9"/>
        <v>20</v>
      </c>
      <c r="B27" s="6" t="s">
        <v>24</v>
      </c>
      <c r="C27">
        <v>773.34590000000003</v>
      </c>
      <c r="D27">
        <f t="shared" si="4"/>
        <v>24.524600000000078</v>
      </c>
      <c r="E27">
        <f t="shared" si="14"/>
        <v>47.388430000000085</v>
      </c>
      <c r="G27">
        <f t="shared" si="15"/>
        <v>0.47291724000000002</v>
      </c>
      <c r="H27">
        <f t="shared" si="16"/>
        <v>0</v>
      </c>
      <c r="I27">
        <f t="shared" si="17"/>
        <v>-0.14382318999999999</v>
      </c>
      <c r="J27">
        <f t="shared" si="18"/>
        <v>0</v>
      </c>
      <c r="K27">
        <f t="shared" si="19"/>
        <v>-0.50882015599999997</v>
      </c>
      <c r="L27">
        <f t="shared" si="20"/>
        <v>0</v>
      </c>
      <c r="M27">
        <f t="shared" si="21"/>
        <v>-5.7842178087876608</v>
      </c>
      <c r="N27">
        <f t="shared" si="0"/>
        <v>-28.648047808787666</v>
      </c>
      <c r="O27">
        <f t="shared" si="22"/>
        <v>720.17325219121233</v>
      </c>
      <c r="P27">
        <f t="shared" si="11"/>
        <v>53.172647808787701</v>
      </c>
      <c r="R27">
        <f t="shared" si="12"/>
        <v>0.47288956999999998</v>
      </c>
      <c r="S27">
        <f t="shared" si="7"/>
        <v>0</v>
      </c>
      <c r="T27">
        <f t="shared" si="7"/>
        <v>-0.14345561000000001</v>
      </c>
      <c r="U27">
        <f t="shared" si="7"/>
        <v>0</v>
      </c>
      <c r="V27">
        <f t="shared" si="7"/>
        <v>-0.50879525800000003</v>
      </c>
      <c r="W27">
        <f t="shared" si="7"/>
        <v>0</v>
      </c>
      <c r="X27">
        <f t="shared" si="8"/>
        <v>-5.7961214058858213</v>
      </c>
      <c r="Y27">
        <f t="shared" si="2"/>
        <v>-28.659951405885828</v>
      </c>
      <c r="Z27">
        <f t="shared" si="3"/>
        <v>720.16134859411409</v>
      </c>
      <c r="AA27">
        <f t="shared" si="13"/>
        <v>53.184551405885941</v>
      </c>
    </row>
    <row r="28" spans="1:27">
      <c r="A28">
        <f t="shared" si="9"/>
        <v>21</v>
      </c>
      <c r="B28" s="6"/>
      <c r="C28">
        <v>737.53279999999995</v>
      </c>
      <c r="D28">
        <f t="shared" si="4"/>
        <v>-35.813100000000077</v>
      </c>
      <c r="E28">
        <f t="shared" si="14"/>
        <v>-62.797230000000013</v>
      </c>
      <c r="G28">
        <f t="shared" si="15"/>
        <v>0.47291724000000002</v>
      </c>
      <c r="H28">
        <f t="shared" si="16"/>
        <v>0</v>
      </c>
      <c r="I28">
        <f t="shared" si="17"/>
        <v>-0.14382318999999999</v>
      </c>
      <c r="J28">
        <f t="shared" si="18"/>
        <v>0</v>
      </c>
      <c r="K28">
        <f t="shared" si="19"/>
        <v>-0.50882015599999997</v>
      </c>
      <c r="L28">
        <f t="shared" si="20"/>
        <v>0</v>
      </c>
      <c r="M28">
        <f t="shared" si="21"/>
        <v>-17.506146979259192</v>
      </c>
      <c r="N28">
        <f t="shared" si="0"/>
        <v>9.4779830207407443</v>
      </c>
      <c r="O28">
        <f t="shared" si="22"/>
        <v>782.82388302074082</v>
      </c>
      <c r="P28">
        <f t="shared" si="11"/>
        <v>-45.291083020740871</v>
      </c>
    </row>
    <row r="29" spans="1:27">
      <c r="A29">
        <f t="shared" si="9"/>
        <v>22</v>
      </c>
      <c r="B29" s="6"/>
      <c r="C29">
        <v>739.32874000000004</v>
      </c>
      <c r="D29">
        <f t="shared" si="4"/>
        <v>1.7959400000000869</v>
      </c>
      <c r="E29">
        <f t="shared" si="14"/>
        <v>-55.540599999999927</v>
      </c>
      <c r="G29">
        <f t="shared" si="15"/>
        <v>0.47291724000000002</v>
      </c>
      <c r="H29">
        <f t="shared" si="16"/>
        <v>0</v>
      </c>
      <c r="I29">
        <f t="shared" si="17"/>
        <v>-0.14382318999999999</v>
      </c>
      <c r="J29">
        <f t="shared" si="18"/>
        <v>0</v>
      </c>
      <c r="K29">
        <f t="shared" si="19"/>
        <v>-0.50882015599999997</v>
      </c>
      <c r="L29">
        <f t="shared" si="20"/>
        <v>0</v>
      </c>
      <c r="M29">
        <f t="shared" si="21"/>
        <v>-47.975290131743492</v>
      </c>
      <c r="N29">
        <f t="shared" si="0"/>
        <v>9.3612498682565217</v>
      </c>
      <c r="O29">
        <f t="shared" si="22"/>
        <v>746.8940498682565</v>
      </c>
      <c r="P29">
        <f t="shared" si="11"/>
        <v>-7.5653098682564632</v>
      </c>
    </row>
    <row r="30" spans="1:27">
      <c r="A30">
        <f t="shared" si="9"/>
        <v>23</v>
      </c>
      <c r="B30" s="6"/>
      <c r="C30">
        <v>705.66380000000004</v>
      </c>
      <c r="D30">
        <f t="shared" si="4"/>
        <v>-33.664940000000001</v>
      </c>
      <c r="E30">
        <f t="shared" si="14"/>
        <v>-20.347999999999956</v>
      </c>
      <c r="G30">
        <f t="shared" si="15"/>
        <v>0.47291724000000002</v>
      </c>
      <c r="H30">
        <f t="shared" si="16"/>
        <v>0</v>
      </c>
      <c r="I30">
        <f t="shared" si="17"/>
        <v>-0.14382318999999999</v>
      </c>
      <c r="J30">
        <f t="shared" si="18"/>
        <v>0</v>
      </c>
      <c r="K30">
        <f t="shared" si="19"/>
        <v>-0.50882015599999997</v>
      </c>
      <c r="L30">
        <f t="shared" si="20"/>
        <v>0</v>
      </c>
      <c r="M30">
        <f t="shared" si="21"/>
        <v>-2.6671341122794878</v>
      </c>
      <c r="N30">
        <f t="shared" si="0"/>
        <v>-15.984074112279533</v>
      </c>
      <c r="O30">
        <f t="shared" si="22"/>
        <v>723.34466588772045</v>
      </c>
      <c r="P30">
        <f t="shared" si="11"/>
        <v>-17.680865887720415</v>
      </c>
    </row>
    <row r="31" spans="1:27">
      <c r="A31">
        <f t="shared" si="9"/>
        <v>24</v>
      </c>
      <c r="B31" s="6"/>
      <c r="C31">
        <v>688.14679999999998</v>
      </c>
      <c r="D31">
        <f t="shared" si="4"/>
        <v>-17.517000000000053</v>
      </c>
      <c r="E31">
        <f t="shared" si="14"/>
        <v>-42.04160000000013</v>
      </c>
      <c r="G31">
        <f t="shared" si="15"/>
        <v>0.47291724000000002</v>
      </c>
      <c r="H31">
        <f t="shared" si="16"/>
        <v>0</v>
      </c>
      <c r="I31">
        <f t="shared" si="17"/>
        <v>-0.14382318999999999</v>
      </c>
      <c r="J31">
        <f t="shared" si="18"/>
        <v>0</v>
      </c>
      <c r="K31">
        <f t="shared" si="19"/>
        <v>-0.50882015599999997</v>
      </c>
      <c r="L31">
        <f t="shared" si="20"/>
        <v>0</v>
      </c>
      <c r="M31">
        <f t="shared" si="21"/>
        <v>-32.666249610803348</v>
      </c>
      <c r="N31">
        <f t="shared" si="0"/>
        <v>-8.1416496108032703</v>
      </c>
      <c r="O31">
        <f t="shared" si="22"/>
        <v>697.52215038919678</v>
      </c>
      <c r="P31">
        <f t="shared" si="11"/>
        <v>-9.3753503891967966</v>
      </c>
    </row>
    <row r="32" spans="1:27">
      <c r="A32">
        <f t="shared" si="9"/>
        <v>25</v>
      </c>
      <c r="B32" s="6"/>
      <c r="C32">
        <v>720.39264000000003</v>
      </c>
      <c r="D32">
        <f t="shared" si="4"/>
        <v>32.245840000000044</v>
      </c>
      <c r="E32">
        <f t="shared" si="14"/>
        <v>68.058940000000121</v>
      </c>
      <c r="G32">
        <f t="shared" si="15"/>
        <v>0.47291724000000002</v>
      </c>
      <c r="H32">
        <f t="shared" si="16"/>
        <v>0</v>
      </c>
      <c r="I32">
        <f t="shared" si="17"/>
        <v>-0.14382318999999999</v>
      </c>
      <c r="J32">
        <f t="shared" si="18"/>
        <v>0</v>
      </c>
      <c r="K32">
        <f t="shared" si="19"/>
        <v>-0.50882015599999997</v>
      </c>
      <c r="L32">
        <f t="shared" si="20"/>
        <v>0</v>
      </c>
      <c r="M32">
        <f t="shared" si="21"/>
        <v>24.821761290695697</v>
      </c>
      <c r="N32">
        <f t="shared" si="0"/>
        <v>-10.99133870930438</v>
      </c>
      <c r="O32">
        <f t="shared" si="22"/>
        <v>677.1554612906956</v>
      </c>
      <c r="P32">
        <f t="shared" si="11"/>
        <v>43.23717870930443</v>
      </c>
    </row>
    <row r="33" spans="1:16">
      <c r="A33">
        <f t="shared" si="9"/>
        <v>26</v>
      </c>
      <c r="B33" s="6"/>
      <c r="C33">
        <v>741.59937000000002</v>
      </c>
      <c r="D33">
        <f t="shared" si="4"/>
        <v>21.206729999999993</v>
      </c>
      <c r="E33">
        <f t="shared" si="14"/>
        <v>19.410789999999906</v>
      </c>
      <c r="G33">
        <f t="shared" si="15"/>
        <v>0.47291724000000002</v>
      </c>
      <c r="H33">
        <f t="shared" si="16"/>
        <v>0</v>
      </c>
      <c r="I33">
        <f t="shared" si="17"/>
        <v>-0.14382318999999999</v>
      </c>
      <c r="J33">
        <f t="shared" si="18"/>
        <v>0</v>
      </c>
      <c r="K33">
        <f t="shared" si="19"/>
        <v>-0.50882015599999997</v>
      </c>
      <c r="L33">
        <f t="shared" si="20"/>
        <v>0</v>
      </c>
      <c r="M33">
        <f t="shared" si="21"/>
        <v>39.117027457856338</v>
      </c>
      <c r="N33">
        <f t="shared" si="0"/>
        <v>40.912967457856425</v>
      </c>
      <c r="O33">
        <f t="shared" si="22"/>
        <v>761.30560745785647</v>
      </c>
      <c r="P33">
        <f t="shared" si="11"/>
        <v>-19.706237457856446</v>
      </c>
    </row>
    <row r="34" spans="1:16">
      <c r="A34">
        <f t="shared" si="9"/>
        <v>27</v>
      </c>
      <c r="B34" s="6"/>
      <c r="C34">
        <v>752.25660000000005</v>
      </c>
      <c r="D34">
        <f t="shared" si="4"/>
        <v>10.657230000000027</v>
      </c>
      <c r="E34">
        <f t="shared" si="14"/>
        <v>44.322170000000028</v>
      </c>
      <c r="G34">
        <f t="shared" si="15"/>
        <v>0.47291724000000002</v>
      </c>
      <c r="H34">
        <f t="shared" si="16"/>
        <v>0</v>
      </c>
      <c r="I34">
        <f t="shared" si="17"/>
        <v>-0.14382318999999999</v>
      </c>
      <c r="J34">
        <f t="shared" si="18"/>
        <v>0</v>
      </c>
      <c r="K34">
        <f t="shared" si="19"/>
        <v>-0.50882015599999997</v>
      </c>
      <c r="L34">
        <f t="shared" si="20"/>
        <v>0</v>
      </c>
      <c r="M34">
        <f t="shared" si="21"/>
        <v>9.0026589078765173</v>
      </c>
      <c r="N34">
        <f t="shared" si="0"/>
        <v>-24.662281092123486</v>
      </c>
      <c r="O34">
        <f t="shared" si="22"/>
        <v>716.9370889078765</v>
      </c>
      <c r="P34">
        <f t="shared" si="11"/>
        <v>35.319511092123548</v>
      </c>
    </row>
    <row r="35" spans="1:16">
      <c r="A35">
        <f t="shared" si="9"/>
        <v>28</v>
      </c>
      <c r="B35" s="6"/>
      <c r="C35">
        <v>791.00099999999998</v>
      </c>
      <c r="D35">
        <f t="shared" si="4"/>
        <v>38.744399999999928</v>
      </c>
      <c r="E35">
        <f t="shared" si="14"/>
        <v>56.261399999999981</v>
      </c>
      <c r="G35">
        <f t="shared" si="15"/>
        <v>0.47291724000000002</v>
      </c>
      <c r="H35">
        <f t="shared" si="16"/>
        <v>0</v>
      </c>
      <c r="I35">
        <f t="shared" si="17"/>
        <v>-0.14382318999999999</v>
      </c>
      <c r="J35">
        <f t="shared" si="18"/>
        <v>0</v>
      </c>
      <c r="K35">
        <f t="shared" si="19"/>
        <v>-0.50882015599999997</v>
      </c>
      <c r="L35">
        <f t="shared" si="20"/>
        <v>0</v>
      </c>
      <c r="M35">
        <f t="shared" si="21"/>
        <v>32.376231367859617</v>
      </c>
      <c r="N35">
        <f t="shared" si="0"/>
        <v>14.859231367859564</v>
      </c>
      <c r="O35">
        <f t="shared" si="22"/>
        <v>767.11583136785964</v>
      </c>
      <c r="P35">
        <f t="shared" si="11"/>
        <v>23.885168632140335</v>
      </c>
    </row>
    <row r="36" spans="1:16">
      <c r="A36">
        <f t="shared" si="9"/>
        <v>29</v>
      </c>
      <c r="B36" s="6"/>
      <c r="C36">
        <v>805.91470000000004</v>
      </c>
      <c r="D36">
        <f t="shared" si="4"/>
        <v>14.913700000000063</v>
      </c>
      <c r="E36">
        <f t="shared" si="14"/>
        <v>-17.332139999999981</v>
      </c>
      <c r="G36">
        <f t="shared" si="15"/>
        <v>0.47291724000000002</v>
      </c>
      <c r="H36">
        <f t="shared" si="16"/>
        <v>0</v>
      </c>
      <c r="I36">
        <f t="shared" si="17"/>
        <v>-0.14382318999999999</v>
      </c>
      <c r="J36">
        <f t="shared" si="18"/>
        <v>0</v>
      </c>
      <c r="K36">
        <f t="shared" si="19"/>
        <v>-0.50882015599999997</v>
      </c>
      <c r="L36">
        <f t="shared" si="20"/>
        <v>0</v>
      </c>
      <c r="M36">
        <f t="shared" si="21"/>
        <v>-21.574478409431862</v>
      </c>
      <c r="N36">
        <f t="shared" si="0"/>
        <v>10.671361590568182</v>
      </c>
      <c r="O36">
        <f t="shared" si="22"/>
        <v>801.67236159056813</v>
      </c>
      <c r="P36">
        <f t="shared" si="11"/>
        <v>4.242338409431909</v>
      </c>
    </row>
    <row r="37" spans="1:16">
      <c r="A37">
        <f t="shared" si="9"/>
        <v>30</v>
      </c>
      <c r="B37" s="6"/>
      <c r="C37">
        <v>789.86779999999999</v>
      </c>
      <c r="D37">
        <f t="shared" si="4"/>
        <v>-16.046900000000051</v>
      </c>
      <c r="E37">
        <f t="shared" si="14"/>
        <v>-37.253630000000044</v>
      </c>
      <c r="G37">
        <f t="shared" si="15"/>
        <v>0.47291724000000002</v>
      </c>
      <c r="H37">
        <f t="shared" si="16"/>
        <v>0</v>
      </c>
      <c r="I37">
        <f t="shared" si="17"/>
        <v>-0.14382318999999999</v>
      </c>
      <c r="J37">
        <f t="shared" si="18"/>
        <v>0</v>
      </c>
      <c r="K37">
        <f t="shared" si="19"/>
        <v>-0.50882015599999997</v>
      </c>
      <c r="L37">
        <f t="shared" si="20"/>
        <v>0</v>
      </c>
      <c r="M37">
        <f t="shared" si="21"/>
        <v>-2.3064049086956433</v>
      </c>
      <c r="N37">
        <f t="shared" si="0"/>
        <v>18.900325091304349</v>
      </c>
      <c r="O37">
        <f t="shared" si="22"/>
        <v>824.81502509130439</v>
      </c>
      <c r="P37">
        <f t="shared" si="11"/>
        <v>-34.947225091304404</v>
      </c>
    </row>
    <row r="38" spans="1:16">
      <c r="A38">
        <f t="shared" si="9"/>
        <v>31</v>
      </c>
      <c r="B38" s="6"/>
      <c r="C38">
        <v>815.57360000000006</v>
      </c>
      <c r="D38">
        <f t="shared" si="4"/>
        <v>25.705800000000067</v>
      </c>
      <c r="E38">
        <f t="shared" si="14"/>
        <v>15.048570000000041</v>
      </c>
      <c r="G38">
        <f t="shared" si="15"/>
        <v>0.47291724000000002</v>
      </c>
      <c r="H38">
        <f t="shared" si="16"/>
        <v>0</v>
      </c>
      <c r="I38">
        <f t="shared" si="17"/>
        <v>-0.14382318999999999</v>
      </c>
      <c r="J38">
        <f t="shared" si="18"/>
        <v>0</v>
      </c>
      <c r="K38">
        <f t="shared" si="19"/>
        <v>-0.50882015599999997</v>
      </c>
      <c r="L38">
        <f t="shared" si="20"/>
        <v>0</v>
      </c>
      <c r="M38">
        <f t="shared" si="21"/>
        <v>-30.472860960822537</v>
      </c>
      <c r="N38">
        <f t="shared" si="0"/>
        <v>-19.81563096082251</v>
      </c>
      <c r="O38">
        <f t="shared" si="22"/>
        <v>770.05216903917744</v>
      </c>
      <c r="P38">
        <f t="shared" si="11"/>
        <v>45.521430960822613</v>
      </c>
    </row>
    <row r="39" spans="1:16">
      <c r="A39">
        <f t="shared" si="9"/>
        <v>32</v>
      </c>
      <c r="B39" s="6"/>
      <c r="C39">
        <v>802.22349999999994</v>
      </c>
      <c r="D39">
        <f t="shared" si="4"/>
        <v>-13.350100000000111</v>
      </c>
      <c r="E39">
        <f t="shared" si="14"/>
        <v>-52.094500000000039</v>
      </c>
      <c r="G39">
        <f t="shared" si="15"/>
        <v>0.47291724000000002</v>
      </c>
      <c r="H39">
        <f t="shared" si="16"/>
        <v>0</v>
      </c>
      <c r="I39">
        <f t="shared" si="17"/>
        <v>-0.14382318999999999</v>
      </c>
      <c r="J39">
        <f t="shared" si="18"/>
        <v>0</v>
      </c>
      <c r="K39">
        <f t="shared" si="19"/>
        <v>-0.50882015599999997</v>
      </c>
      <c r="L39">
        <f t="shared" si="20"/>
        <v>0</v>
      </c>
      <c r="M39">
        <f t="shared" si="21"/>
        <v>-17.39200758963478</v>
      </c>
      <c r="N39">
        <f t="shared" si="0"/>
        <v>21.352392410365148</v>
      </c>
      <c r="O39">
        <f t="shared" si="22"/>
        <v>836.92599241036521</v>
      </c>
      <c r="P39">
        <f t="shared" si="11"/>
        <v>-34.702492410365267</v>
      </c>
    </row>
    <row r="40" spans="1:16">
      <c r="A40">
        <f t="shared" si="9"/>
        <v>33</v>
      </c>
      <c r="B40" s="6"/>
      <c r="C40">
        <v>828.32690000000002</v>
      </c>
      <c r="D40">
        <f t="shared" si="4"/>
        <v>26.103400000000079</v>
      </c>
      <c r="E40">
        <f t="shared" si="14"/>
        <v>11.189700000000016</v>
      </c>
      <c r="G40">
        <f t="shared" si="15"/>
        <v>0.47291724000000002</v>
      </c>
      <c r="H40">
        <f t="shared" si="16"/>
        <v>0</v>
      </c>
      <c r="I40">
        <f t="shared" si="17"/>
        <v>-0.14382318999999999</v>
      </c>
      <c r="J40">
        <f t="shared" si="18"/>
        <v>0</v>
      </c>
      <c r="K40">
        <f t="shared" si="19"/>
        <v>-0.50882015599999997</v>
      </c>
      <c r="L40">
        <f t="shared" si="20"/>
        <v>0</v>
      </c>
      <c r="M40">
        <f t="shared" si="21"/>
        <v>2.7117489493787934</v>
      </c>
      <c r="N40">
        <f t="shared" si="0"/>
        <v>17.625448949378857</v>
      </c>
      <c r="O40">
        <f t="shared" si="22"/>
        <v>819.84894894937884</v>
      </c>
      <c r="P40">
        <f t="shared" si="11"/>
        <v>8.4779510506211864</v>
      </c>
    </row>
    <row r="41" spans="1:16">
      <c r="A41">
        <f t="shared" si="9"/>
        <v>34</v>
      </c>
      <c r="B41" s="6"/>
      <c r="C41">
        <v>831.21405000000004</v>
      </c>
      <c r="D41">
        <f t="shared" si="4"/>
        <v>2.8871500000000196</v>
      </c>
      <c r="E41">
        <f t="shared" si="14"/>
        <v>18.93405000000007</v>
      </c>
      <c r="G41">
        <f t="shared" si="15"/>
        <v>0.47291724000000002</v>
      </c>
      <c r="H41">
        <f t="shared" si="16"/>
        <v>0</v>
      </c>
      <c r="I41">
        <f t="shared" si="17"/>
        <v>-0.14382318999999999</v>
      </c>
      <c r="J41">
        <f t="shared" si="18"/>
        <v>0</v>
      </c>
      <c r="K41">
        <f t="shared" si="19"/>
        <v>-0.50882015599999997</v>
      </c>
      <c r="L41">
        <f t="shared" si="20"/>
        <v>0</v>
      </c>
      <c r="M41">
        <f t="shared" si="21"/>
        <v>18.857244109000476</v>
      </c>
      <c r="N41">
        <f t="shared" si="0"/>
        <v>2.8103441090004253</v>
      </c>
      <c r="O41">
        <f t="shared" si="22"/>
        <v>831.13724410900045</v>
      </c>
      <c r="P41">
        <f t="shared" si="11"/>
        <v>7.680589099959434E-2</v>
      </c>
    </row>
    <row r="42" spans="1:16">
      <c r="A42">
        <f t="shared" si="9"/>
        <v>35</v>
      </c>
      <c r="B42" s="6"/>
      <c r="C42">
        <v>785.0933</v>
      </c>
      <c r="D42">
        <f t="shared" si="4"/>
        <v>-46.120750000000044</v>
      </c>
      <c r="E42">
        <f t="shared" si="14"/>
        <v>-71.826550000000111</v>
      </c>
      <c r="G42">
        <f t="shared" si="15"/>
        <v>0.47291724000000002</v>
      </c>
      <c r="H42">
        <f t="shared" si="16"/>
        <v>0</v>
      </c>
      <c r="I42">
        <f t="shared" si="17"/>
        <v>-0.14382318999999999</v>
      </c>
      <c r="J42">
        <f t="shared" si="18"/>
        <v>0</v>
      </c>
      <c r="K42">
        <f t="shared" si="19"/>
        <v>-0.50882015599999997</v>
      </c>
      <c r="L42">
        <f t="shared" si="20"/>
        <v>0</v>
      </c>
      <c r="M42">
        <f t="shared" si="21"/>
        <v>-7.6781579592076614</v>
      </c>
      <c r="N42">
        <f t="shared" si="0"/>
        <v>18.027642040792408</v>
      </c>
      <c r="O42">
        <f t="shared" si="22"/>
        <v>849.24169204079249</v>
      </c>
      <c r="P42">
        <f t="shared" si="11"/>
        <v>-64.148392040792487</v>
      </c>
    </row>
    <row r="43" spans="1:16">
      <c r="A43">
        <f t="shared" si="9"/>
        <v>36</v>
      </c>
      <c r="B43" s="6"/>
      <c r="C43">
        <v>768.16880000000003</v>
      </c>
      <c r="D43">
        <f t="shared" si="4"/>
        <v>-16.924499999999966</v>
      </c>
      <c r="E43">
        <f t="shared" si="14"/>
        <v>-3.574399999999855</v>
      </c>
      <c r="G43">
        <f t="shared" si="15"/>
        <v>0.47291724000000002</v>
      </c>
      <c r="H43">
        <f t="shared" si="16"/>
        <v>0</v>
      </c>
      <c r="I43">
        <f t="shared" si="17"/>
        <v>-0.14382318999999999</v>
      </c>
      <c r="J43">
        <f t="shared" si="18"/>
        <v>0</v>
      </c>
      <c r="K43">
        <f t="shared" si="19"/>
        <v>-0.50882015599999997</v>
      </c>
      <c r="L43">
        <f t="shared" si="20"/>
        <v>0</v>
      </c>
      <c r="M43">
        <f t="shared" si="21"/>
        <v>5.3858789567192176</v>
      </c>
      <c r="N43">
        <f t="shared" si="0"/>
        <v>-7.9642210432808938</v>
      </c>
      <c r="O43">
        <f t="shared" si="22"/>
        <v>777.12907895671913</v>
      </c>
      <c r="P43">
        <f t="shared" si="11"/>
        <v>-8.9602789567190939</v>
      </c>
    </row>
    <row r="44" spans="1:16">
      <c r="A44">
        <f t="shared" si="9"/>
        <v>37</v>
      </c>
      <c r="B44" s="6"/>
      <c r="C44">
        <v>755.91110000000003</v>
      </c>
      <c r="D44">
        <f t="shared" si="4"/>
        <v>-12.2577</v>
      </c>
      <c r="E44">
        <f t="shared" si="14"/>
        <v>-38.361100000000079</v>
      </c>
      <c r="G44">
        <f t="shared" si="15"/>
        <v>0.47291724000000002</v>
      </c>
      <c r="H44">
        <f t="shared" si="16"/>
        <v>0</v>
      </c>
      <c r="I44">
        <f t="shared" si="17"/>
        <v>-0.14382318999999999</v>
      </c>
      <c r="J44">
        <f t="shared" si="18"/>
        <v>0</v>
      </c>
      <c r="K44">
        <f t="shared" si="19"/>
        <v>-0.50882015599999997</v>
      </c>
      <c r="L44">
        <f t="shared" si="20"/>
        <v>0</v>
      </c>
      <c r="M44">
        <f t="shared" si="21"/>
        <v>-18.630734737014301</v>
      </c>
      <c r="N44">
        <f t="shared" si="0"/>
        <v>7.4726652629857782</v>
      </c>
      <c r="O44">
        <f t="shared" si="22"/>
        <v>775.64146526298578</v>
      </c>
      <c r="P44">
        <f t="shared" si="11"/>
        <v>-19.730365262985742</v>
      </c>
    </row>
    <row r="45" spans="1:16">
      <c r="A45">
        <f t="shared" si="9"/>
        <v>38</v>
      </c>
      <c r="B45" s="6"/>
      <c r="C45">
        <v>738.55110000000002</v>
      </c>
      <c r="D45">
        <f t="shared" si="4"/>
        <v>-17.360000000000014</v>
      </c>
      <c r="E45">
        <f t="shared" si="14"/>
        <v>-20.247150000000033</v>
      </c>
      <c r="G45">
        <f t="shared" si="15"/>
        <v>0.47291724000000002</v>
      </c>
      <c r="H45">
        <f t="shared" si="16"/>
        <v>0</v>
      </c>
      <c r="I45">
        <f t="shared" si="17"/>
        <v>-0.14382318999999999</v>
      </c>
      <c r="J45">
        <f t="shared" si="18"/>
        <v>0</v>
      </c>
      <c r="K45">
        <f t="shared" si="19"/>
        <v>-0.50882015599999997</v>
      </c>
      <c r="L45">
        <f t="shared" si="20"/>
        <v>0</v>
      </c>
      <c r="M45">
        <f t="shared" si="21"/>
        <v>-22.245392198356381</v>
      </c>
      <c r="N45">
        <f t="shared" si="0"/>
        <v>-19.358242198356361</v>
      </c>
      <c r="O45">
        <f t="shared" si="22"/>
        <v>736.55285780164365</v>
      </c>
      <c r="P45">
        <f t="shared" si="11"/>
        <v>1.9982421983563654</v>
      </c>
    </row>
    <row r="46" spans="1:16">
      <c r="A46">
        <f t="shared" si="9"/>
        <v>39</v>
      </c>
      <c r="B46" s="6"/>
      <c r="C46">
        <v>705.67110000000002</v>
      </c>
      <c r="D46">
        <f t="shared" si="4"/>
        <v>-32.879999999999995</v>
      </c>
      <c r="E46">
        <f t="shared" si="14"/>
        <v>13.240750000000048</v>
      </c>
      <c r="G46">
        <f t="shared" si="15"/>
        <v>0.47291724000000002</v>
      </c>
      <c r="H46">
        <f t="shared" si="16"/>
        <v>0</v>
      </c>
      <c r="I46">
        <f t="shared" si="17"/>
        <v>-0.14382318999999999</v>
      </c>
      <c r="J46">
        <f t="shared" si="18"/>
        <v>0</v>
      </c>
      <c r="K46">
        <f t="shared" si="19"/>
        <v>-0.50882015599999997</v>
      </c>
      <c r="L46">
        <f t="shared" si="20"/>
        <v>0</v>
      </c>
      <c r="M46">
        <f t="shared" si="21"/>
        <v>31.240273628639812</v>
      </c>
      <c r="N46">
        <f t="shared" si="0"/>
        <v>-14.880476371360231</v>
      </c>
      <c r="O46">
        <f t="shared" si="22"/>
        <v>723.67062362863976</v>
      </c>
      <c r="P46">
        <f t="shared" si="11"/>
        <v>-17.999523628639736</v>
      </c>
    </row>
    <row r="47" spans="1:16">
      <c r="A47">
        <f t="shared" si="9"/>
        <v>40</v>
      </c>
      <c r="B47" s="6"/>
      <c r="C47">
        <v>688.53930000000003</v>
      </c>
      <c r="D47">
        <f t="shared" si="4"/>
        <v>-17.131799999999998</v>
      </c>
      <c r="E47">
        <f t="shared" si="14"/>
        <v>-0.20730000000003201</v>
      </c>
      <c r="G47">
        <f t="shared" si="15"/>
        <v>0.47291724000000002</v>
      </c>
      <c r="H47">
        <f t="shared" si="16"/>
        <v>0</v>
      </c>
      <c r="I47">
        <f t="shared" si="17"/>
        <v>-0.14382318999999999</v>
      </c>
      <c r="J47">
        <f t="shared" si="18"/>
        <v>0</v>
      </c>
      <c r="K47">
        <f t="shared" si="19"/>
        <v>-0.50882015599999997</v>
      </c>
      <c r="L47">
        <f t="shared" si="20"/>
        <v>0</v>
      </c>
      <c r="M47">
        <f t="shared" si="21"/>
        <v>-6.6143554550647341</v>
      </c>
      <c r="N47">
        <f t="shared" si="0"/>
        <v>-23.538855455064699</v>
      </c>
      <c r="O47">
        <f t="shared" si="22"/>
        <v>682.13224454493536</v>
      </c>
      <c r="P47">
        <f t="shared" si="11"/>
        <v>6.4070554550646648</v>
      </c>
    </row>
    <row r="48" spans="1:16">
      <c r="A48">
        <f t="shared" si="9"/>
        <v>41</v>
      </c>
      <c r="B48" s="6"/>
      <c r="C48">
        <v>681.94809999999995</v>
      </c>
      <c r="D48">
        <f t="shared" si="4"/>
        <v>-6.5912000000000717</v>
      </c>
      <c r="E48">
        <f t="shared" si="14"/>
        <v>5.6664999999999281</v>
      </c>
      <c r="G48">
        <f t="shared" si="15"/>
        <v>0.47291724000000002</v>
      </c>
      <c r="H48">
        <f t="shared" si="16"/>
        <v>0</v>
      </c>
      <c r="I48">
        <f t="shared" si="17"/>
        <v>-0.14382318999999999</v>
      </c>
      <c r="J48">
        <f t="shared" si="18"/>
        <v>0</v>
      </c>
      <c r="K48">
        <f t="shared" si="19"/>
        <v>-0.50882015599999997</v>
      </c>
      <c r="L48">
        <f t="shared" si="20"/>
        <v>0</v>
      </c>
      <c r="M48">
        <f t="shared" si="21"/>
        <v>17.639274746120652</v>
      </c>
      <c r="N48">
        <f t="shared" si="0"/>
        <v>5.381574746120652</v>
      </c>
      <c r="O48">
        <f t="shared" si="22"/>
        <v>693.92087474612072</v>
      </c>
      <c r="P48">
        <f t="shared" si="11"/>
        <v>-11.972774746120763</v>
      </c>
    </row>
    <row r="49" spans="1:16">
      <c r="A49">
        <f t="shared" si="9"/>
        <v>42</v>
      </c>
      <c r="B49" s="6"/>
      <c r="C49">
        <v>673.06835999999998</v>
      </c>
      <c r="D49">
        <f t="shared" si="4"/>
        <v>-8.8797399999999698</v>
      </c>
      <c r="E49">
        <f t="shared" si="14"/>
        <v>8.4802600000000439</v>
      </c>
      <c r="G49">
        <f t="shared" si="15"/>
        <v>0.47291724000000002</v>
      </c>
      <c r="H49">
        <f t="shared" si="16"/>
        <v>0</v>
      </c>
      <c r="I49">
        <f t="shared" si="17"/>
        <v>-0.14382318999999999</v>
      </c>
      <c r="J49">
        <f t="shared" si="18"/>
        <v>0</v>
      </c>
      <c r="K49">
        <f t="shared" si="19"/>
        <v>-0.50882015599999997</v>
      </c>
      <c r="L49">
        <f t="shared" si="20"/>
        <v>0</v>
      </c>
      <c r="M49">
        <f t="shared" si="21"/>
        <v>5.4730814841563955</v>
      </c>
      <c r="N49">
        <f t="shared" si="0"/>
        <v>-11.886918515843618</v>
      </c>
      <c r="O49">
        <f t="shared" si="22"/>
        <v>670.06118148415635</v>
      </c>
      <c r="P49">
        <f t="shared" si="11"/>
        <v>3.0071785158436342</v>
      </c>
    </row>
    <row r="50" spans="1:16">
      <c r="A50">
        <f t="shared" si="9"/>
        <v>43</v>
      </c>
      <c r="B50" s="6"/>
      <c r="C50">
        <v>682.93870000000004</v>
      </c>
      <c r="D50">
        <f t="shared" si="4"/>
        <v>9.8703400000000556</v>
      </c>
      <c r="E50">
        <f t="shared" si="14"/>
        <v>42.750340000000051</v>
      </c>
      <c r="G50">
        <f t="shared" si="15"/>
        <v>0.47291724000000002</v>
      </c>
      <c r="H50">
        <f t="shared" si="16"/>
        <v>0</v>
      </c>
      <c r="I50">
        <f t="shared" si="17"/>
        <v>-0.14382318999999999</v>
      </c>
      <c r="J50">
        <f t="shared" si="18"/>
        <v>0</v>
      </c>
      <c r="K50">
        <f t="shared" si="19"/>
        <v>-0.50882015599999997</v>
      </c>
      <c r="L50">
        <f t="shared" si="20"/>
        <v>0</v>
      </c>
      <c r="M50">
        <f t="shared" si="21"/>
        <v>-8.0312694715205488</v>
      </c>
      <c r="N50">
        <f t="shared" si="0"/>
        <v>-40.911269471520541</v>
      </c>
      <c r="O50">
        <f t="shared" si="22"/>
        <v>632.15709052847944</v>
      </c>
      <c r="P50">
        <f t="shared" si="11"/>
        <v>50.781609471520596</v>
      </c>
    </row>
    <row r="51" spans="1:16">
      <c r="A51">
        <f t="shared" si="9"/>
        <v>44</v>
      </c>
      <c r="B51" s="6"/>
      <c r="C51">
        <v>681.03125</v>
      </c>
      <c r="D51">
        <f t="shared" si="4"/>
        <v>-1.9074500000000398</v>
      </c>
      <c r="E51">
        <f t="shared" si="14"/>
        <v>15.224349999999959</v>
      </c>
      <c r="G51">
        <f t="shared" si="15"/>
        <v>0.47291724000000002</v>
      </c>
      <c r="H51">
        <f t="shared" si="16"/>
        <v>0</v>
      </c>
      <c r="I51">
        <f t="shared" si="17"/>
        <v>-0.14382318999999999</v>
      </c>
      <c r="J51">
        <f t="shared" si="18"/>
        <v>0</v>
      </c>
      <c r="K51">
        <f t="shared" si="19"/>
        <v>-0.50882015599999997</v>
      </c>
      <c r="L51">
        <f t="shared" si="20"/>
        <v>0</v>
      </c>
      <c r="M51">
        <f t="shared" si="21"/>
        <v>16.205397492574239</v>
      </c>
      <c r="N51">
        <f t="shared" si="0"/>
        <v>-0.92640250742575958</v>
      </c>
      <c r="O51">
        <f t="shared" si="22"/>
        <v>682.01229749257425</v>
      </c>
      <c r="P51">
        <f t="shared" si="11"/>
        <v>-0.98104749257424828</v>
      </c>
    </row>
    <row r="52" spans="1:16">
      <c r="A52">
        <f t="shared" si="9"/>
        <v>45</v>
      </c>
      <c r="B52" s="6"/>
      <c r="C52">
        <v>667.68179999999995</v>
      </c>
      <c r="D52">
        <f t="shared" si="4"/>
        <v>-13.349450000000047</v>
      </c>
      <c r="E52">
        <f t="shared" si="14"/>
        <v>-6.7582499999999754</v>
      </c>
      <c r="G52">
        <f t="shared" si="15"/>
        <v>0.47291724000000002</v>
      </c>
      <c r="H52">
        <f t="shared" si="16"/>
        <v>0</v>
      </c>
      <c r="I52">
        <f t="shared" si="17"/>
        <v>-0.14382318999999999</v>
      </c>
      <c r="J52">
        <f t="shared" si="18"/>
        <v>0</v>
      </c>
      <c r="K52">
        <f t="shared" si="19"/>
        <v>-0.50882015599999997</v>
      </c>
      <c r="L52">
        <f t="shared" si="20"/>
        <v>0</v>
      </c>
      <c r="M52">
        <f t="shared" si="21"/>
        <v>4.407842986263188</v>
      </c>
      <c r="N52">
        <f t="shared" si="0"/>
        <v>-2.1833570137368836</v>
      </c>
      <c r="O52">
        <f t="shared" si="22"/>
        <v>678.8478929862631</v>
      </c>
      <c r="P52">
        <f t="shared" si="11"/>
        <v>-11.166092986263152</v>
      </c>
    </row>
    <row r="53" spans="1:16">
      <c r="A53">
        <f t="shared" si="9"/>
        <v>46</v>
      </c>
      <c r="B53" s="6"/>
      <c r="C53">
        <v>660.81195000000002</v>
      </c>
      <c r="D53">
        <f t="shared" si="4"/>
        <v>-6.8698499999999285</v>
      </c>
      <c r="E53">
        <f t="shared" si="14"/>
        <v>2.0098900000000413</v>
      </c>
      <c r="G53">
        <f t="shared" si="15"/>
        <v>0.47291724000000002</v>
      </c>
      <c r="H53">
        <f t="shared" si="16"/>
        <v>0</v>
      </c>
      <c r="I53">
        <f t="shared" si="17"/>
        <v>-0.14382318999999999</v>
      </c>
      <c r="J53">
        <f t="shared" si="18"/>
        <v>0</v>
      </c>
      <c r="K53">
        <f t="shared" si="19"/>
        <v>-0.50882015599999997</v>
      </c>
      <c r="L53">
        <f t="shared" si="20"/>
        <v>0</v>
      </c>
      <c r="M53">
        <f t="shared" si="21"/>
        <v>-4.5415481434861933</v>
      </c>
      <c r="N53">
        <f t="shared" si="0"/>
        <v>-13.421288143486162</v>
      </c>
      <c r="O53">
        <f t="shared" si="22"/>
        <v>654.26051185651374</v>
      </c>
      <c r="P53">
        <f t="shared" si="11"/>
        <v>6.5514381434862798</v>
      </c>
    </row>
    <row r="54" spans="1:16">
      <c r="A54">
        <f t="shared" si="9"/>
        <v>47</v>
      </c>
      <c r="B54" s="6"/>
      <c r="C54">
        <v>654.1463</v>
      </c>
      <c r="D54">
        <f t="shared" si="4"/>
        <v>-6.6656500000000278</v>
      </c>
      <c r="E54">
        <f t="shared" si="14"/>
        <v>-16.535990000000083</v>
      </c>
      <c r="G54">
        <f t="shared" si="15"/>
        <v>0.47291724000000002</v>
      </c>
      <c r="H54">
        <f t="shared" si="16"/>
        <v>0</v>
      </c>
      <c r="I54">
        <f t="shared" si="17"/>
        <v>-0.14382318999999999</v>
      </c>
      <c r="J54">
        <f t="shared" si="18"/>
        <v>0</v>
      </c>
      <c r="K54">
        <f t="shared" si="19"/>
        <v>-0.50882015599999997</v>
      </c>
      <c r="L54">
        <f t="shared" si="20"/>
        <v>0</v>
      </c>
      <c r="M54">
        <f t="shared" si="21"/>
        <v>-19.703368299384689</v>
      </c>
      <c r="N54">
        <f t="shared" si="0"/>
        <v>-9.8330282993846332</v>
      </c>
      <c r="O54">
        <f t="shared" si="22"/>
        <v>650.97892170061539</v>
      </c>
      <c r="P54">
        <f t="shared" si="11"/>
        <v>3.1673782993846089</v>
      </c>
    </row>
    <row r="55" spans="1:16">
      <c r="A55">
        <f t="shared" si="9"/>
        <v>48</v>
      </c>
      <c r="B55" s="6"/>
      <c r="C55">
        <v>659.85550000000001</v>
      </c>
      <c r="D55">
        <f t="shared" si="4"/>
        <v>5.7092000000000098</v>
      </c>
      <c r="E55">
        <f t="shared" si="14"/>
        <v>7.6166500000000497</v>
      </c>
      <c r="G55">
        <f t="shared" si="15"/>
        <v>0.47291724000000002</v>
      </c>
      <c r="H55">
        <f t="shared" si="16"/>
        <v>0</v>
      </c>
      <c r="I55">
        <f t="shared" si="17"/>
        <v>-0.14382318999999999</v>
      </c>
      <c r="J55">
        <f t="shared" si="18"/>
        <v>0</v>
      </c>
      <c r="K55">
        <f t="shared" si="19"/>
        <v>-0.50882015599999997</v>
      </c>
      <c r="L55">
        <f t="shared" si="20"/>
        <v>0</v>
      </c>
      <c r="M55">
        <f t="shared" si="21"/>
        <v>-5.7351465614670998</v>
      </c>
      <c r="N55">
        <f t="shared" si="0"/>
        <v>-7.6425965614671396</v>
      </c>
      <c r="O55">
        <f t="shared" si="22"/>
        <v>646.50370343853285</v>
      </c>
      <c r="P55">
        <f t="shared" si="11"/>
        <v>13.351796561467154</v>
      </c>
    </row>
    <row r="56" spans="1:16">
      <c r="A56">
        <f t="shared" si="9"/>
        <v>49</v>
      </c>
      <c r="B56" s="6"/>
      <c r="C56">
        <v>650.95354999999995</v>
      </c>
      <c r="D56">
        <f t="shared" si="4"/>
        <v>-8.9019500000000562</v>
      </c>
      <c r="E56">
        <f t="shared" si="14"/>
        <v>4.4474999999999909</v>
      </c>
      <c r="G56">
        <f t="shared" si="15"/>
        <v>0.47291724000000002</v>
      </c>
      <c r="H56">
        <f t="shared" si="16"/>
        <v>0</v>
      </c>
      <c r="I56">
        <f t="shared" si="17"/>
        <v>-0.14382318999999999</v>
      </c>
      <c r="J56">
        <f t="shared" si="18"/>
        <v>0</v>
      </c>
      <c r="K56">
        <f t="shared" si="19"/>
        <v>-0.50882015599999997</v>
      </c>
      <c r="L56">
        <f t="shared" si="20"/>
        <v>0</v>
      </c>
      <c r="M56">
        <f t="shared" si="21"/>
        <v>8.7839136000867892</v>
      </c>
      <c r="N56">
        <f t="shared" si="0"/>
        <v>-4.5655363999132579</v>
      </c>
      <c r="O56">
        <f t="shared" si="22"/>
        <v>655.28996360008671</v>
      </c>
      <c r="P56">
        <f t="shared" si="11"/>
        <v>-4.3364136000867575</v>
      </c>
    </row>
    <row r="57" spans="1:16">
      <c r="A57">
        <f t="shared" si="9"/>
        <v>50</v>
      </c>
      <c r="B57" s="6"/>
      <c r="C57">
        <v>678.67534999999998</v>
      </c>
      <c r="D57">
        <f t="shared" si="4"/>
        <v>27.72180000000003</v>
      </c>
      <c r="E57">
        <f t="shared" si="14"/>
        <v>34.591649999999959</v>
      </c>
      <c r="G57">
        <f t="shared" si="15"/>
        <v>0.47291724000000002</v>
      </c>
      <c r="H57">
        <f t="shared" si="16"/>
        <v>0</v>
      </c>
      <c r="I57">
        <f t="shared" si="17"/>
        <v>-0.14382318999999999</v>
      </c>
      <c r="J57">
        <f t="shared" si="18"/>
        <v>0</v>
      </c>
      <c r="K57">
        <f t="shared" si="19"/>
        <v>-0.50882015599999997</v>
      </c>
      <c r="L57">
        <f t="shared" si="20"/>
        <v>0</v>
      </c>
      <c r="M57">
        <f t="shared" si="21"/>
        <v>7.8067211769135669E-2</v>
      </c>
      <c r="N57">
        <f t="shared" si="0"/>
        <v>-6.7917827882307931</v>
      </c>
      <c r="O57">
        <f t="shared" si="22"/>
        <v>644.16176721176919</v>
      </c>
      <c r="P57">
        <f t="shared" si="11"/>
        <v>34.513582788230792</v>
      </c>
    </row>
    <row r="58" spans="1:16">
      <c r="A58">
        <f t="shared" si="9"/>
        <v>51</v>
      </c>
      <c r="B58" s="6"/>
      <c r="C58">
        <v>674.90890000000002</v>
      </c>
      <c r="D58">
        <f t="shared" si="4"/>
        <v>-3.7664499999999634</v>
      </c>
      <c r="E58">
        <f t="shared" si="14"/>
        <v>2.8992000000000644</v>
      </c>
      <c r="G58">
        <f t="shared" si="15"/>
        <v>0.47291724000000002</v>
      </c>
      <c r="H58">
        <f t="shared" si="16"/>
        <v>0</v>
      </c>
      <c r="I58">
        <f t="shared" si="17"/>
        <v>-0.14382318999999999</v>
      </c>
      <c r="J58">
        <f t="shared" si="18"/>
        <v>0</v>
      </c>
      <c r="K58">
        <f t="shared" si="19"/>
        <v>-0.50882015599999997</v>
      </c>
      <c r="L58">
        <f t="shared" si="20"/>
        <v>0</v>
      </c>
      <c r="M58">
        <f t="shared" si="21"/>
        <v>20.292618558149506</v>
      </c>
      <c r="N58">
        <f t="shared" si="0"/>
        <v>13.626968558149478</v>
      </c>
      <c r="O58">
        <f t="shared" si="22"/>
        <v>692.30231855814941</v>
      </c>
      <c r="P58">
        <f t="shared" si="11"/>
        <v>-17.393418558149392</v>
      </c>
    </row>
    <row r="59" spans="1:16">
      <c r="A59">
        <f t="shared" si="9"/>
        <v>52</v>
      </c>
      <c r="B59" s="6"/>
      <c r="C59">
        <v>699.20719999999994</v>
      </c>
      <c r="D59">
        <f t="shared" si="4"/>
        <v>24.298299999999927</v>
      </c>
      <c r="E59">
        <f t="shared" si="14"/>
        <v>18.589099999999917</v>
      </c>
      <c r="G59">
        <f t="shared" si="15"/>
        <v>0.47291724000000002</v>
      </c>
      <c r="H59">
        <f t="shared" si="16"/>
        <v>0</v>
      </c>
      <c r="I59">
        <f t="shared" si="17"/>
        <v>-0.14382318999999999</v>
      </c>
      <c r="J59">
        <f t="shared" si="18"/>
        <v>0</v>
      </c>
      <c r="K59">
        <f t="shared" si="19"/>
        <v>-0.50882015599999997</v>
      </c>
      <c r="L59">
        <f t="shared" si="20"/>
        <v>0</v>
      </c>
      <c r="M59">
        <f t="shared" si="21"/>
        <v>-3.9818987975370539</v>
      </c>
      <c r="N59">
        <f t="shared" si="0"/>
        <v>1.7273012024629559</v>
      </c>
      <c r="O59">
        <f t="shared" si="22"/>
        <v>676.63620120246298</v>
      </c>
      <c r="P59">
        <f t="shared" si="11"/>
        <v>22.570998797536959</v>
      </c>
    </row>
    <row r="60" spans="1:16">
      <c r="A60">
        <f t="shared" si="9"/>
        <v>53</v>
      </c>
      <c r="B60" s="6"/>
      <c r="C60">
        <v>743.05780000000004</v>
      </c>
      <c r="D60">
        <f t="shared" si="4"/>
        <v>43.850600000000099</v>
      </c>
      <c r="E60">
        <f t="shared" si="14"/>
        <v>52.752550000000156</v>
      </c>
      <c r="G60">
        <f t="shared" si="15"/>
        <v>0.47291724000000002</v>
      </c>
      <c r="H60">
        <f t="shared" si="16"/>
        <v>0</v>
      </c>
      <c r="I60">
        <f t="shared" si="17"/>
        <v>-0.14382318999999999</v>
      </c>
      <c r="J60">
        <f t="shared" si="18"/>
        <v>0</v>
      </c>
      <c r="K60">
        <f t="shared" si="19"/>
        <v>-0.50882015599999997</v>
      </c>
      <c r="L60">
        <f t="shared" si="20"/>
        <v>0</v>
      </c>
      <c r="M60">
        <f t="shared" si="21"/>
        <v>5.1146883214152075</v>
      </c>
      <c r="N60">
        <f t="shared" si="0"/>
        <v>-3.7872616785848487</v>
      </c>
      <c r="O60">
        <f t="shared" si="22"/>
        <v>695.41993832141509</v>
      </c>
      <c r="P60">
        <f t="shared" si="11"/>
        <v>47.637861678584954</v>
      </c>
    </row>
    <row r="61" spans="1:16">
      <c r="A61">
        <f t="shared" si="9"/>
        <v>54</v>
      </c>
      <c r="B61" s="6"/>
      <c r="C61">
        <v>793.26530000000002</v>
      </c>
      <c r="D61">
        <f t="shared" si="4"/>
        <v>50.207499999999982</v>
      </c>
      <c r="E61">
        <f t="shared" si="14"/>
        <v>22.485699999999952</v>
      </c>
      <c r="G61">
        <f t="shared" si="15"/>
        <v>0.47291724000000002</v>
      </c>
      <c r="H61">
        <f t="shared" si="16"/>
        <v>0</v>
      </c>
      <c r="I61">
        <f t="shared" si="17"/>
        <v>-0.14382318999999999</v>
      </c>
      <c r="J61">
        <f t="shared" si="18"/>
        <v>0</v>
      </c>
      <c r="K61">
        <f t="shared" si="19"/>
        <v>-0.50882015599999997</v>
      </c>
      <c r="L61">
        <f t="shared" si="20"/>
        <v>0</v>
      </c>
      <c r="M61">
        <f t="shared" si="21"/>
        <v>1.5654335097641798</v>
      </c>
      <c r="N61">
        <f t="shared" si="0"/>
        <v>29.28723350976421</v>
      </c>
      <c r="O61">
        <f t="shared" si="22"/>
        <v>772.34503350976422</v>
      </c>
      <c r="P61">
        <f t="shared" si="11"/>
        <v>20.920266490235804</v>
      </c>
    </row>
    <row r="62" spans="1:16">
      <c r="A62">
        <f t="shared" si="9"/>
        <v>55</v>
      </c>
      <c r="B62" s="6"/>
      <c r="C62">
        <v>768.84310000000005</v>
      </c>
      <c r="D62">
        <f t="shared" si="4"/>
        <v>-24.422199999999975</v>
      </c>
      <c r="E62">
        <f t="shared" si="14"/>
        <v>-20.655750000000012</v>
      </c>
      <c r="G62">
        <f t="shared" si="15"/>
        <v>0.47291724000000002</v>
      </c>
      <c r="H62">
        <f t="shared" si="16"/>
        <v>0</v>
      </c>
      <c r="I62">
        <f t="shared" si="17"/>
        <v>-0.14382318999999999</v>
      </c>
      <c r="J62">
        <f t="shared" si="18"/>
        <v>0</v>
      </c>
      <c r="K62">
        <f t="shared" si="19"/>
        <v>-0.50882015599999997</v>
      </c>
      <c r="L62">
        <f t="shared" si="20"/>
        <v>0</v>
      </c>
      <c r="M62">
        <f t="shared" si="21"/>
        <v>14.473666970471299</v>
      </c>
      <c r="N62">
        <f t="shared" si="0"/>
        <v>10.707216970471336</v>
      </c>
      <c r="O62">
        <f t="shared" si="22"/>
        <v>803.97251697047136</v>
      </c>
      <c r="P62">
        <f t="shared" si="11"/>
        <v>-35.129416970471311</v>
      </c>
    </row>
    <row r="63" spans="1:16">
      <c r="A63">
        <f t="shared" si="9"/>
        <v>56</v>
      </c>
      <c r="B63" s="6"/>
      <c r="C63">
        <v>848.83716000000004</v>
      </c>
      <c r="D63">
        <f t="shared" si="4"/>
        <v>79.99405999999999</v>
      </c>
      <c r="E63">
        <f t="shared" si="14"/>
        <v>55.695760000000064</v>
      </c>
      <c r="G63">
        <f t="shared" si="15"/>
        <v>0.47291724000000002</v>
      </c>
      <c r="H63">
        <f t="shared" si="16"/>
        <v>0</v>
      </c>
      <c r="I63">
        <f t="shared" si="17"/>
        <v>-0.14382318999999999</v>
      </c>
      <c r="J63">
        <f t="shared" si="18"/>
        <v>0</v>
      </c>
      <c r="K63">
        <f t="shared" si="19"/>
        <v>-0.50882015599999997</v>
      </c>
      <c r="L63">
        <f t="shared" si="20"/>
        <v>0</v>
      </c>
      <c r="M63">
        <f t="shared" si="21"/>
        <v>-13.476910245242815</v>
      </c>
      <c r="N63">
        <f t="shared" si="0"/>
        <v>10.821389754757112</v>
      </c>
      <c r="O63">
        <f t="shared" si="22"/>
        <v>779.66448975475714</v>
      </c>
      <c r="P63">
        <f t="shared" si="11"/>
        <v>69.172670245242898</v>
      </c>
    </row>
    <row r="64" spans="1:16">
      <c r="A64">
        <f t="shared" si="9"/>
        <v>57</v>
      </c>
      <c r="B64" s="6"/>
      <c r="C64">
        <v>859.10186999999996</v>
      </c>
      <c r="D64">
        <f t="shared" si="4"/>
        <v>10.264709999999923</v>
      </c>
      <c r="E64">
        <f t="shared" si="14"/>
        <v>-33.585890000000177</v>
      </c>
      <c r="G64">
        <f t="shared" si="15"/>
        <v>0.47291724000000002</v>
      </c>
      <c r="H64">
        <f t="shared" si="16"/>
        <v>0</v>
      </c>
      <c r="I64">
        <f t="shared" si="17"/>
        <v>-0.14382318999999999</v>
      </c>
      <c r="J64">
        <f t="shared" si="18"/>
        <v>0</v>
      </c>
      <c r="K64">
        <f t="shared" si="19"/>
        <v>-0.50882015599999997</v>
      </c>
      <c r="L64">
        <f t="shared" si="20"/>
        <v>0</v>
      </c>
      <c r="M64">
        <f t="shared" si="21"/>
        <v>-5.9776178587910023</v>
      </c>
      <c r="N64">
        <f t="shared" si="0"/>
        <v>37.8729821412091</v>
      </c>
      <c r="O64">
        <f t="shared" si="22"/>
        <v>886.71014214120919</v>
      </c>
      <c r="P64">
        <f t="shared" si="11"/>
        <v>-27.608272141209227</v>
      </c>
    </row>
    <row r="65" spans="1:16">
      <c r="A65">
        <f t="shared" si="9"/>
        <v>58</v>
      </c>
      <c r="B65" s="6"/>
      <c r="C65">
        <v>835.25</v>
      </c>
      <c r="D65">
        <f t="shared" si="4"/>
        <v>-23.851869999999963</v>
      </c>
      <c r="E65">
        <f t="shared" si="14"/>
        <v>-74.059369999999944</v>
      </c>
      <c r="G65">
        <f t="shared" si="15"/>
        <v>0.47291724000000002</v>
      </c>
      <c r="H65">
        <f t="shared" si="16"/>
        <v>0</v>
      </c>
      <c r="I65">
        <f t="shared" si="17"/>
        <v>-0.14382318999999999</v>
      </c>
      <c r="J65">
        <f t="shared" si="18"/>
        <v>0</v>
      </c>
      <c r="K65">
        <f t="shared" si="19"/>
        <v>-0.50882015599999997</v>
      </c>
      <c r="L65">
        <f t="shared" si="20"/>
        <v>0</v>
      </c>
      <c r="M65">
        <f t="shared" si="21"/>
        <v>-10.659977200593042</v>
      </c>
      <c r="N65">
        <f t="shared" si="0"/>
        <v>39.547522799406941</v>
      </c>
      <c r="O65">
        <f t="shared" si="22"/>
        <v>898.64939279940688</v>
      </c>
      <c r="P65">
        <f t="shared" si="11"/>
        <v>-63.399392799406883</v>
      </c>
    </row>
    <row r="66" spans="1:16">
      <c r="A66">
        <f t="shared" si="9"/>
        <v>59</v>
      </c>
      <c r="B66" s="6"/>
      <c r="C66">
        <v>808.16956000000005</v>
      </c>
      <c r="D66">
        <f t="shared" si="4"/>
        <v>-27.080439999999953</v>
      </c>
      <c r="E66">
        <f t="shared" si="14"/>
        <v>-2.658239999999978</v>
      </c>
      <c r="G66">
        <f t="shared" si="15"/>
        <v>0.47291724000000002</v>
      </c>
      <c r="H66">
        <f t="shared" si="16"/>
        <v>0</v>
      </c>
      <c r="I66">
        <f t="shared" si="17"/>
        <v>-0.14382318999999999</v>
      </c>
      <c r="J66">
        <f t="shared" si="18"/>
        <v>0</v>
      </c>
      <c r="K66">
        <f t="shared" si="19"/>
        <v>-0.50882015599999997</v>
      </c>
      <c r="L66">
        <f t="shared" si="20"/>
        <v>0</v>
      </c>
      <c r="M66">
        <f t="shared" si="21"/>
        <v>-9.9848579730313425</v>
      </c>
      <c r="N66">
        <f t="shared" si="0"/>
        <v>-34.407057973031314</v>
      </c>
      <c r="O66">
        <f t="shared" si="22"/>
        <v>800.84294202696867</v>
      </c>
      <c r="P66">
        <f t="shared" si="11"/>
        <v>7.3266179730313752</v>
      </c>
    </row>
    <row r="67" spans="1:16">
      <c r="A67">
        <f t="shared" si="9"/>
        <v>60</v>
      </c>
      <c r="B67" s="6"/>
      <c r="C67">
        <v>778.46259999999995</v>
      </c>
      <c r="D67">
        <f t="shared" si="4"/>
        <v>-29.706960000000095</v>
      </c>
      <c r="E67">
        <f t="shared" si="14"/>
        <v>-109.70102000000009</v>
      </c>
      <c r="G67">
        <f t="shared" si="15"/>
        <v>0.47291724000000002</v>
      </c>
      <c r="H67">
        <f t="shared" si="16"/>
        <v>0</v>
      </c>
      <c r="I67">
        <f t="shared" si="17"/>
        <v>-0.14382318999999999</v>
      </c>
      <c r="J67">
        <f t="shared" si="18"/>
        <v>0</v>
      </c>
      <c r="K67">
        <f t="shared" si="19"/>
        <v>-0.50882015599999997</v>
      </c>
      <c r="L67">
        <f t="shared" si="20"/>
        <v>0</v>
      </c>
      <c r="M67">
        <f t="shared" si="21"/>
        <v>-35.620379868204438</v>
      </c>
      <c r="N67">
        <f t="shared" si="0"/>
        <v>44.373680131795552</v>
      </c>
      <c r="O67">
        <f t="shared" si="22"/>
        <v>852.54324013179564</v>
      </c>
      <c r="P67">
        <f t="shared" si="11"/>
        <v>-74.08064013179569</v>
      </c>
    </row>
    <row r="68" spans="1:16">
      <c r="A68">
        <f t="shared" si="9"/>
        <v>61</v>
      </c>
      <c r="B68" s="6"/>
      <c r="C68">
        <v>744.94809999999995</v>
      </c>
      <c r="D68">
        <f t="shared" si="4"/>
        <v>-33.514499999999998</v>
      </c>
      <c r="E68">
        <f t="shared" si="14"/>
        <v>-43.779209999999921</v>
      </c>
      <c r="G68">
        <f t="shared" si="15"/>
        <v>0.47291724000000002</v>
      </c>
      <c r="H68">
        <f t="shared" si="16"/>
        <v>0</v>
      </c>
      <c r="I68">
        <f t="shared" si="17"/>
        <v>-0.14382318999999999</v>
      </c>
      <c r="J68">
        <f t="shared" si="18"/>
        <v>0</v>
      </c>
      <c r="K68">
        <f t="shared" si="19"/>
        <v>-0.50882015599999997</v>
      </c>
      <c r="L68">
        <f t="shared" si="20"/>
        <v>0</v>
      </c>
      <c r="M68">
        <f t="shared" si="21"/>
        <v>-10.73375091640583</v>
      </c>
      <c r="N68">
        <f t="shared" si="0"/>
        <v>-0.46904091640590728</v>
      </c>
      <c r="O68">
        <f t="shared" si="22"/>
        <v>777.99355908359405</v>
      </c>
      <c r="P68">
        <f t="shared" si="11"/>
        <v>-33.045459083594096</v>
      </c>
    </row>
    <row r="69" spans="1:16">
      <c r="A69">
        <f t="shared" si="9"/>
        <v>62</v>
      </c>
      <c r="B69" s="6"/>
      <c r="C69">
        <v>714.47190000000001</v>
      </c>
      <c r="D69">
        <f t="shared" si="4"/>
        <v>-30.476199999999949</v>
      </c>
      <c r="E69">
        <f t="shared" si="14"/>
        <v>-6.6243299999999863</v>
      </c>
      <c r="G69">
        <f t="shared" si="15"/>
        <v>0.47291724000000002</v>
      </c>
      <c r="H69">
        <f t="shared" si="16"/>
        <v>0</v>
      </c>
      <c r="I69">
        <f t="shared" si="17"/>
        <v>-0.14382318999999999</v>
      </c>
      <c r="J69">
        <f t="shared" si="18"/>
        <v>0</v>
      </c>
      <c r="K69">
        <f t="shared" si="19"/>
        <v>-0.50882015599999997</v>
      </c>
      <c r="L69">
        <f t="shared" si="20"/>
        <v>0</v>
      </c>
      <c r="M69">
        <f t="shared" si="21"/>
        <v>13.649893580561049</v>
      </c>
      <c r="N69">
        <f t="shared" si="0"/>
        <v>-10.201976419438914</v>
      </c>
      <c r="O69">
        <f t="shared" si="22"/>
        <v>734.74612358056106</v>
      </c>
      <c r="P69">
        <f t="shared" si="11"/>
        <v>-20.274223580561056</v>
      </c>
    </row>
    <row r="70" spans="1:16">
      <c r="A70">
        <f t="shared" si="9"/>
        <v>63</v>
      </c>
      <c r="B70" s="6"/>
      <c r="C70">
        <v>684.71735000000001</v>
      </c>
      <c r="D70">
        <f t="shared" si="4"/>
        <v>-29.754549999999995</v>
      </c>
      <c r="E70">
        <f t="shared" si="14"/>
        <v>-2.6741100000000415</v>
      </c>
      <c r="G70">
        <f t="shared" si="15"/>
        <v>0.47291724000000002</v>
      </c>
      <c r="H70">
        <f t="shared" si="16"/>
        <v>0</v>
      </c>
      <c r="I70">
        <f t="shared" si="17"/>
        <v>-0.14382318999999999</v>
      </c>
      <c r="J70">
        <f t="shared" si="18"/>
        <v>0</v>
      </c>
      <c r="K70">
        <f t="shared" si="19"/>
        <v>-0.50882015599999997</v>
      </c>
      <c r="L70">
        <f t="shared" si="20"/>
        <v>0</v>
      </c>
      <c r="M70">
        <f t="shared" si="21"/>
        <v>-16.685183415034956</v>
      </c>
      <c r="N70">
        <f t="shared" si="0"/>
        <v>-43.765623415034909</v>
      </c>
      <c r="O70">
        <f t="shared" si="22"/>
        <v>670.70627658496505</v>
      </c>
      <c r="P70">
        <f t="shared" si="11"/>
        <v>14.011073415034957</v>
      </c>
    </row>
    <row r="71" spans="1:16">
      <c r="A71">
        <f t="shared" si="9"/>
        <v>64</v>
      </c>
      <c r="B71" s="6"/>
      <c r="C71">
        <v>670.99680000000001</v>
      </c>
      <c r="D71">
        <f t="shared" si="4"/>
        <v>-13.720550000000003</v>
      </c>
      <c r="E71">
        <f t="shared" si="14"/>
        <v>15.986410000000092</v>
      </c>
      <c r="G71">
        <f t="shared" si="15"/>
        <v>0.47291724000000002</v>
      </c>
      <c r="H71">
        <f t="shared" si="16"/>
        <v>0</v>
      </c>
      <c r="I71">
        <f t="shared" si="17"/>
        <v>-0.14382318999999999</v>
      </c>
      <c r="J71">
        <f t="shared" si="18"/>
        <v>0</v>
      </c>
      <c r="K71">
        <f t="shared" si="19"/>
        <v>-0.50882015599999997</v>
      </c>
      <c r="L71">
        <f t="shared" si="20"/>
        <v>0</v>
      </c>
      <c r="M71">
        <f t="shared" si="21"/>
        <v>51.898688292325339</v>
      </c>
      <c r="N71">
        <f t="shared" si="0"/>
        <v>22.191728292325244</v>
      </c>
      <c r="O71">
        <f t="shared" si="22"/>
        <v>706.90907829232526</v>
      </c>
      <c r="P71">
        <f t="shared" si="11"/>
        <v>-35.912278292325254</v>
      </c>
    </row>
    <row r="72" spans="1:16">
      <c r="A72">
        <f t="shared" si="9"/>
        <v>65</v>
      </c>
      <c r="B72" s="6"/>
      <c r="C72">
        <v>692.35990000000004</v>
      </c>
      <c r="D72">
        <f t="shared" si="4"/>
        <v>21.363100000000031</v>
      </c>
      <c r="E72">
        <f t="shared" si="14"/>
        <v>54.877600000000029</v>
      </c>
      <c r="G72">
        <f t="shared" si="15"/>
        <v>0.47291724000000002</v>
      </c>
      <c r="H72">
        <f t="shared" si="16"/>
        <v>0</v>
      </c>
      <c r="I72">
        <f t="shared" si="17"/>
        <v>-0.14382318999999999</v>
      </c>
      <c r="J72">
        <f t="shared" si="18"/>
        <v>0</v>
      </c>
      <c r="K72">
        <f t="shared" si="19"/>
        <v>-0.50882015599999997</v>
      </c>
      <c r="L72">
        <f t="shared" si="20"/>
        <v>0</v>
      </c>
      <c r="M72">
        <f t="shared" si="21"/>
        <v>8.6036746638565322</v>
      </c>
      <c r="N72">
        <f t="shared" si="0"/>
        <v>-24.910825336143468</v>
      </c>
      <c r="O72">
        <f t="shared" si="22"/>
        <v>646.08597466385652</v>
      </c>
      <c r="P72">
        <f t="shared" si="11"/>
        <v>46.27392533614352</v>
      </c>
    </row>
    <row r="73" spans="1:16">
      <c r="A73">
        <f t="shared" si="9"/>
        <v>66</v>
      </c>
      <c r="B73" s="6"/>
      <c r="C73">
        <v>687.91</v>
      </c>
      <c r="D73">
        <f t="shared" si="4"/>
        <v>-4.4499000000000706</v>
      </c>
      <c r="E73">
        <f t="shared" si="14"/>
        <v>26.026299999999878</v>
      </c>
      <c r="G73">
        <f t="shared" si="15"/>
        <v>0.47291724000000002</v>
      </c>
      <c r="H73">
        <f t="shared" si="16"/>
        <v>0</v>
      </c>
      <c r="I73">
        <f t="shared" si="17"/>
        <v>-0.14382318999999999</v>
      </c>
      <c r="J73">
        <f t="shared" si="18"/>
        <v>0</v>
      </c>
      <c r="K73">
        <f t="shared" si="19"/>
        <v>-0.50882015599999997</v>
      </c>
      <c r="L73">
        <f t="shared" si="20"/>
        <v>0</v>
      </c>
      <c r="M73">
        <f t="shared" si="21"/>
        <v>12.133308608354234</v>
      </c>
      <c r="N73">
        <f t="shared" si="0"/>
        <v>-18.342891391645715</v>
      </c>
      <c r="O73">
        <f t="shared" si="22"/>
        <v>674.01700860835433</v>
      </c>
      <c r="P73">
        <f t="shared" si="11"/>
        <v>13.892991391645637</v>
      </c>
    </row>
    <row r="74" spans="1:16">
      <c r="A74">
        <f t="shared" ref="A74:A137" si="23">1+A73</f>
        <v>67</v>
      </c>
      <c r="B74" s="6"/>
      <c r="C74">
        <v>730.38080000000002</v>
      </c>
      <c r="D74">
        <f t="shared" si="4"/>
        <v>42.470800000000054</v>
      </c>
      <c r="E74">
        <f t="shared" si="14"/>
        <v>72.225350000000049</v>
      </c>
      <c r="G74">
        <f t="shared" si="15"/>
        <v>0.47291724000000002</v>
      </c>
      <c r="H74">
        <f t="shared" si="16"/>
        <v>0</v>
      </c>
      <c r="I74">
        <f t="shared" si="17"/>
        <v>-0.14382318999999999</v>
      </c>
      <c r="J74">
        <f t="shared" si="18"/>
        <v>0</v>
      </c>
      <c r="K74">
        <f t="shared" si="19"/>
        <v>-0.50882015599999997</v>
      </c>
      <c r="L74">
        <f t="shared" si="20"/>
        <v>0</v>
      </c>
      <c r="M74">
        <f t="shared" si="21"/>
        <v>10.076781329279813</v>
      </c>
      <c r="N74">
        <f t="shared" si="0"/>
        <v>-19.677768670720184</v>
      </c>
      <c r="O74">
        <f t="shared" si="22"/>
        <v>668.23223132927978</v>
      </c>
      <c r="P74">
        <f t="shared" si="11"/>
        <v>62.148568670720238</v>
      </c>
    </row>
    <row r="75" spans="1:16">
      <c r="A75">
        <f t="shared" si="23"/>
        <v>68</v>
      </c>
      <c r="B75" s="6"/>
      <c r="C75">
        <v>719.95060000000001</v>
      </c>
      <c r="D75">
        <f t="shared" si="4"/>
        <v>-10.430200000000013</v>
      </c>
      <c r="E75">
        <f t="shared" si="14"/>
        <v>3.2903499999999894</v>
      </c>
      <c r="G75">
        <f t="shared" si="15"/>
        <v>0.47291724000000002</v>
      </c>
      <c r="H75">
        <f t="shared" si="16"/>
        <v>0</v>
      </c>
      <c r="I75">
        <f t="shared" si="17"/>
        <v>-0.14382318999999999</v>
      </c>
      <c r="J75">
        <f t="shared" si="18"/>
        <v>0</v>
      </c>
      <c r="K75">
        <f t="shared" si="19"/>
        <v>-0.50882015599999997</v>
      </c>
      <c r="L75">
        <f t="shared" si="20"/>
        <v>0</v>
      </c>
      <c r="M75">
        <f t="shared" si="21"/>
        <v>16.440529531589867</v>
      </c>
      <c r="N75">
        <f t="shared" si="0"/>
        <v>2.7199795315898641</v>
      </c>
      <c r="O75">
        <f t="shared" si="22"/>
        <v>733.10077953158986</v>
      </c>
      <c r="P75">
        <f t="shared" si="11"/>
        <v>-13.150179531589856</v>
      </c>
    </row>
    <row r="76" spans="1:16">
      <c r="A76">
        <f t="shared" si="23"/>
        <v>69</v>
      </c>
      <c r="B76" s="6"/>
      <c r="C76">
        <v>716.52526999999998</v>
      </c>
      <c r="D76">
        <f t="shared" si="4"/>
        <v>-3.4253300000000309</v>
      </c>
      <c r="E76">
        <f t="shared" si="14"/>
        <v>-24.788430000000062</v>
      </c>
      <c r="G76">
        <f t="shared" si="15"/>
        <v>0.47291724000000002</v>
      </c>
      <c r="H76">
        <f t="shared" si="16"/>
        <v>0</v>
      </c>
      <c r="I76">
        <f t="shared" si="17"/>
        <v>-0.14382318999999999</v>
      </c>
      <c r="J76">
        <f t="shared" si="18"/>
        <v>0</v>
      </c>
      <c r="K76">
        <f t="shared" si="19"/>
        <v>-0.50882015599999997</v>
      </c>
      <c r="L76">
        <f t="shared" si="20"/>
        <v>0</v>
      </c>
      <c r="M76">
        <f t="shared" si="21"/>
        <v>-20.628657960961284</v>
      </c>
      <c r="N76">
        <f t="shared" si="0"/>
        <v>0.73444203903874694</v>
      </c>
      <c r="O76">
        <f t="shared" si="22"/>
        <v>720.68504203903876</v>
      </c>
      <c r="P76">
        <f t="shared" si="11"/>
        <v>-4.1597720390387849</v>
      </c>
    </row>
    <row r="77" spans="1:16">
      <c r="A77">
        <f t="shared" si="23"/>
        <v>70</v>
      </c>
      <c r="B77" s="6"/>
      <c r="C77">
        <v>712.96979999999996</v>
      </c>
      <c r="D77">
        <f t="shared" si="4"/>
        <v>-3.5554700000000139</v>
      </c>
      <c r="E77">
        <f t="shared" si="14"/>
        <v>0.89443000000005668</v>
      </c>
      <c r="G77">
        <f t="shared" si="15"/>
        <v>0.47291724000000002</v>
      </c>
      <c r="H77">
        <f t="shared" si="16"/>
        <v>0</v>
      </c>
      <c r="I77">
        <f t="shared" si="17"/>
        <v>-0.14382318999999999</v>
      </c>
      <c r="J77">
        <f t="shared" si="18"/>
        <v>0</v>
      </c>
      <c r="K77">
        <f t="shared" si="19"/>
        <v>-0.50882015599999997</v>
      </c>
      <c r="L77">
        <f t="shared" si="20"/>
        <v>0</v>
      </c>
      <c r="M77">
        <f t="shared" si="21"/>
        <v>-11.1621230209917</v>
      </c>
      <c r="N77">
        <f t="shared" si="0"/>
        <v>-15.612023020991771</v>
      </c>
      <c r="O77">
        <f t="shared" si="22"/>
        <v>700.91324697900825</v>
      </c>
      <c r="P77">
        <f t="shared" si="11"/>
        <v>12.056553020991714</v>
      </c>
    </row>
    <row r="78" spans="1:16">
      <c r="A78">
        <f t="shared" si="23"/>
        <v>71</v>
      </c>
      <c r="B78" s="6"/>
      <c r="C78">
        <v>691.68060000000003</v>
      </c>
      <c r="D78">
        <f t="shared" si="4"/>
        <v>-21.289199999999937</v>
      </c>
      <c r="E78">
        <f t="shared" ref="E78:E141" si="24">+D78-D74</f>
        <v>-63.759999999999991</v>
      </c>
      <c r="G78">
        <f t="shared" si="15"/>
        <v>0.47291724000000002</v>
      </c>
      <c r="H78">
        <f t="shared" si="16"/>
        <v>0</v>
      </c>
      <c r="I78">
        <f t="shared" si="17"/>
        <v>-0.14382318999999999</v>
      </c>
      <c r="J78">
        <f t="shared" si="18"/>
        <v>0</v>
      </c>
      <c r="K78">
        <f t="shared" si="19"/>
        <v>-0.50882015599999997</v>
      </c>
      <c r="L78">
        <f t="shared" si="20"/>
        <v>0</v>
      </c>
      <c r="M78">
        <f t="shared" si="21"/>
        <v>-31.798030419068681</v>
      </c>
      <c r="N78">
        <f t="shared" si="0"/>
        <v>10.672769580931373</v>
      </c>
      <c r="O78">
        <f t="shared" si="22"/>
        <v>723.64256958093131</v>
      </c>
      <c r="P78">
        <f t="shared" si="11"/>
        <v>-31.961969580931282</v>
      </c>
    </row>
    <row r="79" spans="1:16">
      <c r="A79">
        <f t="shared" si="23"/>
        <v>72</v>
      </c>
      <c r="B79" s="6"/>
      <c r="C79">
        <v>680.13300000000004</v>
      </c>
      <c r="D79">
        <f t="shared" si="4"/>
        <v>-11.547599999999989</v>
      </c>
      <c r="E79">
        <f t="shared" si="24"/>
        <v>-1.1173999999999751</v>
      </c>
      <c r="G79">
        <f t="shared" si="15"/>
        <v>0.47291724000000002</v>
      </c>
      <c r="H79">
        <f t="shared" si="16"/>
        <v>0</v>
      </c>
      <c r="I79">
        <f t="shared" si="17"/>
        <v>-0.14382318999999999</v>
      </c>
      <c r="J79">
        <f t="shared" si="18"/>
        <v>0</v>
      </c>
      <c r="K79">
        <f t="shared" si="19"/>
        <v>-0.50882015599999997</v>
      </c>
      <c r="L79">
        <f t="shared" si="20"/>
        <v>0</v>
      </c>
      <c r="M79">
        <f t="shared" si="21"/>
        <v>-9.8509539521855274</v>
      </c>
      <c r="N79">
        <f t="shared" si="0"/>
        <v>-20.281153952185541</v>
      </c>
      <c r="O79">
        <f t="shared" si="22"/>
        <v>671.39944604781454</v>
      </c>
      <c r="P79">
        <f t="shared" si="11"/>
        <v>8.7335539521855026</v>
      </c>
    </row>
    <row r="80" spans="1:16">
      <c r="A80">
        <f t="shared" si="23"/>
        <v>73</v>
      </c>
      <c r="B80" s="6"/>
      <c r="C80">
        <v>711.62189999999998</v>
      </c>
      <c r="D80">
        <f t="shared" si="4"/>
        <v>31.488899999999944</v>
      </c>
      <c r="E80">
        <f t="shared" si="24"/>
        <v>34.914229999999975</v>
      </c>
      <c r="G80">
        <f t="shared" si="15"/>
        <v>0.47291724000000002</v>
      </c>
      <c r="H80">
        <f t="shared" si="16"/>
        <v>0</v>
      </c>
      <c r="I80">
        <f t="shared" si="17"/>
        <v>-0.14382318999999999</v>
      </c>
      <c r="J80">
        <f t="shared" si="18"/>
        <v>0</v>
      </c>
      <c r="K80">
        <f t="shared" si="19"/>
        <v>-0.50882015599999997</v>
      </c>
      <c r="L80">
        <f t="shared" si="20"/>
        <v>0</v>
      </c>
      <c r="M80">
        <f t="shared" si="21"/>
        <v>11.620083847023951</v>
      </c>
      <c r="N80">
        <f t="shared" si="0"/>
        <v>8.1947538470239198</v>
      </c>
      <c r="O80">
        <f t="shared" si="22"/>
        <v>688.32775384702393</v>
      </c>
      <c r="P80">
        <f t="shared" si="11"/>
        <v>23.294146152976055</v>
      </c>
    </row>
    <row r="81" spans="1:16">
      <c r="A81">
        <f t="shared" si="23"/>
        <v>74</v>
      </c>
      <c r="B81" s="6"/>
      <c r="C81">
        <v>730.22810000000004</v>
      </c>
      <c r="D81">
        <f t="shared" si="4"/>
        <v>18.606200000000058</v>
      </c>
      <c r="E81">
        <f t="shared" si="24"/>
        <v>22.161670000000072</v>
      </c>
      <c r="G81">
        <f t="shared" si="15"/>
        <v>0.47291724000000002</v>
      </c>
      <c r="H81">
        <f t="shared" si="16"/>
        <v>0</v>
      </c>
      <c r="I81">
        <f t="shared" si="17"/>
        <v>-0.14382318999999999</v>
      </c>
      <c r="J81">
        <f t="shared" si="18"/>
        <v>0</v>
      </c>
      <c r="K81">
        <f t="shared" si="19"/>
        <v>-0.50882015599999997</v>
      </c>
      <c r="L81">
        <f t="shared" si="20"/>
        <v>0</v>
      </c>
      <c r="M81">
        <f t="shared" si="21"/>
        <v>6.7413633241776969</v>
      </c>
      <c r="N81">
        <f t="shared" si="0"/>
        <v>3.185893324177683</v>
      </c>
      <c r="O81">
        <f t="shared" si="22"/>
        <v>714.80779332417762</v>
      </c>
      <c r="P81">
        <f t="shared" si="11"/>
        <v>15.420306675822417</v>
      </c>
    </row>
    <row r="82" spans="1:16">
      <c r="A82">
        <f t="shared" si="23"/>
        <v>75</v>
      </c>
      <c r="B82" s="6"/>
      <c r="C82">
        <v>765.64549999999997</v>
      </c>
      <c r="D82">
        <f t="shared" si="4"/>
        <v>35.41739999999993</v>
      </c>
      <c r="E82">
        <f t="shared" si="24"/>
        <v>56.706599999999867</v>
      </c>
      <c r="G82">
        <f t="shared" si="15"/>
        <v>0.47291724000000002</v>
      </c>
      <c r="H82">
        <f t="shared" si="16"/>
        <v>0</v>
      </c>
      <c r="I82">
        <f t="shared" si="17"/>
        <v>-0.14382318999999999</v>
      </c>
      <c r="J82">
        <f t="shared" si="18"/>
        <v>0</v>
      </c>
      <c r="K82">
        <f t="shared" si="19"/>
        <v>-0.50882015599999997</v>
      </c>
      <c r="L82">
        <f t="shared" si="20"/>
        <v>0</v>
      </c>
      <c r="M82">
        <f t="shared" si="21"/>
        <v>40.920437793185719</v>
      </c>
      <c r="N82">
        <f t="shared" si="0"/>
        <v>19.631237793185782</v>
      </c>
      <c r="O82">
        <f t="shared" si="22"/>
        <v>749.85933779318577</v>
      </c>
      <c r="P82">
        <f t="shared" si="11"/>
        <v>15.786162206814197</v>
      </c>
    </row>
    <row r="83" spans="1:16">
      <c r="A83">
        <f t="shared" si="23"/>
        <v>76</v>
      </c>
      <c r="B83" s="6"/>
      <c r="C83">
        <v>804.49530000000004</v>
      </c>
      <c r="D83">
        <f t="shared" si="4"/>
        <v>38.849800000000073</v>
      </c>
      <c r="E83">
        <f t="shared" si="24"/>
        <v>50.397400000000061</v>
      </c>
      <c r="G83">
        <f t="shared" ref="G83:G146" si="25">+G82</f>
        <v>0.47291724000000002</v>
      </c>
      <c r="H83">
        <f t="shared" ref="H83:H146" si="26">+H82</f>
        <v>0</v>
      </c>
      <c r="I83">
        <f t="shared" ref="I83:I146" si="27">+I82</f>
        <v>-0.14382318999999999</v>
      </c>
      <c r="J83">
        <f t="shared" ref="J83:J146" si="28">+J82</f>
        <v>0</v>
      </c>
      <c r="K83">
        <f t="shared" ref="K83:K146" si="29">+K82</f>
        <v>-0.50882015599999997</v>
      </c>
      <c r="L83">
        <f t="shared" ref="L83:L146" si="30">+L82</f>
        <v>0</v>
      </c>
      <c r="M83">
        <f t="shared" ref="M83:M146" si="31">G83*$E82+K83*$E79-G83*K83*$E78+I83*P82 +L83*P79+I83*L83*P78</f>
        <v>9.7731106301355979</v>
      </c>
      <c r="N83">
        <f t="shared" si="0"/>
        <v>-1.7744893698643907</v>
      </c>
      <c r="O83">
        <f t="shared" ref="O83:O146" si="32">+N83+$C82</f>
        <v>763.87101063013563</v>
      </c>
      <c r="P83">
        <f t="shared" si="11"/>
        <v>40.624289369864414</v>
      </c>
    </row>
    <row r="84" spans="1:16">
      <c r="A84">
        <f t="shared" si="23"/>
        <v>77</v>
      </c>
      <c r="B84" s="6"/>
      <c r="C84">
        <v>871.90186000000006</v>
      </c>
      <c r="D84">
        <f t="shared" si="4"/>
        <v>67.406560000000013</v>
      </c>
      <c r="E84">
        <f t="shared" si="24"/>
        <v>35.917660000000069</v>
      </c>
      <c r="G84">
        <f t="shared" si="25"/>
        <v>0.47291724000000002</v>
      </c>
      <c r="H84">
        <f t="shared" si="26"/>
        <v>0</v>
      </c>
      <c r="I84">
        <f t="shared" si="27"/>
        <v>-0.14382318999999999</v>
      </c>
      <c r="J84">
        <f t="shared" si="28"/>
        <v>0</v>
      </c>
      <c r="K84">
        <f t="shared" si="29"/>
        <v>-0.50882015599999997</v>
      </c>
      <c r="L84">
        <f t="shared" si="30"/>
        <v>0</v>
      </c>
      <c r="M84">
        <f t="shared" si="31"/>
        <v>-4.2859297850572631E-2</v>
      </c>
      <c r="N84">
        <f t="shared" si="0"/>
        <v>31.446040702149372</v>
      </c>
      <c r="O84">
        <f t="shared" si="32"/>
        <v>835.94134070214943</v>
      </c>
      <c r="P84">
        <f t="shared" si="11"/>
        <v>35.960519297850624</v>
      </c>
    </row>
    <row r="85" spans="1:16">
      <c r="A85">
        <f t="shared" si="23"/>
        <v>78</v>
      </c>
      <c r="B85" s="6"/>
      <c r="C85">
        <v>862.1857</v>
      </c>
      <c r="D85">
        <f t="shared" si="4"/>
        <v>-9.716160000000059</v>
      </c>
      <c r="E85">
        <f t="shared" si="24"/>
        <v>-28.322360000000117</v>
      </c>
      <c r="G85">
        <f t="shared" si="25"/>
        <v>0.47291724000000002</v>
      </c>
      <c r="H85">
        <f t="shared" si="26"/>
        <v>0</v>
      </c>
      <c r="I85">
        <f t="shared" si="27"/>
        <v>-0.14382318999999999</v>
      </c>
      <c r="J85">
        <f t="shared" si="28"/>
        <v>0</v>
      </c>
      <c r="K85">
        <f t="shared" si="29"/>
        <v>-0.50882015599999997</v>
      </c>
      <c r="L85">
        <f t="shared" si="30"/>
        <v>0</v>
      </c>
      <c r="M85">
        <f t="shared" si="31"/>
        <v>8.9392246624905027</v>
      </c>
      <c r="N85">
        <f t="shared" si="0"/>
        <v>27.545424662490561</v>
      </c>
      <c r="O85">
        <f t="shared" si="32"/>
        <v>899.44728466249057</v>
      </c>
      <c r="P85">
        <f t="shared" si="11"/>
        <v>-37.261584662490577</v>
      </c>
    </row>
    <row r="86" spans="1:16">
      <c r="A86">
        <f t="shared" si="23"/>
        <v>79</v>
      </c>
      <c r="B86" s="6"/>
      <c r="C86">
        <v>858.39959999999996</v>
      </c>
      <c r="D86">
        <f t="shared" si="4"/>
        <v>-3.7861000000000331</v>
      </c>
      <c r="E86">
        <f t="shared" si="24"/>
        <v>-39.203499999999963</v>
      </c>
      <c r="G86">
        <f t="shared" si="25"/>
        <v>0.47291724000000002</v>
      </c>
      <c r="H86">
        <f t="shared" si="26"/>
        <v>0</v>
      </c>
      <c r="I86">
        <f t="shared" si="27"/>
        <v>-0.14382318999999999</v>
      </c>
      <c r="J86">
        <f t="shared" si="28"/>
        <v>0</v>
      </c>
      <c r="K86">
        <f t="shared" si="29"/>
        <v>-0.50882015599999997</v>
      </c>
      <c r="L86">
        <f t="shared" si="30"/>
        <v>0</v>
      </c>
      <c r="M86">
        <f t="shared" si="31"/>
        <v>-31.555754661181034</v>
      </c>
      <c r="N86">
        <f t="shared" si="0"/>
        <v>3.8616453388188958</v>
      </c>
      <c r="O86">
        <f t="shared" si="32"/>
        <v>866.0473453388189</v>
      </c>
      <c r="P86">
        <f t="shared" si="11"/>
        <v>-7.647745338818936</v>
      </c>
    </row>
    <row r="87" spans="1:16">
      <c r="A87">
        <f t="shared" si="23"/>
        <v>80</v>
      </c>
      <c r="B87" s="6"/>
      <c r="C87">
        <v>833.54</v>
      </c>
      <c r="D87">
        <f t="shared" si="4"/>
        <v>-24.8596</v>
      </c>
      <c r="E87">
        <f t="shared" si="24"/>
        <v>-63.709400000000073</v>
      </c>
      <c r="G87">
        <f t="shared" si="25"/>
        <v>0.47291724000000002</v>
      </c>
      <c r="H87">
        <f t="shared" si="26"/>
        <v>0</v>
      </c>
      <c r="I87">
        <f t="shared" si="27"/>
        <v>-0.14382318999999999</v>
      </c>
      <c r="J87">
        <f t="shared" si="28"/>
        <v>0</v>
      </c>
      <c r="K87">
        <f t="shared" si="29"/>
        <v>-0.50882015599999997</v>
      </c>
      <c r="L87">
        <f t="shared" si="30"/>
        <v>0</v>
      </c>
      <c r="M87">
        <f t="shared" si="31"/>
        <v>-29.438001649292456</v>
      </c>
      <c r="N87">
        <f t="shared" si="0"/>
        <v>9.4117983507076168</v>
      </c>
      <c r="O87">
        <f t="shared" si="32"/>
        <v>867.81139835070758</v>
      </c>
      <c r="P87">
        <f t="shared" si="11"/>
        <v>-34.271398350707614</v>
      </c>
    </row>
    <row r="88" spans="1:16">
      <c r="A88">
        <f t="shared" si="23"/>
        <v>81</v>
      </c>
      <c r="B88" s="6"/>
      <c r="C88">
        <v>822.23943999999995</v>
      </c>
      <c r="D88">
        <f t="shared" si="4"/>
        <v>-11.300560000000019</v>
      </c>
      <c r="E88">
        <f t="shared" si="24"/>
        <v>-78.707120000000032</v>
      </c>
      <c r="G88">
        <f t="shared" si="25"/>
        <v>0.47291724000000002</v>
      </c>
      <c r="H88">
        <f t="shared" si="26"/>
        <v>0</v>
      </c>
      <c r="I88">
        <f t="shared" si="27"/>
        <v>-0.14382318999999999</v>
      </c>
      <c r="J88">
        <f t="shared" si="28"/>
        <v>0</v>
      </c>
      <c r="K88">
        <f t="shared" si="29"/>
        <v>-0.50882015599999997</v>
      </c>
      <c r="L88">
        <f t="shared" si="30"/>
        <v>0</v>
      </c>
      <c r="M88">
        <f t="shared" si="31"/>
        <v>-31.348763654266243</v>
      </c>
      <c r="N88">
        <f t="shared" si="0"/>
        <v>36.05779634573377</v>
      </c>
      <c r="O88">
        <f t="shared" si="32"/>
        <v>869.59779634573374</v>
      </c>
      <c r="P88">
        <f t="shared" si="11"/>
        <v>-47.358356345733796</v>
      </c>
    </row>
    <row r="89" spans="1:16">
      <c r="A89">
        <f t="shared" si="23"/>
        <v>82</v>
      </c>
      <c r="B89" s="6"/>
      <c r="C89">
        <v>810.79489999999998</v>
      </c>
      <c r="D89">
        <f t="shared" si="4"/>
        <v>-11.444539999999961</v>
      </c>
      <c r="E89">
        <f t="shared" si="24"/>
        <v>-1.7283799999999019</v>
      </c>
      <c r="G89">
        <f t="shared" si="25"/>
        <v>0.47291724000000002</v>
      </c>
      <c r="H89">
        <f t="shared" si="26"/>
        <v>0</v>
      </c>
      <c r="I89">
        <f t="shared" si="27"/>
        <v>-0.14382318999999999</v>
      </c>
      <c r="J89">
        <f t="shared" si="28"/>
        <v>0</v>
      </c>
      <c r="K89">
        <f t="shared" si="29"/>
        <v>-0.50882015599999997</v>
      </c>
      <c r="L89">
        <f t="shared" si="30"/>
        <v>0</v>
      </c>
      <c r="M89">
        <f t="shared" si="31"/>
        <v>-7.3568762442066991</v>
      </c>
      <c r="N89">
        <f t="shared" si="0"/>
        <v>-17.073036244206758</v>
      </c>
      <c r="O89">
        <f t="shared" si="32"/>
        <v>805.16640375579323</v>
      </c>
      <c r="P89">
        <f t="shared" si="11"/>
        <v>5.6284962442067581</v>
      </c>
    </row>
    <row r="90" spans="1:16">
      <c r="A90">
        <f t="shared" si="23"/>
        <v>83</v>
      </c>
      <c r="B90" s="6"/>
      <c r="C90">
        <v>793.77526999999998</v>
      </c>
      <c r="D90">
        <f t="shared" si="4"/>
        <v>-17.019630000000006</v>
      </c>
      <c r="E90">
        <f t="shared" si="24"/>
        <v>-13.233529999999973</v>
      </c>
      <c r="G90">
        <f t="shared" si="25"/>
        <v>0.47291724000000002</v>
      </c>
      <c r="H90">
        <f t="shared" si="26"/>
        <v>0</v>
      </c>
      <c r="I90">
        <f t="shared" si="27"/>
        <v>-0.14382318999999999</v>
      </c>
      <c r="J90">
        <f t="shared" si="28"/>
        <v>0</v>
      </c>
      <c r="K90">
        <f t="shared" si="29"/>
        <v>-0.50882015599999997</v>
      </c>
      <c r="L90">
        <f t="shared" si="30"/>
        <v>0</v>
      </c>
      <c r="M90">
        <f t="shared" si="31"/>
        <v>11.505437504426611</v>
      </c>
      <c r="N90">
        <f t="shared" si="0"/>
        <v>7.7193375044265782</v>
      </c>
      <c r="O90">
        <f t="shared" si="32"/>
        <v>818.51423750442655</v>
      </c>
      <c r="P90">
        <f t="shared" si="11"/>
        <v>-24.738967504426569</v>
      </c>
    </row>
    <row r="91" spans="1:16">
      <c r="A91">
        <f t="shared" si="23"/>
        <v>84</v>
      </c>
      <c r="B91" s="6"/>
      <c r="C91">
        <v>767.89670000000001</v>
      </c>
      <c r="D91">
        <f t="shared" si="4"/>
        <v>-25.878569999999968</v>
      </c>
      <c r="E91">
        <f t="shared" si="24"/>
        <v>-1.0189699999999675</v>
      </c>
      <c r="G91">
        <f t="shared" si="25"/>
        <v>0.47291724000000002</v>
      </c>
      <c r="H91">
        <f t="shared" si="26"/>
        <v>0</v>
      </c>
      <c r="I91">
        <f t="shared" si="27"/>
        <v>-0.14382318999999999</v>
      </c>
      <c r="J91">
        <f t="shared" si="28"/>
        <v>0</v>
      </c>
      <c r="K91">
        <f t="shared" si="29"/>
        <v>-0.50882015599999997</v>
      </c>
      <c r="L91">
        <f t="shared" si="30"/>
        <v>0</v>
      </c>
      <c r="M91">
        <f t="shared" si="31"/>
        <v>20.282768288808747</v>
      </c>
      <c r="N91">
        <f t="shared" si="0"/>
        <v>-4.5768317111912538</v>
      </c>
      <c r="O91">
        <f t="shared" si="32"/>
        <v>789.19843828880869</v>
      </c>
      <c r="P91">
        <f t="shared" si="11"/>
        <v>-21.301738288808679</v>
      </c>
    </row>
    <row r="92" spans="1:16">
      <c r="A92">
        <f t="shared" si="23"/>
        <v>85</v>
      </c>
      <c r="B92" s="6"/>
      <c r="C92">
        <v>737.8845</v>
      </c>
      <c r="D92">
        <f t="shared" si="4"/>
        <v>-30.012200000000007</v>
      </c>
      <c r="E92">
        <f t="shared" si="24"/>
        <v>-18.711639999999989</v>
      </c>
      <c r="G92">
        <f t="shared" si="25"/>
        <v>0.47291724000000002</v>
      </c>
      <c r="H92">
        <f t="shared" si="26"/>
        <v>0</v>
      </c>
      <c r="I92">
        <f t="shared" si="27"/>
        <v>-0.14382318999999999</v>
      </c>
      <c r="J92">
        <f t="shared" si="28"/>
        <v>0</v>
      </c>
      <c r="K92">
        <f t="shared" si="29"/>
        <v>-0.50882015599999997</v>
      </c>
      <c r="L92">
        <f t="shared" si="30"/>
        <v>0</v>
      </c>
      <c r="M92">
        <f t="shared" si="31"/>
        <v>27.299182851474161</v>
      </c>
      <c r="N92">
        <f t="shared" si="0"/>
        <v>15.998622851474142</v>
      </c>
      <c r="O92">
        <f t="shared" si="32"/>
        <v>783.89532285147413</v>
      </c>
      <c r="P92">
        <f t="shared" si="11"/>
        <v>-46.010822851474131</v>
      </c>
    </row>
    <row r="93" spans="1:16">
      <c r="A93">
        <f t="shared" si="23"/>
        <v>86</v>
      </c>
      <c r="B93" s="6"/>
      <c r="C93">
        <v>693.47460000000001</v>
      </c>
      <c r="D93">
        <f t="shared" si="4"/>
        <v>-44.409899999999993</v>
      </c>
      <c r="E93">
        <f t="shared" si="24"/>
        <v>-32.965360000000032</v>
      </c>
      <c r="G93">
        <f t="shared" si="25"/>
        <v>0.47291724000000002</v>
      </c>
      <c r="H93">
        <f t="shared" si="26"/>
        <v>0</v>
      </c>
      <c r="I93">
        <f t="shared" si="27"/>
        <v>-0.14382318999999999</v>
      </c>
      <c r="J93">
        <f t="shared" si="28"/>
        <v>0</v>
      </c>
      <c r="K93">
        <f t="shared" si="29"/>
        <v>-0.50882015599999997</v>
      </c>
      <c r="L93">
        <f t="shared" si="30"/>
        <v>0</v>
      </c>
      <c r="M93">
        <f t="shared" si="31"/>
        <v>-20.291479666337846</v>
      </c>
      <c r="N93">
        <f t="shared" si="0"/>
        <v>-31.736019666337807</v>
      </c>
      <c r="O93">
        <f t="shared" si="32"/>
        <v>706.14848033366218</v>
      </c>
      <c r="P93">
        <f t="shared" si="11"/>
        <v>-12.673880333662169</v>
      </c>
    </row>
    <row r="94" spans="1:16">
      <c r="A94">
        <f t="shared" si="23"/>
        <v>87</v>
      </c>
      <c r="B94" s="6"/>
      <c r="C94">
        <v>651.63279999999997</v>
      </c>
      <c r="D94">
        <f t="shared" si="4"/>
        <v>-41.841800000000035</v>
      </c>
      <c r="E94">
        <f t="shared" si="24"/>
        <v>-24.822170000000028</v>
      </c>
      <c r="G94">
        <f t="shared" si="25"/>
        <v>0.47291724000000002</v>
      </c>
      <c r="H94">
        <f t="shared" si="26"/>
        <v>0</v>
      </c>
      <c r="I94">
        <f t="shared" si="27"/>
        <v>-0.14382318999999999</v>
      </c>
      <c r="J94">
        <f t="shared" si="28"/>
        <v>0</v>
      </c>
      <c r="K94">
        <f t="shared" si="29"/>
        <v>-0.50882015599999997</v>
      </c>
      <c r="L94">
        <f t="shared" si="30"/>
        <v>0</v>
      </c>
      <c r="M94">
        <f t="shared" si="31"/>
        <v>-7.4495021434247306</v>
      </c>
      <c r="N94">
        <f t="shared" si="0"/>
        <v>-24.469132143424737</v>
      </c>
      <c r="O94">
        <f t="shared" si="32"/>
        <v>669.00546785657525</v>
      </c>
      <c r="P94">
        <f t="shared" si="11"/>
        <v>-17.372667856575276</v>
      </c>
    </row>
    <row r="95" spans="1:16">
      <c r="A95">
        <f t="shared" si="23"/>
        <v>88</v>
      </c>
      <c r="B95" s="6"/>
      <c r="C95">
        <v>612.72950000000003</v>
      </c>
      <c r="D95">
        <f t="shared" si="4"/>
        <v>-38.903299999999945</v>
      </c>
      <c r="E95">
        <f t="shared" si="24"/>
        <v>-13.024729999999977</v>
      </c>
      <c r="G95">
        <f t="shared" si="25"/>
        <v>0.47291724000000002</v>
      </c>
      <c r="H95">
        <f t="shared" si="26"/>
        <v>0</v>
      </c>
      <c r="I95">
        <f t="shared" si="27"/>
        <v>-0.14382318999999999</v>
      </c>
      <c r="J95">
        <f t="shared" si="28"/>
        <v>0</v>
      </c>
      <c r="K95">
        <f t="shared" si="29"/>
        <v>-0.50882015599999997</v>
      </c>
      <c r="L95">
        <f t="shared" si="30"/>
        <v>0</v>
      </c>
      <c r="M95">
        <f t="shared" si="31"/>
        <v>-11.906149135482408</v>
      </c>
      <c r="N95">
        <f t="shared" si="0"/>
        <v>-37.784719135482376</v>
      </c>
      <c r="O95">
        <f t="shared" si="32"/>
        <v>613.84808086451756</v>
      </c>
      <c r="P95">
        <f t="shared" si="11"/>
        <v>-1.1185808645175257</v>
      </c>
    </row>
    <row r="96" spans="1:16">
      <c r="A96">
        <f t="shared" si="23"/>
        <v>89</v>
      </c>
      <c r="B96" s="6"/>
      <c r="C96">
        <v>584.30413999999996</v>
      </c>
      <c r="D96">
        <f t="shared" si="4"/>
        <v>-28.425360000000069</v>
      </c>
      <c r="E96">
        <f t="shared" si="24"/>
        <v>1.5868399999999383</v>
      </c>
      <c r="G96">
        <f t="shared" si="25"/>
        <v>0.47291724000000002</v>
      </c>
      <c r="H96">
        <f t="shared" si="26"/>
        <v>0</v>
      </c>
      <c r="I96">
        <f t="shared" si="27"/>
        <v>-0.14382318999999999</v>
      </c>
      <c r="J96">
        <f t="shared" si="28"/>
        <v>0</v>
      </c>
      <c r="K96">
        <f t="shared" si="29"/>
        <v>-0.50882015599999997</v>
      </c>
      <c r="L96">
        <f t="shared" si="30"/>
        <v>0</v>
      </c>
      <c r="M96">
        <f t="shared" si="31"/>
        <v>3.2769235170885391</v>
      </c>
      <c r="N96">
        <f t="shared" si="0"/>
        <v>-26.735276482911466</v>
      </c>
      <c r="O96">
        <f t="shared" si="32"/>
        <v>585.99422351708859</v>
      </c>
      <c r="P96">
        <f t="shared" si="11"/>
        <v>-1.6900835170886239</v>
      </c>
    </row>
    <row r="97" spans="1:16">
      <c r="A97">
        <f t="shared" si="23"/>
        <v>90</v>
      </c>
      <c r="B97" s="6"/>
      <c r="C97">
        <v>596.85424999999998</v>
      </c>
      <c r="D97">
        <f t="shared" si="4"/>
        <v>12.550110000000018</v>
      </c>
      <c r="E97">
        <f t="shared" si="24"/>
        <v>56.960010000000011</v>
      </c>
      <c r="G97">
        <f t="shared" si="25"/>
        <v>0.47291724000000002</v>
      </c>
      <c r="H97">
        <f t="shared" si="26"/>
        <v>0</v>
      </c>
      <c r="I97">
        <f t="shared" si="27"/>
        <v>-0.14382318999999999</v>
      </c>
      <c r="J97">
        <f t="shared" si="28"/>
        <v>0</v>
      </c>
      <c r="K97">
        <f t="shared" si="29"/>
        <v>-0.50882015599999997</v>
      </c>
      <c r="L97">
        <f t="shared" si="30"/>
        <v>0</v>
      </c>
      <c r="M97">
        <f t="shared" si="31"/>
        <v>13.264378176906119</v>
      </c>
      <c r="N97">
        <f t="shared" si="0"/>
        <v>-31.145521823093873</v>
      </c>
      <c r="O97">
        <f t="shared" si="32"/>
        <v>553.15861817690609</v>
      </c>
      <c r="P97">
        <f t="shared" si="11"/>
        <v>43.69563182309389</v>
      </c>
    </row>
    <row r="98" spans="1:16">
      <c r="A98">
        <f t="shared" si="23"/>
        <v>91</v>
      </c>
      <c r="B98" s="6"/>
      <c r="C98">
        <v>602.03204000000005</v>
      </c>
      <c r="D98">
        <f t="shared" si="4"/>
        <v>5.1777900000000727</v>
      </c>
      <c r="E98">
        <f t="shared" si="24"/>
        <v>47.019590000000107</v>
      </c>
      <c r="G98">
        <f t="shared" si="25"/>
        <v>0.47291724000000002</v>
      </c>
      <c r="H98">
        <f t="shared" si="26"/>
        <v>0</v>
      </c>
      <c r="I98">
        <f t="shared" si="27"/>
        <v>-0.14382318999999999</v>
      </c>
      <c r="J98">
        <f t="shared" si="28"/>
        <v>0</v>
      </c>
      <c r="K98">
        <f t="shared" si="29"/>
        <v>-0.50882015599999997</v>
      </c>
      <c r="L98">
        <f t="shared" si="30"/>
        <v>0</v>
      </c>
      <c r="M98">
        <f t="shared" si="31"/>
        <v>25.350497204013244</v>
      </c>
      <c r="N98">
        <f t="shared" si="0"/>
        <v>-16.49130279598679</v>
      </c>
      <c r="O98">
        <f t="shared" si="32"/>
        <v>580.36294720401315</v>
      </c>
      <c r="P98">
        <f t="shared" si="11"/>
        <v>21.669092795986899</v>
      </c>
    </row>
    <row r="99" spans="1:16">
      <c r="A99">
        <f t="shared" si="23"/>
        <v>92</v>
      </c>
      <c r="B99" s="6"/>
      <c r="C99">
        <v>592.1816</v>
      </c>
      <c r="D99">
        <f t="shared" si="4"/>
        <v>-9.8504400000000487</v>
      </c>
      <c r="E99">
        <f t="shared" si="24"/>
        <v>29.052859999999896</v>
      </c>
      <c r="G99">
        <f t="shared" si="25"/>
        <v>0.47291724000000002</v>
      </c>
      <c r="H99">
        <f t="shared" si="26"/>
        <v>0</v>
      </c>
      <c r="I99">
        <f t="shared" si="27"/>
        <v>-0.14382318999999999</v>
      </c>
      <c r="J99">
        <f t="shared" si="28"/>
        <v>0</v>
      </c>
      <c r="K99">
        <f t="shared" si="29"/>
        <v>-0.50882015599999997</v>
      </c>
      <c r="L99">
        <f t="shared" si="30"/>
        <v>0</v>
      </c>
      <c r="M99">
        <f t="shared" si="31"/>
        <v>19.774147434639445</v>
      </c>
      <c r="N99">
        <f t="shared" si="0"/>
        <v>-19.129152565360499</v>
      </c>
      <c r="O99">
        <f t="shared" si="32"/>
        <v>582.90288743463952</v>
      </c>
      <c r="P99">
        <f t="shared" si="11"/>
        <v>9.2787125653604789</v>
      </c>
    </row>
    <row r="100" spans="1:16">
      <c r="A100">
        <f t="shared" si="23"/>
        <v>93</v>
      </c>
      <c r="B100" s="6"/>
      <c r="C100">
        <v>584.10913000000005</v>
      </c>
      <c r="D100">
        <f t="shared" si="4"/>
        <v>-8.072469999999953</v>
      </c>
      <c r="E100">
        <f t="shared" si="24"/>
        <v>20.352890000000116</v>
      </c>
      <c r="G100">
        <f t="shared" si="25"/>
        <v>0.47291724000000002</v>
      </c>
      <c r="H100">
        <f t="shared" si="26"/>
        <v>0</v>
      </c>
      <c r="I100">
        <f t="shared" si="27"/>
        <v>-0.14382318999999999</v>
      </c>
      <c r="J100">
        <f t="shared" si="28"/>
        <v>0</v>
      </c>
      <c r="K100">
        <f t="shared" si="29"/>
        <v>-0.50882015599999997</v>
      </c>
      <c r="L100">
        <f t="shared" si="30"/>
        <v>0</v>
      </c>
      <c r="M100">
        <f t="shared" si="31"/>
        <v>8.4635496633581973</v>
      </c>
      <c r="N100">
        <f t="shared" si="0"/>
        <v>-19.961810336641872</v>
      </c>
      <c r="O100">
        <f t="shared" si="32"/>
        <v>572.21978966335814</v>
      </c>
      <c r="P100">
        <f t="shared" si="11"/>
        <v>11.889340336641908</v>
      </c>
    </row>
    <row r="101" spans="1:16">
      <c r="A101">
        <f t="shared" si="23"/>
        <v>94</v>
      </c>
      <c r="B101" s="6"/>
      <c r="C101">
        <v>555.26575000000003</v>
      </c>
      <c r="D101">
        <f t="shared" si="4"/>
        <v>-28.843380000000025</v>
      </c>
      <c r="E101">
        <f t="shared" si="24"/>
        <v>-41.393490000000043</v>
      </c>
      <c r="G101">
        <f t="shared" si="25"/>
        <v>0.47291724000000002</v>
      </c>
      <c r="H101">
        <f t="shared" si="26"/>
        <v>0</v>
      </c>
      <c r="I101">
        <f t="shared" si="27"/>
        <v>-0.14382318999999999</v>
      </c>
      <c r="J101">
        <f t="shared" si="28"/>
        <v>0</v>
      </c>
      <c r="K101">
        <f t="shared" si="29"/>
        <v>-0.50882015599999997</v>
      </c>
      <c r="L101">
        <f t="shared" si="30"/>
        <v>0</v>
      </c>
      <c r="M101">
        <f t="shared" si="31"/>
        <v>-20.68529043370004</v>
      </c>
      <c r="N101">
        <f t="shared" si="0"/>
        <v>-8.1351804337000218</v>
      </c>
      <c r="O101">
        <f t="shared" si="32"/>
        <v>575.97394956630001</v>
      </c>
      <c r="P101">
        <f t="shared" si="11"/>
        <v>-20.708199566299982</v>
      </c>
    </row>
    <row r="102" spans="1:16">
      <c r="A102">
        <f t="shared" si="23"/>
        <v>95</v>
      </c>
      <c r="B102" s="6"/>
      <c r="C102">
        <v>532.65137000000004</v>
      </c>
      <c r="D102">
        <f t="shared" si="4"/>
        <v>-22.614379999999983</v>
      </c>
      <c r="E102">
        <f t="shared" si="24"/>
        <v>-27.792170000000056</v>
      </c>
      <c r="G102">
        <f t="shared" si="25"/>
        <v>0.47291724000000002</v>
      </c>
      <c r="H102">
        <f t="shared" si="26"/>
        <v>0</v>
      </c>
      <c r="I102">
        <f t="shared" si="27"/>
        <v>-0.14382318999999999</v>
      </c>
      <c r="J102">
        <f t="shared" si="28"/>
        <v>0</v>
      </c>
      <c r="K102">
        <f t="shared" si="29"/>
        <v>-0.50882015599999997</v>
      </c>
      <c r="L102">
        <f t="shared" si="30"/>
        <v>0</v>
      </c>
      <c r="M102">
        <f t="shared" si="31"/>
        <v>-26.81561367107917</v>
      </c>
      <c r="N102">
        <f t="shared" si="0"/>
        <v>-21.637823671079097</v>
      </c>
      <c r="O102">
        <f t="shared" si="32"/>
        <v>533.62792632892092</v>
      </c>
      <c r="P102">
        <f t="shared" si="11"/>
        <v>-0.97655632892087851</v>
      </c>
    </row>
    <row r="103" spans="1:16">
      <c r="A103">
        <f t="shared" si="23"/>
        <v>96</v>
      </c>
      <c r="B103" s="6"/>
      <c r="C103">
        <v>522.65210000000002</v>
      </c>
      <c r="D103">
        <f t="shared" si="4"/>
        <v>-9.9992700000000241</v>
      </c>
      <c r="E103">
        <f t="shared" si="24"/>
        <v>-0.14882999999997537</v>
      </c>
      <c r="G103">
        <f t="shared" si="25"/>
        <v>0.47291724000000002</v>
      </c>
      <c r="H103">
        <f t="shared" si="26"/>
        <v>0</v>
      </c>
      <c r="I103">
        <f t="shared" si="27"/>
        <v>-0.14382318999999999</v>
      </c>
      <c r="J103">
        <f t="shared" si="28"/>
        <v>0</v>
      </c>
      <c r="K103">
        <f t="shared" si="29"/>
        <v>-0.50882015599999997</v>
      </c>
      <c r="L103">
        <f t="shared" si="30"/>
        <v>0</v>
      </c>
      <c r="M103">
        <f t="shared" si="31"/>
        <v>-16.471309982669148</v>
      </c>
      <c r="N103">
        <f t="shared" si="0"/>
        <v>-26.321749982669196</v>
      </c>
      <c r="O103">
        <f t="shared" si="32"/>
        <v>506.32962001733085</v>
      </c>
      <c r="P103">
        <f t="shared" si="11"/>
        <v>16.322479982669165</v>
      </c>
    </row>
    <row r="104" spans="1:16">
      <c r="A104">
        <f t="shared" si="23"/>
        <v>97</v>
      </c>
      <c r="B104" s="6"/>
      <c r="C104">
        <v>509.31670000000003</v>
      </c>
      <c r="D104">
        <f t="shared" si="4"/>
        <v>-13.335399999999993</v>
      </c>
      <c r="E104">
        <f t="shared" si="24"/>
        <v>-5.2629300000000399</v>
      </c>
      <c r="G104">
        <f t="shared" si="25"/>
        <v>0.47291724000000002</v>
      </c>
      <c r="H104">
        <f t="shared" si="26"/>
        <v>0</v>
      </c>
      <c r="I104">
        <f t="shared" si="27"/>
        <v>-0.14382318999999999</v>
      </c>
      <c r="J104">
        <f t="shared" si="28"/>
        <v>0</v>
      </c>
      <c r="K104">
        <f t="shared" si="29"/>
        <v>-0.50882015599999997</v>
      </c>
      <c r="L104">
        <f t="shared" si="30"/>
        <v>0</v>
      </c>
      <c r="M104">
        <f t="shared" si="31"/>
        <v>-5.7829114938861874</v>
      </c>
      <c r="N104">
        <f t="shared" si="0"/>
        <v>-13.85538149388614</v>
      </c>
      <c r="O104">
        <f t="shared" si="32"/>
        <v>508.7967185061139</v>
      </c>
      <c r="P104">
        <f t="shared" si="11"/>
        <v>0.51998149388612092</v>
      </c>
    </row>
    <row r="105" spans="1:16">
      <c r="A105">
        <f t="shared" si="23"/>
        <v>98</v>
      </c>
      <c r="B105" s="6"/>
      <c r="C105">
        <v>511.90053999999998</v>
      </c>
      <c r="D105">
        <f t="shared" si="4"/>
        <v>2.5838399999999524</v>
      </c>
      <c r="E105">
        <f t="shared" si="24"/>
        <v>31.427219999999977</v>
      </c>
      <c r="G105">
        <f t="shared" si="25"/>
        <v>0.47291724000000002</v>
      </c>
      <c r="H105">
        <f t="shared" si="26"/>
        <v>0</v>
      </c>
      <c r="I105">
        <f t="shared" si="27"/>
        <v>-0.14382318999999999</v>
      </c>
      <c r="J105">
        <f t="shared" si="28"/>
        <v>0</v>
      </c>
      <c r="K105">
        <f t="shared" si="29"/>
        <v>-0.50882015599999997</v>
      </c>
      <c r="L105">
        <f t="shared" si="30"/>
        <v>0</v>
      </c>
      <c r="M105">
        <f t="shared" si="31"/>
        <v>23.39563864724942</v>
      </c>
      <c r="N105">
        <f t="shared" si="0"/>
        <v>-5.4477413527506044</v>
      </c>
      <c r="O105">
        <f t="shared" si="32"/>
        <v>503.86895864724943</v>
      </c>
      <c r="P105">
        <f t="shared" si="11"/>
        <v>8.0315813527505497</v>
      </c>
    </row>
    <row r="106" spans="1:16">
      <c r="A106">
        <f t="shared" si="23"/>
        <v>99</v>
      </c>
      <c r="B106" s="6"/>
      <c r="C106">
        <v>513.89260000000002</v>
      </c>
      <c r="D106">
        <f t="shared" si="4"/>
        <v>1.9920600000000377</v>
      </c>
      <c r="E106">
        <f t="shared" si="24"/>
        <v>24.606440000000021</v>
      </c>
      <c r="G106">
        <f t="shared" si="25"/>
        <v>0.47291724000000002</v>
      </c>
      <c r="H106">
        <f t="shared" si="26"/>
        <v>0</v>
      </c>
      <c r="I106">
        <f t="shared" si="27"/>
        <v>-0.14382318999999999</v>
      </c>
      <c r="J106">
        <f t="shared" si="28"/>
        <v>0</v>
      </c>
      <c r="K106">
        <f t="shared" si="29"/>
        <v>-0.50882015599999997</v>
      </c>
      <c r="L106">
        <f t="shared" si="30"/>
        <v>0</v>
      </c>
      <c r="M106">
        <f t="shared" si="31"/>
        <v>17.88805456086715</v>
      </c>
      <c r="N106">
        <f t="shared" si="0"/>
        <v>-4.7263254391328324</v>
      </c>
      <c r="O106">
        <f t="shared" si="32"/>
        <v>507.17421456086714</v>
      </c>
      <c r="P106">
        <f t="shared" si="11"/>
        <v>6.7183854391328737</v>
      </c>
    </row>
    <row r="107" spans="1:16">
      <c r="A107">
        <f t="shared" si="23"/>
        <v>100</v>
      </c>
      <c r="B107" s="6"/>
      <c r="C107">
        <v>537.09265000000005</v>
      </c>
      <c r="D107">
        <f t="shared" si="4"/>
        <v>23.200050000000033</v>
      </c>
      <c r="E107">
        <f t="shared" si="24"/>
        <v>33.199320000000057</v>
      </c>
      <c r="G107">
        <f t="shared" si="25"/>
        <v>0.47291724000000002</v>
      </c>
      <c r="H107">
        <f t="shared" si="26"/>
        <v>0</v>
      </c>
      <c r="I107">
        <f t="shared" si="27"/>
        <v>-0.14382318999999999</v>
      </c>
      <c r="J107">
        <f t="shared" si="28"/>
        <v>0</v>
      </c>
      <c r="K107">
        <f t="shared" si="29"/>
        <v>-0.50882015599999997</v>
      </c>
      <c r="L107">
        <f t="shared" si="30"/>
        <v>0</v>
      </c>
      <c r="M107">
        <f t="shared" si="31"/>
        <v>4.0586527983314999</v>
      </c>
      <c r="N107">
        <f t="shared" si="0"/>
        <v>-5.9406172016685241</v>
      </c>
      <c r="O107">
        <f t="shared" si="32"/>
        <v>507.95198279833147</v>
      </c>
      <c r="P107">
        <f t="shared" si="11"/>
        <v>29.140667201668577</v>
      </c>
    </row>
    <row r="108" spans="1:16">
      <c r="A108">
        <f t="shared" si="23"/>
        <v>101</v>
      </c>
      <c r="B108" s="6"/>
      <c r="C108">
        <v>553.73199999999997</v>
      </c>
      <c r="D108">
        <f t="shared" si="4"/>
        <v>16.639349999999922</v>
      </c>
      <c r="E108">
        <f t="shared" si="24"/>
        <v>29.974749999999915</v>
      </c>
      <c r="G108">
        <f t="shared" si="25"/>
        <v>0.47291724000000002</v>
      </c>
      <c r="H108">
        <f t="shared" si="26"/>
        <v>0</v>
      </c>
      <c r="I108">
        <f t="shared" si="27"/>
        <v>-0.14382318999999999</v>
      </c>
      <c r="J108">
        <f t="shared" si="28"/>
        <v>0</v>
      </c>
      <c r="K108">
        <f t="shared" si="29"/>
        <v>-0.50882015599999997</v>
      </c>
      <c r="L108">
        <f t="shared" si="30"/>
        <v>0</v>
      </c>
      <c r="M108">
        <f t="shared" si="31"/>
        <v>14.151498995540685</v>
      </c>
      <c r="N108">
        <f t="shared" si="0"/>
        <v>0.81609899554069187</v>
      </c>
      <c r="O108">
        <f t="shared" si="32"/>
        <v>537.90874899554069</v>
      </c>
      <c r="P108">
        <f t="shared" si="11"/>
        <v>15.82325100445928</v>
      </c>
    </row>
    <row r="109" spans="1:16">
      <c r="A109">
        <f t="shared" si="23"/>
        <v>102</v>
      </c>
      <c r="B109" s="6"/>
      <c r="C109">
        <v>581.78330000000005</v>
      </c>
      <c r="D109">
        <f t="shared" si="4"/>
        <v>28.051300000000083</v>
      </c>
      <c r="E109">
        <f t="shared" si="24"/>
        <v>25.467460000000131</v>
      </c>
      <c r="G109">
        <f t="shared" si="25"/>
        <v>0.47291724000000002</v>
      </c>
      <c r="H109">
        <f t="shared" si="26"/>
        <v>0</v>
      </c>
      <c r="I109">
        <f t="shared" si="27"/>
        <v>-0.14382318999999999</v>
      </c>
      <c r="J109">
        <f t="shared" si="28"/>
        <v>0</v>
      </c>
      <c r="K109">
        <f t="shared" si="29"/>
        <v>-0.50882015599999997</v>
      </c>
      <c r="L109">
        <f t="shared" si="30"/>
        <v>0</v>
      </c>
      <c r="M109">
        <f t="shared" si="31"/>
        <v>-5.35739529772796</v>
      </c>
      <c r="N109">
        <f t="shared" si="0"/>
        <v>-2.7735552977280076</v>
      </c>
      <c r="O109">
        <f t="shared" si="32"/>
        <v>550.958444702272</v>
      </c>
      <c r="P109">
        <f t="shared" si="11"/>
        <v>30.82485529772805</v>
      </c>
    </row>
    <row r="110" spans="1:16">
      <c r="A110">
        <f t="shared" si="23"/>
        <v>103</v>
      </c>
      <c r="B110" s="6"/>
      <c r="C110">
        <v>601.3673</v>
      </c>
      <c r="D110">
        <f t="shared" si="4"/>
        <v>19.583999999999946</v>
      </c>
      <c r="E110">
        <f t="shared" si="24"/>
        <v>17.591939999999909</v>
      </c>
      <c r="G110">
        <f t="shared" si="25"/>
        <v>0.47291724000000002</v>
      </c>
      <c r="H110">
        <f t="shared" si="26"/>
        <v>0</v>
      </c>
      <c r="I110">
        <f t="shared" si="27"/>
        <v>-0.14382318999999999</v>
      </c>
      <c r="J110">
        <f t="shared" si="28"/>
        <v>0</v>
      </c>
      <c r="K110">
        <f t="shared" si="29"/>
        <v>-0.50882015599999997</v>
      </c>
      <c r="L110">
        <f t="shared" si="30"/>
        <v>0</v>
      </c>
      <c r="M110">
        <f t="shared" si="31"/>
        <v>2.6527456455241927</v>
      </c>
      <c r="N110">
        <f t="shared" si="0"/>
        <v>4.6448056455242304</v>
      </c>
      <c r="O110">
        <f t="shared" si="32"/>
        <v>586.42810564552428</v>
      </c>
      <c r="P110">
        <f t="shared" si="11"/>
        <v>14.939194354475717</v>
      </c>
    </row>
    <row r="111" spans="1:16">
      <c r="A111">
        <f t="shared" si="23"/>
        <v>104</v>
      </c>
      <c r="B111" s="6"/>
      <c r="C111">
        <v>651.52840000000003</v>
      </c>
      <c r="D111">
        <f t="shared" si="4"/>
        <v>50.161100000000033</v>
      </c>
      <c r="E111">
        <f t="shared" si="24"/>
        <v>26.96105</v>
      </c>
      <c r="G111">
        <f t="shared" si="25"/>
        <v>0.47291724000000002</v>
      </c>
      <c r="H111">
        <f t="shared" si="26"/>
        <v>0</v>
      </c>
      <c r="I111">
        <f t="shared" si="27"/>
        <v>-0.14382318999999999</v>
      </c>
      <c r="J111">
        <f t="shared" si="28"/>
        <v>0</v>
      </c>
      <c r="K111">
        <f t="shared" si="29"/>
        <v>-0.50882015599999997</v>
      </c>
      <c r="L111">
        <f t="shared" si="30"/>
        <v>0</v>
      </c>
      <c r="M111">
        <f t="shared" si="31"/>
        <v>-4.8005107362091159</v>
      </c>
      <c r="N111">
        <f t="shared" si="0"/>
        <v>18.399539263790917</v>
      </c>
      <c r="O111">
        <f t="shared" si="32"/>
        <v>619.76683926379087</v>
      </c>
      <c r="P111">
        <f t="shared" si="11"/>
        <v>31.761560736209162</v>
      </c>
    </row>
    <row r="112" spans="1:16">
      <c r="A112">
        <f t="shared" si="23"/>
        <v>105</v>
      </c>
      <c r="B112" s="6"/>
      <c r="C112">
        <v>660.50289999999995</v>
      </c>
      <c r="D112">
        <f t="shared" si="4"/>
        <v>8.9744999999999209</v>
      </c>
      <c r="E112">
        <f t="shared" si="24"/>
        <v>-7.6648500000000013</v>
      </c>
      <c r="G112">
        <f t="shared" si="25"/>
        <v>0.47291724000000002</v>
      </c>
      <c r="H112">
        <f t="shared" si="26"/>
        <v>0</v>
      </c>
      <c r="I112">
        <f t="shared" si="27"/>
        <v>-0.14382318999999999</v>
      </c>
      <c r="J112">
        <f t="shared" si="28"/>
        <v>0</v>
      </c>
      <c r="K112">
        <f t="shared" si="29"/>
        <v>-0.50882015599999997</v>
      </c>
      <c r="L112">
        <f t="shared" si="30"/>
        <v>0</v>
      </c>
      <c r="M112">
        <f t="shared" si="31"/>
        <v>0.91928592091923189</v>
      </c>
      <c r="N112">
        <f t="shared" si="0"/>
        <v>17.558635920919155</v>
      </c>
      <c r="O112">
        <f t="shared" si="32"/>
        <v>669.08703592091922</v>
      </c>
      <c r="P112">
        <f t="shared" si="11"/>
        <v>-8.584135920919266</v>
      </c>
    </row>
    <row r="113" spans="1:16">
      <c r="A113">
        <f t="shared" si="23"/>
        <v>106</v>
      </c>
      <c r="B113" s="6"/>
      <c r="C113">
        <v>665.53375000000005</v>
      </c>
      <c r="D113">
        <f t="shared" si="4"/>
        <v>5.0308500000001004</v>
      </c>
      <c r="E113">
        <f t="shared" si="24"/>
        <v>-23.020449999999983</v>
      </c>
      <c r="G113">
        <f t="shared" si="25"/>
        <v>0.47291724000000002</v>
      </c>
      <c r="H113">
        <f t="shared" si="26"/>
        <v>0</v>
      </c>
      <c r="I113">
        <f t="shared" si="27"/>
        <v>-0.14382318999999999</v>
      </c>
      <c r="J113">
        <f t="shared" si="28"/>
        <v>0</v>
      </c>
      <c r="K113">
        <f t="shared" si="29"/>
        <v>-0.50882015599999997</v>
      </c>
      <c r="L113">
        <f t="shared" si="30"/>
        <v>0</v>
      </c>
      <c r="M113">
        <f t="shared" si="31"/>
        <v>-8.1357800536927254</v>
      </c>
      <c r="N113">
        <f t="shared" si="0"/>
        <v>19.915519946307356</v>
      </c>
      <c r="O113">
        <f t="shared" si="32"/>
        <v>680.41841994630727</v>
      </c>
      <c r="P113">
        <f t="shared" si="11"/>
        <v>-14.884669946307213</v>
      </c>
    </row>
    <row r="114" spans="1:16">
      <c r="A114">
        <f t="shared" si="23"/>
        <v>107</v>
      </c>
      <c r="B114" s="6"/>
      <c r="C114">
        <v>659.30640000000005</v>
      </c>
      <c r="D114">
        <f t="shared" si="4"/>
        <v>-6.2273500000000013</v>
      </c>
      <c r="E114">
        <f t="shared" si="24"/>
        <v>-25.811349999999948</v>
      </c>
      <c r="G114">
        <f t="shared" si="25"/>
        <v>0.47291724000000002</v>
      </c>
      <c r="H114">
        <f t="shared" si="26"/>
        <v>0</v>
      </c>
      <c r="I114">
        <f t="shared" si="27"/>
        <v>-0.14382318999999999</v>
      </c>
      <c r="J114">
        <f t="shared" si="28"/>
        <v>0</v>
      </c>
      <c r="K114">
        <f t="shared" si="29"/>
        <v>-0.50882015599999997</v>
      </c>
      <c r="L114">
        <f t="shared" si="30"/>
        <v>0</v>
      </c>
      <c r="M114">
        <f t="shared" si="31"/>
        <v>-11.568910205679831</v>
      </c>
      <c r="N114">
        <f t="shared" si="0"/>
        <v>8.0150897943201151</v>
      </c>
      <c r="O114">
        <f t="shared" si="32"/>
        <v>673.5488397943202</v>
      </c>
      <c r="P114">
        <f t="shared" si="11"/>
        <v>-14.242439794320148</v>
      </c>
    </row>
    <row r="115" spans="1:16">
      <c r="A115">
        <f t="shared" si="23"/>
        <v>108</v>
      </c>
      <c r="B115" s="6"/>
      <c r="C115">
        <v>641.05079999999998</v>
      </c>
      <c r="D115">
        <f t="shared" si="4"/>
        <v>-18.255600000000072</v>
      </c>
      <c r="E115">
        <f t="shared" si="24"/>
        <v>-68.416700000000105</v>
      </c>
      <c r="G115">
        <f t="shared" si="25"/>
        <v>0.47291724000000002</v>
      </c>
      <c r="H115">
        <f t="shared" si="26"/>
        <v>0</v>
      </c>
      <c r="I115">
        <f t="shared" si="27"/>
        <v>-0.14382318999999999</v>
      </c>
      <c r="J115">
        <f t="shared" si="28"/>
        <v>0</v>
      </c>
      <c r="K115">
        <f t="shared" si="29"/>
        <v>-0.50882015599999997</v>
      </c>
      <c r="L115">
        <f t="shared" si="30"/>
        <v>0</v>
      </c>
      <c r="M115">
        <f t="shared" si="31"/>
        <v>-19.643419521934558</v>
      </c>
      <c r="N115">
        <f t="shared" si="0"/>
        <v>30.517680478065476</v>
      </c>
      <c r="O115">
        <f t="shared" si="32"/>
        <v>689.82408047806553</v>
      </c>
      <c r="P115">
        <f t="shared" si="11"/>
        <v>-48.773280478065544</v>
      </c>
    </row>
    <row r="116" spans="1:16">
      <c r="A116">
        <f t="shared" si="23"/>
        <v>109</v>
      </c>
      <c r="B116" s="6"/>
      <c r="C116">
        <v>614.23737000000006</v>
      </c>
      <c r="D116">
        <f t="shared" si="4"/>
        <v>-26.813429999999926</v>
      </c>
      <c r="E116">
        <f t="shared" si="24"/>
        <v>-35.787929999999847</v>
      </c>
      <c r="G116">
        <f t="shared" si="25"/>
        <v>0.47291724000000002</v>
      </c>
      <c r="H116">
        <f t="shared" si="26"/>
        <v>0</v>
      </c>
      <c r="I116">
        <f t="shared" si="27"/>
        <v>-0.14382318999999999</v>
      </c>
      <c r="J116">
        <f t="shared" si="28"/>
        <v>0</v>
      </c>
      <c r="K116">
        <f t="shared" si="29"/>
        <v>-0.50882015599999997</v>
      </c>
      <c r="L116">
        <f t="shared" si="30"/>
        <v>0</v>
      </c>
      <c r="M116">
        <f t="shared" si="31"/>
        <v>-14.953045264248578</v>
      </c>
      <c r="N116">
        <f t="shared" si="0"/>
        <v>-5.9785452642486572</v>
      </c>
      <c r="O116">
        <f t="shared" si="32"/>
        <v>635.07225473575136</v>
      </c>
      <c r="P116">
        <f t="shared" si="11"/>
        <v>-20.834884735751302</v>
      </c>
    </row>
    <row r="117" spans="1:16">
      <c r="A117">
        <f t="shared" si="23"/>
        <v>110</v>
      </c>
      <c r="B117" s="6"/>
      <c r="C117">
        <v>595.80960000000005</v>
      </c>
      <c r="D117">
        <f t="shared" si="4"/>
        <v>-18.42777000000001</v>
      </c>
      <c r="E117">
        <f t="shared" si="24"/>
        <v>-23.45862000000011</v>
      </c>
      <c r="G117">
        <f t="shared" si="25"/>
        <v>0.47291724000000002</v>
      </c>
      <c r="H117">
        <f t="shared" si="26"/>
        <v>0</v>
      </c>
      <c r="I117">
        <f t="shared" si="27"/>
        <v>-0.14382318999999999</v>
      </c>
      <c r="J117">
        <f t="shared" si="28"/>
        <v>0</v>
      </c>
      <c r="K117">
        <f t="shared" si="29"/>
        <v>-0.50882015599999997</v>
      </c>
      <c r="L117">
        <f t="shared" si="30"/>
        <v>0</v>
      </c>
      <c r="M117">
        <f t="shared" si="31"/>
        <v>-4.0593120399427374</v>
      </c>
      <c r="N117">
        <f t="shared" si="0"/>
        <v>0.97153796005736304</v>
      </c>
      <c r="O117">
        <f t="shared" si="32"/>
        <v>615.20890796005745</v>
      </c>
      <c r="P117">
        <f t="shared" si="11"/>
        <v>-19.399307960057399</v>
      </c>
    </row>
    <row r="118" spans="1:16">
      <c r="A118">
        <f t="shared" si="23"/>
        <v>111</v>
      </c>
      <c r="B118" s="6"/>
      <c r="C118">
        <v>578.80489999999998</v>
      </c>
      <c r="D118">
        <f t="shared" si="4"/>
        <v>-17.004700000000071</v>
      </c>
      <c r="E118">
        <f t="shared" si="24"/>
        <v>-10.777350000000069</v>
      </c>
      <c r="G118">
        <f t="shared" si="25"/>
        <v>0.47291724000000002</v>
      </c>
      <c r="H118">
        <f t="shared" si="26"/>
        <v>0</v>
      </c>
      <c r="I118">
        <f t="shared" si="27"/>
        <v>-0.14382318999999999</v>
      </c>
      <c r="J118">
        <f t="shared" si="28"/>
        <v>0</v>
      </c>
      <c r="K118">
        <f t="shared" si="29"/>
        <v>-0.50882015599999997</v>
      </c>
      <c r="L118">
        <f t="shared" si="30"/>
        <v>0</v>
      </c>
      <c r="M118">
        <f t="shared" si="31"/>
        <v>-0.70998716446124766</v>
      </c>
      <c r="N118">
        <f t="shared" si="0"/>
        <v>-6.9373371644612494</v>
      </c>
      <c r="O118">
        <f t="shared" si="32"/>
        <v>588.87226283553878</v>
      </c>
      <c r="P118">
        <f t="shared" si="11"/>
        <v>-10.067362835538802</v>
      </c>
    </row>
    <row r="119" spans="1:16">
      <c r="A119">
        <f t="shared" si="23"/>
        <v>112</v>
      </c>
      <c r="B119" s="6"/>
      <c r="C119">
        <v>563.45320000000004</v>
      </c>
      <c r="D119">
        <f t="shared" si="4"/>
        <v>-15.351699999999937</v>
      </c>
      <c r="E119">
        <f t="shared" si="24"/>
        <v>2.9039000000001352</v>
      </c>
      <c r="G119">
        <f t="shared" si="25"/>
        <v>0.47291724000000002</v>
      </c>
      <c r="H119">
        <f t="shared" si="26"/>
        <v>0</v>
      </c>
      <c r="I119">
        <f t="shared" si="27"/>
        <v>-0.14382318999999999</v>
      </c>
      <c r="J119">
        <f t="shared" si="28"/>
        <v>0</v>
      </c>
      <c r="K119">
        <f t="shared" si="29"/>
        <v>-0.50882015599999997</v>
      </c>
      <c r="L119">
        <f t="shared" si="30"/>
        <v>0</v>
      </c>
      <c r="M119">
        <f t="shared" si="31"/>
        <v>24.951940985022631</v>
      </c>
      <c r="N119">
        <f t="shared" si="0"/>
        <v>6.6963409850225588</v>
      </c>
      <c r="O119">
        <f t="shared" si="32"/>
        <v>585.50124098502249</v>
      </c>
      <c r="P119">
        <f t="shared" si="11"/>
        <v>-22.048040985022453</v>
      </c>
    </row>
    <row r="120" spans="1:16">
      <c r="A120">
        <f t="shared" si="23"/>
        <v>113</v>
      </c>
      <c r="B120" s="6"/>
      <c r="C120">
        <v>556.51329999999996</v>
      </c>
      <c r="D120">
        <f t="shared" si="4"/>
        <v>-6.9399000000000797</v>
      </c>
      <c r="E120">
        <f t="shared" si="24"/>
        <v>19.873529999999846</v>
      </c>
      <c r="G120">
        <f t="shared" si="25"/>
        <v>0.47291724000000002</v>
      </c>
      <c r="H120">
        <f t="shared" si="26"/>
        <v>0</v>
      </c>
      <c r="I120">
        <f t="shared" si="27"/>
        <v>-0.14382318999999999</v>
      </c>
      <c r="J120">
        <f t="shared" si="28"/>
        <v>0</v>
      </c>
      <c r="K120">
        <f t="shared" si="29"/>
        <v>-0.50882015599999997</v>
      </c>
      <c r="L120">
        <f t="shared" si="30"/>
        <v>0</v>
      </c>
      <c r="M120">
        <f t="shared" si="31"/>
        <v>6.2908456183104811</v>
      </c>
      <c r="N120">
        <f t="shared" si="0"/>
        <v>-20.522584381689445</v>
      </c>
      <c r="O120">
        <f t="shared" si="32"/>
        <v>542.93061561831064</v>
      </c>
      <c r="P120">
        <f t="shared" si="11"/>
        <v>13.582684381689319</v>
      </c>
    </row>
    <row r="121" spans="1:16">
      <c r="A121">
        <f t="shared" si="23"/>
        <v>114</v>
      </c>
      <c r="B121" s="6"/>
      <c r="C121">
        <v>559.12945999999999</v>
      </c>
      <c r="D121">
        <f t="shared" si="4"/>
        <v>2.6161600000000362</v>
      </c>
      <c r="E121">
        <f t="shared" si="24"/>
        <v>21.043930000000046</v>
      </c>
      <c r="G121">
        <f t="shared" si="25"/>
        <v>0.47291724000000002</v>
      </c>
      <c r="H121">
        <f t="shared" si="26"/>
        <v>0</v>
      </c>
      <c r="I121">
        <f t="shared" si="27"/>
        <v>-0.14382318999999999</v>
      </c>
      <c r="J121">
        <f t="shared" si="28"/>
        <v>0</v>
      </c>
      <c r="K121">
        <f t="shared" si="29"/>
        <v>-0.50882015599999997</v>
      </c>
      <c r="L121">
        <f t="shared" si="30"/>
        <v>0</v>
      </c>
      <c r="M121">
        <f t="shared" si="31"/>
        <v>10.769605356856214</v>
      </c>
      <c r="N121">
        <f t="shared" si="0"/>
        <v>-7.6581646431437953</v>
      </c>
      <c r="O121">
        <f t="shared" si="32"/>
        <v>548.85513535685618</v>
      </c>
      <c r="P121">
        <f t="shared" si="11"/>
        <v>10.274324643143814</v>
      </c>
    </row>
    <row r="122" spans="1:16">
      <c r="A122">
        <f t="shared" si="23"/>
        <v>115</v>
      </c>
      <c r="B122" s="6"/>
      <c r="C122">
        <v>575.27390000000003</v>
      </c>
      <c r="D122">
        <f t="shared" si="4"/>
        <v>16.144440000000031</v>
      </c>
      <c r="E122">
        <f t="shared" si="24"/>
        <v>33.149140000000102</v>
      </c>
      <c r="G122">
        <f t="shared" si="25"/>
        <v>0.47291724000000002</v>
      </c>
      <c r="H122">
        <f t="shared" si="26"/>
        <v>0</v>
      </c>
      <c r="I122">
        <f t="shared" si="27"/>
        <v>-0.14382318999999999</v>
      </c>
      <c r="J122">
        <f t="shared" si="28"/>
        <v>0</v>
      </c>
      <c r="K122">
        <f t="shared" si="29"/>
        <v>-0.50882015599999997</v>
      </c>
      <c r="L122">
        <f t="shared" si="30"/>
        <v>0</v>
      </c>
      <c r="M122">
        <f t="shared" si="31"/>
        <v>8.3132404594080374</v>
      </c>
      <c r="N122">
        <f t="shared" si="0"/>
        <v>-8.6914595405920334</v>
      </c>
      <c r="O122">
        <f t="shared" si="32"/>
        <v>550.43800045940793</v>
      </c>
      <c r="P122">
        <f t="shared" si="11"/>
        <v>24.835899540592095</v>
      </c>
    </row>
    <row r="123" spans="1:16">
      <c r="A123">
        <f t="shared" si="23"/>
        <v>116</v>
      </c>
      <c r="B123" s="6"/>
      <c r="C123">
        <v>594.27</v>
      </c>
      <c r="D123">
        <f t="shared" si="4"/>
        <v>18.996099999999956</v>
      </c>
      <c r="E123">
        <f t="shared" si="24"/>
        <v>34.347799999999893</v>
      </c>
      <c r="G123">
        <f t="shared" si="25"/>
        <v>0.47291724000000002</v>
      </c>
      <c r="H123">
        <f t="shared" si="26"/>
        <v>0</v>
      </c>
      <c r="I123">
        <f t="shared" si="27"/>
        <v>-0.14382318999999999</v>
      </c>
      <c r="J123">
        <f t="shared" si="28"/>
        <v>0</v>
      </c>
      <c r="K123">
        <f t="shared" si="29"/>
        <v>-0.50882015599999997</v>
      </c>
      <c r="L123">
        <f t="shared" si="30"/>
        <v>0</v>
      </c>
      <c r="M123">
        <f t="shared" si="31"/>
        <v>8.0339068158430607</v>
      </c>
      <c r="N123">
        <f t="shared" si="0"/>
        <v>-7.3177931841568764</v>
      </c>
      <c r="O123">
        <f t="shared" si="32"/>
        <v>567.9561068158431</v>
      </c>
      <c r="P123">
        <f t="shared" si="11"/>
        <v>26.313893184156882</v>
      </c>
    </row>
    <row r="124" spans="1:16">
      <c r="A124">
        <f t="shared" si="23"/>
        <v>117</v>
      </c>
      <c r="B124" s="6"/>
      <c r="C124">
        <v>600.33920000000001</v>
      </c>
      <c r="D124">
        <f t="shared" si="4"/>
        <v>6.0692000000000235</v>
      </c>
      <c r="E124">
        <f t="shared" si="24"/>
        <v>13.009100000000103</v>
      </c>
      <c r="G124">
        <f t="shared" si="25"/>
        <v>0.47291724000000002</v>
      </c>
      <c r="H124">
        <f t="shared" si="26"/>
        <v>0</v>
      </c>
      <c r="I124">
        <f t="shared" si="27"/>
        <v>-0.14382318999999999</v>
      </c>
      <c r="J124">
        <f t="shared" si="28"/>
        <v>0</v>
      </c>
      <c r="K124">
        <f t="shared" si="29"/>
        <v>-0.50882015599999997</v>
      </c>
      <c r="L124">
        <f t="shared" si="30"/>
        <v>0</v>
      </c>
      <c r="M124">
        <f t="shared" si="31"/>
        <v>3.0458310275621061</v>
      </c>
      <c r="N124">
        <f t="shared" si="0"/>
        <v>-3.8940689724379736</v>
      </c>
      <c r="O124">
        <f t="shared" si="32"/>
        <v>590.37593102756205</v>
      </c>
      <c r="P124">
        <f t="shared" si="11"/>
        <v>9.9632689724379588</v>
      </c>
    </row>
    <row r="125" spans="1:16">
      <c r="A125">
        <f t="shared" si="23"/>
        <v>118</v>
      </c>
      <c r="B125" s="6"/>
      <c r="C125">
        <v>603.37099999999998</v>
      </c>
      <c r="D125">
        <f t="shared" si="4"/>
        <v>3.0317999999999756</v>
      </c>
      <c r="E125">
        <f t="shared" si="24"/>
        <v>0.41563999999993939</v>
      </c>
      <c r="G125">
        <f t="shared" si="25"/>
        <v>0.47291724000000002</v>
      </c>
      <c r="H125">
        <f t="shared" si="26"/>
        <v>0</v>
      </c>
      <c r="I125">
        <f t="shared" si="27"/>
        <v>-0.14382318999999999</v>
      </c>
      <c r="J125">
        <f t="shared" si="28"/>
        <v>0</v>
      </c>
      <c r="K125">
        <f t="shared" si="29"/>
        <v>-0.50882015599999997</v>
      </c>
      <c r="L125">
        <f t="shared" si="30"/>
        <v>0</v>
      </c>
      <c r="M125">
        <f t="shared" si="31"/>
        <v>-1.2061331821953698</v>
      </c>
      <c r="N125">
        <f t="shared" si="0"/>
        <v>1.4100268178046664</v>
      </c>
      <c r="O125">
        <f t="shared" si="32"/>
        <v>601.7492268178047</v>
      </c>
      <c r="P125">
        <f t="shared" si="11"/>
        <v>1.6217731821952839</v>
      </c>
    </row>
    <row r="126" spans="1:16">
      <c r="A126">
        <f t="shared" si="23"/>
        <v>119</v>
      </c>
      <c r="B126" s="6"/>
      <c r="C126">
        <v>607.08185000000003</v>
      </c>
      <c r="D126">
        <f t="shared" si="4"/>
        <v>3.7108500000000504</v>
      </c>
      <c r="E126">
        <f t="shared" si="24"/>
        <v>-12.433589999999981</v>
      </c>
      <c r="G126">
        <f t="shared" si="25"/>
        <v>0.47291724000000002</v>
      </c>
      <c r="H126">
        <f t="shared" si="26"/>
        <v>0</v>
      </c>
      <c r="I126">
        <f t="shared" si="27"/>
        <v>-0.14382318999999999</v>
      </c>
      <c r="J126">
        <f t="shared" si="28"/>
        <v>0</v>
      </c>
      <c r="K126">
        <f t="shared" si="29"/>
        <v>-0.50882015599999997</v>
      </c>
      <c r="L126">
        <f t="shared" si="30"/>
        <v>0</v>
      </c>
      <c r="M126">
        <f t="shared" si="31"/>
        <v>-11.839838688321469</v>
      </c>
      <c r="N126">
        <f t="shared" si="0"/>
        <v>4.304601311678562</v>
      </c>
      <c r="O126">
        <f t="shared" si="32"/>
        <v>607.67560131167852</v>
      </c>
      <c r="P126">
        <f t="shared" si="11"/>
        <v>-0.59375131167848849</v>
      </c>
    </row>
    <row r="127" spans="1:16">
      <c r="A127">
        <f t="shared" si="23"/>
        <v>120</v>
      </c>
      <c r="B127" s="6"/>
      <c r="C127">
        <v>616.90859999999998</v>
      </c>
      <c r="D127">
        <f t="shared" si="4"/>
        <v>9.8267499999999472</v>
      </c>
      <c r="E127">
        <f t="shared" si="24"/>
        <v>-9.1693500000000085</v>
      </c>
      <c r="G127">
        <f t="shared" si="25"/>
        <v>0.47291724000000002</v>
      </c>
      <c r="H127">
        <f t="shared" si="26"/>
        <v>0</v>
      </c>
      <c r="I127">
        <f t="shared" si="27"/>
        <v>-0.14382318999999999</v>
      </c>
      <c r="J127">
        <f t="shared" si="28"/>
        <v>0</v>
      </c>
      <c r="K127">
        <f t="shared" si="29"/>
        <v>-0.50882015599999997</v>
      </c>
      <c r="L127">
        <f t="shared" si="30"/>
        <v>0</v>
      </c>
      <c r="M127">
        <f t="shared" si="31"/>
        <v>-15.294845094257386</v>
      </c>
      <c r="N127">
        <f t="shared" si="0"/>
        <v>3.7012549057425694</v>
      </c>
      <c r="O127">
        <f t="shared" si="32"/>
        <v>610.78310490574256</v>
      </c>
      <c r="P127">
        <f t="shared" si="11"/>
        <v>6.1254950942574169</v>
      </c>
    </row>
    <row r="128" spans="1:16">
      <c r="A128">
        <f t="shared" si="23"/>
        <v>121</v>
      </c>
      <c r="B128" s="6"/>
      <c r="C128">
        <v>631.97360000000003</v>
      </c>
      <c r="D128">
        <f t="shared" si="4"/>
        <v>15.065000000000055</v>
      </c>
      <c r="E128">
        <f t="shared" si="24"/>
        <v>8.9958000000000311</v>
      </c>
      <c r="G128">
        <f t="shared" si="25"/>
        <v>0.47291724000000002</v>
      </c>
      <c r="H128">
        <f t="shared" si="26"/>
        <v>0</v>
      </c>
      <c r="I128">
        <f t="shared" si="27"/>
        <v>-0.14382318999999999</v>
      </c>
      <c r="J128">
        <f t="shared" si="28"/>
        <v>0</v>
      </c>
      <c r="K128">
        <f t="shared" si="29"/>
        <v>-0.50882015599999997</v>
      </c>
      <c r="L128">
        <f t="shared" si="30"/>
        <v>0</v>
      </c>
      <c r="M128">
        <f t="shared" si="31"/>
        <v>-3.5715191677861617</v>
      </c>
      <c r="N128">
        <f t="shared" si="0"/>
        <v>2.4976808322138617</v>
      </c>
      <c r="O128">
        <f t="shared" si="32"/>
        <v>619.40628083221384</v>
      </c>
      <c r="P128">
        <f t="shared" si="11"/>
        <v>12.567319167786195</v>
      </c>
    </row>
    <row r="129" spans="1:16">
      <c r="A129">
        <f t="shared" si="23"/>
        <v>122</v>
      </c>
      <c r="B129" s="6"/>
      <c r="C129">
        <v>631.95154000000002</v>
      </c>
      <c r="D129">
        <f t="shared" si="4"/>
        <v>-2.2060000000010405E-2</v>
      </c>
      <c r="E129">
        <f t="shared" si="24"/>
        <v>-3.053859999999986</v>
      </c>
      <c r="G129">
        <f t="shared" si="25"/>
        <v>0.47291724000000002</v>
      </c>
      <c r="H129">
        <f t="shared" si="26"/>
        <v>0</v>
      </c>
      <c r="I129">
        <f t="shared" si="27"/>
        <v>-0.14382318999999999</v>
      </c>
      <c r="J129">
        <f t="shared" si="28"/>
        <v>0</v>
      </c>
      <c r="K129">
        <f t="shared" si="29"/>
        <v>-0.50882015599999997</v>
      </c>
      <c r="L129">
        <f t="shared" si="30"/>
        <v>0</v>
      </c>
      <c r="M129">
        <f t="shared" si="31"/>
        <v>5.3656884067045079</v>
      </c>
      <c r="N129">
        <f t="shared" si="0"/>
        <v>8.3974884067044826</v>
      </c>
      <c r="O129">
        <f t="shared" si="32"/>
        <v>640.37108840670453</v>
      </c>
      <c r="P129">
        <f t="shared" si="11"/>
        <v>-8.4195484067045072</v>
      </c>
    </row>
    <row r="130" spans="1:16">
      <c r="A130">
        <f t="shared" si="23"/>
        <v>123</v>
      </c>
      <c r="B130" s="6"/>
      <c r="C130">
        <v>627.85149999999999</v>
      </c>
      <c r="D130">
        <f t="shared" si="4"/>
        <v>-4.1000400000000354</v>
      </c>
      <c r="E130">
        <f t="shared" si="24"/>
        <v>-7.8108900000000858</v>
      </c>
      <c r="G130">
        <f t="shared" si="25"/>
        <v>0.47291724000000002</v>
      </c>
      <c r="H130">
        <f t="shared" si="26"/>
        <v>0</v>
      </c>
      <c r="I130">
        <f t="shared" si="27"/>
        <v>-0.14382318999999999</v>
      </c>
      <c r="J130">
        <f t="shared" si="28"/>
        <v>0</v>
      </c>
      <c r="K130">
        <f t="shared" si="29"/>
        <v>-0.50882015599999997</v>
      </c>
      <c r="L130">
        <f t="shared" si="30"/>
        <v>0</v>
      </c>
      <c r="M130">
        <f t="shared" si="31"/>
        <v>6.1931798510827685</v>
      </c>
      <c r="N130">
        <f t="shared" si="0"/>
        <v>9.904029851082818</v>
      </c>
      <c r="O130">
        <f t="shared" si="32"/>
        <v>641.85556985108281</v>
      </c>
      <c r="P130">
        <f t="shared" si="11"/>
        <v>-14.004069851082818</v>
      </c>
    </row>
    <row r="131" spans="1:16">
      <c r="A131">
        <f t="shared" si="23"/>
        <v>124</v>
      </c>
      <c r="B131" s="6"/>
      <c r="C131">
        <v>648.22484999999995</v>
      </c>
      <c r="D131">
        <f t="shared" si="4"/>
        <v>20.373349999999959</v>
      </c>
      <c r="E131">
        <f t="shared" si="24"/>
        <v>10.546600000000012</v>
      </c>
      <c r="G131">
        <f t="shared" si="25"/>
        <v>0.47291724000000002</v>
      </c>
      <c r="H131">
        <f t="shared" si="26"/>
        <v>0</v>
      </c>
      <c r="I131">
        <f t="shared" si="27"/>
        <v>-0.14382318999999999</v>
      </c>
      <c r="J131">
        <f t="shared" si="28"/>
        <v>0</v>
      </c>
      <c r="K131">
        <f t="shared" si="29"/>
        <v>-0.50882015599999997</v>
      </c>
      <c r="L131">
        <f t="shared" si="30"/>
        <v>0</v>
      </c>
      <c r="M131">
        <f t="shared" si="31"/>
        <v>-6.137015657418754E-3</v>
      </c>
      <c r="N131">
        <f t="shared" si="0"/>
        <v>9.8206129843425281</v>
      </c>
      <c r="O131">
        <f t="shared" si="32"/>
        <v>637.67211298434256</v>
      </c>
      <c r="P131">
        <f t="shared" si="11"/>
        <v>10.552737015657385</v>
      </c>
    </row>
    <row r="132" spans="1:16">
      <c r="A132">
        <f t="shared" si="23"/>
        <v>125</v>
      </c>
      <c r="B132" s="6"/>
      <c r="C132">
        <v>711.14813000000004</v>
      </c>
      <c r="D132">
        <f t="shared" si="4"/>
        <v>62.923280000000091</v>
      </c>
      <c r="E132">
        <f t="shared" si="24"/>
        <v>47.858280000000036</v>
      </c>
      <c r="G132">
        <f t="shared" si="25"/>
        <v>0.47291724000000002</v>
      </c>
      <c r="H132">
        <f t="shared" si="26"/>
        <v>0</v>
      </c>
      <c r="I132">
        <f t="shared" si="27"/>
        <v>-0.14382318999999999</v>
      </c>
      <c r="J132">
        <f t="shared" si="28"/>
        <v>0</v>
      </c>
      <c r="K132">
        <f t="shared" si="29"/>
        <v>-0.50882015599999997</v>
      </c>
      <c r="L132">
        <f t="shared" si="30"/>
        <v>0</v>
      </c>
      <c r="M132">
        <f t="shared" si="31"/>
        <v>-3.3137227719366722</v>
      </c>
      <c r="N132">
        <f t="shared" si="0"/>
        <v>11.751277228063383</v>
      </c>
      <c r="O132">
        <f t="shared" si="32"/>
        <v>659.97612722806332</v>
      </c>
      <c r="P132">
        <f t="shared" si="11"/>
        <v>51.172002771936718</v>
      </c>
    </row>
    <row r="133" spans="1:16">
      <c r="A133">
        <f t="shared" si="23"/>
        <v>126</v>
      </c>
      <c r="B133" s="6"/>
      <c r="C133">
        <v>749.13120000000004</v>
      </c>
      <c r="D133">
        <f t="shared" si="4"/>
        <v>37.983069999999998</v>
      </c>
      <c r="E133">
        <f t="shared" si="24"/>
        <v>38.005130000000008</v>
      </c>
      <c r="G133">
        <f t="shared" si="25"/>
        <v>0.47291724000000002</v>
      </c>
      <c r="H133">
        <f t="shared" si="26"/>
        <v>0</v>
      </c>
      <c r="I133">
        <f t="shared" si="27"/>
        <v>-0.14382318999999999</v>
      </c>
      <c r="J133">
        <f t="shared" si="28"/>
        <v>0</v>
      </c>
      <c r="K133">
        <f t="shared" si="29"/>
        <v>-0.50882015599999997</v>
      </c>
      <c r="L133">
        <f t="shared" si="30"/>
        <v>0</v>
      </c>
      <c r="M133">
        <f t="shared" si="31"/>
        <v>18.991808302227504</v>
      </c>
      <c r="N133">
        <f t="shared" si="0"/>
        <v>18.969748302227494</v>
      </c>
      <c r="O133">
        <f t="shared" si="32"/>
        <v>730.1178783022275</v>
      </c>
      <c r="P133">
        <f t="shared" si="11"/>
        <v>19.01332169777254</v>
      </c>
    </row>
    <row r="134" spans="1:16">
      <c r="A134">
        <f t="shared" si="23"/>
        <v>127</v>
      </c>
      <c r="B134" s="6"/>
      <c r="C134">
        <v>731.72749999999996</v>
      </c>
      <c r="D134">
        <f t="shared" si="4"/>
        <v>-17.403700000000072</v>
      </c>
      <c r="E134">
        <f t="shared" si="24"/>
        <v>-13.303660000000036</v>
      </c>
      <c r="G134">
        <f t="shared" si="25"/>
        <v>0.47291724000000002</v>
      </c>
      <c r="H134">
        <f t="shared" si="26"/>
        <v>0</v>
      </c>
      <c r="I134">
        <f t="shared" si="27"/>
        <v>-0.14382318999999999</v>
      </c>
      <c r="J134">
        <f t="shared" si="28"/>
        <v>0</v>
      </c>
      <c r="K134">
        <f t="shared" si="29"/>
        <v>-0.50882015599999997</v>
      </c>
      <c r="L134">
        <f t="shared" si="30"/>
        <v>0</v>
      </c>
      <c r="M134">
        <f t="shared" si="31"/>
        <v>18.478213080862975</v>
      </c>
      <c r="N134">
        <f t="shared" si="0"/>
        <v>14.37817308086294</v>
      </c>
      <c r="O134">
        <f t="shared" si="32"/>
        <v>763.50937308086293</v>
      </c>
      <c r="P134">
        <f t="shared" si="11"/>
        <v>-31.781873080862965</v>
      </c>
    </row>
    <row r="135" spans="1:16">
      <c r="A135">
        <f t="shared" si="23"/>
        <v>128</v>
      </c>
      <c r="B135" s="6"/>
      <c r="C135">
        <v>741.98895000000005</v>
      </c>
      <c r="D135">
        <f t="shared" si="4"/>
        <v>10.261450000000082</v>
      </c>
      <c r="E135">
        <f t="shared" si="24"/>
        <v>-10.111899999999878</v>
      </c>
      <c r="G135">
        <f t="shared" si="25"/>
        <v>0.47291724000000002</v>
      </c>
      <c r="H135">
        <f t="shared" si="26"/>
        <v>0</v>
      </c>
      <c r="I135">
        <f t="shared" si="27"/>
        <v>-0.14382318999999999</v>
      </c>
      <c r="J135">
        <f t="shared" si="28"/>
        <v>0</v>
      </c>
      <c r="K135">
        <f t="shared" si="29"/>
        <v>-0.50882015599999997</v>
      </c>
      <c r="L135">
        <f t="shared" si="30"/>
        <v>0</v>
      </c>
      <c r="M135">
        <f t="shared" si="31"/>
        <v>-8.9664155403734718</v>
      </c>
      <c r="N135">
        <f t="shared" si="0"/>
        <v>11.406934459626488</v>
      </c>
      <c r="O135">
        <f t="shared" si="32"/>
        <v>743.1344344596265</v>
      </c>
      <c r="P135">
        <f t="shared" si="11"/>
        <v>-1.1454844596264593</v>
      </c>
    </row>
    <row r="136" spans="1:16">
      <c r="A136">
        <f t="shared" si="23"/>
        <v>129</v>
      </c>
      <c r="B136" s="6"/>
      <c r="C136">
        <v>747.74756000000002</v>
      </c>
      <c r="D136">
        <f t="shared" si="4"/>
        <v>5.758609999999976</v>
      </c>
      <c r="E136">
        <f t="shared" si="24"/>
        <v>-57.164670000000115</v>
      </c>
      <c r="G136">
        <f t="shared" si="25"/>
        <v>0.47291724000000002</v>
      </c>
      <c r="H136">
        <f t="shared" si="26"/>
        <v>0</v>
      </c>
      <c r="I136">
        <f t="shared" si="27"/>
        <v>-0.14382318999999999</v>
      </c>
      <c r="J136">
        <f t="shared" si="28"/>
        <v>0</v>
      </c>
      <c r="K136">
        <f t="shared" si="29"/>
        <v>-0.50882015599999997</v>
      </c>
      <c r="L136">
        <f t="shared" si="30"/>
        <v>0</v>
      </c>
      <c r="M136">
        <f t="shared" si="31"/>
        <v>-26.430775605543332</v>
      </c>
      <c r="N136">
        <f t="shared" si="0"/>
        <v>36.492504394456759</v>
      </c>
      <c r="O136">
        <f t="shared" si="32"/>
        <v>778.48145439445682</v>
      </c>
      <c r="P136">
        <f t="shared" si="11"/>
        <v>-30.733894394456797</v>
      </c>
    </row>
    <row r="137" spans="1:16">
      <c r="A137">
        <f t="shared" si="23"/>
        <v>130</v>
      </c>
      <c r="B137" s="6"/>
      <c r="C137">
        <v>728.84313999999995</v>
      </c>
      <c r="D137">
        <f t="shared" si="4"/>
        <v>-18.904420000000073</v>
      </c>
      <c r="E137">
        <f t="shared" si="24"/>
        <v>-56.887490000000071</v>
      </c>
      <c r="G137">
        <f t="shared" si="25"/>
        <v>0.47291724000000002</v>
      </c>
      <c r="H137">
        <f t="shared" si="26"/>
        <v>0</v>
      </c>
      <c r="I137">
        <f t="shared" si="27"/>
        <v>-0.14382318999999999</v>
      </c>
      <c r="J137">
        <f t="shared" si="28"/>
        <v>0</v>
      </c>
      <c r="K137">
        <f t="shared" si="29"/>
        <v>-0.50882015599999997</v>
      </c>
      <c r="L137">
        <f t="shared" si="30"/>
        <v>0</v>
      </c>
      <c r="M137">
        <f t="shared" si="31"/>
        <v>-30.435557919079994</v>
      </c>
      <c r="N137">
        <f t="shared" si="0"/>
        <v>7.5475120809200043</v>
      </c>
      <c r="O137">
        <f t="shared" si="32"/>
        <v>755.29507208092002</v>
      </c>
      <c r="P137">
        <f t="shared" si="11"/>
        <v>-26.451932080920074</v>
      </c>
    </row>
    <row r="138" spans="1:16">
      <c r="A138">
        <f t="shared" ref="A138:A503" si="33">1+A137</f>
        <v>131</v>
      </c>
      <c r="B138" s="6"/>
      <c r="C138">
        <v>717.27324999999996</v>
      </c>
      <c r="D138">
        <f t="shared" si="4"/>
        <v>-11.569889999999987</v>
      </c>
      <c r="E138">
        <f t="shared" si="24"/>
        <v>5.833810000000085</v>
      </c>
      <c r="G138">
        <f t="shared" si="25"/>
        <v>0.47291724000000002</v>
      </c>
      <c r="H138">
        <f t="shared" si="26"/>
        <v>0</v>
      </c>
      <c r="I138">
        <f t="shared" si="27"/>
        <v>-0.14382318999999999</v>
      </c>
      <c r="J138">
        <f t="shared" si="28"/>
        <v>0</v>
      </c>
      <c r="K138">
        <f t="shared" si="29"/>
        <v>-0.50882015599999997</v>
      </c>
      <c r="L138">
        <f t="shared" si="30"/>
        <v>0</v>
      </c>
      <c r="M138">
        <f t="shared" si="31"/>
        <v>-7.1843354146073342</v>
      </c>
      <c r="N138">
        <f t="shared" si="0"/>
        <v>-24.588035414607404</v>
      </c>
      <c r="O138">
        <f t="shared" si="32"/>
        <v>704.25510458539259</v>
      </c>
      <c r="P138">
        <f t="shared" si="11"/>
        <v>13.018145414607375</v>
      </c>
    </row>
    <row r="139" spans="1:16">
      <c r="A139">
        <f t="shared" si="33"/>
        <v>132</v>
      </c>
      <c r="B139" s="6"/>
      <c r="C139">
        <v>701.36</v>
      </c>
      <c r="D139">
        <f t="shared" si="4"/>
        <v>-15.913249999999948</v>
      </c>
      <c r="E139">
        <f t="shared" si="24"/>
        <v>-26.17470000000003</v>
      </c>
      <c r="G139">
        <f t="shared" si="25"/>
        <v>0.47291724000000002</v>
      </c>
      <c r="H139">
        <f t="shared" si="26"/>
        <v>0</v>
      </c>
      <c r="I139">
        <f t="shared" si="27"/>
        <v>-0.14382318999999999</v>
      </c>
      <c r="J139">
        <f t="shared" si="28"/>
        <v>0</v>
      </c>
      <c r="K139">
        <f t="shared" si="29"/>
        <v>-0.50882015599999997</v>
      </c>
      <c r="L139">
        <f t="shared" si="30"/>
        <v>0</v>
      </c>
      <c r="M139">
        <f t="shared" si="31"/>
        <v>2.8304792958087095</v>
      </c>
      <c r="N139">
        <f t="shared" si="0"/>
        <v>13.091929295808791</v>
      </c>
      <c r="O139">
        <f t="shared" si="32"/>
        <v>730.36517929580873</v>
      </c>
      <c r="P139">
        <f t="shared" si="11"/>
        <v>-29.005179295808716</v>
      </c>
    </row>
    <row r="140" spans="1:16">
      <c r="A140">
        <f t="shared" si="33"/>
        <v>133</v>
      </c>
      <c r="B140" s="6"/>
      <c r="C140">
        <v>681.62429999999995</v>
      </c>
      <c r="D140">
        <f t="shared" si="4"/>
        <v>-19.735700000000065</v>
      </c>
      <c r="E140">
        <f t="shared" si="24"/>
        <v>-25.494310000000041</v>
      </c>
      <c r="G140">
        <f t="shared" si="25"/>
        <v>0.47291724000000002</v>
      </c>
      <c r="H140">
        <f t="shared" si="26"/>
        <v>0</v>
      </c>
      <c r="I140">
        <f t="shared" si="27"/>
        <v>-0.14382318999999999</v>
      </c>
      <c r="J140">
        <f t="shared" si="28"/>
        <v>0</v>
      </c>
      <c r="K140">
        <f t="shared" si="29"/>
        <v>-0.50882015599999997</v>
      </c>
      <c r="L140">
        <f t="shared" si="30"/>
        <v>0</v>
      </c>
      <c r="M140">
        <f t="shared" si="31"/>
        <v>18.446462122500069</v>
      </c>
      <c r="N140">
        <f t="shared" si="0"/>
        <v>24.205072122500045</v>
      </c>
      <c r="O140">
        <f t="shared" si="32"/>
        <v>725.56507212250006</v>
      </c>
      <c r="P140">
        <f t="shared" si="11"/>
        <v>-43.940772122500107</v>
      </c>
    </row>
    <row r="141" spans="1:16">
      <c r="A141">
        <f t="shared" si="33"/>
        <v>134</v>
      </c>
      <c r="B141" s="6"/>
      <c r="C141">
        <v>660.45929999999998</v>
      </c>
      <c r="D141">
        <f t="shared" si="4"/>
        <v>-21.164999999999964</v>
      </c>
      <c r="E141">
        <f t="shared" si="24"/>
        <v>-2.2605799999998908</v>
      </c>
      <c r="G141">
        <f t="shared" si="25"/>
        <v>0.47291724000000002</v>
      </c>
      <c r="H141">
        <f t="shared" si="26"/>
        <v>0</v>
      </c>
      <c r="I141">
        <f t="shared" si="27"/>
        <v>-0.14382318999999999</v>
      </c>
      <c r="J141">
        <f t="shared" si="28"/>
        <v>0</v>
      </c>
      <c r="K141">
        <f t="shared" si="29"/>
        <v>-0.50882015599999997</v>
      </c>
      <c r="L141">
        <f t="shared" si="30"/>
        <v>0</v>
      </c>
      <c r="M141">
        <f t="shared" si="31"/>
        <v>9.4529803615569712</v>
      </c>
      <c r="N141">
        <f t="shared" si="0"/>
        <v>-9.4514396384431016</v>
      </c>
      <c r="O141">
        <f t="shared" si="32"/>
        <v>672.1728603615569</v>
      </c>
      <c r="P141">
        <f t="shared" si="11"/>
        <v>-11.713560361556915</v>
      </c>
    </row>
    <row r="142" spans="1:16">
      <c r="A142">
        <f t="shared" si="33"/>
        <v>135</v>
      </c>
      <c r="B142" s="6"/>
      <c r="C142">
        <v>640.57263</v>
      </c>
      <c r="D142">
        <f t="shared" si="4"/>
        <v>-19.886669999999981</v>
      </c>
      <c r="E142">
        <f t="shared" ref="E142:E205" si="34">+D142-D138</f>
        <v>-8.3167799999999943</v>
      </c>
      <c r="G142">
        <f t="shared" si="25"/>
        <v>0.47291724000000002</v>
      </c>
      <c r="H142">
        <f t="shared" si="26"/>
        <v>0</v>
      </c>
      <c r="I142">
        <f t="shared" si="27"/>
        <v>-0.14382318999999999</v>
      </c>
      <c r="J142">
        <f t="shared" si="28"/>
        <v>0</v>
      </c>
      <c r="K142">
        <f t="shared" si="29"/>
        <v>-0.50882015599999997</v>
      </c>
      <c r="L142">
        <f t="shared" si="30"/>
        <v>0</v>
      </c>
      <c r="M142">
        <f t="shared" si="31"/>
        <v>-16.041572448155272</v>
      </c>
      <c r="N142">
        <f t="shared" si="0"/>
        <v>-27.611462448155258</v>
      </c>
      <c r="O142">
        <f t="shared" si="32"/>
        <v>632.84783755184469</v>
      </c>
      <c r="P142">
        <f t="shared" si="11"/>
        <v>7.7247924481553127</v>
      </c>
    </row>
    <row r="143" spans="1:16">
      <c r="A143">
        <f t="shared" si="33"/>
        <v>136</v>
      </c>
      <c r="B143" s="6"/>
      <c r="C143">
        <v>627.48815999999999</v>
      </c>
      <c r="D143">
        <f t="shared" si="4"/>
        <v>-13.08447000000001</v>
      </c>
      <c r="E143">
        <f t="shared" si="34"/>
        <v>2.8287799999999379</v>
      </c>
      <c r="G143">
        <f t="shared" si="25"/>
        <v>0.47291724000000002</v>
      </c>
      <c r="H143">
        <f t="shared" si="26"/>
        <v>0</v>
      </c>
      <c r="I143">
        <f t="shared" si="27"/>
        <v>-0.14382318999999999</v>
      </c>
      <c r="J143">
        <f t="shared" si="28"/>
        <v>0</v>
      </c>
      <c r="K143">
        <f t="shared" si="29"/>
        <v>-0.50882015599999997</v>
      </c>
      <c r="L143">
        <f t="shared" si="30"/>
        <v>0</v>
      </c>
      <c r="M143">
        <f t="shared" si="31"/>
        <v>9.677850674553147</v>
      </c>
      <c r="N143">
        <f t="shared" si="0"/>
        <v>-6.2353993254468012</v>
      </c>
      <c r="O143">
        <f t="shared" si="32"/>
        <v>634.33723067455321</v>
      </c>
      <c r="P143">
        <f t="shared" si="11"/>
        <v>-6.8490706745532179</v>
      </c>
    </row>
    <row r="144" spans="1:16">
      <c r="A144">
        <f t="shared" si="33"/>
        <v>137</v>
      </c>
      <c r="B144" s="6"/>
      <c r="C144">
        <v>612.71169999999995</v>
      </c>
      <c r="D144">
        <f t="shared" si="4"/>
        <v>-14.776460000000043</v>
      </c>
      <c r="E144">
        <f t="shared" si="34"/>
        <v>4.9592400000000225</v>
      </c>
      <c r="G144">
        <f t="shared" si="25"/>
        <v>0.47291724000000002</v>
      </c>
      <c r="H144">
        <f t="shared" si="26"/>
        <v>0</v>
      </c>
      <c r="I144">
        <f t="shared" si="27"/>
        <v>-0.14382318999999999</v>
      </c>
      <c r="J144">
        <f t="shared" si="28"/>
        <v>0</v>
      </c>
      <c r="K144">
        <f t="shared" si="29"/>
        <v>-0.50882015599999997</v>
      </c>
      <c r="L144">
        <f t="shared" si="30"/>
        <v>0</v>
      </c>
      <c r="M144">
        <f t="shared" si="31"/>
        <v>8.9964393645766823</v>
      </c>
      <c r="N144">
        <f t="shared" si="0"/>
        <v>-10.739260635423383</v>
      </c>
      <c r="O144">
        <f t="shared" si="32"/>
        <v>616.74889936457657</v>
      </c>
      <c r="P144">
        <f t="shared" si="11"/>
        <v>-4.0371993645766224</v>
      </c>
    </row>
    <row r="145" spans="1:16">
      <c r="A145">
        <f t="shared" si="33"/>
        <v>138</v>
      </c>
      <c r="B145" s="6"/>
      <c r="C145">
        <v>622.93915000000004</v>
      </c>
      <c r="D145">
        <f t="shared" si="4"/>
        <v>10.22745000000009</v>
      </c>
      <c r="E145">
        <f t="shared" si="34"/>
        <v>31.392450000000053</v>
      </c>
      <c r="G145">
        <f t="shared" si="25"/>
        <v>0.47291724000000002</v>
      </c>
      <c r="H145">
        <f t="shared" si="26"/>
        <v>0</v>
      </c>
      <c r="I145">
        <f t="shared" si="27"/>
        <v>-0.14382318999999999</v>
      </c>
      <c r="J145">
        <f t="shared" si="28"/>
        <v>0</v>
      </c>
      <c r="K145">
        <f t="shared" si="29"/>
        <v>-0.50882015599999997</v>
      </c>
      <c r="L145">
        <f t="shared" si="30"/>
        <v>0</v>
      </c>
      <c r="M145">
        <f t="shared" si="31"/>
        <v>-2.058509671188169</v>
      </c>
      <c r="N145">
        <f t="shared" si="0"/>
        <v>-23.223509671188133</v>
      </c>
      <c r="O145">
        <f t="shared" si="32"/>
        <v>589.48819032881181</v>
      </c>
      <c r="P145">
        <f t="shared" si="11"/>
        <v>33.45095967118823</v>
      </c>
    </row>
    <row r="146" spans="1:16">
      <c r="A146">
        <f t="shared" si="33"/>
        <v>139</v>
      </c>
      <c r="B146" s="6"/>
      <c r="C146">
        <v>626.61419999999998</v>
      </c>
      <c r="D146">
        <f t="shared" si="4"/>
        <v>3.675049999999942</v>
      </c>
      <c r="E146">
        <f t="shared" si="34"/>
        <v>23.561719999999923</v>
      </c>
      <c r="G146">
        <f t="shared" si="25"/>
        <v>0.47291724000000002</v>
      </c>
      <c r="H146">
        <f t="shared" si="26"/>
        <v>0</v>
      </c>
      <c r="I146">
        <f t="shared" si="27"/>
        <v>-0.14382318999999999</v>
      </c>
      <c r="J146">
        <f t="shared" si="28"/>
        <v>0</v>
      </c>
      <c r="K146">
        <f t="shared" si="29"/>
        <v>-0.50882015599999997</v>
      </c>
      <c r="L146">
        <f t="shared" si="30"/>
        <v>0</v>
      </c>
      <c r="M146">
        <f t="shared" si="31"/>
        <v>13.722789412226192</v>
      </c>
      <c r="N146">
        <f t="shared" si="0"/>
        <v>-6.1638805877737894</v>
      </c>
      <c r="O146">
        <f t="shared" si="32"/>
        <v>616.77526941222629</v>
      </c>
      <c r="P146">
        <f t="shared" si="11"/>
        <v>9.8389305877736888</v>
      </c>
    </row>
    <row r="147" spans="1:16">
      <c r="A147">
        <f t="shared" si="33"/>
        <v>140</v>
      </c>
      <c r="B147" s="6"/>
      <c r="C147">
        <v>625.66650000000004</v>
      </c>
      <c r="D147">
        <f t="shared" si="4"/>
        <v>-0.9476999999999407</v>
      </c>
      <c r="E147">
        <f t="shared" si="34"/>
        <v>12.13677000000007</v>
      </c>
      <c r="G147">
        <f t="shared" ref="G147:G210" si="35">+G146</f>
        <v>0.47291724000000002</v>
      </c>
      <c r="H147">
        <f t="shared" ref="H147:H210" si="36">+H146</f>
        <v>0</v>
      </c>
      <c r="I147">
        <f t="shared" ref="I147:I210" si="37">+I146</f>
        <v>-0.14382318999999999</v>
      </c>
      <c r="J147">
        <f t="shared" ref="J147:J210" si="38">+J146</f>
        <v>0</v>
      </c>
      <c r="K147">
        <f t="shared" ref="K147:K210" si="39">+K146</f>
        <v>-0.50882015599999997</v>
      </c>
      <c r="L147">
        <f t="shared" ref="L147:L210" si="40">+L146</f>
        <v>0</v>
      </c>
      <c r="M147">
        <f t="shared" ref="M147:M210" si="41">G147*$E146+K147*$E143-G147*K147*$E142+I147*P146 +L147*P143+I147*L147*P142</f>
        <v>6.2870716215923474</v>
      </c>
      <c r="N147">
        <f t="shared" si="0"/>
        <v>-6.7973983784076628</v>
      </c>
      <c r="O147">
        <f t="shared" ref="O147:O210" si="42">+N147+$C146</f>
        <v>619.81680162159228</v>
      </c>
      <c r="P147">
        <f t="shared" si="11"/>
        <v>5.8496983784077656</v>
      </c>
    </row>
    <row r="148" spans="1:16">
      <c r="A148">
        <f t="shared" si="33"/>
        <v>141</v>
      </c>
      <c r="B148" s="6"/>
      <c r="C148">
        <v>630.03139999999996</v>
      </c>
      <c r="D148">
        <f t="shared" si="4"/>
        <v>4.3648999999999205</v>
      </c>
      <c r="E148">
        <f t="shared" si="34"/>
        <v>19.141359999999963</v>
      </c>
      <c r="G148">
        <f t="shared" si="35"/>
        <v>0.47291724000000002</v>
      </c>
      <c r="H148">
        <f t="shared" si="36"/>
        <v>0</v>
      </c>
      <c r="I148">
        <f t="shared" si="37"/>
        <v>-0.14382318999999999</v>
      </c>
      <c r="J148">
        <f t="shared" si="38"/>
        <v>0</v>
      </c>
      <c r="K148">
        <f t="shared" si="39"/>
        <v>-0.50882015599999997</v>
      </c>
      <c r="L148">
        <f t="shared" si="40"/>
        <v>0</v>
      </c>
      <c r="M148">
        <f t="shared" si="41"/>
        <v>3.0556930522121073</v>
      </c>
      <c r="N148">
        <f t="shared" si="0"/>
        <v>-11.720766947787936</v>
      </c>
      <c r="O148">
        <f t="shared" si="42"/>
        <v>613.94573305221206</v>
      </c>
      <c r="P148">
        <f t="shared" si="11"/>
        <v>16.0856669477879</v>
      </c>
    </row>
    <row r="149" spans="1:16">
      <c r="A149">
        <f t="shared" si="33"/>
        <v>142</v>
      </c>
      <c r="B149" s="6"/>
      <c r="C149">
        <v>618.85270000000003</v>
      </c>
      <c r="D149">
        <f t="shared" si="4"/>
        <v>-11.178699999999935</v>
      </c>
      <c r="E149">
        <f t="shared" si="34"/>
        <v>-21.406150000000025</v>
      </c>
      <c r="G149">
        <f t="shared" si="35"/>
        <v>0.47291724000000002</v>
      </c>
      <c r="H149">
        <f t="shared" si="36"/>
        <v>0</v>
      </c>
      <c r="I149">
        <f t="shared" si="37"/>
        <v>-0.14382318999999999</v>
      </c>
      <c r="J149">
        <f t="shared" si="38"/>
        <v>0</v>
      </c>
      <c r="K149">
        <f t="shared" si="39"/>
        <v>-0.50882015599999997</v>
      </c>
      <c r="L149">
        <f t="shared" si="40"/>
        <v>0</v>
      </c>
      <c r="M149">
        <f t="shared" si="41"/>
        <v>-8.0409830513441989</v>
      </c>
      <c r="N149">
        <f t="shared" si="0"/>
        <v>2.186466948655891</v>
      </c>
      <c r="O149">
        <f t="shared" si="42"/>
        <v>632.21786694865591</v>
      </c>
      <c r="P149">
        <f t="shared" si="11"/>
        <v>-13.365166948655883</v>
      </c>
    </row>
    <row r="150" spans="1:16">
      <c r="A150">
        <f t="shared" si="33"/>
        <v>143</v>
      </c>
      <c r="B150" s="6"/>
      <c r="C150">
        <v>621.96109999999999</v>
      </c>
      <c r="D150">
        <f t="shared" si="4"/>
        <v>3.1083999999999605</v>
      </c>
      <c r="E150">
        <f t="shared" si="34"/>
        <v>-0.56664999999998145</v>
      </c>
      <c r="G150">
        <f t="shared" si="35"/>
        <v>0.47291724000000002</v>
      </c>
      <c r="H150">
        <f t="shared" si="36"/>
        <v>0</v>
      </c>
      <c r="I150">
        <f t="shared" si="37"/>
        <v>-0.14382318999999999</v>
      </c>
      <c r="J150">
        <f t="shared" si="38"/>
        <v>0</v>
      </c>
      <c r="K150">
        <f t="shared" si="39"/>
        <v>-0.50882015599999997</v>
      </c>
      <c r="L150">
        <f t="shared" si="40"/>
        <v>0</v>
      </c>
      <c r="M150">
        <f t="shared" si="41"/>
        <v>-12.635834764464626</v>
      </c>
      <c r="N150">
        <f t="shared" si="0"/>
        <v>-8.9607847644646839</v>
      </c>
      <c r="O150">
        <f t="shared" si="42"/>
        <v>609.89191523553529</v>
      </c>
      <c r="P150">
        <f t="shared" si="11"/>
        <v>12.069184764464694</v>
      </c>
    </row>
    <row r="151" spans="1:16">
      <c r="A151">
        <f t="shared" si="33"/>
        <v>144</v>
      </c>
      <c r="B151" s="6"/>
      <c r="C151">
        <v>587.82245</v>
      </c>
      <c r="D151">
        <f t="shared" si="4"/>
        <v>-34.138649999999984</v>
      </c>
      <c r="E151">
        <f t="shared" si="34"/>
        <v>-33.190950000000043</v>
      </c>
      <c r="G151">
        <f t="shared" si="35"/>
        <v>0.47291724000000002</v>
      </c>
      <c r="H151">
        <f t="shared" si="36"/>
        <v>0</v>
      </c>
      <c r="I151">
        <f t="shared" si="37"/>
        <v>-0.14382318999999999</v>
      </c>
      <c r="J151">
        <f t="shared" si="38"/>
        <v>0</v>
      </c>
      <c r="K151">
        <f t="shared" si="39"/>
        <v>-0.50882015599999997</v>
      </c>
      <c r="L151">
        <f t="shared" si="40"/>
        <v>0</v>
      </c>
      <c r="M151">
        <f t="shared" si="41"/>
        <v>-2.5095878795305699</v>
      </c>
      <c r="N151">
        <f t="shared" si="0"/>
        <v>-3.4572878795305106</v>
      </c>
      <c r="O151">
        <f t="shared" si="42"/>
        <v>618.50381212046943</v>
      </c>
      <c r="P151">
        <f t="shared" si="11"/>
        <v>-30.68136212046943</v>
      </c>
    </row>
    <row r="152" spans="1:16">
      <c r="A152">
        <f t="shared" si="33"/>
        <v>145</v>
      </c>
      <c r="B152" s="6"/>
      <c r="C152">
        <v>568.68110000000001</v>
      </c>
      <c r="D152">
        <f t="shared" si="4"/>
        <v>-19.141349999999989</v>
      </c>
      <c r="E152">
        <f t="shared" si="34"/>
        <v>-23.506249999999909</v>
      </c>
      <c r="G152">
        <f t="shared" si="35"/>
        <v>0.47291724000000002</v>
      </c>
      <c r="H152">
        <f t="shared" si="36"/>
        <v>0</v>
      </c>
      <c r="I152">
        <f t="shared" si="37"/>
        <v>-0.14382318999999999</v>
      </c>
      <c r="J152">
        <f t="shared" si="38"/>
        <v>0</v>
      </c>
      <c r="K152">
        <f t="shared" si="39"/>
        <v>-0.50882015599999997</v>
      </c>
      <c r="L152">
        <f t="shared" si="40"/>
        <v>0</v>
      </c>
      <c r="M152">
        <f t="shared" si="41"/>
        <v>-18.102922047530907</v>
      </c>
      <c r="N152">
        <f t="shared" si="0"/>
        <v>-13.738022047530986</v>
      </c>
      <c r="O152">
        <f t="shared" si="42"/>
        <v>574.08442795246901</v>
      </c>
      <c r="P152">
        <f t="shared" si="11"/>
        <v>-5.4033279524689988</v>
      </c>
    </row>
    <row r="153" spans="1:16">
      <c r="A153">
        <f t="shared" si="33"/>
        <v>146</v>
      </c>
      <c r="B153" s="6"/>
      <c r="C153">
        <v>555.39655000000005</v>
      </c>
      <c r="D153">
        <f t="shared" si="4"/>
        <v>-13.284549999999967</v>
      </c>
      <c r="E153">
        <f t="shared" si="34"/>
        <v>-2.1058500000000322</v>
      </c>
      <c r="G153">
        <f t="shared" si="35"/>
        <v>0.47291724000000002</v>
      </c>
      <c r="H153">
        <f t="shared" si="36"/>
        <v>0</v>
      </c>
      <c r="I153">
        <f t="shared" si="37"/>
        <v>-0.14382318999999999</v>
      </c>
      <c r="J153">
        <f t="shared" si="38"/>
        <v>0</v>
      </c>
      <c r="K153">
        <f t="shared" si="39"/>
        <v>-0.50882015599999997</v>
      </c>
      <c r="L153">
        <f t="shared" si="40"/>
        <v>0</v>
      </c>
      <c r="M153">
        <f t="shared" si="41"/>
        <v>5.158475657052481</v>
      </c>
      <c r="N153">
        <f t="shared" si="0"/>
        <v>-6.0202243429474542</v>
      </c>
      <c r="O153">
        <f t="shared" si="42"/>
        <v>562.66087565705254</v>
      </c>
      <c r="P153">
        <f t="shared" si="11"/>
        <v>-7.2643256570524954</v>
      </c>
    </row>
    <row r="154" spans="1:16">
      <c r="A154">
        <f t="shared" si="33"/>
        <v>147</v>
      </c>
      <c r="B154" s="6"/>
      <c r="C154">
        <v>576.55449999999996</v>
      </c>
      <c r="D154">
        <f t="shared" si="4"/>
        <v>21.157949999999914</v>
      </c>
      <c r="E154">
        <f t="shared" si="34"/>
        <v>18.049549999999954</v>
      </c>
      <c r="G154">
        <f t="shared" si="35"/>
        <v>0.47291724000000002</v>
      </c>
      <c r="H154">
        <f t="shared" si="36"/>
        <v>0</v>
      </c>
      <c r="I154">
        <f t="shared" si="37"/>
        <v>-0.14382318999999999</v>
      </c>
      <c r="J154">
        <f t="shared" si="38"/>
        <v>0</v>
      </c>
      <c r="K154">
        <f t="shared" si="39"/>
        <v>-0.50882015599999997</v>
      </c>
      <c r="L154">
        <f t="shared" si="40"/>
        <v>0</v>
      </c>
      <c r="M154">
        <f t="shared" si="41"/>
        <v>-4.8137494426794945</v>
      </c>
      <c r="N154">
        <f t="shared" si="0"/>
        <v>-1.7053494426795339</v>
      </c>
      <c r="O154">
        <f t="shared" si="42"/>
        <v>553.69120055732049</v>
      </c>
      <c r="P154">
        <f t="shared" si="11"/>
        <v>22.863299442679477</v>
      </c>
    </row>
    <row r="155" spans="1:16">
      <c r="A155">
        <f t="shared" si="33"/>
        <v>148</v>
      </c>
      <c r="B155" s="6"/>
      <c r="C155">
        <v>589.57039999999995</v>
      </c>
      <c r="D155">
        <f t="shared" si="4"/>
        <v>13.015899999999988</v>
      </c>
      <c r="E155">
        <f t="shared" si="34"/>
        <v>47.154549999999972</v>
      </c>
      <c r="G155">
        <f t="shared" si="35"/>
        <v>0.47291724000000002</v>
      </c>
      <c r="H155">
        <f t="shared" si="36"/>
        <v>0</v>
      </c>
      <c r="I155">
        <f t="shared" si="37"/>
        <v>-0.14382318999999999</v>
      </c>
      <c r="J155">
        <f t="shared" si="38"/>
        <v>0</v>
      </c>
      <c r="K155">
        <f t="shared" si="39"/>
        <v>-0.50882015599999997</v>
      </c>
      <c r="L155">
        <f t="shared" si="40"/>
        <v>0</v>
      </c>
      <c r="M155">
        <f t="shared" si="41"/>
        <v>21.99954217658448</v>
      </c>
      <c r="N155">
        <f t="shared" si="0"/>
        <v>-12.139107823415504</v>
      </c>
      <c r="O155">
        <f t="shared" si="42"/>
        <v>564.41539217658442</v>
      </c>
      <c r="P155">
        <f t="shared" si="11"/>
        <v>25.155007823415531</v>
      </c>
    </row>
    <row r="156" spans="1:16">
      <c r="A156">
        <f t="shared" si="33"/>
        <v>149</v>
      </c>
      <c r="B156" s="6"/>
      <c r="C156">
        <v>618.37854000000004</v>
      </c>
      <c r="D156">
        <f t="shared" si="4"/>
        <v>28.808140000000094</v>
      </c>
      <c r="E156">
        <f t="shared" si="34"/>
        <v>47.949490000000083</v>
      </c>
      <c r="G156">
        <f t="shared" si="35"/>
        <v>0.47291724000000002</v>
      </c>
      <c r="H156">
        <f t="shared" si="36"/>
        <v>0</v>
      </c>
      <c r="I156">
        <f t="shared" si="37"/>
        <v>-0.14382318999999999</v>
      </c>
      <c r="J156">
        <f t="shared" si="38"/>
        <v>0</v>
      </c>
      <c r="K156">
        <f t="shared" si="39"/>
        <v>-0.50882015599999997</v>
      </c>
      <c r="L156">
        <f t="shared" si="40"/>
        <v>0</v>
      </c>
      <c r="M156">
        <f t="shared" si="41"/>
        <v>22.656047510465303</v>
      </c>
      <c r="N156">
        <f t="shared" si="0"/>
        <v>3.5146975104653144</v>
      </c>
      <c r="O156">
        <f t="shared" si="42"/>
        <v>593.08509751046529</v>
      </c>
      <c r="P156">
        <f t="shared" si="11"/>
        <v>25.293442489534755</v>
      </c>
    </row>
    <row r="157" spans="1:16">
      <c r="A157">
        <f t="shared" si="33"/>
        <v>150</v>
      </c>
      <c r="B157" s="6"/>
      <c r="C157">
        <v>630.46259999999995</v>
      </c>
      <c r="D157">
        <f t="shared" si="4"/>
        <v>12.084059999999909</v>
      </c>
      <c r="E157">
        <f t="shared" si="34"/>
        <v>25.368609999999876</v>
      </c>
      <c r="G157">
        <f t="shared" si="35"/>
        <v>0.47291724000000002</v>
      </c>
      <c r="H157">
        <f t="shared" si="36"/>
        <v>0</v>
      </c>
      <c r="I157">
        <f t="shared" si="37"/>
        <v>-0.14382318999999999</v>
      </c>
      <c r="J157">
        <f t="shared" si="38"/>
        <v>0</v>
      </c>
      <c r="K157">
        <f t="shared" si="39"/>
        <v>-0.50882015599999997</v>
      </c>
      <c r="L157">
        <f t="shared" si="40"/>
        <v>0</v>
      </c>
      <c r="M157">
        <f t="shared" si="41"/>
        <v>14.453551014345498</v>
      </c>
      <c r="N157">
        <f t="shared" si="0"/>
        <v>1.1690010143455307</v>
      </c>
      <c r="O157">
        <f t="shared" si="42"/>
        <v>619.5475410143456</v>
      </c>
      <c r="P157">
        <f t="shared" si="11"/>
        <v>10.915058985654355</v>
      </c>
    </row>
    <row r="158" spans="1:16">
      <c r="A158">
        <f t="shared" si="33"/>
        <v>151</v>
      </c>
      <c r="B158" s="6"/>
      <c r="C158">
        <v>649.93219999999997</v>
      </c>
      <c r="D158">
        <f t="shared" si="4"/>
        <v>19.469600000000014</v>
      </c>
      <c r="E158">
        <f t="shared" si="34"/>
        <v>-1.6883499999999003</v>
      </c>
      <c r="G158">
        <f t="shared" si="35"/>
        <v>0.47291724000000002</v>
      </c>
      <c r="H158">
        <f t="shared" si="36"/>
        <v>0</v>
      </c>
      <c r="I158">
        <f t="shared" si="37"/>
        <v>-0.14382318999999999</v>
      </c>
      <c r="J158">
        <f t="shared" si="38"/>
        <v>0</v>
      </c>
      <c r="K158">
        <f t="shared" si="39"/>
        <v>-0.50882015599999997</v>
      </c>
      <c r="L158">
        <f t="shared" si="40"/>
        <v>0</v>
      </c>
      <c r="M158">
        <f t="shared" si="41"/>
        <v>0.73670926023520056</v>
      </c>
      <c r="N158">
        <f t="shared" si="0"/>
        <v>21.894659260235116</v>
      </c>
      <c r="O158">
        <f t="shared" si="42"/>
        <v>652.35725926023508</v>
      </c>
      <c r="P158">
        <f t="shared" si="11"/>
        <v>-2.4250592602351162</v>
      </c>
    </row>
    <row r="159" spans="1:16">
      <c r="A159">
        <f t="shared" si="33"/>
        <v>152</v>
      </c>
      <c r="B159" s="6"/>
      <c r="C159">
        <v>638.53470000000004</v>
      </c>
      <c r="D159">
        <f t="shared" si="4"/>
        <v>-11.397499999999923</v>
      </c>
      <c r="E159">
        <f t="shared" si="34"/>
        <v>-24.413399999999911</v>
      </c>
      <c r="G159">
        <f t="shared" si="35"/>
        <v>0.47291724000000002</v>
      </c>
      <c r="H159">
        <f t="shared" si="36"/>
        <v>0</v>
      </c>
      <c r="I159">
        <f t="shared" si="37"/>
        <v>-0.14382318999999999</v>
      </c>
      <c r="J159">
        <f t="shared" si="38"/>
        <v>0</v>
      </c>
      <c r="K159">
        <f t="shared" si="39"/>
        <v>-0.50882015599999997</v>
      </c>
      <c r="L159">
        <f t="shared" si="40"/>
        <v>0</v>
      </c>
      <c r="M159">
        <f t="shared" si="41"/>
        <v>-20.099595513772812</v>
      </c>
      <c r="N159">
        <f t="shared" si="0"/>
        <v>-7.0836955137728239</v>
      </c>
      <c r="O159">
        <f t="shared" si="42"/>
        <v>642.84850448622717</v>
      </c>
      <c r="P159">
        <f t="shared" si="11"/>
        <v>-4.3138044862271272</v>
      </c>
    </row>
    <row r="160" spans="1:16">
      <c r="A160">
        <f t="shared" si="33"/>
        <v>153</v>
      </c>
      <c r="B160" s="6"/>
      <c r="C160">
        <v>650.79300000000001</v>
      </c>
      <c r="D160">
        <f t="shared" si="4"/>
        <v>12.258299999999963</v>
      </c>
      <c r="E160">
        <f t="shared" si="34"/>
        <v>-16.549840000000131</v>
      </c>
      <c r="G160">
        <f t="shared" si="35"/>
        <v>0.47291724000000002</v>
      </c>
      <c r="H160">
        <f t="shared" si="36"/>
        <v>0</v>
      </c>
      <c r="I160">
        <f t="shared" si="37"/>
        <v>-0.14382318999999999</v>
      </c>
      <c r="J160">
        <f t="shared" si="38"/>
        <v>0</v>
      </c>
      <c r="K160">
        <f t="shared" si="39"/>
        <v>-0.50882015599999997</v>
      </c>
      <c r="L160">
        <f t="shared" si="40"/>
        <v>0</v>
      </c>
      <c r="M160">
        <f t="shared" si="41"/>
        <v>-23.975968547318924</v>
      </c>
      <c r="N160">
        <f t="shared" si="0"/>
        <v>4.8321714526811697</v>
      </c>
      <c r="O160">
        <f t="shared" si="42"/>
        <v>643.36687145268127</v>
      </c>
      <c r="P160">
        <f t="shared" si="11"/>
        <v>7.4261285473187399</v>
      </c>
    </row>
    <row r="161" spans="1:16">
      <c r="A161">
        <f t="shared" si="33"/>
        <v>154</v>
      </c>
      <c r="B161" s="6"/>
      <c r="C161">
        <v>633.00379999999996</v>
      </c>
      <c r="D161">
        <f t="shared" si="4"/>
        <v>-17.789200000000051</v>
      </c>
      <c r="E161">
        <f t="shared" si="34"/>
        <v>-29.873259999999959</v>
      </c>
      <c r="G161">
        <f t="shared" si="35"/>
        <v>0.47291724000000002</v>
      </c>
      <c r="H161">
        <f t="shared" si="36"/>
        <v>0</v>
      </c>
      <c r="I161">
        <f t="shared" si="37"/>
        <v>-0.14382318999999999</v>
      </c>
      <c r="J161">
        <f t="shared" si="38"/>
        <v>0</v>
      </c>
      <c r="K161">
        <f t="shared" si="39"/>
        <v>-0.50882015599999997</v>
      </c>
      <c r="L161">
        <f t="shared" si="40"/>
        <v>0</v>
      </c>
      <c r="M161">
        <f t="shared" si="41"/>
        <v>-10.264736918441242</v>
      </c>
      <c r="N161">
        <f t="shared" si="0"/>
        <v>1.8193230815586663</v>
      </c>
      <c r="O161">
        <f t="shared" si="42"/>
        <v>652.61232308155866</v>
      </c>
      <c r="P161">
        <f t="shared" si="11"/>
        <v>-19.608523081558701</v>
      </c>
    </row>
    <row r="162" spans="1:16">
      <c r="A162">
        <f t="shared" si="33"/>
        <v>155</v>
      </c>
      <c r="B162" s="6"/>
      <c r="C162">
        <v>609.44119999999998</v>
      </c>
      <c r="D162">
        <f t="shared" si="4"/>
        <v>-23.562599999999975</v>
      </c>
      <c r="E162">
        <f t="shared" si="34"/>
        <v>-43.032199999999989</v>
      </c>
      <c r="G162">
        <f t="shared" si="35"/>
        <v>0.47291724000000002</v>
      </c>
      <c r="H162">
        <f t="shared" si="36"/>
        <v>0</v>
      </c>
      <c r="I162">
        <f t="shared" si="37"/>
        <v>-0.14382318999999999</v>
      </c>
      <c r="J162">
        <f t="shared" si="38"/>
        <v>0</v>
      </c>
      <c r="K162">
        <f t="shared" si="39"/>
        <v>-0.50882015599999997</v>
      </c>
      <c r="L162">
        <f t="shared" si="40"/>
        <v>0</v>
      </c>
      <c r="M162">
        <f t="shared" si="41"/>
        <v>-4.3439086626815513</v>
      </c>
      <c r="N162">
        <f t="shared" si="0"/>
        <v>15.125691337318463</v>
      </c>
      <c r="O162">
        <f t="shared" si="42"/>
        <v>648.12949133731843</v>
      </c>
      <c r="P162">
        <f t="shared" si="11"/>
        <v>-38.688291337318446</v>
      </c>
    </row>
    <row r="163" spans="1:16">
      <c r="A163">
        <f t="shared" si="33"/>
        <v>156</v>
      </c>
      <c r="B163" s="6"/>
      <c r="C163">
        <v>605.7482</v>
      </c>
      <c r="D163">
        <f t="shared" si="4"/>
        <v>-3.6929999999999836</v>
      </c>
      <c r="E163">
        <f t="shared" si="34"/>
        <v>7.7044999999999391</v>
      </c>
      <c r="G163">
        <f t="shared" si="35"/>
        <v>0.47291724000000002</v>
      </c>
      <c r="H163">
        <f t="shared" si="36"/>
        <v>0</v>
      </c>
      <c r="I163">
        <f t="shared" si="37"/>
        <v>-0.14382318999999999</v>
      </c>
      <c r="J163">
        <f t="shared" si="38"/>
        <v>0</v>
      </c>
      <c r="K163">
        <f t="shared" si="39"/>
        <v>-0.50882015599999997</v>
      </c>
      <c r="L163">
        <f t="shared" si="40"/>
        <v>0</v>
      </c>
      <c r="M163">
        <f t="shared" si="41"/>
        <v>-2.7706331459216855</v>
      </c>
      <c r="N163">
        <f t="shared" si="0"/>
        <v>-14.168133145921608</v>
      </c>
      <c r="O163">
        <f t="shared" si="42"/>
        <v>595.27306685407837</v>
      </c>
      <c r="P163">
        <f t="shared" si="11"/>
        <v>10.475133145921632</v>
      </c>
    </row>
    <row r="164" spans="1:16">
      <c r="A164">
        <f t="shared" si="33"/>
        <v>157</v>
      </c>
      <c r="B164" s="6"/>
      <c r="C164">
        <v>584.67376999999999</v>
      </c>
      <c r="D164">
        <f t="shared" si="4"/>
        <v>-21.074430000000007</v>
      </c>
      <c r="E164">
        <f t="shared" si="34"/>
        <v>-33.33272999999997</v>
      </c>
      <c r="G164">
        <f t="shared" si="35"/>
        <v>0.47291724000000002</v>
      </c>
      <c r="H164">
        <f t="shared" si="36"/>
        <v>0</v>
      </c>
      <c r="I164">
        <f t="shared" si="37"/>
        <v>-0.14382318999999999</v>
      </c>
      <c r="J164">
        <f t="shared" si="38"/>
        <v>0</v>
      </c>
      <c r="K164">
        <f t="shared" si="39"/>
        <v>-0.50882015599999997</v>
      </c>
      <c r="L164">
        <f t="shared" si="40"/>
        <v>0</v>
      </c>
      <c r="M164">
        <f t="shared" si="41"/>
        <v>4.683323840296465</v>
      </c>
      <c r="N164">
        <f t="shared" si="0"/>
        <v>16.94162384029643</v>
      </c>
      <c r="O164">
        <f t="shared" si="42"/>
        <v>622.68982384029641</v>
      </c>
      <c r="P164">
        <f t="shared" si="11"/>
        <v>-38.016053840296422</v>
      </c>
    </row>
    <row r="165" spans="1:16">
      <c r="A165">
        <f t="shared" si="33"/>
        <v>158</v>
      </c>
      <c r="B165" s="6"/>
      <c r="C165">
        <v>570.48266999999998</v>
      </c>
      <c r="D165">
        <f t="shared" si="4"/>
        <v>-14.191100000000006</v>
      </c>
      <c r="E165">
        <f t="shared" si="34"/>
        <v>3.5981000000000449</v>
      </c>
      <c r="G165">
        <f t="shared" si="35"/>
        <v>0.47291724000000002</v>
      </c>
      <c r="H165">
        <f t="shared" si="36"/>
        <v>0</v>
      </c>
      <c r="I165">
        <f t="shared" si="37"/>
        <v>-0.14382318999999999</v>
      </c>
      <c r="J165">
        <f t="shared" si="38"/>
        <v>0</v>
      </c>
      <c r="K165">
        <f t="shared" si="39"/>
        <v>-0.50882015599999997</v>
      </c>
      <c r="L165">
        <f t="shared" si="40"/>
        <v>0</v>
      </c>
      <c r="M165">
        <f t="shared" si="41"/>
        <v>0.92169919104054543</v>
      </c>
      <c r="N165">
        <f t="shared" si="0"/>
        <v>-16.867500808959505</v>
      </c>
      <c r="O165">
        <f t="shared" si="42"/>
        <v>567.80626919104043</v>
      </c>
      <c r="P165">
        <f t="shared" si="11"/>
        <v>2.6764008089595563</v>
      </c>
    </row>
    <row r="166" spans="1:16">
      <c r="A166">
        <f t="shared" si="33"/>
        <v>159</v>
      </c>
      <c r="B166" s="6"/>
      <c r="C166">
        <v>561.69169999999997</v>
      </c>
      <c r="D166">
        <f t="shared" si="4"/>
        <v>-8.7909700000000157</v>
      </c>
      <c r="E166">
        <f t="shared" si="34"/>
        <v>14.771629999999959</v>
      </c>
      <c r="G166">
        <f t="shared" si="35"/>
        <v>0.47291724000000002</v>
      </c>
      <c r="H166">
        <f t="shared" si="36"/>
        <v>0</v>
      </c>
      <c r="I166">
        <f t="shared" si="37"/>
        <v>-0.14382318999999999</v>
      </c>
      <c r="J166">
        <f t="shared" si="38"/>
        <v>0</v>
      </c>
      <c r="K166">
        <f t="shared" si="39"/>
        <v>-0.50882015599999997</v>
      </c>
      <c r="L166">
        <f t="shared" si="40"/>
        <v>0</v>
      </c>
      <c r="M166">
        <f t="shared" si="41"/>
        <v>16.023928445119854</v>
      </c>
      <c r="N166">
        <f t="shared" si="0"/>
        <v>-7.5386715548801213</v>
      </c>
      <c r="O166">
        <f t="shared" si="42"/>
        <v>562.94399844511986</v>
      </c>
      <c r="P166">
        <f t="shared" si="11"/>
        <v>-1.2522984451198909</v>
      </c>
    </row>
    <row r="167" spans="1:16">
      <c r="A167">
        <f t="shared" si="33"/>
        <v>160</v>
      </c>
      <c r="B167" s="6"/>
      <c r="C167">
        <v>543.75540000000001</v>
      </c>
      <c r="D167">
        <f t="shared" si="4"/>
        <v>-17.93629999999996</v>
      </c>
      <c r="E167">
        <f t="shared" si="34"/>
        <v>-14.243299999999977</v>
      </c>
      <c r="G167">
        <f t="shared" si="35"/>
        <v>0.47291724000000002</v>
      </c>
      <c r="H167">
        <f t="shared" si="36"/>
        <v>0</v>
      </c>
      <c r="I167">
        <f t="shared" si="37"/>
        <v>-0.14382318999999999</v>
      </c>
      <c r="J167">
        <f t="shared" si="38"/>
        <v>0</v>
      </c>
      <c r="K167">
        <f t="shared" si="39"/>
        <v>-0.50882015599999997</v>
      </c>
      <c r="L167">
        <f t="shared" si="40"/>
        <v>0</v>
      </c>
      <c r="M167">
        <f t="shared" si="41"/>
        <v>-7.1091675498902349</v>
      </c>
      <c r="N167">
        <f t="shared" si="0"/>
        <v>-10.802167549890218</v>
      </c>
      <c r="O167">
        <f t="shared" si="42"/>
        <v>550.88953245010975</v>
      </c>
      <c r="P167">
        <f t="shared" si="11"/>
        <v>-7.1341324501097461</v>
      </c>
    </row>
    <row r="168" spans="1:16">
      <c r="A168">
        <f t="shared" si="33"/>
        <v>161</v>
      </c>
      <c r="B168" s="6"/>
      <c r="C168">
        <v>538.51559999999995</v>
      </c>
      <c r="D168">
        <f t="shared" si="4"/>
        <v>-5.2398000000000593</v>
      </c>
      <c r="E168">
        <f t="shared" si="34"/>
        <v>15.834629999999947</v>
      </c>
      <c r="G168">
        <f t="shared" si="35"/>
        <v>0.47291724000000002</v>
      </c>
      <c r="H168">
        <f t="shared" si="36"/>
        <v>0</v>
      </c>
      <c r="I168">
        <f t="shared" si="37"/>
        <v>-0.14382318999999999</v>
      </c>
      <c r="J168">
        <f t="shared" si="38"/>
        <v>0</v>
      </c>
      <c r="K168">
        <f t="shared" si="39"/>
        <v>-0.50882015599999997</v>
      </c>
      <c r="L168">
        <f t="shared" si="40"/>
        <v>0</v>
      </c>
      <c r="M168">
        <f t="shared" si="41"/>
        <v>13.104448918583952</v>
      </c>
      <c r="N168">
        <f t="shared" si="0"/>
        <v>-7.969981081416055</v>
      </c>
      <c r="O168">
        <f t="shared" si="42"/>
        <v>535.7854189185839</v>
      </c>
      <c r="P168">
        <f t="shared" si="11"/>
        <v>2.730181081416049</v>
      </c>
    </row>
    <row r="169" spans="1:16">
      <c r="A169">
        <f t="shared" si="33"/>
        <v>162</v>
      </c>
      <c r="B169" s="6"/>
      <c r="C169">
        <v>606.99680000000001</v>
      </c>
      <c r="D169">
        <f t="shared" si="4"/>
        <v>68.481200000000058</v>
      </c>
      <c r="E169">
        <f t="shared" si="34"/>
        <v>82.672300000000064</v>
      </c>
      <c r="G169">
        <f t="shared" si="35"/>
        <v>0.47291724000000002</v>
      </c>
      <c r="H169">
        <f t="shared" si="36"/>
        <v>0</v>
      </c>
      <c r="I169">
        <f t="shared" si="37"/>
        <v>-0.14382318999999999</v>
      </c>
      <c r="J169">
        <f t="shared" si="38"/>
        <v>0</v>
      </c>
      <c r="K169">
        <f t="shared" si="39"/>
        <v>-0.50882015599999997</v>
      </c>
      <c r="L169">
        <f t="shared" si="40"/>
        <v>0</v>
      </c>
      <c r="M169">
        <f t="shared" si="41"/>
        <v>-2.755828587425281</v>
      </c>
      <c r="N169">
        <f t="shared" si="0"/>
        <v>-16.946928587425287</v>
      </c>
      <c r="O169">
        <f t="shared" si="42"/>
        <v>521.56867141257464</v>
      </c>
      <c r="P169">
        <f t="shared" si="11"/>
        <v>85.428128587425363</v>
      </c>
    </row>
    <row r="170" spans="1:16">
      <c r="A170">
        <f t="shared" si="33"/>
        <v>163</v>
      </c>
      <c r="B170" s="6"/>
      <c r="C170">
        <v>653.20809999999994</v>
      </c>
      <c r="D170">
        <f t="shared" si="4"/>
        <v>46.211299999999937</v>
      </c>
      <c r="E170">
        <f t="shared" si="34"/>
        <v>55.002269999999953</v>
      </c>
      <c r="G170">
        <f t="shared" si="35"/>
        <v>0.47291724000000002</v>
      </c>
      <c r="H170">
        <f t="shared" si="36"/>
        <v>0</v>
      </c>
      <c r="I170">
        <f t="shared" si="37"/>
        <v>-0.14382318999999999</v>
      </c>
      <c r="J170">
        <f t="shared" si="38"/>
        <v>0</v>
      </c>
      <c r="K170">
        <f t="shared" si="39"/>
        <v>-0.50882015599999997</v>
      </c>
      <c r="L170">
        <f t="shared" si="40"/>
        <v>0</v>
      </c>
      <c r="M170">
        <f t="shared" si="41"/>
        <v>20.160317059433602</v>
      </c>
      <c r="N170">
        <f t="shared" si="0"/>
        <v>11.369347059433586</v>
      </c>
      <c r="O170">
        <f t="shared" si="42"/>
        <v>618.36614705943362</v>
      </c>
      <c r="P170">
        <f t="shared" si="11"/>
        <v>34.84195294056633</v>
      </c>
    </row>
    <row r="171" spans="1:16">
      <c r="A171">
        <f t="shared" si="33"/>
        <v>164</v>
      </c>
      <c r="B171" s="6"/>
      <c r="C171">
        <v>682.83130000000006</v>
      </c>
      <c r="D171">
        <f t="shared" si="4"/>
        <v>29.623200000000111</v>
      </c>
      <c r="E171">
        <f t="shared" si="34"/>
        <v>47.559500000000071</v>
      </c>
      <c r="G171">
        <f t="shared" si="35"/>
        <v>0.47291724000000002</v>
      </c>
      <c r="H171">
        <f t="shared" si="36"/>
        <v>0</v>
      </c>
      <c r="I171">
        <f t="shared" si="37"/>
        <v>-0.14382318999999999</v>
      </c>
      <c r="J171">
        <f t="shared" si="38"/>
        <v>0</v>
      </c>
      <c r="K171">
        <f t="shared" si="39"/>
        <v>-0.50882015599999997</v>
      </c>
      <c r="L171">
        <f t="shared" si="40"/>
        <v>0</v>
      </c>
      <c r="M171">
        <f t="shared" si="41"/>
        <v>31.802213756957283</v>
      </c>
      <c r="N171">
        <f t="shared" si="0"/>
        <v>13.865913756957323</v>
      </c>
      <c r="O171">
        <f t="shared" si="42"/>
        <v>667.07401375695724</v>
      </c>
      <c r="P171">
        <f t="shared" si="11"/>
        <v>15.757286243042813</v>
      </c>
    </row>
    <row r="172" spans="1:16">
      <c r="A172">
        <f t="shared" si="33"/>
        <v>165</v>
      </c>
      <c r="B172" s="6"/>
      <c r="C172">
        <v>696.04359999999997</v>
      </c>
      <c r="D172">
        <f t="shared" si="4"/>
        <v>13.212299999999914</v>
      </c>
      <c r="E172">
        <f t="shared" si="34"/>
        <v>18.452099999999973</v>
      </c>
      <c r="G172">
        <f t="shared" si="35"/>
        <v>0.47291724000000002</v>
      </c>
      <c r="H172">
        <f t="shared" si="36"/>
        <v>0</v>
      </c>
      <c r="I172">
        <f t="shared" si="37"/>
        <v>-0.14382318999999999</v>
      </c>
      <c r="J172">
        <f t="shared" si="38"/>
        <v>0</v>
      </c>
      <c r="K172">
        <f t="shared" si="39"/>
        <v>-0.50882015599999997</v>
      </c>
      <c r="L172">
        <f t="shared" si="40"/>
        <v>0</v>
      </c>
      <c r="M172">
        <f t="shared" si="41"/>
        <v>8.7411026259755058</v>
      </c>
      <c r="N172">
        <f t="shared" si="0"/>
        <v>3.5013026259754465</v>
      </c>
      <c r="O172">
        <f t="shared" si="42"/>
        <v>686.33260262597548</v>
      </c>
      <c r="P172">
        <f t="shared" si="11"/>
        <v>9.7109973740244868</v>
      </c>
    </row>
    <row r="173" spans="1:16">
      <c r="A173">
        <f t="shared" si="33"/>
        <v>166</v>
      </c>
      <c r="B173" s="6"/>
      <c r="C173">
        <v>682.89409999999998</v>
      </c>
      <c r="D173">
        <f t="shared" si="4"/>
        <v>-13.149499999999989</v>
      </c>
      <c r="E173">
        <f t="shared" si="34"/>
        <v>-81.630700000000047</v>
      </c>
      <c r="G173">
        <f t="shared" si="35"/>
        <v>0.47291724000000002</v>
      </c>
      <c r="H173">
        <f t="shared" si="36"/>
        <v>0</v>
      </c>
      <c r="I173">
        <f t="shared" si="37"/>
        <v>-0.14382318999999999</v>
      </c>
      <c r="J173">
        <f t="shared" si="38"/>
        <v>0</v>
      </c>
      <c r="K173">
        <f t="shared" si="39"/>
        <v>-0.50882015599999997</v>
      </c>
      <c r="L173">
        <f t="shared" si="40"/>
        <v>0</v>
      </c>
      <c r="M173">
        <f t="shared" si="41"/>
        <v>-30.925398771745527</v>
      </c>
      <c r="N173">
        <f t="shared" si="0"/>
        <v>37.555801228254531</v>
      </c>
      <c r="O173">
        <f t="shared" si="42"/>
        <v>733.59940122825446</v>
      </c>
      <c r="P173">
        <f t="shared" si="11"/>
        <v>-50.705301228254484</v>
      </c>
    </row>
    <row r="174" spans="1:16">
      <c r="A174">
        <f t="shared" si="33"/>
        <v>167</v>
      </c>
      <c r="B174" s="6"/>
      <c r="C174">
        <v>678.43759999999997</v>
      </c>
      <c r="D174">
        <f t="shared" si="4"/>
        <v>-4.4565000000000055</v>
      </c>
      <c r="E174">
        <f t="shared" si="34"/>
        <v>-50.667799999999943</v>
      </c>
      <c r="G174">
        <f t="shared" si="35"/>
        <v>0.47291724000000002</v>
      </c>
      <c r="H174">
        <f t="shared" si="36"/>
        <v>0</v>
      </c>
      <c r="I174">
        <f t="shared" si="37"/>
        <v>-0.14382318999999999</v>
      </c>
      <c r="J174">
        <f t="shared" si="38"/>
        <v>0</v>
      </c>
      <c r="K174">
        <f t="shared" si="39"/>
        <v>-0.50882015599999997</v>
      </c>
      <c r="L174">
        <f t="shared" si="40"/>
        <v>0</v>
      </c>
      <c r="M174">
        <f t="shared" si="41"/>
        <v>-39.404809787686503</v>
      </c>
      <c r="N174">
        <f t="shared" si="0"/>
        <v>6.8064902123134345</v>
      </c>
      <c r="O174">
        <f t="shared" si="42"/>
        <v>689.70059021231339</v>
      </c>
      <c r="P174">
        <f t="shared" si="11"/>
        <v>-11.262990212313412</v>
      </c>
    </row>
    <row r="175" spans="1:16">
      <c r="A175">
        <f t="shared" si="33"/>
        <v>168</v>
      </c>
      <c r="B175" s="6"/>
      <c r="C175">
        <v>653.89373999999998</v>
      </c>
      <c r="D175">
        <f t="shared" si="4"/>
        <v>-24.543859999999995</v>
      </c>
      <c r="E175">
        <f t="shared" si="34"/>
        <v>-54.167060000000106</v>
      </c>
      <c r="G175">
        <f t="shared" si="35"/>
        <v>0.47291724000000002</v>
      </c>
      <c r="H175">
        <f t="shared" si="36"/>
        <v>0</v>
      </c>
      <c r="I175">
        <f t="shared" si="37"/>
        <v>-0.14382318999999999</v>
      </c>
      <c r="J175">
        <f t="shared" si="38"/>
        <v>0</v>
      </c>
      <c r="K175">
        <f t="shared" si="39"/>
        <v>-0.50882015599999997</v>
      </c>
      <c r="L175">
        <f t="shared" si="40"/>
        <v>0</v>
      </c>
      <c r="M175">
        <f t="shared" si="41"/>
        <v>-33.305842620426318</v>
      </c>
      <c r="N175">
        <f t="shared" si="0"/>
        <v>-3.6826426204262077</v>
      </c>
      <c r="O175">
        <f t="shared" si="42"/>
        <v>674.75495737957374</v>
      </c>
      <c r="P175">
        <f t="shared" si="11"/>
        <v>-20.861217379573759</v>
      </c>
    </row>
    <row r="176" spans="1:16">
      <c r="A176">
        <f t="shared" si="33"/>
        <v>169</v>
      </c>
      <c r="B176" s="6"/>
      <c r="C176">
        <v>635.40239999999994</v>
      </c>
      <c r="D176">
        <f t="shared" si="4"/>
        <v>-18.491340000000037</v>
      </c>
      <c r="E176">
        <f t="shared" si="34"/>
        <v>-31.70363999999995</v>
      </c>
      <c r="G176">
        <f t="shared" si="35"/>
        <v>0.47291724000000002</v>
      </c>
      <c r="H176">
        <f t="shared" si="36"/>
        <v>0</v>
      </c>
      <c r="I176">
        <f t="shared" si="37"/>
        <v>-0.14382318999999999</v>
      </c>
      <c r="J176">
        <f t="shared" si="38"/>
        <v>0</v>
      </c>
      <c r="K176">
        <f t="shared" si="39"/>
        <v>-0.50882015599999997</v>
      </c>
      <c r="L176">
        <f t="shared" si="40"/>
        <v>0</v>
      </c>
      <c r="M176">
        <f t="shared" si="41"/>
        <v>-20.560775977295538</v>
      </c>
      <c r="N176">
        <f t="shared" si="0"/>
        <v>-7.3484759772956245</v>
      </c>
      <c r="O176">
        <f t="shared" si="42"/>
        <v>646.54526402270437</v>
      </c>
      <c r="P176">
        <f t="shared" si="11"/>
        <v>-11.14286402270443</v>
      </c>
    </row>
    <row r="177" spans="1:16">
      <c r="A177">
        <f t="shared" si="33"/>
        <v>170</v>
      </c>
      <c r="B177" s="6"/>
      <c r="C177">
        <v>618.80769999999995</v>
      </c>
      <c r="D177">
        <f t="shared" si="4"/>
        <v>-16.594699999999989</v>
      </c>
      <c r="E177">
        <f t="shared" si="34"/>
        <v>-3.4451999999999998</v>
      </c>
      <c r="G177">
        <f t="shared" si="35"/>
        <v>0.47291724000000002</v>
      </c>
      <c r="H177">
        <f t="shared" si="36"/>
        <v>0</v>
      </c>
      <c r="I177">
        <f t="shared" si="37"/>
        <v>-0.14382318999999999</v>
      </c>
      <c r="J177">
        <f t="shared" si="38"/>
        <v>0</v>
      </c>
      <c r="K177">
        <f t="shared" si="39"/>
        <v>-0.50882015599999997</v>
      </c>
      <c r="L177">
        <f t="shared" si="40"/>
        <v>0</v>
      </c>
      <c r="M177">
        <f t="shared" si="41"/>
        <v>32.584875403445629</v>
      </c>
      <c r="N177">
        <f t="shared" si="0"/>
        <v>19.43537540344564</v>
      </c>
      <c r="O177">
        <f t="shared" si="42"/>
        <v>654.83777540344556</v>
      </c>
      <c r="P177">
        <f t="shared" si="11"/>
        <v>-36.030075403445608</v>
      </c>
    </row>
    <row r="178" spans="1:16">
      <c r="A178">
        <f t="shared" si="33"/>
        <v>171</v>
      </c>
      <c r="B178" s="6"/>
      <c r="C178">
        <v>633.17470000000003</v>
      </c>
      <c r="D178">
        <f t="shared" si="4"/>
        <v>14.367000000000075</v>
      </c>
      <c r="E178">
        <f t="shared" si="34"/>
        <v>18.823500000000081</v>
      </c>
      <c r="G178">
        <f t="shared" si="35"/>
        <v>0.47291724000000002</v>
      </c>
      <c r="H178">
        <f t="shared" si="36"/>
        <v>0</v>
      </c>
      <c r="I178">
        <f t="shared" si="37"/>
        <v>-0.14382318999999999</v>
      </c>
      <c r="J178">
        <f t="shared" si="38"/>
        <v>0</v>
      </c>
      <c r="K178">
        <f t="shared" si="39"/>
        <v>-0.50882015599999997</v>
      </c>
      <c r="L178">
        <f t="shared" si="40"/>
        <v>0</v>
      </c>
      <c r="M178">
        <f t="shared" si="41"/>
        <v>9.6906828451190243</v>
      </c>
      <c r="N178">
        <f t="shared" si="0"/>
        <v>5.2341828451190189</v>
      </c>
      <c r="O178">
        <f t="shared" si="42"/>
        <v>624.04188284511895</v>
      </c>
      <c r="P178">
        <f t="shared" si="11"/>
        <v>9.1328171548810815</v>
      </c>
    </row>
    <row r="179" spans="1:16">
      <c r="A179">
        <f t="shared" si="33"/>
        <v>172</v>
      </c>
      <c r="B179" s="6"/>
      <c r="C179">
        <v>642.11126999999999</v>
      </c>
      <c r="D179">
        <f t="shared" si="4"/>
        <v>8.9365699999999606</v>
      </c>
      <c r="E179">
        <f t="shared" si="34"/>
        <v>33.480429999999956</v>
      </c>
      <c r="G179">
        <f t="shared" si="35"/>
        <v>0.47291724000000002</v>
      </c>
      <c r="H179">
        <f t="shared" si="36"/>
        <v>0</v>
      </c>
      <c r="I179">
        <f t="shared" si="37"/>
        <v>-0.14382318999999999</v>
      </c>
      <c r="J179">
        <f t="shared" si="38"/>
        <v>0</v>
      </c>
      <c r="K179">
        <f t="shared" si="39"/>
        <v>-0.50882015599999997</v>
      </c>
      <c r="L179">
        <f t="shared" si="40"/>
        <v>0</v>
      </c>
      <c r="M179">
        <f t="shared" si="41"/>
        <v>22.957554901550328</v>
      </c>
      <c r="N179">
        <f t="shared" si="0"/>
        <v>-1.5863050984496674</v>
      </c>
      <c r="O179">
        <f t="shared" si="42"/>
        <v>631.58839490155037</v>
      </c>
      <c r="P179">
        <f t="shared" si="11"/>
        <v>10.522875098449617</v>
      </c>
    </row>
    <row r="180" spans="1:16">
      <c r="A180">
        <f t="shared" si="33"/>
        <v>173</v>
      </c>
      <c r="B180" s="6"/>
      <c r="C180">
        <v>652.71605999999997</v>
      </c>
      <c r="D180">
        <f t="shared" si="4"/>
        <v>10.60478999999998</v>
      </c>
      <c r="E180">
        <f t="shared" si="34"/>
        <v>29.096130000000016</v>
      </c>
      <c r="G180">
        <f t="shared" si="35"/>
        <v>0.47291724000000002</v>
      </c>
      <c r="H180">
        <f t="shared" si="36"/>
        <v>0</v>
      </c>
      <c r="I180">
        <f t="shared" si="37"/>
        <v>-0.14382318999999999</v>
      </c>
      <c r="J180">
        <f t="shared" si="38"/>
        <v>0</v>
      </c>
      <c r="K180">
        <f t="shared" si="39"/>
        <v>-0.50882015599999997</v>
      </c>
      <c r="L180">
        <f t="shared" si="40"/>
        <v>0</v>
      </c>
      <c r="M180">
        <f t="shared" si="41"/>
        <v>17.417280030258997</v>
      </c>
      <c r="N180">
        <f t="shared" si="0"/>
        <v>-1.0740599697410396</v>
      </c>
      <c r="O180">
        <f t="shared" si="42"/>
        <v>641.03721003025896</v>
      </c>
      <c r="P180">
        <f t="shared" si="11"/>
        <v>11.678849969741009</v>
      </c>
    </row>
    <row r="181" spans="1:16">
      <c r="A181">
        <f t="shared" si="33"/>
        <v>174</v>
      </c>
      <c r="B181" s="6"/>
      <c r="C181">
        <v>673.78679999999997</v>
      </c>
      <c r="D181">
        <f t="shared" si="4"/>
        <v>21.070740000000001</v>
      </c>
      <c r="E181">
        <f t="shared" si="34"/>
        <v>37.66543999999999</v>
      </c>
      <c r="G181">
        <f t="shared" si="35"/>
        <v>0.47291724000000002</v>
      </c>
      <c r="H181">
        <f t="shared" si="36"/>
        <v>0</v>
      </c>
      <c r="I181">
        <f t="shared" si="37"/>
        <v>-0.14382318999999999</v>
      </c>
      <c r="J181">
        <f t="shared" si="38"/>
        <v>0</v>
      </c>
      <c r="K181">
        <f t="shared" si="39"/>
        <v>-0.50882015599999997</v>
      </c>
      <c r="L181">
        <f t="shared" si="40"/>
        <v>0</v>
      </c>
      <c r="M181">
        <f t="shared" si="41"/>
        <v>6.2045179295232211</v>
      </c>
      <c r="N181">
        <f t="shared" si="0"/>
        <v>-10.390182070476769</v>
      </c>
      <c r="O181">
        <f t="shared" si="42"/>
        <v>642.32587792952324</v>
      </c>
      <c r="P181">
        <f t="shared" si="11"/>
        <v>31.460922070476727</v>
      </c>
    </row>
    <row r="182" spans="1:16">
      <c r="A182">
        <f t="shared" si="33"/>
        <v>175</v>
      </c>
      <c r="B182" s="6"/>
      <c r="C182">
        <v>671.57510000000002</v>
      </c>
      <c r="D182">
        <f t="shared" si="4"/>
        <v>-2.2116999999999507</v>
      </c>
      <c r="E182">
        <f t="shared" si="34"/>
        <v>-16.578700000000026</v>
      </c>
      <c r="G182">
        <f t="shared" si="35"/>
        <v>0.47291724000000002</v>
      </c>
      <c r="H182">
        <f t="shared" si="36"/>
        <v>0</v>
      </c>
      <c r="I182">
        <f t="shared" si="37"/>
        <v>-0.14382318999999999</v>
      </c>
      <c r="J182">
        <f t="shared" si="38"/>
        <v>0</v>
      </c>
      <c r="K182">
        <f t="shared" si="39"/>
        <v>-0.50882015599999997</v>
      </c>
      <c r="L182">
        <f t="shared" si="40"/>
        <v>0</v>
      </c>
      <c r="M182">
        <f t="shared" si="41"/>
        <v>2.8810316801365632</v>
      </c>
      <c r="N182">
        <f t="shared" si="0"/>
        <v>17.248031680136638</v>
      </c>
      <c r="O182">
        <f t="shared" si="42"/>
        <v>691.03483168013656</v>
      </c>
      <c r="P182">
        <f t="shared" si="11"/>
        <v>-19.459731680136542</v>
      </c>
    </row>
    <row r="183" spans="1:16">
      <c r="A183">
        <f t="shared" si="33"/>
        <v>176</v>
      </c>
      <c r="B183" s="6"/>
      <c r="C183">
        <v>656.04596000000004</v>
      </c>
      <c r="D183">
        <f t="shared" si="4"/>
        <v>-15.529139999999984</v>
      </c>
      <c r="E183">
        <f t="shared" si="34"/>
        <v>-24.465709999999945</v>
      </c>
      <c r="G183">
        <f t="shared" si="35"/>
        <v>0.47291724000000002</v>
      </c>
      <c r="H183">
        <f t="shared" si="36"/>
        <v>0</v>
      </c>
      <c r="I183">
        <f t="shared" si="37"/>
        <v>-0.14382318999999999</v>
      </c>
      <c r="J183">
        <f t="shared" si="38"/>
        <v>0</v>
      </c>
      <c r="K183">
        <f t="shared" si="39"/>
        <v>-0.50882015599999997</v>
      </c>
      <c r="L183">
        <f t="shared" si="40"/>
        <v>0</v>
      </c>
      <c r="M183">
        <f t="shared" si="41"/>
        <v>-17.547614486654187</v>
      </c>
      <c r="N183">
        <f t="shared" si="0"/>
        <v>-8.6110444866542259</v>
      </c>
      <c r="O183">
        <f t="shared" si="42"/>
        <v>662.96405551334578</v>
      </c>
      <c r="P183">
        <f t="shared" si="11"/>
        <v>-6.9180955133457473</v>
      </c>
    </row>
    <row r="184" spans="1:16">
      <c r="A184">
        <f t="shared" si="33"/>
        <v>177</v>
      </c>
      <c r="B184" s="6"/>
      <c r="C184">
        <v>636.78240000000005</v>
      </c>
      <c r="D184">
        <f t="shared" si="4"/>
        <v>-19.263559999999984</v>
      </c>
      <c r="E184">
        <f t="shared" si="34"/>
        <v>-29.868349999999964</v>
      </c>
      <c r="G184">
        <f t="shared" si="35"/>
        <v>0.47291724000000002</v>
      </c>
      <c r="H184">
        <f t="shared" si="36"/>
        <v>0</v>
      </c>
      <c r="I184">
        <f t="shared" si="37"/>
        <v>-0.14382318999999999</v>
      </c>
      <c r="J184">
        <f t="shared" si="38"/>
        <v>0</v>
      </c>
      <c r="K184">
        <f t="shared" si="39"/>
        <v>-0.50882015599999997</v>
      </c>
      <c r="L184">
        <f t="shared" si="40"/>
        <v>0</v>
      </c>
      <c r="M184">
        <f t="shared" si="41"/>
        <v>-17.323580915266692</v>
      </c>
      <c r="N184">
        <f t="shared" si="0"/>
        <v>-6.7187909152667125</v>
      </c>
      <c r="O184">
        <f t="shared" si="42"/>
        <v>649.32716908473333</v>
      </c>
      <c r="P184">
        <f t="shared" si="11"/>
        <v>-12.544769084733275</v>
      </c>
    </row>
    <row r="185" spans="1:16">
      <c r="A185">
        <f t="shared" si="33"/>
        <v>178</v>
      </c>
      <c r="B185" s="6"/>
      <c r="C185">
        <v>654.81010000000003</v>
      </c>
      <c r="D185">
        <f t="shared" si="4"/>
        <v>18.027699999999982</v>
      </c>
      <c r="E185">
        <f t="shared" si="34"/>
        <v>-3.0430400000000191</v>
      </c>
      <c r="G185">
        <f t="shared" si="35"/>
        <v>0.47291724000000002</v>
      </c>
      <c r="H185">
        <f t="shared" si="36"/>
        <v>0</v>
      </c>
      <c r="I185">
        <f t="shared" si="37"/>
        <v>-0.14382318999999999</v>
      </c>
      <c r="J185">
        <f t="shared" si="38"/>
        <v>0</v>
      </c>
      <c r="K185">
        <f t="shared" si="39"/>
        <v>-0.50882015599999997</v>
      </c>
      <c r="L185">
        <f t="shared" si="40"/>
        <v>0</v>
      </c>
      <c r="M185">
        <f t="shared" si="41"/>
        <v>-24.484567358293138</v>
      </c>
      <c r="N185">
        <f t="shared" si="0"/>
        <v>-3.4138273582931369</v>
      </c>
      <c r="O185">
        <f t="shared" si="42"/>
        <v>633.36857264170692</v>
      </c>
      <c r="P185">
        <f t="shared" si="11"/>
        <v>21.441527358293115</v>
      </c>
    </row>
    <row r="186" spans="1:16">
      <c r="A186">
        <f t="shared" si="33"/>
        <v>179</v>
      </c>
      <c r="B186" s="6"/>
      <c r="C186">
        <v>656.33374000000003</v>
      </c>
      <c r="D186">
        <f t="shared" si="4"/>
        <v>1.5236400000000003</v>
      </c>
      <c r="E186">
        <f t="shared" si="34"/>
        <v>3.735339999999951</v>
      </c>
      <c r="G186">
        <f t="shared" si="35"/>
        <v>0.47291724000000002</v>
      </c>
      <c r="H186">
        <f t="shared" si="36"/>
        <v>0</v>
      </c>
      <c r="I186">
        <f t="shared" si="37"/>
        <v>-0.14382318999999999</v>
      </c>
      <c r="J186">
        <f t="shared" si="38"/>
        <v>0</v>
      </c>
      <c r="K186">
        <f t="shared" si="39"/>
        <v>-0.50882015599999997</v>
      </c>
      <c r="L186">
        <f t="shared" si="40"/>
        <v>0</v>
      </c>
      <c r="M186">
        <f t="shared" si="41"/>
        <v>12.976109970876214</v>
      </c>
      <c r="N186">
        <f t="shared" si="0"/>
        <v>10.764409970876264</v>
      </c>
      <c r="O186">
        <f t="shared" si="42"/>
        <v>665.57450997087631</v>
      </c>
      <c r="P186">
        <f t="shared" si="11"/>
        <v>-9.2407699708762721</v>
      </c>
    </row>
    <row r="187" spans="1:16">
      <c r="A187">
        <f t="shared" si="33"/>
        <v>180</v>
      </c>
      <c r="B187" s="6"/>
      <c r="C187">
        <v>677.00116000000003</v>
      </c>
      <c r="D187">
        <f t="shared" si="4"/>
        <v>20.667419999999993</v>
      </c>
      <c r="E187">
        <f t="shared" si="34"/>
        <v>36.196559999999977</v>
      </c>
      <c r="G187">
        <f t="shared" si="35"/>
        <v>0.47291724000000002</v>
      </c>
      <c r="H187">
        <f t="shared" si="36"/>
        <v>0</v>
      </c>
      <c r="I187">
        <f t="shared" si="37"/>
        <v>-0.14382318999999999</v>
      </c>
      <c r="J187">
        <f t="shared" si="38"/>
        <v>0</v>
      </c>
      <c r="K187">
        <f t="shared" si="39"/>
        <v>-0.50882015599999997</v>
      </c>
      <c r="L187">
        <f t="shared" si="40"/>
        <v>0</v>
      </c>
      <c r="M187">
        <f t="shared" si="41"/>
        <v>11.554860417018189</v>
      </c>
      <c r="N187">
        <f t="shared" si="0"/>
        <v>-3.9742795829817954</v>
      </c>
      <c r="O187">
        <f t="shared" si="42"/>
        <v>652.35946041701823</v>
      </c>
      <c r="P187">
        <f t="shared" si="11"/>
        <v>24.641699582981801</v>
      </c>
    </row>
    <row r="188" spans="1:16">
      <c r="A188">
        <f t="shared" si="33"/>
        <v>181</v>
      </c>
      <c r="B188" s="6"/>
      <c r="C188">
        <v>658.93866000000003</v>
      </c>
      <c r="D188">
        <f t="shared" si="4"/>
        <v>-18.0625</v>
      </c>
      <c r="E188">
        <f t="shared" si="34"/>
        <v>1.201059999999984</v>
      </c>
      <c r="G188">
        <f t="shared" si="35"/>
        <v>0.47291724000000002</v>
      </c>
      <c r="H188">
        <f t="shared" si="36"/>
        <v>0</v>
      </c>
      <c r="I188">
        <f t="shared" si="37"/>
        <v>-0.14382318999999999</v>
      </c>
      <c r="J188">
        <f t="shared" si="38"/>
        <v>0</v>
      </c>
      <c r="K188">
        <f t="shared" si="39"/>
        <v>-0.50882015599999997</v>
      </c>
      <c r="L188">
        <f t="shared" si="40"/>
        <v>0</v>
      </c>
      <c r="M188">
        <f t="shared" si="41"/>
        <v>22.884368430888774</v>
      </c>
      <c r="N188">
        <f t="shared" si="0"/>
        <v>3.6208084308887898</v>
      </c>
      <c r="O188">
        <f t="shared" si="42"/>
        <v>680.62196843088884</v>
      </c>
      <c r="P188">
        <f t="shared" si="11"/>
        <v>-21.683308430888815</v>
      </c>
    </row>
    <row r="189" spans="1:16">
      <c r="A189">
        <f t="shared" si="33"/>
        <v>182</v>
      </c>
      <c r="B189" s="6"/>
      <c r="C189">
        <v>625.14777000000004</v>
      </c>
      <c r="D189">
        <f t="shared" si="4"/>
        <v>-33.79088999999999</v>
      </c>
      <c r="E189">
        <f t="shared" si="34"/>
        <v>-51.818589999999972</v>
      </c>
      <c r="G189">
        <f t="shared" si="35"/>
        <v>0.47291724000000002</v>
      </c>
      <c r="H189">
        <f t="shared" si="36"/>
        <v>0</v>
      </c>
      <c r="I189">
        <f t="shared" si="37"/>
        <v>-0.14382318999999999</v>
      </c>
      <c r="J189">
        <f t="shared" si="38"/>
        <v>0</v>
      </c>
      <c r="K189">
        <f t="shared" si="39"/>
        <v>-0.50882015599999997</v>
      </c>
      <c r="L189">
        <f t="shared" si="40"/>
        <v>0</v>
      </c>
      <c r="M189">
        <f t="shared" si="41"/>
        <v>-1.9522911425762408</v>
      </c>
      <c r="N189">
        <f t="shared" si="0"/>
        <v>16.075408857423742</v>
      </c>
      <c r="O189">
        <f t="shared" si="42"/>
        <v>675.01406885742381</v>
      </c>
      <c r="P189">
        <f t="shared" si="11"/>
        <v>-49.866298857423772</v>
      </c>
    </row>
    <row r="190" spans="1:16">
      <c r="A190">
        <f t="shared" si="33"/>
        <v>183</v>
      </c>
      <c r="B190" s="6"/>
      <c r="C190">
        <v>610.13043000000005</v>
      </c>
      <c r="D190">
        <f t="shared" si="4"/>
        <v>-15.01733999999999</v>
      </c>
      <c r="E190">
        <f t="shared" si="34"/>
        <v>-16.54097999999999</v>
      </c>
      <c r="G190">
        <f t="shared" si="35"/>
        <v>0.47291724000000002</v>
      </c>
      <c r="H190">
        <f t="shared" si="36"/>
        <v>0</v>
      </c>
      <c r="I190">
        <f t="shared" si="37"/>
        <v>-0.14382318999999999</v>
      </c>
      <c r="J190">
        <f t="shared" si="38"/>
        <v>0</v>
      </c>
      <c r="K190">
        <f t="shared" si="39"/>
        <v>-0.50882015599999997</v>
      </c>
      <c r="L190">
        <f t="shared" si="40"/>
        <v>0</v>
      </c>
      <c r="M190">
        <f t="shared" si="41"/>
        <v>-19.966836848949953</v>
      </c>
      <c r="N190">
        <f t="shared" si="0"/>
        <v>-18.443196848949952</v>
      </c>
      <c r="O190">
        <f t="shared" si="42"/>
        <v>606.70457315105011</v>
      </c>
      <c r="P190">
        <f t="shared" si="11"/>
        <v>3.4258568489499339</v>
      </c>
    </row>
    <row r="191" spans="1:16">
      <c r="A191">
        <f t="shared" si="33"/>
        <v>184</v>
      </c>
      <c r="B191" s="6"/>
      <c r="C191">
        <v>606.96799999999996</v>
      </c>
      <c r="D191">
        <f t="shared" si="4"/>
        <v>-3.1624300000000858</v>
      </c>
      <c r="E191">
        <f t="shared" si="34"/>
        <v>-23.829850000000079</v>
      </c>
      <c r="G191">
        <f t="shared" si="35"/>
        <v>0.47291724000000002</v>
      </c>
      <c r="H191">
        <f t="shared" si="36"/>
        <v>0</v>
      </c>
      <c r="I191">
        <f t="shared" si="37"/>
        <v>-0.14382318999999999</v>
      </c>
      <c r="J191">
        <f t="shared" si="38"/>
        <v>0</v>
      </c>
      <c r="K191">
        <f t="shared" si="39"/>
        <v>-0.50882015599999997</v>
      </c>
      <c r="L191">
        <f t="shared" si="40"/>
        <v>0</v>
      </c>
      <c r="M191">
        <f t="shared" si="41"/>
        <v>-25.833937368705669</v>
      </c>
      <c r="N191">
        <f t="shared" si="0"/>
        <v>-5.1665173687056765</v>
      </c>
      <c r="O191">
        <f t="shared" si="42"/>
        <v>604.96391263129442</v>
      </c>
      <c r="P191">
        <f t="shared" si="11"/>
        <v>2.0040873687055409</v>
      </c>
    </row>
    <row r="192" spans="1:16">
      <c r="A192">
        <f t="shared" si="33"/>
        <v>185</v>
      </c>
      <c r="B192" s="6"/>
      <c r="C192">
        <v>598.53499999999997</v>
      </c>
      <c r="D192">
        <f t="shared" si="4"/>
        <v>-8.4329999999999927</v>
      </c>
      <c r="E192">
        <f t="shared" si="34"/>
        <v>9.6295000000000073</v>
      </c>
      <c r="G192">
        <f t="shared" si="35"/>
        <v>0.47291724000000002</v>
      </c>
      <c r="H192">
        <f t="shared" si="36"/>
        <v>0</v>
      </c>
      <c r="I192">
        <f t="shared" si="37"/>
        <v>-0.14382318999999999</v>
      </c>
      <c r="J192">
        <f t="shared" si="38"/>
        <v>0</v>
      </c>
      <c r="K192">
        <f t="shared" si="39"/>
        <v>-0.50882015599999997</v>
      </c>
      <c r="L192">
        <f t="shared" si="40"/>
        <v>0</v>
      </c>
      <c r="M192">
        <f t="shared" si="41"/>
        <v>-3.4589328104649164</v>
      </c>
      <c r="N192">
        <f t="shared" si="0"/>
        <v>-21.521432810464916</v>
      </c>
      <c r="O192">
        <f t="shared" si="42"/>
        <v>585.44656718953502</v>
      </c>
      <c r="P192">
        <f t="shared" si="11"/>
        <v>13.088432810464951</v>
      </c>
    </row>
    <row r="193" spans="1:16">
      <c r="A193">
        <f t="shared" si="33"/>
        <v>186</v>
      </c>
      <c r="B193" s="6"/>
      <c r="C193">
        <v>599.75210000000004</v>
      </c>
      <c r="D193">
        <f t="shared" si="4"/>
        <v>1.2171000000000731</v>
      </c>
      <c r="E193">
        <f t="shared" si="34"/>
        <v>35.007990000000063</v>
      </c>
      <c r="G193">
        <f t="shared" si="35"/>
        <v>0.47291724000000002</v>
      </c>
      <c r="H193">
        <f t="shared" si="36"/>
        <v>0</v>
      </c>
      <c r="I193">
        <f t="shared" si="37"/>
        <v>-0.14382318999999999</v>
      </c>
      <c r="J193">
        <f t="shared" si="38"/>
        <v>0</v>
      </c>
      <c r="K193">
        <f t="shared" si="39"/>
        <v>-0.50882015599999997</v>
      </c>
      <c r="L193">
        <f t="shared" si="40"/>
        <v>0</v>
      </c>
      <c r="M193">
        <f t="shared" si="41"/>
        <v>29.326890307389821</v>
      </c>
      <c r="N193">
        <f t="shared" si="0"/>
        <v>-4.4639996926101695</v>
      </c>
      <c r="O193">
        <f t="shared" si="42"/>
        <v>594.0710003073898</v>
      </c>
      <c r="P193">
        <f t="shared" si="11"/>
        <v>5.6810996926102462</v>
      </c>
    </row>
    <row r="194" spans="1:16">
      <c r="A194">
        <f t="shared" si="33"/>
        <v>187</v>
      </c>
      <c r="B194" s="6"/>
      <c r="C194">
        <v>593.97439999999995</v>
      </c>
      <c r="D194">
        <f t="shared" si="4"/>
        <v>-5.7777000000000953</v>
      </c>
      <c r="E194">
        <f t="shared" si="34"/>
        <v>9.2396399999998948</v>
      </c>
      <c r="G194">
        <f t="shared" si="35"/>
        <v>0.47291724000000002</v>
      </c>
      <c r="H194">
        <f t="shared" si="36"/>
        <v>0</v>
      </c>
      <c r="I194">
        <f t="shared" si="37"/>
        <v>-0.14382318999999999</v>
      </c>
      <c r="J194">
        <f t="shared" si="38"/>
        <v>0</v>
      </c>
      <c r="K194">
        <f t="shared" si="39"/>
        <v>-0.50882015599999997</v>
      </c>
      <c r="L194">
        <f t="shared" si="40"/>
        <v>0</v>
      </c>
      <c r="M194">
        <f t="shared" si="41"/>
        <v>11.68609396932438</v>
      </c>
      <c r="N194">
        <f t="shared" si="0"/>
        <v>-3.3312460306756098</v>
      </c>
      <c r="O194">
        <f t="shared" si="42"/>
        <v>596.42085396932441</v>
      </c>
      <c r="P194">
        <f t="shared" si="11"/>
        <v>-2.446453969324466</v>
      </c>
    </row>
    <row r="195" spans="1:16">
      <c r="A195">
        <f t="shared" si="33"/>
        <v>188</v>
      </c>
      <c r="B195" s="6"/>
      <c r="C195">
        <v>580.47249999999997</v>
      </c>
      <c r="D195">
        <f t="shared" si="4"/>
        <v>-13.501899999999978</v>
      </c>
      <c r="E195">
        <f t="shared" si="34"/>
        <v>-10.339469999999892</v>
      </c>
      <c r="G195">
        <f t="shared" si="35"/>
        <v>0.47291724000000002</v>
      </c>
      <c r="H195">
        <f t="shared" si="36"/>
        <v>0</v>
      </c>
      <c r="I195">
        <f t="shared" si="37"/>
        <v>-0.14382318999999999</v>
      </c>
      <c r="J195">
        <f t="shared" si="38"/>
        <v>0</v>
      </c>
      <c r="K195">
        <f t="shared" si="39"/>
        <v>-0.50882015599999997</v>
      </c>
      <c r="L195">
        <f t="shared" si="40"/>
        <v>0</v>
      </c>
      <c r="M195">
        <f t="shared" si="41"/>
        <v>12.866296752499792</v>
      </c>
      <c r="N195">
        <f t="shared" si="0"/>
        <v>9.7038667524997066</v>
      </c>
      <c r="O195">
        <f t="shared" si="42"/>
        <v>603.67826675249967</v>
      </c>
      <c r="P195">
        <f t="shared" si="11"/>
        <v>-23.205766752499699</v>
      </c>
    </row>
    <row r="196" spans="1:16">
      <c r="A196">
        <f t="shared" si="33"/>
        <v>189</v>
      </c>
      <c r="B196" s="6"/>
      <c r="C196">
        <v>560.3664</v>
      </c>
      <c r="D196">
        <f t="shared" si="4"/>
        <v>-20.106099999999969</v>
      </c>
      <c r="E196">
        <f t="shared" si="34"/>
        <v>-11.673099999999977</v>
      </c>
      <c r="G196">
        <f t="shared" si="35"/>
        <v>0.47291724000000002</v>
      </c>
      <c r="H196">
        <f t="shared" si="36"/>
        <v>0</v>
      </c>
      <c r="I196">
        <f t="shared" si="37"/>
        <v>-0.14382318999999999</v>
      </c>
      <c r="J196">
        <f t="shared" si="38"/>
        <v>0</v>
      </c>
      <c r="K196">
        <f t="shared" si="39"/>
        <v>-0.50882015599999997</v>
      </c>
      <c r="L196">
        <f t="shared" si="40"/>
        <v>0</v>
      </c>
      <c r="M196">
        <f t="shared" si="41"/>
        <v>-12.186042514364676</v>
      </c>
      <c r="N196">
        <f t="shared" si="0"/>
        <v>-20.619042514364669</v>
      </c>
      <c r="O196">
        <f t="shared" si="42"/>
        <v>559.85345748563532</v>
      </c>
      <c r="P196">
        <f t="shared" si="11"/>
        <v>0.5129425143646813</v>
      </c>
    </row>
    <row r="197" spans="1:16">
      <c r="A197">
        <f t="shared" si="33"/>
        <v>190</v>
      </c>
      <c r="B197" s="6"/>
      <c r="C197">
        <v>557.69385</v>
      </c>
      <c r="D197">
        <f t="shared" si="4"/>
        <v>-2.6725500000000011</v>
      </c>
      <c r="E197">
        <f t="shared" si="34"/>
        <v>-3.8896500000000742</v>
      </c>
      <c r="G197">
        <f t="shared" si="35"/>
        <v>0.47291724000000002</v>
      </c>
      <c r="H197">
        <f t="shared" si="36"/>
        <v>0</v>
      </c>
      <c r="I197">
        <f t="shared" si="37"/>
        <v>-0.14382318999999999</v>
      </c>
      <c r="J197">
        <f t="shared" si="38"/>
        <v>0</v>
      </c>
      <c r="K197">
        <f t="shared" si="39"/>
        <v>-0.50882015599999997</v>
      </c>
      <c r="L197">
        <f t="shared" si="40"/>
        <v>0</v>
      </c>
      <c r="M197">
        <f t="shared" si="41"/>
        <v>-21.089809307403833</v>
      </c>
      <c r="N197">
        <f t="shared" si="0"/>
        <v>-19.87270930740376</v>
      </c>
      <c r="O197">
        <f t="shared" si="42"/>
        <v>540.49369069259626</v>
      </c>
      <c r="P197">
        <f t="shared" si="11"/>
        <v>17.200159307403737</v>
      </c>
    </row>
    <row r="198" spans="1:16">
      <c r="A198">
        <f t="shared" si="33"/>
        <v>191</v>
      </c>
      <c r="B198" s="6"/>
      <c r="C198">
        <v>539.06366000000003</v>
      </c>
      <c r="D198">
        <f t="shared" si="4"/>
        <v>-18.63018999999997</v>
      </c>
      <c r="E198">
        <f t="shared" si="34"/>
        <v>-12.852489999999875</v>
      </c>
      <c r="G198">
        <f t="shared" si="35"/>
        <v>0.47291724000000002</v>
      </c>
      <c r="H198">
        <f t="shared" si="36"/>
        <v>0</v>
      </c>
      <c r="I198">
        <f t="shared" si="37"/>
        <v>-0.14382318999999999</v>
      </c>
      <c r="J198">
        <f t="shared" si="38"/>
        <v>0</v>
      </c>
      <c r="K198">
        <f t="shared" si="39"/>
        <v>-0.50882015599999997</v>
      </c>
      <c r="L198">
        <f t="shared" si="40"/>
        <v>0</v>
      </c>
      <c r="M198">
        <f t="shared" si="41"/>
        <v>-0.59061292244025587</v>
      </c>
      <c r="N198">
        <f t="shared" si="0"/>
        <v>-6.3683129224403512</v>
      </c>
      <c r="O198">
        <f t="shared" si="42"/>
        <v>551.3255370775596</v>
      </c>
      <c r="P198">
        <f t="shared" si="11"/>
        <v>-12.261877077559575</v>
      </c>
    </row>
    <row r="199" spans="1:16">
      <c r="A199">
        <f t="shared" si="33"/>
        <v>192</v>
      </c>
      <c r="B199" s="6"/>
      <c r="C199">
        <v>544.53480000000002</v>
      </c>
      <c r="D199">
        <f t="shared" si="4"/>
        <v>5.4711399999999912</v>
      </c>
      <c r="E199">
        <f t="shared" si="34"/>
        <v>18.973039999999969</v>
      </c>
      <c r="G199">
        <f t="shared" si="35"/>
        <v>0.47291724000000002</v>
      </c>
      <c r="H199">
        <f t="shared" si="36"/>
        <v>0</v>
      </c>
      <c r="I199">
        <f t="shared" si="37"/>
        <v>-0.14382318999999999</v>
      </c>
      <c r="J199">
        <f t="shared" si="38"/>
        <v>0</v>
      </c>
      <c r="K199">
        <f t="shared" si="39"/>
        <v>-0.50882015599999997</v>
      </c>
      <c r="L199">
        <f t="shared" si="40"/>
        <v>0</v>
      </c>
      <c r="M199">
        <f t="shared" si="41"/>
        <v>3.1696418625822722</v>
      </c>
      <c r="N199">
        <f t="shared" si="0"/>
        <v>-10.332258137417705</v>
      </c>
      <c r="O199">
        <f t="shared" si="42"/>
        <v>528.73140186258229</v>
      </c>
      <c r="P199">
        <f t="shared" si="11"/>
        <v>15.80339813741773</v>
      </c>
    </row>
    <row r="200" spans="1:16">
      <c r="A200">
        <f t="shared" si="33"/>
        <v>193</v>
      </c>
      <c r="B200" s="6"/>
      <c r="C200">
        <v>582.57794000000001</v>
      </c>
      <c r="D200">
        <f t="shared" si="4"/>
        <v>38.043139999999994</v>
      </c>
      <c r="E200">
        <f t="shared" si="34"/>
        <v>58.149239999999963</v>
      </c>
      <c r="G200">
        <f t="shared" si="35"/>
        <v>0.47291724000000002</v>
      </c>
      <c r="H200">
        <f t="shared" si="36"/>
        <v>0</v>
      </c>
      <c r="I200">
        <f t="shared" si="37"/>
        <v>-0.14382318999999999</v>
      </c>
      <c r="J200">
        <f t="shared" si="38"/>
        <v>0</v>
      </c>
      <c r="K200">
        <f t="shared" si="39"/>
        <v>-0.50882015599999997</v>
      </c>
      <c r="L200">
        <f t="shared" si="40"/>
        <v>0</v>
      </c>
      <c r="M200">
        <f t="shared" si="41"/>
        <v>10.151306296634615</v>
      </c>
      <c r="N200">
        <f t="shared" si="0"/>
        <v>-9.954793703365354</v>
      </c>
      <c r="O200">
        <f t="shared" si="42"/>
        <v>534.58000629663468</v>
      </c>
      <c r="P200">
        <f t="shared" si="11"/>
        <v>47.997933703365334</v>
      </c>
    </row>
    <row r="201" spans="1:16">
      <c r="A201">
        <f t="shared" si="33"/>
        <v>194</v>
      </c>
      <c r="B201" s="6"/>
      <c r="C201">
        <v>606.89200000000005</v>
      </c>
      <c r="D201">
        <f t="shared" si="4"/>
        <v>24.31406000000004</v>
      </c>
      <c r="E201">
        <f t="shared" si="34"/>
        <v>26.986610000000042</v>
      </c>
      <c r="G201">
        <f t="shared" si="35"/>
        <v>0.47291724000000002</v>
      </c>
      <c r="H201">
        <f t="shared" si="36"/>
        <v>0</v>
      </c>
      <c r="I201">
        <f t="shared" si="37"/>
        <v>-0.14382318999999999</v>
      </c>
      <c r="J201">
        <f t="shared" si="38"/>
        <v>0</v>
      </c>
      <c r="K201">
        <f t="shared" si="39"/>
        <v>-0.50882015599999997</v>
      </c>
      <c r="L201">
        <f t="shared" si="40"/>
        <v>0</v>
      </c>
      <c r="M201">
        <f t="shared" si="41"/>
        <v>19.766798473484485</v>
      </c>
      <c r="N201">
        <f t="shared" si="0"/>
        <v>17.094248473484484</v>
      </c>
      <c r="O201">
        <f t="shared" si="42"/>
        <v>599.67218847348454</v>
      </c>
      <c r="P201">
        <f t="shared" si="11"/>
        <v>7.2198115265155138</v>
      </c>
    </row>
    <row r="202" spans="1:16">
      <c r="A202">
        <f t="shared" si="33"/>
        <v>195</v>
      </c>
      <c r="B202" s="6"/>
      <c r="C202">
        <v>676.9769</v>
      </c>
      <c r="D202">
        <f t="shared" si="4"/>
        <v>70.084899999999948</v>
      </c>
      <c r="E202">
        <f t="shared" si="34"/>
        <v>88.715089999999918</v>
      </c>
      <c r="G202">
        <f t="shared" si="35"/>
        <v>0.47291724000000002</v>
      </c>
      <c r="H202">
        <f t="shared" si="36"/>
        <v>0</v>
      </c>
      <c r="I202">
        <f t="shared" si="37"/>
        <v>-0.14382318999999999</v>
      </c>
      <c r="J202">
        <f t="shared" si="38"/>
        <v>0</v>
      </c>
      <c r="K202">
        <f t="shared" si="39"/>
        <v>-0.50882015599999997</v>
      </c>
      <c r="L202">
        <f t="shared" si="40"/>
        <v>0</v>
      </c>
      <c r="M202">
        <f t="shared" si="41"/>
        <v>17.327696965734837</v>
      </c>
      <c r="N202">
        <f t="shared" si="0"/>
        <v>-1.3024930342651331</v>
      </c>
      <c r="O202">
        <f t="shared" si="42"/>
        <v>605.58950696573493</v>
      </c>
      <c r="P202">
        <f t="shared" si="11"/>
        <v>71.387393034265074</v>
      </c>
    </row>
    <row r="203" spans="1:16">
      <c r="A203">
        <f t="shared" si="33"/>
        <v>196</v>
      </c>
      <c r="B203" s="6"/>
      <c r="C203">
        <v>723.88043000000005</v>
      </c>
      <c r="D203">
        <f t="shared" si="4"/>
        <v>46.903530000000046</v>
      </c>
      <c r="E203">
        <f t="shared" si="34"/>
        <v>41.432390000000055</v>
      </c>
      <c r="G203">
        <f t="shared" si="35"/>
        <v>0.47291724000000002</v>
      </c>
      <c r="H203">
        <f t="shared" si="36"/>
        <v>0</v>
      </c>
      <c r="I203">
        <f t="shared" si="37"/>
        <v>-0.14382318999999999</v>
      </c>
      <c r="J203">
        <f t="shared" si="38"/>
        <v>0</v>
      </c>
      <c r="K203">
        <f t="shared" si="39"/>
        <v>-0.50882015599999997</v>
      </c>
      <c r="L203">
        <f t="shared" si="40"/>
        <v>0</v>
      </c>
      <c r="M203">
        <f t="shared" si="41"/>
        <v>18.94117534008447</v>
      </c>
      <c r="N203">
        <f t="shared" si="0"/>
        <v>24.412315340084461</v>
      </c>
      <c r="O203">
        <f t="shared" si="42"/>
        <v>701.38921534008443</v>
      </c>
      <c r="P203">
        <f t="shared" si="11"/>
        <v>22.491214659915613</v>
      </c>
    </row>
    <row r="204" spans="1:16">
      <c r="A204">
        <f t="shared" si="33"/>
        <v>197</v>
      </c>
      <c r="B204" s="6"/>
      <c r="C204">
        <v>759.27106000000003</v>
      </c>
      <c r="D204">
        <f t="shared" si="4"/>
        <v>35.390629999999987</v>
      </c>
      <c r="E204">
        <f t="shared" si="34"/>
        <v>-2.6525100000000066</v>
      </c>
      <c r="G204">
        <f t="shared" si="35"/>
        <v>0.47291724000000002</v>
      </c>
      <c r="H204">
        <f t="shared" si="36"/>
        <v>0</v>
      </c>
      <c r="I204">
        <f t="shared" si="37"/>
        <v>-0.14382318999999999</v>
      </c>
      <c r="J204">
        <f t="shared" si="38"/>
        <v>0</v>
      </c>
      <c r="K204">
        <f t="shared" si="39"/>
        <v>-0.50882015599999997</v>
      </c>
      <c r="L204">
        <f t="shared" si="40"/>
        <v>0</v>
      </c>
      <c r="M204">
        <f t="shared" si="41"/>
        <v>-8.6626928092862379</v>
      </c>
      <c r="N204">
        <f t="shared" si="0"/>
        <v>29.380447190713756</v>
      </c>
      <c r="O204">
        <f t="shared" si="42"/>
        <v>753.26087719071381</v>
      </c>
      <c r="P204">
        <f t="shared" si="11"/>
        <v>6.0101828092862206</v>
      </c>
    </row>
    <row r="205" spans="1:16">
      <c r="A205">
        <f t="shared" si="33"/>
        <v>198</v>
      </c>
      <c r="B205" s="6"/>
      <c r="C205">
        <v>768.6155</v>
      </c>
      <c r="D205">
        <f t="shared" si="4"/>
        <v>9.3444399999999632</v>
      </c>
      <c r="E205">
        <f t="shared" si="34"/>
        <v>-14.969620000000077</v>
      </c>
      <c r="G205">
        <f t="shared" si="35"/>
        <v>0.47291724000000002</v>
      </c>
      <c r="H205">
        <f t="shared" si="36"/>
        <v>0</v>
      </c>
      <c r="I205">
        <f t="shared" si="37"/>
        <v>-0.14382318999999999</v>
      </c>
      <c r="J205">
        <f t="shared" si="38"/>
        <v>0</v>
      </c>
      <c r="K205">
        <f t="shared" si="39"/>
        <v>-0.50882015599999997</v>
      </c>
      <c r="L205">
        <f t="shared" si="40"/>
        <v>0</v>
      </c>
      <c r="M205">
        <f t="shared" si="41"/>
        <v>-1.857711105340039</v>
      </c>
      <c r="N205">
        <f t="shared" si="0"/>
        <v>22.456348894660003</v>
      </c>
      <c r="O205">
        <f t="shared" si="42"/>
        <v>781.72740889466002</v>
      </c>
      <c r="P205">
        <f t="shared" si="11"/>
        <v>-13.111908894660019</v>
      </c>
    </row>
    <row r="206" spans="1:16">
      <c r="A206">
        <f t="shared" si="33"/>
        <v>199</v>
      </c>
      <c r="B206" s="6"/>
      <c r="C206">
        <v>789.08140000000003</v>
      </c>
      <c r="D206">
        <f t="shared" si="4"/>
        <v>20.465900000000033</v>
      </c>
      <c r="E206">
        <f t="shared" ref="E206:E269" si="43">+D206-D202</f>
        <v>-49.618999999999915</v>
      </c>
      <c r="G206">
        <f t="shared" si="35"/>
        <v>0.47291724000000002</v>
      </c>
      <c r="H206">
        <f t="shared" si="36"/>
        <v>0</v>
      </c>
      <c r="I206">
        <f t="shared" si="37"/>
        <v>-0.14382318999999999</v>
      </c>
      <c r="J206">
        <f t="shared" si="38"/>
        <v>0</v>
      </c>
      <c r="K206">
        <f t="shared" si="39"/>
        <v>-0.50882015599999997</v>
      </c>
      <c r="L206">
        <f t="shared" si="40"/>
        <v>0</v>
      </c>
      <c r="M206">
        <f t="shared" si="41"/>
        <v>-43.839837533263541</v>
      </c>
      <c r="N206">
        <f t="shared" si="0"/>
        <v>26.245062466736407</v>
      </c>
      <c r="O206">
        <f t="shared" si="42"/>
        <v>794.86056246673638</v>
      </c>
      <c r="P206">
        <f t="shared" si="11"/>
        <v>-5.7791624667363521</v>
      </c>
    </row>
    <row r="207" spans="1:16">
      <c r="A207">
        <f t="shared" si="33"/>
        <v>200</v>
      </c>
      <c r="B207" s="6"/>
      <c r="C207">
        <v>792.72389999999996</v>
      </c>
      <c r="D207">
        <f t="shared" si="4"/>
        <v>3.6424999999999272</v>
      </c>
      <c r="E207">
        <f t="shared" si="43"/>
        <v>-43.261030000000119</v>
      </c>
      <c r="G207">
        <f t="shared" si="35"/>
        <v>0.47291724000000002</v>
      </c>
      <c r="H207">
        <f t="shared" si="36"/>
        <v>0</v>
      </c>
      <c r="I207">
        <f t="shared" si="37"/>
        <v>-0.14382318999999999</v>
      </c>
      <c r="J207">
        <f t="shared" si="38"/>
        <v>0</v>
      </c>
      <c r="K207">
        <f t="shared" si="39"/>
        <v>-0.50882015599999997</v>
      </c>
      <c r="L207">
        <f t="shared" si="40"/>
        <v>0</v>
      </c>
      <c r="M207">
        <f t="shared" si="41"/>
        <v>-22.368641615388341</v>
      </c>
      <c r="N207">
        <f t="shared" si="0"/>
        <v>24.534888384611705</v>
      </c>
      <c r="O207">
        <f t="shared" si="42"/>
        <v>813.61628838461172</v>
      </c>
      <c r="P207">
        <f t="shared" si="11"/>
        <v>-20.892388384611763</v>
      </c>
    </row>
    <row r="208" spans="1:16">
      <c r="A208">
        <f t="shared" si="33"/>
        <v>201</v>
      </c>
      <c r="B208" s="6"/>
      <c r="C208">
        <v>770.85339999999997</v>
      </c>
      <c r="D208">
        <f t="shared" si="4"/>
        <v>-21.870499999999993</v>
      </c>
      <c r="E208">
        <f t="shared" si="43"/>
        <v>-57.26112999999998</v>
      </c>
      <c r="G208">
        <f t="shared" si="35"/>
        <v>0.47291724000000002</v>
      </c>
      <c r="H208">
        <f t="shared" si="36"/>
        <v>0</v>
      </c>
      <c r="I208">
        <f t="shared" si="37"/>
        <v>-0.14382318999999999</v>
      </c>
      <c r="J208">
        <f t="shared" si="38"/>
        <v>0</v>
      </c>
      <c r="K208">
        <f t="shared" si="39"/>
        <v>-0.50882015599999997</v>
      </c>
      <c r="L208">
        <f t="shared" si="40"/>
        <v>0</v>
      </c>
      <c r="M208">
        <f t="shared" si="41"/>
        <v>-6.134557704337734</v>
      </c>
      <c r="N208">
        <f t="shared" si="0"/>
        <v>29.256072295662253</v>
      </c>
      <c r="O208">
        <f t="shared" si="42"/>
        <v>821.97997229566226</v>
      </c>
      <c r="P208">
        <f t="shared" si="11"/>
        <v>-51.126572295662299</v>
      </c>
    </row>
    <row r="209" spans="1:16">
      <c r="A209">
        <f t="shared" si="33"/>
        <v>202</v>
      </c>
      <c r="B209" s="6"/>
      <c r="C209">
        <v>785.43820000000005</v>
      </c>
      <c r="D209">
        <f t="shared" si="4"/>
        <v>14.584800000000087</v>
      </c>
      <c r="E209">
        <f t="shared" si="43"/>
        <v>5.2403600000001234</v>
      </c>
      <c r="G209">
        <f t="shared" si="35"/>
        <v>0.47291724000000002</v>
      </c>
      <c r="H209">
        <f t="shared" si="36"/>
        <v>0</v>
      </c>
      <c r="I209">
        <f t="shared" si="37"/>
        <v>-0.14382318999999999</v>
      </c>
      <c r="J209">
        <f t="shared" si="38"/>
        <v>0</v>
      </c>
      <c r="K209">
        <f t="shared" si="39"/>
        <v>-0.50882015599999997</v>
      </c>
      <c r="L209">
        <f t="shared" si="40"/>
        <v>0</v>
      </c>
      <c r="M209">
        <f t="shared" si="41"/>
        <v>-12.748017467904987</v>
      </c>
      <c r="N209">
        <f t="shared" si="0"/>
        <v>-3.4035774679050235</v>
      </c>
      <c r="O209">
        <f t="shared" si="42"/>
        <v>767.44982253209491</v>
      </c>
      <c r="P209">
        <f t="shared" si="11"/>
        <v>17.988377467905138</v>
      </c>
    </row>
    <row r="210" spans="1:16">
      <c r="A210">
        <f t="shared" si="33"/>
        <v>203</v>
      </c>
      <c r="B210" s="6"/>
      <c r="C210">
        <v>752.25210000000004</v>
      </c>
      <c r="D210">
        <f t="shared" si="4"/>
        <v>-33.18610000000001</v>
      </c>
      <c r="E210">
        <f t="shared" si="43"/>
        <v>-53.652000000000044</v>
      </c>
      <c r="G210">
        <f t="shared" si="35"/>
        <v>0.47291724000000002</v>
      </c>
      <c r="H210">
        <f t="shared" si="36"/>
        <v>0</v>
      </c>
      <c r="I210">
        <f t="shared" si="37"/>
        <v>-0.14382318999999999</v>
      </c>
      <c r="J210">
        <f t="shared" si="38"/>
        <v>0</v>
      </c>
      <c r="K210">
        <f t="shared" si="39"/>
        <v>-0.50882015599999997</v>
      </c>
      <c r="L210">
        <f t="shared" si="40"/>
        <v>0</v>
      </c>
      <c r="M210">
        <f t="shared" si="41"/>
        <v>21.536121054581827</v>
      </c>
      <c r="N210">
        <f t="shared" si="0"/>
        <v>42.00202105458186</v>
      </c>
      <c r="O210">
        <f t="shared" si="42"/>
        <v>827.44022105458191</v>
      </c>
      <c r="P210">
        <f t="shared" si="11"/>
        <v>-75.18812105458187</v>
      </c>
    </row>
    <row r="211" spans="1:16">
      <c r="A211">
        <f t="shared" si="33"/>
        <v>204</v>
      </c>
      <c r="B211" s="6"/>
      <c r="C211">
        <v>742.17920000000004</v>
      </c>
      <c r="D211">
        <f t="shared" si="4"/>
        <v>-10.072900000000004</v>
      </c>
      <c r="E211">
        <f t="shared" si="43"/>
        <v>-13.715399999999931</v>
      </c>
      <c r="G211">
        <f t="shared" ref="G211:G274" si="44">+G210</f>
        <v>0.47291724000000002</v>
      </c>
      <c r="H211">
        <f t="shared" ref="H211:H274" si="45">+H210</f>
        <v>0</v>
      </c>
      <c r="I211">
        <f t="shared" ref="I211:I274" si="46">+I210</f>
        <v>-0.14382318999999999</v>
      </c>
      <c r="J211">
        <f t="shared" ref="J211:J274" si="47">+J210</f>
        <v>0</v>
      </c>
      <c r="K211">
        <f t="shared" ref="K211:K274" si="48">+K210</f>
        <v>-0.50882015599999997</v>
      </c>
      <c r="L211">
        <f t="shared" ref="L211:L274" si="49">+L210</f>
        <v>0</v>
      </c>
      <c r="M211">
        <f t="shared" ref="M211:M274" si="50">G211*$E210+K211*$E207-G211*K211*$E206+I211*P210 +L211*P207+I211*L211*P206</f>
        <v>-4.4868875356976563</v>
      </c>
      <c r="N211">
        <f t="shared" si="0"/>
        <v>-0.84438753569772906</v>
      </c>
      <c r="O211">
        <f t="shared" ref="O211:O274" si="51">+N211+$C210</f>
        <v>751.40771246430234</v>
      </c>
      <c r="P211">
        <f t="shared" si="11"/>
        <v>-9.2285124643022982</v>
      </c>
    </row>
    <row r="212" spans="1:16">
      <c r="A212">
        <f t="shared" si="33"/>
        <v>205</v>
      </c>
      <c r="B212" s="6"/>
      <c r="C212">
        <v>718.56679999999994</v>
      </c>
      <c r="D212">
        <f t="shared" si="4"/>
        <v>-23.612400000000093</v>
      </c>
      <c r="E212">
        <f t="shared" si="43"/>
        <v>-1.7419000000001006</v>
      </c>
      <c r="G212">
        <f t="shared" si="44"/>
        <v>0.47291724000000002</v>
      </c>
      <c r="H212">
        <f t="shared" si="45"/>
        <v>0</v>
      </c>
      <c r="I212">
        <f t="shared" si="46"/>
        <v>-0.14382318999999999</v>
      </c>
      <c r="J212">
        <f t="shared" si="47"/>
        <v>0</v>
      </c>
      <c r="K212">
        <f t="shared" si="48"/>
        <v>-0.50882015599999997</v>
      </c>
      <c r="L212">
        <f t="shared" si="49"/>
        <v>0</v>
      </c>
      <c r="M212">
        <f t="shared" si="50"/>
        <v>13.566748059724905</v>
      </c>
      <c r="N212">
        <f t="shared" si="0"/>
        <v>-8.3037519402750881</v>
      </c>
      <c r="O212">
        <f t="shared" si="51"/>
        <v>733.87544805972493</v>
      </c>
      <c r="P212">
        <f t="shared" si="11"/>
        <v>-15.308648059724987</v>
      </c>
    </row>
    <row r="213" spans="1:16">
      <c r="A213">
        <f t="shared" si="33"/>
        <v>206</v>
      </c>
      <c r="B213" s="6"/>
      <c r="C213">
        <v>683.50289999999995</v>
      </c>
      <c r="D213">
        <f t="shared" si="4"/>
        <v>-35.06389999999999</v>
      </c>
      <c r="E213">
        <f t="shared" si="43"/>
        <v>-49.648700000000076</v>
      </c>
      <c r="G213">
        <f t="shared" si="44"/>
        <v>0.47291724000000002</v>
      </c>
      <c r="H213">
        <f t="shared" si="45"/>
        <v>0</v>
      </c>
      <c r="I213">
        <f t="shared" si="46"/>
        <v>-0.14382318999999999</v>
      </c>
      <c r="J213">
        <f t="shared" si="47"/>
        <v>0</v>
      </c>
      <c r="K213">
        <f t="shared" si="48"/>
        <v>-0.50882015599999997</v>
      </c>
      <c r="L213">
        <f t="shared" si="49"/>
        <v>0</v>
      </c>
      <c r="M213">
        <f t="shared" si="50"/>
        <v>-15.067172358830225</v>
      </c>
      <c r="N213">
        <f t="shared" si="0"/>
        <v>-0.48237235883013874</v>
      </c>
      <c r="O213">
        <f t="shared" si="51"/>
        <v>718.08442764116978</v>
      </c>
      <c r="P213">
        <f t="shared" si="11"/>
        <v>-34.581527641169828</v>
      </c>
    </row>
    <row r="214" spans="1:16">
      <c r="A214">
        <f t="shared" si="33"/>
        <v>207</v>
      </c>
      <c r="B214" s="6"/>
      <c r="C214">
        <v>691.46640000000002</v>
      </c>
      <c r="D214">
        <f t="shared" si="4"/>
        <v>7.9635000000000673</v>
      </c>
      <c r="E214">
        <f t="shared" si="43"/>
        <v>41.149600000000078</v>
      </c>
      <c r="G214">
        <f t="shared" si="44"/>
        <v>0.47291724000000002</v>
      </c>
      <c r="H214">
        <f t="shared" si="45"/>
        <v>0</v>
      </c>
      <c r="I214">
        <f t="shared" si="46"/>
        <v>-0.14382318999999999</v>
      </c>
      <c r="J214">
        <f t="shared" si="47"/>
        <v>0</v>
      </c>
      <c r="K214">
        <f t="shared" si="48"/>
        <v>-0.50882015599999997</v>
      </c>
      <c r="L214">
        <f t="shared" si="49"/>
        <v>0</v>
      </c>
      <c r="M214">
        <f t="shared" si="50"/>
        <v>10.054105360165913</v>
      </c>
      <c r="N214">
        <f t="shared" si="0"/>
        <v>-23.131994639834097</v>
      </c>
      <c r="O214">
        <f t="shared" si="51"/>
        <v>660.37090536016581</v>
      </c>
      <c r="P214">
        <f t="shared" si="11"/>
        <v>31.095494639834214</v>
      </c>
    </row>
    <row r="215" spans="1:16">
      <c r="A215">
        <f t="shared" si="33"/>
        <v>208</v>
      </c>
      <c r="B215" s="6"/>
      <c r="C215">
        <v>678.66300000000001</v>
      </c>
      <c r="D215">
        <f t="shared" si="4"/>
        <v>-12.803400000000011</v>
      </c>
      <c r="E215">
        <f t="shared" si="43"/>
        <v>-2.7305000000000064</v>
      </c>
      <c r="G215">
        <f t="shared" si="44"/>
        <v>0.47291724000000002</v>
      </c>
      <c r="H215">
        <f t="shared" si="45"/>
        <v>0</v>
      </c>
      <c r="I215">
        <f t="shared" si="46"/>
        <v>-0.14382318999999999</v>
      </c>
      <c r="J215">
        <f t="shared" si="47"/>
        <v>0</v>
      </c>
      <c r="K215">
        <f t="shared" si="48"/>
        <v>-0.50882015599999997</v>
      </c>
      <c r="L215">
        <f t="shared" si="49"/>
        <v>0</v>
      </c>
      <c r="M215">
        <f t="shared" si="50"/>
        <v>9.0565026847489989</v>
      </c>
      <c r="N215">
        <f t="shared" si="0"/>
        <v>-1.0163973152510053</v>
      </c>
      <c r="O215">
        <f t="shared" si="51"/>
        <v>690.45000268474905</v>
      </c>
      <c r="P215">
        <f t="shared" si="11"/>
        <v>-11.787002684749041</v>
      </c>
    </row>
    <row r="216" spans="1:16">
      <c r="A216">
        <f t="shared" si="33"/>
        <v>209</v>
      </c>
      <c r="B216" s="6"/>
      <c r="C216">
        <v>705.82510000000002</v>
      </c>
      <c r="D216">
        <f t="shared" si="4"/>
        <v>27.162100000000009</v>
      </c>
      <c r="E216">
        <f t="shared" si="43"/>
        <v>50.774500000000103</v>
      </c>
      <c r="G216">
        <f t="shared" si="44"/>
        <v>0.47291724000000002</v>
      </c>
      <c r="H216">
        <f t="shared" si="45"/>
        <v>0</v>
      </c>
      <c r="I216">
        <f t="shared" si="46"/>
        <v>-0.14382318999999999</v>
      </c>
      <c r="J216">
        <f t="shared" si="47"/>
        <v>0</v>
      </c>
      <c r="K216">
        <f t="shared" si="48"/>
        <v>-0.50882015599999997</v>
      </c>
      <c r="L216">
        <f t="shared" si="49"/>
        <v>0</v>
      </c>
      <c r="M216">
        <f t="shared" si="50"/>
        <v>-2.0100766532082606</v>
      </c>
      <c r="N216">
        <f t="shared" si="0"/>
        <v>-25.622476653208352</v>
      </c>
      <c r="O216">
        <f t="shared" si="51"/>
        <v>653.0405233467917</v>
      </c>
      <c r="P216">
        <f t="shared" si="11"/>
        <v>52.784576653208319</v>
      </c>
    </row>
    <row r="217" spans="1:16">
      <c r="A217">
        <f t="shared" si="33"/>
        <v>210</v>
      </c>
      <c r="B217" s="6"/>
      <c r="C217">
        <v>741.84</v>
      </c>
      <c r="D217">
        <f t="shared" si="4"/>
        <v>36.014900000000011</v>
      </c>
      <c r="E217">
        <f t="shared" si="43"/>
        <v>71.078800000000001</v>
      </c>
      <c r="G217">
        <f t="shared" si="44"/>
        <v>0.47291724000000002</v>
      </c>
      <c r="H217">
        <f t="shared" si="45"/>
        <v>0</v>
      </c>
      <c r="I217">
        <f t="shared" si="46"/>
        <v>-0.14382318999999999</v>
      </c>
      <c r="J217">
        <f t="shared" si="47"/>
        <v>0</v>
      </c>
      <c r="K217">
        <f t="shared" si="48"/>
        <v>-0.50882015599999997</v>
      </c>
      <c r="L217">
        <f t="shared" si="49"/>
        <v>0</v>
      </c>
      <c r="M217">
        <f t="shared" si="50"/>
        <v>41.263596394380549</v>
      </c>
      <c r="N217">
        <f t="shared" si="0"/>
        <v>6.1996963943805596</v>
      </c>
      <c r="O217">
        <f t="shared" si="51"/>
        <v>712.02479639438059</v>
      </c>
      <c r="P217">
        <f t="shared" si="11"/>
        <v>29.815203605619445</v>
      </c>
    </row>
    <row r="218" spans="1:16">
      <c r="A218">
        <f t="shared" si="33"/>
        <v>211</v>
      </c>
      <c r="B218" s="6"/>
      <c r="C218">
        <v>819.16200000000003</v>
      </c>
      <c r="D218">
        <f t="shared" si="4"/>
        <v>77.322000000000003</v>
      </c>
      <c r="E218">
        <f t="shared" si="43"/>
        <v>69.358499999999935</v>
      </c>
      <c r="G218">
        <f t="shared" si="44"/>
        <v>0.47291724000000002</v>
      </c>
      <c r="H218">
        <f t="shared" si="45"/>
        <v>0</v>
      </c>
      <c r="I218">
        <f t="shared" si="46"/>
        <v>-0.14382318999999999</v>
      </c>
      <c r="J218">
        <f t="shared" si="47"/>
        <v>0</v>
      </c>
      <c r="K218">
        <f t="shared" si="48"/>
        <v>-0.50882015599999997</v>
      </c>
      <c r="L218">
        <f t="shared" si="49"/>
        <v>0</v>
      </c>
      <c r="M218">
        <f t="shared" si="50"/>
        <v>-3.5584316003676717</v>
      </c>
      <c r="N218">
        <f t="shared" si="0"/>
        <v>4.4050683996323956</v>
      </c>
      <c r="O218">
        <f t="shared" si="51"/>
        <v>746.24506839963237</v>
      </c>
      <c r="P218">
        <f t="shared" si="11"/>
        <v>72.916931600367661</v>
      </c>
    </row>
    <row r="219" spans="1:16">
      <c r="A219">
        <f t="shared" si="33"/>
        <v>212</v>
      </c>
      <c r="B219" s="6"/>
      <c r="C219">
        <v>845.30529999999999</v>
      </c>
      <c r="D219">
        <f t="shared" si="4"/>
        <v>26.143299999999954</v>
      </c>
      <c r="E219">
        <f t="shared" si="43"/>
        <v>38.946699999999964</v>
      </c>
      <c r="G219">
        <f t="shared" si="44"/>
        <v>0.47291724000000002</v>
      </c>
      <c r="H219">
        <f t="shared" si="45"/>
        <v>0</v>
      </c>
      <c r="I219">
        <f t="shared" si="46"/>
        <v>-0.14382318999999999</v>
      </c>
      <c r="J219">
        <f t="shared" si="47"/>
        <v>0</v>
      </c>
      <c r="K219">
        <f t="shared" si="48"/>
        <v>-0.50882015599999997</v>
      </c>
      <c r="L219">
        <f t="shared" si="49"/>
        <v>0</v>
      </c>
      <c r="M219">
        <f t="shared" si="50"/>
        <v>33.604839117474022</v>
      </c>
      <c r="N219">
        <f t="shared" si="0"/>
        <v>20.801439117474011</v>
      </c>
      <c r="O219">
        <f t="shared" si="51"/>
        <v>839.96343911747408</v>
      </c>
      <c r="P219">
        <f t="shared" si="11"/>
        <v>5.3418608825259071</v>
      </c>
    </row>
    <row r="220" spans="1:16">
      <c r="A220">
        <f t="shared" si="33"/>
        <v>213</v>
      </c>
      <c r="B220" s="6"/>
      <c r="C220">
        <v>820.38319999999999</v>
      </c>
      <c r="D220">
        <f t="shared" si="4"/>
        <v>-24.9221</v>
      </c>
      <c r="E220">
        <f t="shared" si="43"/>
        <v>-52.08420000000001</v>
      </c>
      <c r="G220">
        <f t="shared" si="44"/>
        <v>0.47291724000000002</v>
      </c>
      <c r="H220">
        <f t="shared" si="45"/>
        <v>0</v>
      </c>
      <c r="I220">
        <f t="shared" si="46"/>
        <v>-0.14382318999999999</v>
      </c>
      <c r="J220">
        <f t="shared" si="47"/>
        <v>0</v>
      </c>
      <c r="K220">
        <f t="shared" si="48"/>
        <v>-0.50882015599999997</v>
      </c>
      <c r="L220">
        <f t="shared" si="49"/>
        <v>0</v>
      </c>
      <c r="M220">
        <f t="shared" si="50"/>
        <v>-8.8418463463481327</v>
      </c>
      <c r="N220">
        <f t="shared" si="0"/>
        <v>18.320253653651875</v>
      </c>
      <c r="O220">
        <f t="shared" si="51"/>
        <v>863.62555365365188</v>
      </c>
      <c r="P220">
        <f t="shared" si="11"/>
        <v>-43.24235365365189</v>
      </c>
    </row>
    <row r="221" spans="1:16">
      <c r="A221">
        <f t="shared" si="33"/>
        <v>214</v>
      </c>
      <c r="B221" s="6"/>
      <c r="C221">
        <v>799.50525000000005</v>
      </c>
      <c r="D221">
        <f t="shared" si="4"/>
        <v>-20.877949999999942</v>
      </c>
      <c r="E221">
        <f t="shared" si="43"/>
        <v>-56.892849999999953</v>
      </c>
      <c r="G221">
        <f t="shared" si="44"/>
        <v>0.47291724000000002</v>
      </c>
      <c r="H221">
        <f t="shared" si="45"/>
        <v>0</v>
      </c>
      <c r="I221">
        <f t="shared" si="46"/>
        <v>-0.14382318999999999</v>
      </c>
      <c r="J221">
        <f t="shared" si="47"/>
        <v>0</v>
      </c>
      <c r="K221">
        <f t="shared" si="48"/>
        <v>-0.50882015599999997</v>
      </c>
      <c r="L221">
        <f t="shared" si="49"/>
        <v>0</v>
      </c>
      <c r="M221">
        <f t="shared" si="50"/>
        <v>-42.360729980172138</v>
      </c>
      <c r="N221">
        <f t="shared" si="0"/>
        <v>-6.3458299801721267</v>
      </c>
      <c r="O221">
        <f t="shared" si="51"/>
        <v>814.0373700198279</v>
      </c>
      <c r="P221">
        <f t="shared" si="11"/>
        <v>-14.532120019827858</v>
      </c>
    </row>
    <row r="222" spans="1:16">
      <c r="A222">
        <f t="shared" si="33"/>
        <v>215</v>
      </c>
      <c r="B222" s="6"/>
      <c r="C222">
        <v>777.67409999999995</v>
      </c>
      <c r="D222">
        <f t="shared" si="4"/>
        <v>-21.831150000000093</v>
      </c>
      <c r="E222">
        <f t="shared" si="43"/>
        <v>-99.153150000000096</v>
      </c>
      <c r="G222">
        <f t="shared" si="44"/>
        <v>0.47291724000000002</v>
      </c>
      <c r="H222">
        <f t="shared" si="45"/>
        <v>0</v>
      </c>
      <c r="I222">
        <f t="shared" si="46"/>
        <v>-0.14382318999999999</v>
      </c>
      <c r="J222">
        <f t="shared" si="47"/>
        <v>0</v>
      </c>
      <c r="K222">
        <f t="shared" si="48"/>
        <v>-0.50882015599999997</v>
      </c>
      <c r="L222">
        <f t="shared" si="49"/>
        <v>0</v>
      </c>
      <c r="M222">
        <f t="shared" si="50"/>
        <v>-43.002877406763332</v>
      </c>
      <c r="N222">
        <f t="shared" si="0"/>
        <v>34.319122593236671</v>
      </c>
      <c r="O222">
        <f t="shared" si="51"/>
        <v>833.82437259323672</v>
      </c>
      <c r="P222">
        <f t="shared" si="11"/>
        <v>-56.150272593236764</v>
      </c>
    </row>
    <row r="223" spans="1:16">
      <c r="A223">
        <f t="shared" si="33"/>
        <v>216</v>
      </c>
      <c r="B223" s="6"/>
      <c r="C223">
        <v>769.48630000000003</v>
      </c>
      <c r="D223">
        <f t="shared" si="4"/>
        <v>-8.1877999999999247</v>
      </c>
      <c r="E223">
        <f t="shared" si="43"/>
        <v>-34.331099999999878</v>
      </c>
      <c r="G223">
        <f t="shared" si="44"/>
        <v>0.47291724000000002</v>
      </c>
      <c r="H223">
        <f t="shared" si="45"/>
        <v>0</v>
      </c>
      <c r="I223">
        <f t="shared" si="46"/>
        <v>-0.14382318999999999</v>
      </c>
      <c r="J223">
        <f t="shared" si="47"/>
        <v>0</v>
      </c>
      <c r="K223">
        <f t="shared" si="48"/>
        <v>-0.50882015599999997</v>
      </c>
      <c r="L223">
        <f t="shared" si="49"/>
        <v>0</v>
      </c>
      <c r="M223">
        <f t="shared" si="50"/>
        <v>-41.942665045018252</v>
      </c>
      <c r="N223">
        <f t="shared" si="0"/>
        <v>-15.799365045018298</v>
      </c>
      <c r="O223">
        <f t="shared" si="51"/>
        <v>761.8747349549817</v>
      </c>
      <c r="P223">
        <f t="shared" si="11"/>
        <v>7.6115650450183239</v>
      </c>
    </row>
    <row r="224" spans="1:16">
      <c r="A224">
        <f t="shared" si="33"/>
        <v>217</v>
      </c>
      <c r="B224" s="6"/>
      <c r="C224">
        <v>746.33452999999997</v>
      </c>
      <c r="D224">
        <f t="shared" si="4"/>
        <v>-23.151770000000056</v>
      </c>
      <c r="E224">
        <f t="shared" si="43"/>
        <v>1.7703299999999444</v>
      </c>
      <c r="G224">
        <f t="shared" si="44"/>
        <v>0.47291724000000002</v>
      </c>
      <c r="H224">
        <f t="shared" si="45"/>
        <v>0</v>
      </c>
      <c r="I224">
        <f t="shared" si="46"/>
        <v>-0.14382318999999999</v>
      </c>
      <c r="J224">
        <f t="shared" si="47"/>
        <v>0</v>
      </c>
      <c r="K224">
        <f t="shared" si="48"/>
        <v>-0.50882015599999997</v>
      </c>
      <c r="L224">
        <f t="shared" si="49"/>
        <v>0</v>
      </c>
      <c r="M224">
        <f t="shared" si="50"/>
        <v>18.54273970513767</v>
      </c>
      <c r="N224">
        <f t="shared" si="0"/>
        <v>-6.3793602948623302</v>
      </c>
      <c r="O224">
        <f t="shared" si="51"/>
        <v>763.10693970513773</v>
      </c>
      <c r="P224">
        <f t="shared" si="11"/>
        <v>-16.772409705137761</v>
      </c>
    </row>
    <row r="225" spans="1:16">
      <c r="A225">
        <f t="shared" si="33"/>
        <v>218</v>
      </c>
      <c r="B225" s="6"/>
      <c r="C225">
        <v>703.89369999999997</v>
      </c>
      <c r="D225">
        <f t="shared" si="4"/>
        <v>-42.440830000000005</v>
      </c>
      <c r="E225">
        <f t="shared" si="43"/>
        <v>-21.562880000000064</v>
      </c>
      <c r="G225">
        <f t="shared" si="44"/>
        <v>0.47291724000000002</v>
      </c>
      <c r="H225">
        <f t="shared" si="45"/>
        <v>0</v>
      </c>
      <c r="I225">
        <f t="shared" si="46"/>
        <v>-0.14382318999999999</v>
      </c>
      <c r="J225">
        <f t="shared" si="47"/>
        <v>0</v>
      </c>
      <c r="K225">
        <f t="shared" si="48"/>
        <v>-0.50882015599999997</v>
      </c>
      <c r="L225">
        <f t="shared" si="49"/>
        <v>0</v>
      </c>
      <c r="M225">
        <f t="shared" si="50"/>
        <v>19.664697987128719</v>
      </c>
      <c r="N225">
        <f t="shared" si="0"/>
        <v>-1.213252012871223</v>
      </c>
      <c r="O225">
        <f t="shared" si="51"/>
        <v>745.12127798712879</v>
      </c>
      <c r="P225">
        <f t="shared" si="11"/>
        <v>-41.227577987128825</v>
      </c>
    </row>
    <row r="226" spans="1:16">
      <c r="A226">
        <f t="shared" si="33"/>
        <v>219</v>
      </c>
      <c r="B226" s="6"/>
      <c r="C226">
        <v>714.09216000000004</v>
      </c>
      <c r="D226">
        <f t="shared" si="4"/>
        <v>10.198460000000068</v>
      </c>
      <c r="E226">
        <f t="shared" si="43"/>
        <v>32.029610000000162</v>
      </c>
      <c r="G226">
        <f t="shared" si="44"/>
        <v>0.47291724000000002</v>
      </c>
      <c r="H226">
        <f t="shared" si="45"/>
        <v>0</v>
      </c>
      <c r="I226">
        <f t="shared" si="46"/>
        <v>-0.14382318999999999</v>
      </c>
      <c r="J226">
        <f t="shared" si="47"/>
        <v>0</v>
      </c>
      <c r="K226">
        <f t="shared" si="48"/>
        <v>-0.50882015599999997</v>
      </c>
      <c r="L226">
        <f t="shared" si="49"/>
        <v>0</v>
      </c>
      <c r="M226">
        <f t="shared" si="50"/>
        <v>32.49302886412876</v>
      </c>
      <c r="N226">
        <f t="shared" si="0"/>
        <v>10.661878864128667</v>
      </c>
      <c r="O226">
        <f t="shared" si="51"/>
        <v>714.55557886412862</v>
      </c>
      <c r="P226">
        <f t="shared" si="11"/>
        <v>-0.46341886412858457</v>
      </c>
    </row>
    <row r="227" spans="1:16">
      <c r="A227">
        <f t="shared" si="33"/>
        <v>220</v>
      </c>
      <c r="B227" s="6"/>
      <c r="C227">
        <v>701.58983999999998</v>
      </c>
      <c r="D227">
        <f t="shared" si="4"/>
        <v>-12.502320000000054</v>
      </c>
      <c r="E227">
        <f t="shared" si="43"/>
        <v>-4.3145200000001296</v>
      </c>
      <c r="G227">
        <f t="shared" si="44"/>
        <v>0.47291724000000002</v>
      </c>
      <c r="H227">
        <f t="shared" si="45"/>
        <v>0</v>
      </c>
      <c r="I227">
        <f t="shared" si="46"/>
        <v>-0.14382318999999999</v>
      </c>
      <c r="J227">
        <f t="shared" si="47"/>
        <v>0</v>
      </c>
      <c r="K227">
        <f t="shared" si="48"/>
        <v>-0.50882015599999997</v>
      </c>
      <c r="L227">
        <f t="shared" si="49"/>
        <v>0</v>
      </c>
      <c r="M227">
        <f t="shared" si="50"/>
        <v>8.8231557795962328</v>
      </c>
      <c r="N227">
        <f t="shared" si="0"/>
        <v>0.63535577959630807</v>
      </c>
      <c r="O227">
        <f t="shared" si="51"/>
        <v>714.72751577959639</v>
      </c>
      <c r="P227">
        <f t="shared" si="11"/>
        <v>-13.137675779596407</v>
      </c>
    </row>
    <row r="228" spans="1:16">
      <c r="A228">
        <f t="shared" si="33"/>
        <v>221</v>
      </c>
      <c r="B228" s="6"/>
      <c r="C228">
        <v>729.69464000000005</v>
      </c>
      <c r="D228">
        <f t="shared" si="4"/>
        <v>28.104800000000068</v>
      </c>
      <c r="E228">
        <f t="shared" si="43"/>
        <v>51.256570000000124</v>
      </c>
      <c r="G228">
        <f t="shared" si="44"/>
        <v>0.47291724000000002</v>
      </c>
      <c r="H228">
        <f t="shared" si="45"/>
        <v>0</v>
      </c>
      <c r="I228">
        <f t="shared" si="46"/>
        <v>-0.14382318999999999</v>
      </c>
      <c r="J228">
        <f t="shared" si="47"/>
        <v>0</v>
      </c>
      <c r="K228">
        <f t="shared" si="48"/>
        <v>-0.50882015599999997</v>
      </c>
      <c r="L228">
        <f t="shared" si="49"/>
        <v>0</v>
      </c>
      <c r="M228">
        <f t="shared" si="50"/>
        <v>-9.3127745822439731</v>
      </c>
      <c r="N228">
        <f t="shared" si="0"/>
        <v>-32.464544582244031</v>
      </c>
      <c r="O228">
        <f t="shared" si="51"/>
        <v>669.12529541775598</v>
      </c>
      <c r="P228">
        <f t="shared" si="11"/>
        <v>60.569344582244071</v>
      </c>
    </row>
    <row r="229" spans="1:16">
      <c r="A229">
        <f t="shared" si="33"/>
        <v>222</v>
      </c>
      <c r="B229" s="6"/>
      <c r="C229">
        <v>738.16060000000004</v>
      </c>
      <c r="D229">
        <f t="shared" si="4"/>
        <v>8.4659599999999955</v>
      </c>
      <c r="E229">
        <f t="shared" si="43"/>
        <v>50.906790000000001</v>
      </c>
      <c r="G229">
        <f t="shared" si="44"/>
        <v>0.47291724000000002</v>
      </c>
      <c r="H229">
        <f t="shared" si="45"/>
        <v>0</v>
      </c>
      <c r="I229">
        <f t="shared" si="46"/>
        <v>-0.14382318999999999</v>
      </c>
      <c r="J229">
        <f t="shared" si="47"/>
        <v>0</v>
      </c>
      <c r="K229">
        <f t="shared" si="48"/>
        <v>-0.50882015599999997</v>
      </c>
      <c r="L229">
        <f t="shared" si="49"/>
        <v>0</v>
      </c>
      <c r="M229">
        <f t="shared" si="50"/>
        <v>26.926461423672912</v>
      </c>
      <c r="N229">
        <f t="shared" si="0"/>
        <v>-15.514368576327094</v>
      </c>
      <c r="O229">
        <f t="shared" si="51"/>
        <v>714.18027142367293</v>
      </c>
      <c r="P229">
        <f t="shared" si="11"/>
        <v>23.980328576327111</v>
      </c>
    </row>
    <row r="230" spans="1:16">
      <c r="A230">
        <f t="shared" si="33"/>
        <v>223</v>
      </c>
      <c r="B230" s="6"/>
      <c r="C230">
        <v>798.10910000000001</v>
      </c>
      <c r="D230">
        <f t="shared" si="4"/>
        <v>59.948499999999967</v>
      </c>
      <c r="E230">
        <f t="shared" si="43"/>
        <v>49.750039999999899</v>
      </c>
      <c r="G230">
        <f t="shared" si="44"/>
        <v>0.47291724000000002</v>
      </c>
      <c r="H230">
        <f t="shared" si="45"/>
        <v>0</v>
      </c>
      <c r="I230">
        <f t="shared" si="46"/>
        <v>-0.14382318999999999</v>
      </c>
      <c r="J230">
        <f t="shared" si="47"/>
        <v>0</v>
      </c>
      <c r="K230">
        <f t="shared" si="48"/>
        <v>-0.50882015599999997</v>
      </c>
      <c r="L230">
        <f t="shared" si="49"/>
        <v>0</v>
      </c>
      <c r="M230">
        <f t="shared" si="50"/>
        <v>-0.86021190156335114</v>
      </c>
      <c r="N230">
        <f t="shared" si="0"/>
        <v>9.3382480984367167</v>
      </c>
      <c r="O230">
        <f t="shared" si="51"/>
        <v>747.49884809843672</v>
      </c>
      <c r="P230">
        <f t="shared" si="11"/>
        <v>50.610251901563288</v>
      </c>
    </row>
    <row r="231" spans="1:16">
      <c r="A231">
        <f t="shared" si="33"/>
        <v>224</v>
      </c>
      <c r="B231" s="6"/>
      <c r="C231">
        <v>827.49145999999996</v>
      </c>
      <c r="D231">
        <f t="shared" si="4"/>
        <v>29.382359999999949</v>
      </c>
      <c r="E231">
        <f t="shared" si="43"/>
        <v>41.884680000000003</v>
      </c>
      <c r="G231">
        <f t="shared" si="44"/>
        <v>0.47291724000000002</v>
      </c>
      <c r="H231">
        <f t="shared" si="45"/>
        <v>0</v>
      </c>
      <c r="I231">
        <f t="shared" si="46"/>
        <v>-0.14382318999999999</v>
      </c>
      <c r="J231">
        <f t="shared" si="47"/>
        <v>0</v>
      </c>
      <c r="K231">
        <f t="shared" si="48"/>
        <v>-0.50882015599999997</v>
      </c>
      <c r="L231">
        <f t="shared" si="49"/>
        <v>0</v>
      </c>
      <c r="M231">
        <f t="shared" si="50"/>
        <v>26.151317882672501</v>
      </c>
      <c r="N231">
        <f t="shared" si="0"/>
        <v>13.648997882672447</v>
      </c>
      <c r="O231">
        <f t="shared" si="51"/>
        <v>811.75809788267247</v>
      </c>
      <c r="P231">
        <f t="shared" si="11"/>
        <v>15.733362117327488</v>
      </c>
    </row>
    <row r="232" spans="1:16">
      <c r="A232">
        <f t="shared" si="33"/>
        <v>225</v>
      </c>
      <c r="B232" s="6"/>
      <c r="C232">
        <v>872.76984000000004</v>
      </c>
      <c r="D232">
        <f t="shared" ref="D232:D295" si="52">+C232-C231</f>
        <v>45.278380000000084</v>
      </c>
      <c r="E232">
        <f t="shared" si="43"/>
        <v>17.173580000000015</v>
      </c>
      <c r="G232">
        <f t="shared" si="44"/>
        <v>0.47291724000000002</v>
      </c>
      <c r="H232">
        <f t="shared" si="45"/>
        <v>0</v>
      </c>
      <c r="I232">
        <f t="shared" si="46"/>
        <v>-0.14382318999999999</v>
      </c>
      <c r="J232">
        <f t="shared" si="47"/>
        <v>0</v>
      </c>
      <c r="K232">
        <f t="shared" si="48"/>
        <v>-0.50882015599999997</v>
      </c>
      <c r="L232">
        <f t="shared" si="49"/>
        <v>0</v>
      </c>
      <c r="M232">
        <f t="shared" si="50"/>
        <v>-9.5734131962001694</v>
      </c>
      <c r="N232">
        <f t="shared" si="0"/>
        <v>18.531386803799897</v>
      </c>
      <c r="O232">
        <f t="shared" si="51"/>
        <v>846.02284680379989</v>
      </c>
      <c r="P232">
        <f t="shared" si="11"/>
        <v>26.746993196200151</v>
      </c>
    </row>
    <row r="233" spans="1:16">
      <c r="A233">
        <f t="shared" si="33"/>
        <v>226</v>
      </c>
      <c r="B233" s="6"/>
      <c r="C233">
        <v>877.31195000000002</v>
      </c>
      <c r="D233">
        <f t="shared" si="52"/>
        <v>4.5421099999999797</v>
      </c>
      <c r="E233">
        <f t="shared" si="43"/>
        <v>-3.9238500000000158</v>
      </c>
      <c r="G233">
        <f t="shared" si="44"/>
        <v>0.47291724000000002</v>
      </c>
      <c r="H233">
        <f t="shared" si="45"/>
        <v>0</v>
      </c>
      <c r="I233">
        <f t="shared" si="46"/>
        <v>-0.14382318999999999</v>
      </c>
      <c r="J233">
        <f t="shared" si="47"/>
        <v>0</v>
      </c>
      <c r="K233">
        <f t="shared" si="48"/>
        <v>-0.50882015599999997</v>
      </c>
      <c r="L233">
        <f t="shared" si="49"/>
        <v>0</v>
      </c>
      <c r="M233">
        <f t="shared" si="50"/>
        <v>-9.2936972497988926</v>
      </c>
      <c r="N233">
        <f t="shared" si="0"/>
        <v>-0.82773724979889707</v>
      </c>
      <c r="O233">
        <f t="shared" si="51"/>
        <v>871.94210275020112</v>
      </c>
      <c r="P233">
        <f t="shared" si="11"/>
        <v>5.3698472497989087</v>
      </c>
    </row>
    <row r="234" spans="1:16">
      <c r="A234">
        <f t="shared" si="33"/>
        <v>227</v>
      </c>
      <c r="B234" s="6"/>
      <c r="C234">
        <v>873.20667000000003</v>
      </c>
      <c r="D234">
        <f t="shared" si="52"/>
        <v>-4.1052799999999934</v>
      </c>
      <c r="E234">
        <f t="shared" si="43"/>
        <v>-64.053779999999961</v>
      </c>
      <c r="G234">
        <f t="shared" si="44"/>
        <v>0.47291724000000002</v>
      </c>
      <c r="H234">
        <f t="shared" si="45"/>
        <v>0</v>
      </c>
      <c r="I234">
        <f t="shared" si="46"/>
        <v>-0.14382318999999999</v>
      </c>
      <c r="J234">
        <f t="shared" si="47"/>
        <v>0</v>
      </c>
      <c r="K234">
        <f t="shared" si="48"/>
        <v>-0.50882015599999997</v>
      </c>
      <c r="L234">
        <f t="shared" si="49"/>
        <v>0</v>
      </c>
      <c r="M234">
        <f t="shared" si="50"/>
        <v>-15.69209607771201</v>
      </c>
      <c r="N234">
        <f t="shared" si="0"/>
        <v>44.256403922287959</v>
      </c>
      <c r="O234">
        <f t="shared" si="51"/>
        <v>921.568353922288</v>
      </c>
      <c r="P234">
        <f t="shared" si="11"/>
        <v>-48.361683922287966</v>
      </c>
    </row>
    <row r="235" spans="1:16">
      <c r="A235">
        <f t="shared" si="33"/>
        <v>228</v>
      </c>
      <c r="B235" s="6"/>
      <c r="C235">
        <v>829.12823000000003</v>
      </c>
      <c r="D235">
        <f t="shared" si="52"/>
        <v>-44.078440000000001</v>
      </c>
      <c r="E235">
        <f t="shared" si="43"/>
        <v>-73.460799999999949</v>
      </c>
      <c r="G235">
        <f t="shared" si="44"/>
        <v>0.47291724000000002</v>
      </c>
      <c r="H235">
        <f t="shared" si="45"/>
        <v>0</v>
      </c>
      <c r="I235">
        <f t="shared" si="46"/>
        <v>-0.14382318999999999</v>
      </c>
      <c r="J235">
        <f t="shared" si="47"/>
        <v>0</v>
      </c>
      <c r="K235">
        <f t="shared" si="48"/>
        <v>-0.50882015599999997</v>
      </c>
      <c r="L235">
        <f t="shared" si="49"/>
        <v>0</v>
      </c>
      <c r="M235">
        <f t="shared" si="50"/>
        <v>-32.677031244472666</v>
      </c>
      <c r="N235">
        <f t="shared" si="0"/>
        <v>-3.2946712444727169</v>
      </c>
      <c r="O235">
        <f t="shared" si="51"/>
        <v>869.91199875552729</v>
      </c>
      <c r="P235">
        <f t="shared" si="11"/>
        <v>-40.783768755527262</v>
      </c>
    </row>
    <row r="236" spans="1:16">
      <c r="A236">
        <f t="shared" si="33"/>
        <v>229</v>
      </c>
      <c r="B236" s="6"/>
      <c r="C236">
        <v>817.4873</v>
      </c>
      <c r="D236">
        <f t="shared" si="52"/>
        <v>-11.640930000000026</v>
      </c>
      <c r="E236">
        <f t="shared" si="43"/>
        <v>-56.91931000000011</v>
      </c>
      <c r="G236">
        <f t="shared" si="44"/>
        <v>0.47291724000000002</v>
      </c>
      <c r="H236">
        <f t="shared" si="45"/>
        <v>0</v>
      </c>
      <c r="I236">
        <f t="shared" si="46"/>
        <v>-0.14382318999999999</v>
      </c>
      <c r="J236">
        <f t="shared" si="47"/>
        <v>0</v>
      </c>
      <c r="K236">
        <f t="shared" si="48"/>
        <v>-0.50882015599999997</v>
      </c>
      <c r="L236">
        <f t="shared" si="49"/>
        <v>0</v>
      </c>
      <c r="M236">
        <f t="shared" si="50"/>
        <v>-27.534787546573142</v>
      </c>
      <c r="N236">
        <f t="shared" si="0"/>
        <v>17.743592453426942</v>
      </c>
      <c r="O236">
        <f t="shared" si="51"/>
        <v>846.87182245342694</v>
      </c>
      <c r="P236">
        <f t="shared" si="11"/>
        <v>-29.384522453426939</v>
      </c>
    </row>
    <row r="237" spans="1:16">
      <c r="A237">
        <f t="shared" si="33"/>
        <v>230</v>
      </c>
      <c r="B237" s="6"/>
      <c r="C237">
        <v>839.92939999999999</v>
      </c>
      <c r="D237">
        <f t="shared" si="52"/>
        <v>22.442099999999982</v>
      </c>
      <c r="E237">
        <f t="shared" si="43"/>
        <v>17.899990000000003</v>
      </c>
      <c r="G237">
        <f t="shared" si="44"/>
        <v>0.47291724000000002</v>
      </c>
      <c r="H237">
        <f t="shared" si="45"/>
        <v>0</v>
      </c>
      <c r="I237">
        <f t="shared" si="46"/>
        <v>-0.14382318999999999</v>
      </c>
      <c r="J237">
        <f t="shared" si="47"/>
        <v>0</v>
      </c>
      <c r="K237">
        <f t="shared" si="48"/>
        <v>-0.50882015599999997</v>
      </c>
      <c r="L237">
        <f t="shared" si="49"/>
        <v>0</v>
      </c>
      <c r="M237">
        <f t="shared" si="50"/>
        <v>-16.562937732942494</v>
      </c>
      <c r="N237">
        <f t="shared" si="0"/>
        <v>-12.020827732942514</v>
      </c>
      <c r="O237">
        <f t="shared" si="51"/>
        <v>805.4664722670575</v>
      </c>
      <c r="P237">
        <f t="shared" si="11"/>
        <v>34.462927732942489</v>
      </c>
    </row>
    <row r="238" spans="1:16">
      <c r="A238">
        <f t="shared" si="33"/>
        <v>231</v>
      </c>
      <c r="B238" s="6"/>
      <c r="C238">
        <v>819.05029999999999</v>
      </c>
      <c r="D238">
        <f t="shared" si="52"/>
        <v>-20.879099999999994</v>
      </c>
      <c r="E238">
        <f t="shared" si="43"/>
        <v>-16.773820000000001</v>
      </c>
      <c r="G238">
        <f t="shared" si="44"/>
        <v>0.47291724000000002</v>
      </c>
      <c r="H238">
        <f t="shared" si="45"/>
        <v>0</v>
      </c>
      <c r="I238">
        <f t="shared" si="46"/>
        <v>-0.14382318999999999</v>
      </c>
      <c r="J238">
        <f t="shared" si="47"/>
        <v>0</v>
      </c>
      <c r="K238">
        <f t="shared" si="48"/>
        <v>-0.50882015599999997</v>
      </c>
      <c r="L238">
        <f t="shared" si="49"/>
        <v>0</v>
      </c>
      <c r="M238">
        <f t="shared" si="50"/>
        <v>35.156304661283244</v>
      </c>
      <c r="N238">
        <f t="shared" si="0"/>
        <v>31.05102466128325</v>
      </c>
      <c r="O238">
        <f t="shared" si="51"/>
        <v>870.98042466128322</v>
      </c>
      <c r="P238">
        <f t="shared" si="11"/>
        <v>-51.93012466128323</v>
      </c>
    </row>
    <row r="239" spans="1:16">
      <c r="A239">
        <f t="shared" si="33"/>
        <v>232</v>
      </c>
      <c r="B239" s="6"/>
      <c r="C239">
        <v>855.11080000000004</v>
      </c>
      <c r="D239">
        <f t="shared" si="52"/>
        <v>36.060500000000047</v>
      </c>
      <c r="E239">
        <f t="shared" si="43"/>
        <v>80.138940000000048</v>
      </c>
      <c r="G239">
        <f t="shared" si="44"/>
        <v>0.47291724000000002</v>
      </c>
      <c r="H239">
        <f t="shared" si="45"/>
        <v>0</v>
      </c>
      <c r="I239">
        <f t="shared" si="46"/>
        <v>-0.14382318999999999</v>
      </c>
      <c r="J239">
        <f t="shared" si="47"/>
        <v>0</v>
      </c>
      <c r="K239">
        <f t="shared" si="48"/>
        <v>-0.50882015599999997</v>
      </c>
      <c r="L239">
        <f t="shared" si="49"/>
        <v>0</v>
      </c>
      <c r="M239">
        <f t="shared" si="50"/>
        <v>21.501213445944803</v>
      </c>
      <c r="N239">
        <f t="shared" si="0"/>
        <v>-22.577226554055198</v>
      </c>
      <c r="O239">
        <f t="shared" si="51"/>
        <v>796.47307344594481</v>
      </c>
      <c r="P239">
        <f t="shared" si="11"/>
        <v>58.637726554055234</v>
      </c>
    </row>
    <row r="240" spans="1:16">
      <c r="A240">
        <f t="shared" si="33"/>
        <v>233</v>
      </c>
      <c r="B240" s="6"/>
      <c r="C240">
        <v>862.29345999999998</v>
      </c>
      <c r="D240">
        <f t="shared" si="52"/>
        <v>7.1826599999999416</v>
      </c>
      <c r="E240">
        <f t="shared" si="43"/>
        <v>18.823589999999967</v>
      </c>
      <c r="G240">
        <f t="shared" si="44"/>
        <v>0.47291724000000002</v>
      </c>
      <c r="H240">
        <f t="shared" si="45"/>
        <v>0</v>
      </c>
      <c r="I240">
        <f t="shared" si="46"/>
        <v>-0.14382318999999999</v>
      </c>
      <c r="J240">
        <f t="shared" si="47"/>
        <v>0</v>
      </c>
      <c r="K240">
        <f t="shared" si="48"/>
        <v>-0.50882015599999997</v>
      </c>
      <c r="L240">
        <f t="shared" si="49"/>
        <v>0</v>
      </c>
      <c r="M240">
        <f t="shared" si="50"/>
        <v>40.750454265036453</v>
      </c>
      <c r="N240">
        <f t="shared" si="0"/>
        <v>29.109524265036427</v>
      </c>
      <c r="O240">
        <f t="shared" si="51"/>
        <v>884.22032426503642</v>
      </c>
      <c r="P240">
        <f t="shared" si="11"/>
        <v>-21.926864265036443</v>
      </c>
    </row>
    <row r="241" spans="1:16">
      <c r="A241">
        <f t="shared" si="33"/>
        <v>234</v>
      </c>
      <c r="B241" s="6"/>
      <c r="C241">
        <v>885.8691</v>
      </c>
      <c r="D241">
        <f t="shared" si="52"/>
        <v>23.575640000000021</v>
      </c>
      <c r="E241">
        <f t="shared" si="43"/>
        <v>1.1335400000000391</v>
      </c>
      <c r="G241">
        <f t="shared" si="44"/>
        <v>0.47291724000000002</v>
      </c>
      <c r="H241">
        <f t="shared" si="45"/>
        <v>0</v>
      </c>
      <c r="I241">
        <f t="shared" si="46"/>
        <v>-0.14382318999999999</v>
      </c>
      <c r="J241">
        <f t="shared" si="47"/>
        <v>0</v>
      </c>
      <c r="K241">
        <f t="shared" si="48"/>
        <v>-0.50882015599999997</v>
      </c>
      <c r="L241">
        <f t="shared" si="49"/>
        <v>0</v>
      </c>
      <c r="M241">
        <f t="shared" si="50"/>
        <v>-10.74876744714504</v>
      </c>
      <c r="N241">
        <f t="shared" si="0"/>
        <v>11.693332552854942</v>
      </c>
      <c r="O241">
        <f t="shared" si="51"/>
        <v>873.98679255285492</v>
      </c>
      <c r="P241">
        <f t="shared" ref="P241:P304" si="53">+$C241-O241</f>
        <v>11.882307447145081</v>
      </c>
    </row>
    <row r="242" spans="1:16">
      <c r="A242">
        <f t="shared" si="33"/>
        <v>235</v>
      </c>
      <c r="B242" s="6"/>
      <c r="C242">
        <v>895.19150000000002</v>
      </c>
      <c r="D242">
        <f t="shared" si="52"/>
        <v>9.322400000000016</v>
      </c>
      <c r="E242">
        <f t="shared" si="43"/>
        <v>30.20150000000001</v>
      </c>
      <c r="G242">
        <f t="shared" si="44"/>
        <v>0.47291724000000002</v>
      </c>
      <c r="H242">
        <f t="shared" si="45"/>
        <v>0</v>
      </c>
      <c r="I242">
        <f t="shared" si="46"/>
        <v>-0.14382318999999999</v>
      </c>
      <c r="J242">
        <f t="shared" si="47"/>
        <v>0</v>
      </c>
      <c r="K242">
        <f t="shared" si="48"/>
        <v>-0.50882015599999997</v>
      </c>
      <c r="L242">
        <f t="shared" si="49"/>
        <v>0</v>
      </c>
      <c r="M242">
        <f t="shared" si="50"/>
        <v>11.66924839602896</v>
      </c>
      <c r="N242">
        <f t="shared" si="0"/>
        <v>-9.2098516039710336</v>
      </c>
      <c r="O242">
        <f t="shared" si="51"/>
        <v>876.65924839602894</v>
      </c>
      <c r="P242">
        <f t="shared" si="53"/>
        <v>18.532251603971076</v>
      </c>
    </row>
    <row r="243" spans="1:16">
      <c r="A243">
        <f t="shared" si="33"/>
        <v>236</v>
      </c>
      <c r="B243" s="6"/>
      <c r="C243">
        <v>889.69794000000002</v>
      </c>
      <c r="D243">
        <f t="shared" si="52"/>
        <v>-5.4935600000000022</v>
      </c>
      <c r="E243">
        <f t="shared" si="43"/>
        <v>-41.55406000000005</v>
      </c>
      <c r="G243">
        <f t="shared" si="44"/>
        <v>0.47291724000000002</v>
      </c>
      <c r="H243">
        <f t="shared" si="45"/>
        <v>0</v>
      </c>
      <c r="I243">
        <f t="shared" si="46"/>
        <v>-0.14382318999999999</v>
      </c>
      <c r="J243">
        <f t="shared" si="47"/>
        <v>0</v>
      </c>
      <c r="K243">
        <f t="shared" si="48"/>
        <v>-0.50882015599999997</v>
      </c>
      <c r="L243">
        <f t="shared" si="49"/>
        <v>0</v>
      </c>
      <c r="M243">
        <f t="shared" si="50"/>
        <v>-33.195146823768219</v>
      </c>
      <c r="N243">
        <f t="shared" ref="N243:N306" si="54">+M243+$D239</f>
        <v>2.8653531762318281</v>
      </c>
      <c r="O243">
        <f t="shared" si="51"/>
        <v>898.05685317623181</v>
      </c>
      <c r="P243">
        <f t="shared" si="53"/>
        <v>-8.3589131762317948</v>
      </c>
    </row>
    <row r="244" spans="1:16">
      <c r="A244">
        <f t="shared" si="33"/>
        <v>237</v>
      </c>
      <c r="B244" s="6"/>
      <c r="C244">
        <v>962.63103999999998</v>
      </c>
      <c r="D244">
        <f t="shared" si="52"/>
        <v>72.933099999999968</v>
      </c>
      <c r="E244">
        <f t="shared" si="43"/>
        <v>65.750440000000026</v>
      </c>
      <c r="G244">
        <f t="shared" si="44"/>
        <v>0.47291724000000002</v>
      </c>
      <c r="H244">
        <f t="shared" si="45"/>
        <v>0</v>
      </c>
      <c r="I244">
        <f t="shared" si="46"/>
        <v>-0.14382318999999999</v>
      </c>
      <c r="J244">
        <f t="shared" si="47"/>
        <v>0</v>
      </c>
      <c r="K244">
        <f t="shared" si="48"/>
        <v>-0.50882015599999997</v>
      </c>
      <c r="L244">
        <f t="shared" si="49"/>
        <v>0</v>
      </c>
      <c r="M244">
        <f t="shared" si="50"/>
        <v>-8.7434287940613888</v>
      </c>
      <c r="N244">
        <f t="shared" si="54"/>
        <v>-1.5607687940614472</v>
      </c>
      <c r="O244">
        <f t="shared" si="51"/>
        <v>888.13717120593856</v>
      </c>
      <c r="P244">
        <f t="shared" si="53"/>
        <v>74.493868794061427</v>
      </c>
    </row>
    <row r="245" spans="1:16">
      <c r="A245">
        <f t="shared" si="33"/>
        <v>238</v>
      </c>
      <c r="B245" s="6"/>
      <c r="C245">
        <v>941.51549999999997</v>
      </c>
      <c r="D245">
        <f t="shared" si="52"/>
        <v>-21.11554000000001</v>
      </c>
      <c r="E245">
        <f t="shared" si="43"/>
        <v>-44.691180000000031</v>
      </c>
      <c r="G245">
        <f t="shared" si="44"/>
        <v>0.47291724000000002</v>
      </c>
      <c r="H245">
        <f t="shared" si="45"/>
        <v>0</v>
      </c>
      <c r="I245">
        <f t="shared" si="46"/>
        <v>-0.14382318999999999</v>
      </c>
      <c r="J245">
        <f t="shared" si="47"/>
        <v>0</v>
      </c>
      <c r="K245">
        <f t="shared" si="48"/>
        <v>-0.50882015599999997</v>
      </c>
      <c r="L245">
        <f t="shared" si="49"/>
        <v>0</v>
      </c>
      <c r="M245">
        <f t="shared" si="50"/>
        <v>24.333319914133696</v>
      </c>
      <c r="N245">
        <f t="shared" si="54"/>
        <v>47.908959914133717</v>
      </c>
      <c r="O245">
        <f t="shared" si="51"/>
        <v>1010.5399999141337</v>
      </c>
      <c r="P245">
        <f t="shared" si="53"/>
        <v>-69.024499914133685</v>
      </c>
    </row>
    <row r="246" spans="1:16">
      <c r="A246">
        <f t="shared" si="33"/>
        <v>239</v>
      </c>
      <c r="B246" s="6"/>
      <c r="C246">
        <v>917.28030000000001</v>
      </c>
      <c r="D246">
        <f t="shared" si="52"/>
        <v>-24.235199999999963</v>
      </c>
      <c r="E246">
        <f t="shared" si="43"/>
        <v>-33.557599999999979</v>
      </c>
      <c r="G246">
        <f t="shared" si="44"/>
        <v>0.47291724000000002</v>
      </c>
      <c r="H246">
        <f t="shared" si="45"/>
        <v>0</v>
      </c>
      <c r="I246">
        <f t="shared" si="46"/>
        <v>-0.14382318999999999</v>
      </c>
      <c r="J246">
        <f t="shared" si="47"/>
        <v>0</v>
      </c>
      <c r="K246">
        <f t="shared" si="48"/>
        <v>-0.50882015599999997</v>
      </c>
      <c r="L246">
        <f t="shared" si="49"/>
        <v>0</v>
      </c>
      <c r="M246">
        <f t="shared" si="50"/>
        <v>-26.302274143065375</v>
      </c>
      <c r="N246">
        <f t="shared" si="54"/>
        <v>-16.979874143065359</v>
      </c>
      <c r="O246">
        <f t="shared" si="51"/>
        <v>924.53562585693464</v>
      </c>
      <c r="P246">
        <f t="shared" si="53"/>
        <v>-7.2553258569346326</v>
      </c>
    </row>
    <row r="247" spans="1:16">
      <c r="A247">
        <f t="shared" si="33"/>
        <v>240</v>
      </c>
      <c r="B247" s="6"/>
      <c r="C247">
        <v>919.28030000000001</v>
      </c>
      <c r="D247">
        <f t="shared" si="52"/>
        <v>2</v>
      </c>
      <c r="E247">
        <f t="shared" si="43"/>
        <v>7.4935600000000022</v>
      </c>
      <c r="G247">
        <f t="shared" si="44"/>
        <v>0.47291724000000002</v>
      </c>
      <c r="H247">
        <f t="shared" si="45"/>
        <v>0</v>
      </c>
      <c r="I247">
        <f t="shared" si="46"/>
        <v>-0.14382318999999999</v>
      </c>
      <c r="J247">
        <f t="shared" si="47"/>
        <v>0</v>
      </c>
      <c r="K247">
        <f t="shared" si="48"/>
        <v>-0.50882015599999997</v>
      </c>
      <c r="L247">
        <f t="shared" si="49"/>
        <v>0</v>
      </c>
      <c r="M247">
        <f t="shared" si="50"/>
        <v>13.58444145230203</v>
      </c>
      <c r="N247">
        <f t="shared" si="54"/>
        <v>8.0908814523020283</v>
      </c>
      <c r="O247">
        <f t="shared" si="51"/>
        <v>925.37118145230204</v>
      </c>
      <c r="P247">
        <f t="shared" si="53"/>
        <v>-6.0908814523020283</v>
      </c>
    </row>
    <row r="248" spans="1:16">
      <c r="A248">
        <f t="shared" si="33"/>
        <v>241</v>
      </c>
      <c r="B248" s="6"/>
      <c r="C248">
        <v>857.59893999999997</v>
      </c>
      <c r="D248">
        <f t="shared" si="52"/>
        <v>-61.681360000000041</v>
      </c>
      <c r="E248">
        <f t="shared" si="43"/>
        <v>-134.61446000000001</v>
      </c>
      <c r="G248">
        <f t="shared" si="44"/>
        <v>0.47291724000000002</v>
      </c>
      <c r="H248">
        <f t="shared" si="45"/>
        <v>0</v>
      </c>
      <c r="I248">
        <f t="shared" si="46"/>
        <v>-0.14382318999999999</v>
      </c>
      <c r="J248">
        <f t="shared" si="47"/>
        <v>0</v>
      </c>
      <c r="K248">
        <f t="shared" si="48"/>
        <v>-0.50882015599999997</v>
      </c>
      <c r="L248">
        <f t="shared" si="49"/>
        <v>0</v>
      </c>
      <c r="M248">
        <f t="shared" si="50"/>
        <v>-39.034451561812119</v>
      </c>
      <c r="N248">
        <f t="shared" si="54"/>
        <v>33.898648438187848</v>
      </c>
      <c r="O248">
        <f t="shared" si="51"/>
        <v>953.17894843818783</v>
      </c>
      <c r="P248">
        <f t="shared" si="53"/>
        <v>-95.580008438187861</v>
      </c>
    </row>
    <row r="249" spans="1:16">
      <c r="A249">
        <f t="shared" si="33"/>
        <v>242</v>
      </c>
      <c r="B249" s="6"/>
      <c r="C249">
        <v>828.44839999999999</v>
      </c>
      <c r="D249">
        <f t="shared" si="52"/>
        <v>-29.150539999999978</v>
      </c>
      <c r="E249">
        <f t="shared" si="43"/>
        <v>-8.0349999999999682</v>
      </c>
      <c r="G249">
        <f t="shared" si="44"/>
        <v>0.47291724000000002</v>
      </c>
      <c r="H249">
        <f t="shared" si="45"/>
        <v>0</v>
      </c>
      <c r="I249">
        <f t="shared" si="46"/>
        <v>-0.14382318999999999</v>
      </c>
      <c r="J249">
        <f t="shared" si="47"/>
        <v>0</v>
      </c>
      <c r="K249">
        <f t="shared" si="48"/>
        <v>-0.50882015599999997</v>
      </c>
      <c r="L249">
        <f t="shared" si="49"/>
        <v>0</v>
      </c>
      <c r="M249">
        <f t="shared" si="50"/>
        <v>-11.353587199989995</v>
      </c>
      <c r="N249">
        <f t="shared" si="54"/>
        <v>-32.469127199990005</v>
      </c>
      <c r="O249">
        <f t="shared" si="51"/>
        <v>825.12981280000997</v>
      </c>
      <c r="P249">
        <f t="shared" si="53"/>
        <v>3.3185871999900201</v>
      </c>
    </row>
    <row r="250" spans="1:16">
      <c r="A250">
        <f t="shared" si="33"/>
        <v>243</v>
      </c>
      <c r="B250" s="6"/>
      <c r="C250">
        <v>806.12130000000002</v>
      </c>
      <c r="D250">
        <f t="shared" si="52"/>
        <v>-22.327099999999973</v>
      </c>
      <c r="E250">
        <f t="shared" si="43"/>
        <v>1.9080999999999904</v>
      </c>
      <c r="G250">
        <f t="shared" si="44"/>
        <v>0.47291724000000002</v>
      </c>
      <c r="H250">
        <f t="shared" si="45"/>
        <v>0</v>
      </c>
      <c r="I250">
        <f t="shared" si="46"/>
        <v>-0.14382318999999999</v>
      </c>
      <c r="J250">
        <f t="shared" si="47"/>
        <v>0</v>
      </c>
      <c r="K250">
        <f t="shared" si="48"/>
        <v>-0.50882015599999997</v>
      </c>
      <c r="L250">
        <f t="shared" si="49"/>
        <v>0</v>
      </c>
      <c r="M250">
        <f t="shared" si="50"/>
        <v>2.0435726759506014</v>
      </c>
      <c r="N250">
        <f t="shared" si="54"/>
        <v>-22.191627324049364</v>
      </c>
      <c r="O250">
        <f t="shared" si="51"/>
        <v>806.25677267595063</v>
      </c>
      <c r="P250">
        <f t="shared" si="53"/>
        <v>-0.1354726759506093</v>
      </c>
    </row>
    <row r="251" spans="1:16">
      <c r="A251">
        <f t="shared" si="33"/>
        <v>244</v>
      </c>
      <c r="B251" s="6"/>
      <c r="C251">
        <v>785.96704</v>
      </c>
      <c r="D251">
        <f t="shared" si="52"/>
        <v>-20.154260000000022</v>
      </c>
      <c r="E251">
        <f t="shared" si="43"/>
        <v>-22.154260000000022</v>
      </c>
      <c r="G251">
        <f t="shared" si="44"/>
        <v>0.47291724000000002</v>
      </c>
      <c r="H251">
        <f t="shared" si="45"/>
        <v>0</v>
      </c>
      <c r="I251">
        <f t="shared" si="46"/>
        <v>-0.14382318999999999</v>
      </c>
      <c r="J251">
        <f t="shared" si="47"/>
        <v>0</v>
      </c>
      <c r="K251">
        <f t="shared" si="48"/>
        <v>-0.50882015599999997</v>
      </c>
      <c r="L251">
        <f t="shared" si="49"/>
        <v>0</v>
      </c>
      <c r="M251">
        <f t="shared" si="50"/>
        <v>-10.96597624635932</v>
      </c>
      <c r="N251">
        <f t="shared" si="54"/>
        <v>-8.96597624635932</v>
      </c>
      <c r="O251">
        <f t="shared" si="51"/>
        <v>797.15532375364069</v>
      </c>
      <c r="P251">
        <f t="shared" si="53"/>
        <v>-11.18828375364069</v>
      </c>
    </row>
    <row r="252" spans="1:16">
      <c r="A252">
        <f t="shared" si="33"/>
        <v>245</v>
      </c>
      <c r="B252" s="6"/>
      <c r="C252">
        <v>792.89620000000002</v>
      </c>
      <c r="D252">
        <f t="shared" si="52"/>
        <v>6.9291600000000244</v>
      </c>
      <c r="E252">
        <f t="shared" si="43"/>
        <v>68.610520000000065</v>
      </c>
      <c r="G252">
        <f t="shared" si="44"/>
        <v>0.47291724000000002</v>
      </c>
      <c r="H252">
        <f t="shared" si="45"/>
        <v>0</v>
      </c>
      <c r="I252">
        <f t="shared" si="46"/>
        <v>-0.14382318999999999</v>
      </c>
      <c r="J252">
        <f t="shared" si="47"/>
        <v>0</v>
      </c>
      <c r="K252">
        <f t="shared" si="48"/>
        <v>-0.50882015599999997</v>
      </c>
      <c r="L252">
        <f t="shared" si="49"/>
        <v>0</v>
      </c>
      <c r="M252">
        <f t="shared" si="50"/>
        <v>61.429727726360817</v>
      </c>
      <c r="N252">
        <f t="shared" si="54"/>
        <v>-0.25163227363922402</v>
      </c>
      <c r="O252">
        <f t="shared" si="51"/>
        <v>785.71540772636081</v>
      </c>
      <c r="P252">
        <f t="shared" si="53"/>
        <v>7.1807922736392129</v>
      </c>
    </row>
    <row r="253" spans="1:16">
      <c r="A253">
        <f t="shared" si="33"/>
        <v>246</v>
      </c>
      <c r="B253" s="6"/>
      <c r="C253">
        <v>765.93209999999999</v>
      </c>
      <c r="D253">
        <f t="shared" si="52"/>
        <v>-26.96410000000003</v>
      </c>
      <c r="E253">
        <f t="shared" si="43"/>
        <v>2.1864399999999478</v>
      </c>
      <c r="G253">
        <f t="shared" si="44"/>
        <v>0.47291724000000002</v>
      </c>
      <c r="H253">
        <f t="shared" si="45"/>
        <v>0</v>
      </c>
      <c r="I253">
        <f t="shared" si="46"/>
        <v>-0.14382318999999999</v>
      </c>
      <c r="J253">
        <f t="shared" si="47"/>
        <v>0</v>
      </c>
      <c r="K253">
        <f t="shared" si="48"/>
        <v>-0.50882015599999997</v>
      </c>
      <c r="L253">
        <f t="shared" si="49"/>
        <v>0</v>
      </c>
      <c r="M253">
        <f t="shared" si="50"/>
        <v>3.1104494602777386</v>
      </c>
      <c r="N253">
        <f t="shared" si="54"/>
        <v>-26.04009053972224</v>
      </c>
      <c r="O253">
        <f t="shared" si="51"/>
        <v>766.85610946027782</v>
      </c>
      <c r="P253">
        <f t="shared" si="53"/>
        <v>-0.92400946027782993</v>
      </c>
    </row>
    <row r="254" spans="1:16">
      <c r="A254">
        <f t="shared" si="33"/>
        <v>247</v>
      </c>
      <c r="B254" s="6"/>
      <c r="C254">
        <v>722.11099999999999</v>
      </c>
      <c r="D254">
        <f t="shared" si="52"/>
        <v>-43.821100000000001</v>
      </c>
      <c r="E254">
        <f t="shared" si="43"/>
        <v>-21.494000000000028</v>
      </c>
      <c r="G254">
        <f t="shared" si="44"/>
        <v>0.47291724000000002</v>
      </c>
      <c r="H254">
        <f t="shared" si="45"/>
        <v>0</v>
      </c>
      <c r="I254">
        <f t="shared" si="46"/>
        <v>-0.14382318999999999</v>
      </c>
      <c r="J254">
        <f t="shared" si="47"/>
        <v>0</v>
      </c>
      <c r="K254">
        <f t="shared" si="48"/>
        <v>-0.50882015599999997</v>
      </c>
      <c r="L254">
        <f t="shared" si="49"/>
        <v>0</v>
      </c>
      <c r="M254">
        <f t="shared" si="50"/>
        <v>-1.7374412157599082</v>
      </c>
      <c r="N254">
        <f t="shared" si="54"/>
        <v>-24.064541215759881</v>
      </c>
      <c r="O254">
        <f t="shared" si="51"/>
        <v>741.86755878424015</v>
      </c>
      <c r="P254">
        <f t="shared" si="53"/>
        <v>-19.756558784240156</v>
      </c>
    </row>
    <row r="255" spans="1:16">
      <c r="A255">
        <f t="shared" si="33"/>
        <v>248</v>
      </c>
      <c r="B255" s="6"/>
      <c r="C255">
        <v>768.20119999999997</v>
      </c>
      <c r="D255">
        <f t="shared" si="52"/>
        <v>46.090199999999982</v>
      </c>
      <c r="E255">
        <f t="shared" si="43"/>
        <v>66.244460000000004</v>
      </c>
      <c r="G255">
        <f t="shared" si="44"/>
        <v>0.47291724000000002</v>
      </c>
      <c r="H255">
        <f t="shared" si="45"/>
        <v>0</v>
      </c>
      <c r="I255">
        <f t="shared" si="46"/>
        <v>-0.14382318999999999</v>
      </c>
      <c r="J255">
        <f t="shared" si="47"/>
        <v>0</v>
      </c>
      <c r="K255">
        <f t="shared" si="48"/>
        <v>-0.50882015599999997</v>
      </c>
      <c r="L255">
        <f t="shared" si="49"/>
        <v>0</v>
      </c>
      <c r="M255">
        <f t="shared" si="50"/>
        <v>4.4082479473301213</v>
      </c>
      <c r="N255">
        <f t="shared" si="54"/>
        <v>-15.746012052669901</v>
      </c>
      <c r="O255">
        <f t="shared" si="51"/>
        <v>706.36498794733006</v>
      </c>
      <c r="P255">
        <f t="shared" si="53"/>
        <v>61.836212052669907</v>
      </c>
    </row>
    <row r="256" spans="1:16">
      <c r="A256">
        <f t="shared" si="33"/>
        <v>249</v>
      </c>
      <c r="B256" s="6"/>
      <c r="C256">
        <v>841.19169999999997</v>
      </c>
      <c r="D256">
        <f t="shared" si="52"/>
        <v>72.990499999999997</v>
      </c>
      <c r="E256">
        <f t="shared" si="43"/>
        <v>66.061339999999973</v>
      </c>
      <c r="G256">
        <f t="shared" si="44"/>
        <v>0.47291724000000002</v>
      </c>
      <c r="H256">
        <f t="shared" si="45"/>
        <v>0</v>
      </c>
      <c r="I256">
        <f t="shared" si="46"/>
        <v>-0.14382318999999999</v>
      </c>
      <c r="J256">
        <f t="shared" si="47"/>
        <v>0</v>
      </c>
      <c r="K256">
        <f t="shared" si="48"/>
        <v>-0.50882015599999997</v>
      </c>
      <c r="L256">
        <f t="shared" si="49"/>
        <v>0</v>
      </c>
      <c r="M256">
        <f t="shared" si="50"/>
        <v>-17.806725257008068</v>
      </c>
      <c r="N256">
        <f t="shared" si="54"/>
        <v>-10.877565257008044</v>
      </c>
      <c r="O256">
        <f t="shared" si="51"/>
        <v>757.32363474299189</v>
      </c>
      <c r="P256">
        <f t="shared" si="53"/>
        <v>83.868065257008084</v>
      </c>
    </row>
    <row r="257" spans="1:16">
      <c r="A257">
        <f t="shared" si="33"/>
        <v>250</v>
      </c>
      <c r="B257" s="6"/>
      <c r="C257">
        <v>859.05817000000002</v>
      </c>
      <c r="D257">
        <f t="shared" si="52"/>
        <v>17.866470000000049</v>
      </c>
      <c r="E257">
        <f t="shared" si="43"/>
        <v>44.83057000000008</v>
      </c>
      <c r="G257">
        <f t="shared" si="44"/>
        <v>0.47291724000000002</v>
      </c>
      <c r="H257">
        <f t="shared" si="45"/>
        <v>0</v>
      </c>
      <c r="I257">
        <f t="shared" si="46"/>
        <v>-0.14382318999999999</v>
      </c>
      <c r="J257">
        <f t="shared" si="47"/>
        <v>0</v>
      </c>
      <c r="K257">
        <f t="shared" si="48"/>
        <v>-0.50882015599999997</v>
      </c>
      <c r="L257">
        <f t="shared" si="49"/>
        <v>0</v>
      </c>
      <c r="M257">
        <f t="shared" si="50"/>
        <v>34.576606497840245</v>
      </c>
      <c r="N257">
        <f t="shared" si="54"/>
        <v>7.612506497840215</v>
      </c>
      <c r="O257">
        <f t="shared" si="51"/>
        <v>848.80420649784014</v>
      </c>
      <c r="P257">
        <f t="shared" si="53"/>
        <v>10.253963502159877</v>
      </c>
    </row>
    <row r="258" spans="1:16">
      <c r="A258">
        <f t="shared" si="33"/>
        <v>251</v>
      </c>
      <c r="B258" s="6"/>
      <c r="C258">
        <v>865.3039</v>
      </c>
      <c r="D258">
        <f t="shared" si="52"/>
        <v>6.2457299999999805</v>
      </c>
      <c r="E258">
        <f t="shared" si="43"/>
        <v>50.066829999999982</v>
      </c>
      <c r="G258">
        <f t="shared" si="44"/>
        <v>0.47291724000000002</v>
      </c>
      <c r="H258">
        <f t="shared" si="45"/>
        <v>0</v>
      </c>
      <c r="I258">
        <f t="shared" si="46"/>
        <v>-0.14382318999999999</v>
      </c>
      <c r="J258">
        <f t="shared" si="47"/>
        <v>0</v>
      </c>
      <c r="K258">
        <f t="shared" si="48"/>
        <v>-0.50882015599999997</v>
      </c>
      <c r="L258">
        <f t="shared" si="49"/>
        <v>0</v>
      </c>
      <c r="M258">
        <f t="shared" si="50"/>
        <v>31.189094796085634</v>
      </c>
      <c r="N258">
        <f t="shared" si="54"/>
        <v>-12.632005203914368</v>
      </c>
      <c r="O258">
        <f t="shared" si="51"/>
        <v>846.42616479608569</v>
      </c>
      <c r="P258">
        <f t="shared" si="53"/>
        <v>18.877735203914312</v>
      </c>
    </row>
    <row r="259" spans="1:16">
      <c r="A259">
        <f t="shared" si="33"/>
        <v>252</v>
      </c>
      <c r="B259" s="6"/>
      <c r="C259">
        <v>824.87670000000003</v>
      </c>
      <c r="D259">
        <f t="shared" si="52"/>
        <v>-40.427199999999971</v>
      </c>
      <c r="E259">
        <f t="shared" si="43"/>
        <v>-86.517399999999952</v>
      </c>
      <c r="G259">
        <f t="shared" si="44"/>
        <v>0.47291724000000002</v>
      </c>
      <c r="H259">
        <f t="shared" si="45"/>
        <v>0</v>
      </c>
      <c r="I259">
        <f t="shared" si="46"/>
        <v>-0.14382318999999999</v>
      </c>
      <c r="J259">
        <f t="shared" si="47"/>
        <v>0</v>
      </c>
      <c r="K259">
        <f t="shared" si="48"/>
        <v>-0.50882015599999997</v>
      </c>
      <c r="L259">
        <f t="shared" si="49"/>
        <v>0</v>
      </c>
      <c r="M259">
        <f t="shared" si="50"/>
        <v>-17.916202942631465</v>
      </c>
      <c r="N259">
        <f t="shared" si="54"/>
        <v>28.173997057368517</v>
      </c>
      <c r="O259">
        <f t="shared" si="51"/>
        <v>893.47789705736852</v>
      </c>
      <c r="P259">
        <f t="shared" si="53"/>
        <v>-68.601197057368495</v>
      </c>
    </row>
    <row r="260" spans="1:16">
      <c r="A260">
        <f t="shared" si="33"/>
        <v>253</v>
      </c>
      <c r="B260" s="6"/>
      <c r="C260">
        <v>808.65899999999999</v>
      </c>
      <c r="D260">
        <f t="shared" si="52"/>
        <v>-16.217700000000036</v>
      </c>
      <c r="E260">
        <f t="shared" si="43"/>
        <v>-89.208200000000033</v>
      </c>
      <c r="G260">
        <f t="shared" si="44"/>
        <v>0.47291724000000002</v>
      </c>
      <c r="H260">
        <f t="shared" si="45"/>
        <v>0</v>
      </c>
      <c r="I260">
        <f t="shared" si="46"/>
        <v>-0.14382318999999999</v>
      </c>
      <c r="J260">
        <f t="shared" si="47"/>
        <v>0</v>
      </c>
      <c r="K260">
        <f t="shared" si="48"/>
        <v>-0.50882015599999997</v>
      </c>
      <c r="L260">
        <f t="shared" si="49"/>
        <v>0</v>
      </c>
      <c r="M260">
        <f t="shared" si="50"/>
        <v>-48.722075606097007</v>
      </c>
      <c r="N260">
        <f t="shared" si="54"/>
        <v>24.26842439390299</v>
      </c>
      <c r="O260">
        <f t="shared" si="51"/>
        <v>849.14512439390296</v>
      </c>
      <c r="P260">
        <f t="shared" si="53"/>
        <v>-40.486124393902969</v>
      </c>
    </row>
    <row r="261" spans="1:16">
      <c r="A261">
        <f t="shared" si="33"/>
        <v>254</v>
      </c>
      <c r="B261" s="6"/>
      <c r="C261">
        <v>796.8981</v>
      </c>
      <c r="D261">
        <f t="shared" si="52"/>
        <v>-11.760899999999992</v>
      </c>
      <c r="E261">
        <f t="shared" si="43"/>
        <v>-29.627370000000042</v>
      </c>
      <c r="G261">
        <f t="shared" si="44"/>
        <v>0.47291724000000002</v>
      </c>
      <c r="H261">
        <f t="shared" si="45"/>
        <v>0</v>
      </c>
      <c r="I261">
        <f t="shared" si="46"/>
        <v>-0.14382318999999999</v>
      </c>
      <c r="J261">
        <f t="shared" si="47"/>
        <v>0</v>
      </c>
      <c r="K261">
        <f t="shared" si="48"/>
        <v>-0.50882015599999997</v>
      </c>
      <c r="L261">
        <f t="shared" si="49"/>
        <v>0</v>
      </c>
      <c r="M261">
        <f t="shared" si="50"/>
        <v>-43.27962118297048</v>
      </c>
      <c r="N261">
        <f t="shared" si="54"/>
        <v>-25.413151182970431</v>
      </c>
      <c r="O261">
        <f t="shared" si="51"/>
        <v>783.24584881702958</v>
      </c>
      <c r="P261">
        <f t="shared" si="53"/>
        <v>13.652251182970417</v>
      </c>
    </row>
    <row r="262" spans="1:16">
      <c r="A262">
        <f t="shared" si="33"/>
        <v>255</v>
      </c>
      <c r="B262" s="6"/>
      <c r="C262">
        <v>825.66949999999997</v>
      </c>
      <c r="D262">
        <f t="shared" si="52"/>
        <v>28.771399999999971</v>
      </c>
      <c r="E262">
        <f t="shared" si="43"/>
        <v>22.525669999999991</v>
      </c>
      <c r="G262">
        <f t="shared" si="44"/>
        <v>0.47291724000000002</v>
      </c>
      <c r="H262">
        <f t="shared" si="45"/>
        <v>0</v>
      </c>
      <c r="I262">
        <f t="shared" si="46"/>
        <v>-0.14382318999999999</v>
      </c>
      <c r="J262">
        <f t="shared" si="47"/>
        <v>0</v>
      </c>
      <c r="K262">
        <f t="shared" si="48"/>
        <v>-0.50882015599999997</v>
      </c>
      <c r="L262">
        <f t="shared" si="49"/>
        <v>0</v>
      </c>
      <c r="M262">
        <f t="shared" si="50"/>
        <v>-30.662244454317165</v>
      </c>
      <c r="N262">
        <f t="shared" si="54"/>
        <v>-24.416514454317184</v>
      </c>
      <c r="O262">
        <f t="shared" si="51"/>
        <v>772.48158554568283</v>
      </c>
      <c r="P262">
        <f t="shared" si="53"/>
        <v>53.187914454317138</v>
      </c>
    </row>
    <row r="263" spans="1:16">
      <c r="A263">
        <f t="shared" si="33"/>
        <v>256</v>
      </c>
      <c r="B263" s="6"/>
      <c r="C263">
        <v>843.89909999999998</v>
      </c>
      <c r="D263">
        <f t="shared" si="52"/>
        <v>18.229600000000005</v>
      </c>
      <c r="E263">
        <f t="shared" si="43"/>
        <v>58.656799999999976</v>
      </c>
      <c r="G263">
        <f t="shared" si="44"/>
        <v>0.47291724000000002</v>
      </c>
      <c r="H263">
        <f t="shared" si="45"/>
        <v>0</v>
      </c>
      <c r="I263">
        <f t="shared" si="46"/>
        <v>-0.14382318999999999</v>
      </c>
      <c r="J263">
        <f t="shared" si="47"/>
        <v>0</v>
      </c>
      <c r="K263">
        <f t="shared" si="48"/>
        <v>-0.50882015599999997</v>
      </c>
      <c r="L263">
        <f t="shared" si="49"/>
        <v>0</v>
      </c>
      <c r="M263">
        <f t="shared" si="50"/>
        <v>59.072491606719325</v>
      </c>
      <c r="N263">
        <f t="shared" si="54"/>
        <v>18.645291606719354</v>
      </c>
      <c r="O263">
        <f t="shared" si="51"/>
        <v>844.31479160671938</v>
      </c>
      <c r="P263">
        <f t="shared" si="53"/>
        <v>-0.41569160671940608</v>
      </c>
    </row>
    <row r="264" spans="1:16">
      <c r="A264">
        <f t="shared" si="33"/>
        <v>257</v>
      </c>
      <c r="B264" s="6"/>
      <c r="C264">
        <v>845.71979999999996</v>
      </c>
      <c r="D264">
        <f t="shared" si="52"/>
        <v>1.820699999999988</v>
      </c>
      <c r="E264">
        <f t="shared" si="43"/>
        <v>18.038400000000024</v>
      </c>
      <c r="G264">
        <f t="shared" si="44"/>
        <v>0.47291724000000002</v>
      </c>
      <c r="H264">
        <f t="shared" si="45"/>
        <v>0</v>
      </c>
      <c r="I264">
        <f t="shared" si="46"/>
        <v>-0.14382318999999999</v>
      </c>
      <c r="J264">
        <f t="shared" si="47"/>
        <v>0</v>
      </c>
      <c r="K264">
        <f t="shared" si="48"/>
        <v>-0.50882015599999997</v>
      </c>
      <c r="L264">
        <f t="shared" si="49"/>
        <v>0</v>
      </c>
      <c r="M264">
        <f t="shared" si="50"/>
        <v>52.371861576252719</v>
      </c>
      <c r="N264">
        <f t="shared" si="54"/>
        <v>36.154161576252683</v>
      </c>
      <c r="O264">
        <f t="shared" si="51"/>
        <v>880.05326157625268</v>
      </c>
      <c r="P264">
        <f t="shared" si="53"/>
        <v>-34.333461576252716</v>
      </c>
    </row>
    <row r="265" spans="1:16">
      <c r="A265">
        <f t="shared" si="33"/>
        <v>258</v>
      </c>
      <c r="B265" s="6"/>
      <c r="C265">
        <v>895.31560000000002</v>
      </c>
      <c r="D265">
        <f t="shared" si="52"/>
        <v>49.595800000000054</v>
      </c>
      <c r="E265">
        <f t="shared" si="43"/>
        <v>61.356700000000046</v>
      </c>
      <c r="G265">
        <f t="shared" si="44"/>
        <v>0.47291724000000002</v>
      </c>
      <c r="H265">
        <f t="shared" si="45"/>
        <v>0</v>
      </c>
      <c r="I265">
        <f t="shared" si="46"/>
        <v>-0.14382318999999999</v>
      </c>
      <c r="J265">
        <f t="shared" si="47"/>
        <v>0</v>
      </c>
      <c r="K265">
        <f t="shared" si="48"/>
        <v>-0.50882015599999997</v>
      </c>
      <c r="L265">
        <f t="shared" si="49"/>
        <v>0</v>
      </c>
      <c r="M265">
        <f t="shared" si="50"/>
        <v>7.0774678845648786</v>
      </c>
      <c r="N265">
        <f t="shared" si="54"/>
        <v>-4.6834321154351137</v>
      </c>
      <c r="O265">
        <f t="shared" si="51"/>
        <v>841.03636788456481</v>
      </c>
      <c r="P265">
        <f t="shared" si="53"/>
        <v>54.279232115435207</v>
      </c>
    </row>
    <row r="266" spans="1:16">
      <c r="A266">
        <f t="shared" si="33"/>
        <v>259</v>
      </c>
      <c r="B266" s="6"/>
      <c r="C266">
        <v>919.32979999999998</v>
      </c>
      <c r="D266">
        <f t="shared" si="52"/>
        <v>24.01419999999996</v>
      </c>
      <c r="E266">
        <f t="shared" si="43"/>
        <v>-4.7572000000000116</v>
      </c>
      <c r="G266">
        <f t="shared" si="44"/>
        <v>0.47291724000000002</v>
      </c>
      <c r="H266">
        <f t="shared" si="45"/>
        <v>0</v>
      </c>
      <c r="I266">
        <f t="shared" si="46"/>
        <v>-0.14382318999999999</v>
      </c>
      <c r="J266">
        <f t="shared" si="47"/>
        <v>0</v>
      </c>
      <c r="K266">
        <f t="shared" si="48"/>
        <v>-0.50882015599999997</v>
      </c>
      <c r="L266">
        <f t="shared" si="49"/>
        <v>0</v>
      </c>
      <c r="M266">
        <f t="shared" si="50"/>
        <v>2.6192851588089532</v>
      </c>
      <c r="N266">
        <f t="shared" si="54"/>
        <v>31.390685158808925</v>
      </c>
      <c r="O266">
        <f t="shared" si="51"/>
        <v>926.7062851588089</v>
      </c>
      <c r="P266">
        <f t="shared" si="53"/>
        <v>-7.3764851588089186</v>
      </c>
    </row>
    <row r="267" spans="1:16">
      <c r="A267">
        <f t="shared" si="33"/>
        <v>260</v>
      </c>
      <c r="B267" s="6"/>
      <c r="C267">
        <v>925.9751</v>
      </c>
      <c r="D267">
        <f t="shared" si="52"/>
        <v>6.6453000000000202</v>
      </c>
      <c r="E267">
        <f t="shared" si="43"/>
        <v>-11.584299999999985</v>
      </c>
      <c r="G267">
        <f t="shared" si="44"/>
        <v>0.47291724000000002</v>
      </c>
      <c r="H267">
        <f t="shared" si="45"/>
        <v>0</v>
      </c>
      <c r="I267">
        <f t="shared" si="46"/>
        <v>-0.14382318999999999</v>
      </c>
      <c r="J267">
        <f t="shared" si="47"/>
        <v>0</v>
      </c>
      <c r="K267">
        <f t="shared" si="48"/>
        <v>-0.50882015599999997</v>
      </c>
      <c r="L267">
        <f t="shared" si="49"/>
        <v>0</v>
      </c>
      <c r="M267">
        <f t="shared" si="50"/>
        <v>-25.614266390265961</v>
      </c>
      <c r="N267">
        <f t="shared" si="54"/>
        <v>-7.3846663902659557</v>
      </c>
      <c r="O267">
        <f t="shared" si="51"/>
        <v>911.94513360973406</v>
      </c>
      <c r="P267">
        <f t="shared" si="53"/>
        <v>14.02996639026594</v>
      </c>
    </row>
    <row r="268" spans="1:16">
      <c r="A268">
        <f t="shared" si="33"/>
        <v>261</v>
      </c>
      <c r="B268" s="6"/>
      <c r="C268">
        <v>890.74680000000001</v>
      </c>
      <c r="D268">
        <f t="shared" si="52"/>
        <v>-35.22829999999999</v>
      </c>
      <c r="E268">
        <f t="shared" si="43"/>
        <v>-37.048999999999978</v>
      </c>
      <c r="G268">
        <f t="shared" si="44"/>
        <v>0.47291724000000002</v>
      </c>
      <c r="H268">
        <f t="shared" si="45"/>
        <v>0</v>
      </c>
      <c r="I268">
        <f t="shared" si="46"/>
        <v>-0.14382318999999999</v>
      </c>
      <c r="J268">
        <f t="shared" si="47"/>
        <v>0</v>
      </c>
      <c r="K268">
        <f t="shared" si="48"/>
        <v>-0.50882015599999997</v>
      </c>
      <c r="L268">
        <f t="shared" si="49"/>
        <v>0</v>
      </c>
      <c r="M268">
        <f t="shared" si="50"/>
        <v>-2.5599757566208705</v>
      </c>
      <c r="N268">
        <f t="shared" si="54"/>
        <v>-0.73927575662088252</v>
      </c>
      <c r="O268">
        <f t="shared" si="51"/>
        <v>925.23582424337917</v>
      </c>
      <c r="P268">
        <f t="shared" si="53"/>
        <v>-34.489024243379163</v>
      </c>
    </row>
    <row r="269" spans="1:16">
      <c r="A269">
        <f t="shared" si="33"/>
        <v>262</v>
      </c>
      <c r="B269" s="6"/>
      <c r="C269">
        <v>874.77650000000006</v>
      </c>
      <c r="D269">
        <f t="shared" si="52"/>
        <v>-15.970299999999952</v>
      </c>
      <c r="E269">
        <f t="shared" si="43"/>
        <v>-65.566100000000006</v>
      </c>
      <c r="G269">
        <f t="shared" si="44"/>
        <v>0.47291724000000002</v>
      </c>
      <c r="H269">
        <f t="shared" si="45"/>
        <v>0</v>
      </c>
      <c r="I269">
        <f t="shared" si="46"/>
        <v>-0.14382318999999999</v>
      </c>
      <c r="J269">
        <f t="shared" si="47"/>
        <v>0</v>
      </c>
      <c r="K269">
        <f t="shared" si="48"/>
        <v>-0.50882015599999997</v>
      </c>
      <c r="L269">
        <f t="shared" si="49"/>
        <v>0</v>
      </c>
      <c r="M269">
        <f t="shared" si="50"/>
        <v>-39.439737989525923</v>
      </c>
      <c r="N269">
        <f t="shared" si="54"/>
        <v>10.15606201047413</v>
      </c>
      <c r="O269">
        <f t="shared" si="51"/>
        <v>900.90286201047411</v>
      </c>
      <c r="P269">
        <f t="shared" si="53"/>
        <v>-26.126362010474054</v>
      </c>
    </row>
    <row r="270" spans="1:16">
      <c r="A270">
        <f t="shared" si="33"/>
        <v>263</v>
      </c>
      <c r="B270" s="6"/>
      <c r="C270">
        <v>860.12450000000001</v>
      </c>
      <c r="D270">
        <f t="shared" si="52"/>
        <v>-14.652000000000044</v>
      </c>
      <c r="E270">
        <f t="shared" ref="E270:E333" si="55">+D270-D266</f>
        <v>-38.666200000000003</v>
      </c>
      <c r="G270">
        <f t="shared" si="44"/>
        <v>0.47291724000000002</v>
      </c>
      <c r="H270">
        <f t="shared" si="45"/>
        <v>0</v>
      </c>
      <c r="I270">
        <f t="shared" si="46"/>
        <v>-0.14382318999999999</v>
      </c>
      <c r="J270">
        <f t="shared" si="47"/>
        <v>0</v>
      </c>
      <c r="K270">
        <f t="shared" si="48"/>
        <v>-0.50882015599999997</v>
      </c>
      <c r="L270">
        <f t="shared" si="49"/>
        <v>0</v>
      </c>
      <c r="M270">
        <f t="shared" si="50"/>
        <v>-10.064951164093504</v>
      </c>
      <c r="N270">
        <f t="shared" si="54"/>
        <v>13.949248835906456</v>
      </c>
      <c r="O270">
        <f t="shared" si="51"/>
        <v>888.72574883590653</v>
      </c>
      <c r="P270">
        <f t="shared" si="53"/>
        <v>-28.601248835906517</v>
      </c>
    </row>
    <row r="271" spans="1:16">
      <c r="A271">
        <f t="shared" si="33"/>
        <v>264</v>
      </c>
      <c r="B271" s="6"/>
      <c r="C271">
        <v>866.93399999999997</v>
      </c>
      <c r="D271">
        <f t="shared" si="52"/>
        <v>6.8094999999999573</v>
      </c>
      <c r="E271">
        <f t="shared" si="55"/>
        <v>0.16419999999993706</v>
      </c>
      <c r="G271">
        <f t="shared" si="44"/>
        <v>0.47291724000000002</v>
      </c>
      <c r="H271">
        <f t="shared" si="45"/>
        <v>0</v>
      </c>
      <c r="I271">
        <f t="shared" si="46"/>
        <v>-0.14382318999999999</v>
      </c>
      <c r="J271">
        <f t="shared" si="47"/>
        <v>0</v>
      </c>
      <c r="K271">
        <f t="shared" si="48"/>
        <v>-0.50882015599999997</v>
      </c>
      <c r="L271">
        <f t="shared" si="49"/>
        <v>0</v>
      </c>
      <c r="M271">
        <f t="shared" si="50"/>
        <v>-9.4227886045064153</v>
      </c>
      <c r="N271">
        <f t="shared" si="54"/>
        <v>-2.7774886045063951</v>
      </c>
      <c r="O271">
        <f t="shared" si="51"/>
        <v>857.34701139549361</v>
      </c>
      <c r="P271">
        <f t="shared" si="53"/>
        <v>9.5869886045063595</v>
      </c>
    </row>
    <row r="272" spans="1:16">
      <c r="A272">
        <f t="shared" si="33"/>
        <v>265</v>
      </c>
      <c r="B272" s="6"/>
      <c r="C272">
        <v>839.26697000000001</v>
      </c>
      <c r="D272">
        <f t="shared" si="52"/>
        <v>-27.667029999999954</v>
      </c>
      <c r="E272">
        <f t="shared" si="55"/>
        <v>7.5612700000000359</v>
      </c>
      <c r="G272">
        <f t="shared" si="44"/>
        <v>0.47291724000000002</v>
      </c>
      <c r="H272">
        <f t="shared" si="45"/>
        <v>0</v>
      </c>
      <c r="I272">
        <f t="shared" si="46"/>
        <v>-0.14382318999999999</v>
      </c>
      <c r="J272">
        <f t="shared" si="47"/>
        <v>0</v>
      </c>
      <c r="K272">
        <f t="shared" si="48"/>
        <v>-0.50882015599999997</v>
      </c>
      <c r="L272">
        <f t="shared" si="49"/>
        <v>0</v>
      </c>
      <c r="M272">
        <f t="shared" si="50"/>
        <v>14.762571618642452</v>
      </c>
      <c r="N272">
        <f t="shared" si="54"/>
        <v>-20.465728381357536</v>
      </c>
      <c r="O272">
        <f t="shared" si="51"/>
        <v>846.46827161864246</v>
      </c>
      <c r="P272">
        <f t="shared" si="53"/>
        <v>-7.2013016186424466</v>
      </c>
    </row>
    <row r="273" spans="1:16">
      <c r="A273">
        <f t="shared" si="33"/>
        <v>266</v>
      </c>
      <c r="B273" s="6"/>
      <c r="C273">
        <v>859.2912</v>
      </c>
      <c r="D273">
        <f t="shared" si="52"/>
        <v>20.024229999999989</v>
      </c>
      <c r="E273">
        <f t="shared" si="55"/>
        <v>35.994529999999941</v>
      </c>
      <c r="G273">
        <f t="shared" si="44"/>
        <v>0.47291724000000002</v>
      </c>
      <c r="H273">
        <f t="shared" si="45"/>
        <v>0</v>
      </c>
      <c r="I273">
        <f t="shared" si="46"/>
        <v>-0.14382318999999999</v>
      </c>
      <c r="J273">
        <f t="shared" si="47"/>
        <v>0</v>
      </c>
      <c r="K273">
        <f t="shared" si="48"/>
        <v>-0.50882015599999997</v>
      </c>
      <c r="L273">
        <f t="shared" si="49"/>
        <v>0</v>
      </c>
      <c r="M273">
        <f t="shared" si="50"/>
        <v>29.057827997404068</v>
      </c>
      <c r="N273">
        <f t="shared" si="54"/>
        <v>13.087527997404116</v>
      </c>
      <c r="O273">
        <f t="shared" si="51"/>
        <v>852.35449799740411</v>
      </c>
      <c r="P273">
        <f t="shared" si="53"/>
        <v>6.9367020025958936</v>
      </c>
    </row>
    <row r="274" spans="1:16">
      <c r="A274">
        <f t="shared" si="33"/>
        <v>267</v>
      </c>
      <c r="B274" s="6"/>
      <c r="C274">
        <v>872.41030000000001</v>
      </c>
      <c r="D274">
        <f t="shared" si="52"/>
        <v>13.119100000000003</v>
      </c>
      <c r="E274">
        <f t="shared" si="55"/>
        <v>27.771100000000047</v>
      </c>
      <c r="G274">
        <f t="shared" si="44"/>
        <v>0.47291724000000002</v>
      </c>
      <c r="H274">
        <f t="shared" si="45"/>
        <v>0</v>
      </c>
      <c r="I274">
        <f t="shared" si="46"/>
        <v>-0.14382318999999999</v>
      </c>
      <c r="J274">
        <f t="shared" si="47"/>
        <v>0</v>
      </c>
      <c r="K274">
        <f t="shared" si="48"/>
        <v>-0.50882015599999997</v>
      </c>
      <c r="L274">
        <f t="shared" si="49"/>
        <v>0</v>
      </c>
      <c r="M274">
        <f t="shared" si="50"/>
        <v>19.921757996187594</v>
      </c>
      <c r="N274">
        <f t="shared" si="54"/>
        <v>5.2697579961875505</v>
      </c>
      <c r="O274">
        <f t="shared" si="51"/>
        <v>864.56095799618754</v>
      </c>
      <c r="P274">
        <f t="shared" si="53"/>
        <v>7.8493420038124668</v>
      </c>
    </row>
    <row r="275" spans="1:16">
      <c r="A275">
        <f t="shared" si="33"/>
        <v>268</v>
      </c>
      <c r="B275" s="6"/>
      <c r="C275">
        <v>889.42675999999994</v>
      </c>
      <c r="D275">
        <f t="shared" si="52"/>
        <v>17.016459999999938</v>
      </c>
      <c r="E275">
        <f t="shared" si="55"/>
        <v>10.206959999999981</v>
      </c>
      <c r="G275">
        <f t="shared" ref="G275:G338" si="56">+G274</f>
        <v>0.47291724000000002</v>
      </c>
      <c r="H275">
        <f t="shared" ref="H275:H338" si="57">+H274</f>
        <v>0</v>
      </c>
      <c r="I275">
        <f t="shared" ref="I275:I338" si="58">+I274</f>
        <v>-0.14382318999999999</v>
      </c>
      <c r="J275">
        <f t="shared" ref="J275:J338" si="59">+J274</f>
        <v>0</v>
      </c>
      <c r="K275">
        <f t="shared" ref="K275:K338" si="60">+K274</f>
        <v>-0.50882015599999997</v>
      </c>
      <c r="L275">
        <f t="shared" ref="L275:L338" si="61">+L274</f>
        <v>0</v>
      </c>
      <c r="M275">
        <f t="shared" ref="M275:M338" si="62">G275*$E274+K275*$E271-G275*K275*$E270+I275*P274 +L275*P271+I275*L275*P270</f>
        <v>2.6167253935109498</v>
      </c>
      <c r="N275">
        <f t="shared" si="54"/>
        <v>9.4262253935109079</v>
      </c>
      <c r="O275">
        <f t="shared" ref="O275:O338" si="63">+N275+$C274</f>
        <v>881.8365253935109</v>
      </c>
      <c r="P275">
        <f t="shared" si="53"/>
        <v>7.590234606489048</v>
      </c>
    </row>
    <row r="276" spans="1:16">
      <c r="A276">
        <f t="shared" si="33"/>
        <v>269</v>
      </c>
      <c r="B276" s="6"/>
      <c r="C276">
        <v>906.25070000000005</v>
      </c>
      <c r="D276">
        <f t="shared" si="52"/>
        <v>16.823940000000107</v>
      </c>
      <c r="E276">
        <f t="shared" si="55"/>
        <v>44.490970000000061</v>
      </c>
      <c r="G276">
        <f t="shared" si="56"/>
        <v>0.47291724000000002</v>
      </c>
      <c r="H276">
        <f t="shared" si="57"/>
        <v>0</v>
      </c>
      <c r="I276">
        <f t="shared" si="58"/>
        <v>-0.14382318999999999</v>
      </c>
      <c r="J276">
        <f t="shared" si="59"/>
        <v>0</v>
      </c>
      <c r="K276">
        <f t="shared" si="60"/>
        <v>-0.50882015599999997</v>
      </c>
      <c r="L276">
        <f t="shared" si="61"/>
        <v>0</v>
      </c>
      <c r="M276">
        <f t="shared" si="62"/>
        <v>-7.2419565848215184E-2</v>
      </c>
      <c r="N276">
        <f t="shared" si="54"/>
        <v>-27.739449565848169</v>
      </c>
      <c r="O276">
        <f t="shared" si="63"/>
        <v>861.68731043415175</v>
      </c>
      <c r="P276">
        <f t="shared" si="53"/>
        <v>44.563389565848297</v>
      </c>
    </row>
    <row r="277" spans="1:16">
      <c r="A277">
        <f t="shared" si="33"/>
        <v>270</v>
      </c>
      <c r="B277" s="6"/>
      <c r="C277">
        <v>879.87630000000001</v>
      </c>
      <c r="D277">
        <f t="shared" si="52"/>
        <v>-26.374400000000037</v>
      </c>
      <c r="E277">
        <f t="shared" si="55"/>
        <v>-46.398630000000026</v>
      </c>
      <c r="G277">
        <f t="shared" si="56"/>
        <v>0.47291724000000002</v>
      </c>
      <c r="H277">
        <f t="shared" si="57"/>
        <v>0</v>
      </c>
      <c r="I277">
        <f t="shared" si="58"/>
        <v>-0.14382318999999999</v>
      </c>
      <c r="J277">
        <f t="shared" si="59"/>
        <v>0</v>
      </c>
      <c r="K277">
        <f t="shared" si="60"/>
        <v>-0.50882015599999997</v>
      </c>
      <c r="L277">
        <f t="shared" si="61"/>
        <v>0</v>
      </c>
      <c r="M277">
        <f t="shared" si="62"/>
        <v>-1.8639774089514765</v>
      </c>
      <c r="N277">
        <f t="shared" si="54"/>
        <v>18.160252591048511</v>
      </c>
      <c r="O277">
        <f t="shared" si="63"/>
        <v>924.41095259104861</v>
      </c>
      <c r="P277">
        <f t="shared" si="53"/>
        <v>-44.534652591048598</v>
      </c>
    </row>
    <row r="278" spans="1:16">
      <c r="A278">
        <f t="shared" si="33"/>
        <v>271</v>
      </c>
      <c r="B278" s="6"/>
      <c r="C278">
        <v>909.09389999999996</v>
      </c>
      <c r="D278">
        <f t="shared" si="52"/>
        <v>29.217599999999948</v>
      </c>
      <c r="E278">
        <f t="shared" si="55"/>
        <v>16.098499999999945</v>
      </c>
      <c r="G278">
        <f t="shared" si="56"/>
        <v>0.47291724000000002</v>
      </c>
      <c r="H278">
        <f t="shared" si="57"/>
        <v>0</v>
      </c>
      <c r="I278">
        <f t="shared" si="58"/>
        <v>-0.14382318999999999</v>
      </c>
      <c r="J278">
        <f t="shared" si="59"/>
        <v>0</v>
      </c>
      <c r="K278">
        <f t="shared" si="60"/>
        <v>-0.50882015599999997</v>
      </c>
      <c r="L278">
        <f t="shared" si="61"/>
        <v>0</v>
      </c>
      <c r="M278">
        <f t="shared" si="62"/>
        <v>-21.006734259674815</v>
      </c>
      <c r="N278">
        <f t="shared" si="54"/>
        <v>-7.8876342596748117</v>
      </c>
      <c r="O278">
        <f t="shared" si="63"/>
        <v>871.98866574032525</v>
      </c>
      <c r="P278">
        <f t="shared" si="53"/>
        <v>37.105234259674717</v>
      </c>
    </row>
    <row r="279" spans="1:16">
      <c r="A279">
        <f t="shared" si="33"/>
        <v>272</v>
      </c>
      <c r="B279" s="6"/>
      <c r="C279">
        <v>957.59325999999999</v>
      </c>
      <c r="D279">
        <f t="shared" si="52"/>
        <v>48.499360000000024</v>
      </c>
      <c r="E279">
        <f t="shared" si="55"/>
        <v>31.482900000000086</v>
      </c>
      <c r="G279">
        <f t="shared" si="56"/>
        <v>0.47291724000000002</v>
      </c>
      <c r="H279">
        <f t="shared" si="57"/>
        <v>0</v>
      </c>
      <c r="I279">
        <f t="shared" si="58"/>
        <v>-0.14382318999999999</v>
      </c>
      <c r="J279">
        <f t="shared" si="59"/>
        <v>0</v>
      </c>
      <c r="K279">
        <f t="shared" si="60"/>
        <v>-0.50882015599999997</v>
      </c>
      <c r="L279">
        <f t="shared" si="61"/>
        <v>0</v>
      </c>
      <c r="M279">
        <f t="shared" si="62"/>
        <v>3.7657129523483155</v>
      </c>
      <c r="N279">
        <f t="shared" si="54"/>
        <v>20.782172952348255</v>
      </c>
      <c r="O279">
        <f t="shared" si="63"/>
        <v>929.87607295234818</v>
      </c>
      <c r="P279">
        <f t="shared" si="53"/>
        <v>27.717187047651805</v>
      </c>
    </row>
    <row r="280" spans="1:16">
      <c r="A280">
        <f t="shared" si="33"/>
        <v>273</v>
      </c>
      <c r="B280" s="6"/>
      <c r="C280">
        <v>927.9579</v>
      </c>
      <c r="D280">
        <f t="shared" si="52"/>
        <v>-29.635359999999991</v>
      </c>
      <c r="E280">
        <f t="shared" si="55"/>
        <v>-46.459300000000098</v>
      </c>
      <c r="G280">
        <f t="shared" si="56"/>
        <v>0.47291724000000002</v>
      </c>
      <c r="H280">
        <f t="shared" si="57"/>
        <v>0</v>
      </c>
      <c r="I280">
        <f t="shared" si="58"/>
        <v>-0.14382318999999999</v>
      </c>
      <c r="J280">
        <f t="shared" si="59"/>
        <v>0</v>
      </c>
      <c r="K280">
        <f t="shared" si="60"/>
        <v>-0.50882015599999997</v>
      </c>
      <c r="L280">
        <f t="shared" si="61"/>
        <v>0</v>
      </c>
      <c r="M280">
        <f t="shared" si="62"/>
        <v>-9.2793713931561346</v>
      </c>
      <c r="N280">
        <f t="shared" si="54"/>
        <v>7.5445686068439723</v>
      </c>
      <c r="O280">
        <f t="shared" si="63"/>
        <v>965.13782860684398</v>
      </c>
      <c r="P280">
        <f t="shared" si="53"/>
        <v>-37.179928606843987</v>
      </c>
    </row>
    <row r="281" spans="1:16">
      <c r="A281">
        <f t="shared" si="33"/>
        <v>274</v>
      </c>
      <c r="B281" s="6"/>
      <c r="C281">
        <v>901.85364000000004</v>
      </c>
      <c r="D281">
        <f t="shared" si="52"/>
        <v>-26.104259999999954</v>
      </c>
      <c r="E281">
        <f t="shared" si="55"/>
        <v>0.27014000000008309</v>
      </c>
      <c r="G281">
        <f t="shared" si="56"/>
        <v>0.47291724000000002</v>
      </c>
      <c r="H281">
        <f t="shared" si="57"/>
        <v>0</v>
      </c>
      <c r="I281">
        <f t="shared" si="58"/>
        <v>-0.14382318999999999</v>
      </c>
      <c r="J281">
        <f t="shared" si="59"/>
        <v>0</v>
      </c>
      <c r="K281">
        <f t="shared" si="60"/>
        <v>-0.50882015599999997</v>
      </c>
      <c r="L281">
        <f t="shared" si="61"/>
        <v>0</v>
      </c>
      <c r="M281">
        <f t="shared" si="62"/>
        <v>17.690344435872692</v>
      </c>
      <c r="N281">
        <f t="shared" si="54"/>
        <v>-8.6840555641273447</v>
      </c>
      <c r="O281">
        <f t="shared" si="63"/>
        <v>919.27384443587266</v>
      </c>
      <c r="P281">
        <f t="shared" si="53"/>
        <v>-17.42020443587262</v>
      </c>
    </row>
    <row r="282" spans="1:16">
      <c r="A282">
        <f t="shared" si="33"/>
        <v>275</v>
      </c>
      <c r="B282" s="6"/>
      <c r="C282">
        <v>864.56209999999999</v>
      </c>
      <c r="D282">
        <f t="shared" si="52"/>
        <v>-37.291540000000055</v>
      </c>
      <c r="E282">
        <f t="shared" si="55"/>
        <v>-66.509140000000002</v>
      </c>
      <c r="G282">
        <f t="shared" si="56"/>
        <v>0.47291724000000002</v>
      </c>
      <c r="H282">
        <f t="shared" si="57"/>
        <v>0</v>
      </c>
      <c r="I282">
        <f t="shared" si="58"/>
        <v>-0.14382318999999999</v>
      </c>
      <c r="J282">
        <f t="shared" si="59"/>
        <v>0</v>
      </c>
      <c r="K282">
        <f t="shared" si="60"/>
        <v>-0.50882015599999997</v>
      </c>
      <c r="L282">
        <f t="shared" si="61"/>
        <v>0</v>
      </c>
      <c r="M282">
        <f t="shared" si="62"/>
        <v>-16.722952208674009</v>
      </c>
      <c r="N282">
        <f t="shared" si="54"/>
        <v>12.494647791325939</v>
      </c>
      <c r="O282">
        <f t="shared" si="63"/>
        <v>914.34828779132602</v>
      </c>
      <c r="P282">
        <f t="shared" si="53"/>
        <v>-49.786187791326029</v>
      </c>
    </row>
    <row r="283" spans="1:16">
      <c r="A283">
        <f t="shared" si="33"/>
        <v>276</v>
      </c>
      <c r="B283" s="6"/>
      <c r="C283">
        <v>859.83105</v>
      </c>
      <c r="D283">
        <f t="shared" si="52"/>
        <v>-4.731049999999982</v>
      </c>
      <c r="E283">
        <f t="shared" si="55"/>
        <v>-53.230410000000006</v>
      </c>
      <c r="G283">
        <f t="shared" si="56"/>
        <v>0.47291724000000002</v>
      </c>
      <c r="H283">
        <f t="shared" si="57"/>
        <v>0</v>
      </c>
      <c r="I283">
        <f t="shared" si="58"/>
        <v>-0.14382318999999999</v>
      </c>
      <c r="J283">
        <f t="shared" si="59"/>
        <v>0</v>
      </c>
      <c r="K283">
        <f t="shared" si="60"/>
        <v>-0.50882015599999997</v>
      </c>
      <c r="L283">
        <f t="shared" si="61"/>
        <v>0</v>
      </c>
      <c r="M283">
        <f t="shared" si="62"/>
        <v>-36.438265447860822</v>
      </c>
      <c r="N283">
        <f t="shared" si="54"/>
        <v>12.061094552139203</v>
      </c>
      <c r="O283">
        <f t="shared" si="63"/>
        <v>876.62319455213924</v>
      </c>
      <c r="P283">
        <f t="shared" si="53"/>
        <v>-16.792144552139234</v>
      </c>
    </row>
    <row r="284" spans="1:16">
      <c r="A284">
        <f t="shared" si="33"/>
        <v>277</v>
      </c>
      <c r="B284" s="6"/>
      <c r="C284">
        <v>844.44740000000002</v>
      </c>
      <c r="D284">
        <f t="shared" si="52"/>
        <v>-15.383649999999989</v>
      </c>
      <c r="E284">
        <f t="shared" si="55"/>
        <v>14.251710000000003</v>
      </c>
      <c r="G284">
        <f t="shared" si="56"/>
        <v>0.47291724000000002</v>
      </c>
      <c r="H284">
        <f t="shared" si="57"/>
        <v>0</v>
      </c>
      <c r="I284">
        <f t="shared" si="58"/>
        <v>-0.14382318999999999</v>
      </c>
      <c r="J284">
        <f t="shared" si="59"/>
        <v>0</v>
      </c>
      <c r="K284">
        <f t="shared" si="60"/>
        <v>-0.50882015599999997</v>
      </c>
      <c r="L284">
        <f t="shared" si="61"/>
        <v>0</v>
      </c>
      <c r="M284">
        <f t="shared" si="62"/>
        <v>8.4566741695292436</v>
      </c>
      <c r="N284">
        <f t="shared" si="54"/>
        <v>-21.178685830470748</v>
      </c>
      <c r="O284">
        <f t="shared" si="63"/>
        <v>838.65236416952928</v>
      </c>
      <c r="P284">
        <f t="shared" si="53"/>
        <v>5.7950358304707379</v>
      </c>
    </row>
    <row r="285" spans="1:16">
      <c r="A285">
        <f t="shared" si="33"/>
        <v>278</v>
      </c>
      <c r="B285" s="6"/>
      <c r="C285">
        <v>841.63574000000006</v>
      </c>
      <c r="D285">
        <f t="shared" si="52"/>
        <v>-2.8116599999999607</v>
      </c>
      <c r="E285">
        <f t="shared" si="55"/>
        <v>23.292599999999993</v>
      </c>
      <c r="G285">
        <f t="shared" si="56"/>
        <v>0.47291724000000002</v>
      </c>
      <c r="H285">
        <f t="shared" si="57"/>
        <v>0</v>
      </c>
      <c r="I285">
        <f t="shared" si="58"/>
        <v>-0.14382318999999999</v>
      </c>
      <c r="J285">
        <f t="shared" si="59"/>
        <v>0</v>
      </c>
      <c r="K285">
        <f t="shared" si="60"/>
        <v>-0.50882015599999997</v>
      </c>
      <c r="L285">
        <f t="shared" si="61"/>
        <v>0</v>
      </c>
      <c r="M285">
        <f t="shared" si="62"/>
        <v>-5.4105270321170051</v>
      </c>
      <c r="N285">
        <f t="shared" si="54"/>
        <v>-31.51478703211696</v>
      </c>
      <c r="O285">
        <f t="shared" si="63"/>
        <v>812.93261296788307</v>
      </c>
      <c r="P285">
        <f t="shared" si="53"/>
        <v>28.703127032116981</v>
      </c>
    </row>
    <row r="286" spans="1:16">
      <c r="A286">
        <f t="shared" si="33"/>
        <v>279</v>
      </c>
      <c r="B286" s="6"/>
      <c r="C286">
        <v>846.09960000000001</v>
      </c>
      <c r="D286">
        <f t="shared" si="52"/>
        <v>4.4638599999999542</v>
      </c>
      <c r="E286">
        <f t="shared" si="55"/>
        <v>41.755400000000009</v>
      </c>
      <c r="G286">
        <f t="shared" si="56"/>
        <v>0.47291724000000002</v>
      </c>
      <c r="H286">
        <f t="shared" si="57"/>
        <v>0</v>
      </c>
      <c r="I286">
        <f t="shared" si="58"/>
        <v>-0.14382318999999999</v>
      </c>
      <c r="J286">
        <f t="shared" si="59"/>
        <v>0</v>
      </c>
      <c r="K286">
        <f t="shared" si="60"/>
        <v>-0.50882015599999997</v>
      </c>
      <c r="L286">
        <f t="shared" si="61"/>
        <v>0</v>
      </c>
      <c r="M286">
        <f t="shared" si="62"/>
        <v>40.793491542525508</v>
      </c>
      <c r="N286">
        <f t="shared" si="54"/>
        <v>3.5019515425254539</v>
      </c>
      <c r="O286">
        <f t="shared" si="63"/>
        <v>845.13769154252554</v>
      </c>
      <c r="P286">
        <f t="shared" si="53"/>
        <v>0.96190845747446474</v>
      </c>
    </row>
    <row r="287" spans="1:16">
      <c r="A287">
        <f t="shared" si="33"/>
        <v>280</v>
      </c>
      <c r="B287" s="6"/>
      <c r="C287">
        <v>824.97829999999999</v>
      </c>
      <c r="D287">
        <f t="shared" si="52"/>
        <v>-21.121300000000019</v>
      </c>
      <c r="E287">
        <f t="shared" si="55"/>
        <v>-16.390250000000037</v>
      </c>
      <c r="G287">
        <f t="shared" si="56"/>
        <v>0.47291724000000002</v>
      </c>
      <c r="H287">
        <f t="shared" si="57"/>
        <v>0</v>
      </c>
      <c r="I287">
        <f t="shared" si="58"/>
        <v>-0.14382318999999999</v>
      </c>
      <c r="J287">
        <f t="shared" si="59"/>
        <v>0</v>
      </c>
      <c r="K287">
        <f t="shared" si="60"/>
        <v>-0.50882015599999997</v>
      </c>
      <c r="L287">
        <f t="shared" si="61"/>
        <v>0</v>
      </c>
      <c r="M287">
        <f t="shared" si="62"/>
        <v>30.68912665898754</v>
      </c>
      <c r="N287">
        <f t="shared" si="54"/>
        <v>25.958076658987558</v>
      </c>
      <c r="O287">
        <f t="shared" si="63"/>
        <v>872.05767665898759</v>
      </c>
      <c r="P287">
        <f t="shared" si="53"/>
        <v>-47.079376658987599</v>
      </c>
    </row>
    <row r="288" spans="1:16">
      <c r="A288">
        <f t="shared" si="33"/>
        <v>281</v>
      </c>
      <c r="B288" s="6"/>
      <c r="C288">
        <v>842.47370000000001</v>
      </c>
      <c r="D288">
        <f t="shared" si="52"/>
        <v>17.495400000000018</v>
      </c>
      <c r="E288">
        <f t="shared" si="55"/>
        <v>32.879050000000007</v>
      </c>
      <c r="G288">
        <f t="shared" si="56"/>
        <v>0.47291724000000002</v>
      </c>
      <c r="H288">
        <f t="shared" si="57"/>
        <v>0</v>
      </c>
      <c r="I288">
        <f t="shared" si="58"/>
        <v>-0.14382318999999999</v>
      </c>
      <c r="J288">
        <f t="shared" si="59"/>
        <v>0</v>
      </c>
      <c r="K288">
        <f t="shared" si="60"/>
        <v>-0.50882015599999997</v>
      </c>
      <c r="L288">
        <f t="shared" si="61"/>
        <v>0</v>
      </c>
      <c r="M288">
        <f t="shared" si="62"/>
        <v>-21.04050714486889</v>
      </c>
      <c r="N288">
        <f t="shared" si="54"/>
        <v>-36.424157144868879</v>
      </c>
      <c r="O288">
        <f t="shared" si="63"/>
        <v>788.55414285513109</v>
      </c>
      <c r="P288">
        <f t="shared" si="53"/>
        <v>53.919557144868918</v>
      </c>
    </row>
    <row r="289" spans="1:16">
      <c r="A289">
        <f t="shared" si="33"/>
        <v>282</v>
      </c>
      <c r="B289" s="6"/>
      <c r="C289">
        <v>860.87427000000002</v>
      </c>
      <c r="D289">
        <f t="shared" si="52"/>
        <v>18.400570000000016</v>
      </c>
      <c r="E289">
        <f t="shared" si="55"/>
        <v>21.212229999999977</v>
      </c>
      <c r="G289">
        <f t="shared" si="56"/>
        <v>0.47291724000000002</v>
      </c>
      <c r="H289">
        <f t="shared" si="57"/>
        <v>0</v>
      </c>
      <c r="I289">
        <f t="shared" si="58"/>
        <v>-0.14382318999999999</v>
      </c>
      <c r="J289">
        <f t="shared" si="59"/>
        <v>0</v>
      </c>
      <c r="K289">
        <f t="shared" si="60"/>
        <v>-0.50882015599999997</v>
      </c>
      <c r="L289">
        <f t="shared" si="61"/>
        <v>0</v>
      </c>
      <c r="M289">
        <f t="shared" si="62"/>
        <v>-0.6281710311827533</v>
      </c>
      <c r="N289">
        <f t="shared" si="54"/>
        <v>-3.439831031182714</v>
      </c>
      <c r="O289">
        <f t="shared" si="63"/>
        <v>839.03386896881727</v>
      </c>
      <c r="P289">
        <f t="shared" si="53"/>
        <v>21.840401031182751</v>
      </c>
    </row>
    <row r="290" spans="1:16">
      <c r="A290">
        <f t="shared" si="33"/>
        <v>283</v>
      </c>
      <c r="B290" s="6"/>
      <c r="C290">
        <v>862.81790000000001</v>
      </c>
      <c r="D290">
        <f t="shared" si="52"/>
        <v>1.9436299999999846</v>
      </c>
      <c r="E290">
        <f t="shared" si="55"/>
        <v>-2.5202299999999696</v>
      </c>
      <c r="G290">
        <f t="shared" si="56"/>
        <v>0.47291724000000002</v>
      </c>
      <c r="H290">
        <f t="shared" si="57"/>
        <v>0</v>
      </c>
      <c r="I290">
        <f t="shared" si="58"/>
        <v>-0.14382318999999999</v>
      </c>
      <c r="J290">
        <f t="shared" si="59"/>
        <v>0</v>
      </c>
      <c r="K290">
        <f t="shared" si="60"/>
        <v>-0.50882015599999997</v>
      </c>
      <c r="L290">
        <f t="shared" si="61"/>
        <v>0</v>
      </c>
      <c r="M290">
        <f t="shared" si="62"/>
        <v>-8.7506217885945397</v>
      </c>
      <c r="N290">
        <f t="shared" si="54"/>
        <v>-4.2867617885945855</v>
      </c>
      <c r="O290">
        <f t="shared" si="63"/>
        <v>856.58750821140541</v>
      </c>
      <c r="P290">
        <f t="shared" si="53"/>
        <v>6.2303917885946021</v>
      </c>
    </row>
    <row r="291" spans="1:16">
      <c r="A291">
        <f t="shared" si="33"/>
        <v>284</v>
      </c>
      <c r="B291" s="6"/>
      <c r="C291">
        <v>860.94060000000002</v>
      </c>
      <c r="D291">
        <f t="shared" si="52"/>
        <v>-1.8772999999999911</v>
      </c>
      <c r="E291">
        <f t="shared" si="55"/>
        <v>19.244000000000028</v>
      </c>
      <c r="G291">
        <f t="shared" si="56"/>
        <v>0.47291724000000002</v>
      </c>
      <c r="H291">
        <f t="shared" si="57"/>
        <v>0</v>
      </c>
      <c r="I291">
        <f t="shared" si="58"/>
        <v>-0.14382318999999999</v>
      </c>
      <c r="J291">
        <f t="shared" si="59"/>
        <v>0</v>
      </c>
      <c r="K291">
        <f t="shared" si="60"/>
        <v>-0.50882015599999997</v>
      </c>
      <c r="L291">
        <f t="shared" si="61"/>
        <v>0</v>
      </c>
      <c r="M291">
        <f t="shared" si="62"/>
        <v>16.299349070158428</v>
      </c>
      <c r="N291">
        <f t="shared" si="54"/>
        <v>-4.8219509298415915</v>
      </c>
      <c r="O291">
        <f t="shared" si="63"/>
        <v>857.99594907015842</v>
      </c>
      <c r="P291">
        <f t="shared" si="53"/>
        <v>2.9446509298416004</v>
      </c>
    </row>
    <row r="292" spans="1:16">
      <c r="A292">
        <f t="shared" si="33"/>
        <v>285</v>
      </c>
      <c r="B292" s="6"/>
      <c r="C292">
        <v>801.30139999999994</v>
      </c>
      <c r="D292">
        <f t="shared" si="52"/>
        <v>-59.639200000000073</v>
      </c>
      <c r="E292">
        <f t="shared" si="55"/>
        <v>-77.134600000000091</v>
      </c>
      <c r="G292">
        <f t="shared" si="56"/>
        <v>0.47291724000000002</v>
      </c>
      <c r="H292">
        <f t="shared" si="57"/>
        <v>0</v>
      </c>
      <c r="I292">
        <f t="shared" si="58"/>
        <v>-0.14382318999999999</v>
      </c>
      <c r="J292">
        <f t="shared" si="59"/>
        <v>0</v>
      </c>
      <c r="K292">
        <f t="shared" si="60"/>
        <v>-0.50882015599999997</v>
      </c>
      <c r="L292">
        <f t="shared" si="61"/>
        <v>0</v>
      </c>
      <c r="M292">
        <f t="shared" si="62"/>
        <v>-11.996196043798708</v>
      </c>
      <c r="N292">
        <f t="shared" si="54"/>
        <v>5.4992039562013098</v>
      </c>
      <c r="O292">
        <f t="shared" si="63"/>
        <v>866.43980395620133</v>
      </c>
      <c r="P292">
        <f t="shared" si="53"/>
        <v>-65.138403956201387</v>
      </c>
    </row>
    <row r="293" spans="1:16">
      <c r="A293">
        <f t="shared" si="33"/>
        <v>286</v>
      </c>
      <c r="B293" s="6"/>
      <c r="C293">
        <v>774.46875</v>
      </c>
      <c r="D293">
        <f t="shared" si="52"/>
        <v>-26.832649999999944</v>
      </c>
      <c r="E293">
        <f t="shared" si="55"/>
        <v>-45.23321999999996</v>
      </c>
      <c r="G293">
        <f t="shared" si="56"/>
        <v>0.47291724000000002</v>
      </c>
      <c r="H293">
        <f t="shared" si="57"/>
        <v>0</v>
      </c>
      <c r="I293">
        <f t="shared" si="58"/>
        <v>-0.14382318999999999</v>
      </c>
      <c r="J293">
        <f t="shared" si="59"/>
        <v>0</v>
      </c>
      <c r="K293">
        <f t="shared" si="60"/>
        <v>-0.50882015599999997</v>
      </c>
      <c r="L293">
        <f t="shared" si="61"/>
        <v>0</v>
      </c>
      <c r="M293">
        <f t="shared" si="62"/>
        <v>-29.991399260462529</v>
      </c>
      <c r="N293">
        <f t="shared" si="54"/>
        <v>-11.590829260462513</v>
      </c>
      <c r="O293">
        <f t="shared" si="63"/>
        <v>789.71057073953739</v>
      </c>
      <c r="P293">
        <f t="shared" si="53"/>
        <v>-15.241820739537388</v>
      </c>
    </row>
    <row r="294" spans="1:16">
      <c r="A294">
        <f t="shared" si="33"/>
        <v>287</v>
      </c>
      <c r="B294" s="6"/>
      <c r="C294">
        <v>750.03204000000005</v>
      </c>
      <c r="D294">
        <f t="shared" si="52"/>
        <v>-24.436709999999948</v>
      </c>
      <c r="E294">
        <f t="shared" si="55"/>
        <v>-26.380339999999933</v>
      </c>
      <c r="G294">
        <f t="shared" si="56"/>
        <v>0.47291724000000002</v>
      </c>
      <c r="H294">
        <f t="shared" si="57"/>
        <v>0</v>
      </c>
      <c r="I294">
        <f t="shared" si="58"/>
        <v>-0.14382318999999999</v>
      </c>
      <c r="J294">
        <f t="shared" si="59"/>
        <v>0</v>
      </c>
      <c r="K294">
        <f t="shared" si="60"/>
        <v>-0.50882015599999997</v>
      </c>
      <c r="L294">
        <f t="shared" si="61"/>
        <v>0</v>
      </c>
      <c r="M294">
        <f t="shared" si="62"/>
        <v>-12.812803288806974</v>
      </c>
      <c r="N294">
        <f t="shared" si="54"/>
        <v>-10.869173288806989</v>
      </c>
      <c r="O294">
        <f t="shared" si="63"/>
        <v>763.59957671119298</v>
      </c>
      <c r="P294">
        <f t="shared" si="53"/>
        <v>-13.567536711192929</v>
      </c>
    </row>
    <row r="295" spans="1:16">
      <c r="A295">
        <f t="shared" si="33"/>
        <v>288</v>
      </c>
      <c r="B295" s="6"/>
      <c r="C295">
        <v>725.29480000000001</v>
      </c>
      <c r="D295">
        <f t="shared" si="52"/>
        <v>-24.737240000000043</v>
      </c>
      <c r="E295">
        <f t="shared" si="55"/>
        <v>-22.859940000000051</v>
      </c>
      <c r="G295">
        <f t="shared" si="56"/>
        <v>0.47291724000000002</v>
      </c>
      <c r="H295">
        <f t="shared" si="57"/>
        <v>0</v>
      </c>
      <c r="I295">
        <f t="shared" si="58"/>
        <v>-0.14382318999999999</v>
      </c>
      <c r="J295">
        <f t="shared" si="59"/>
        <v>0</v>
      </c>
      <c r="K295">
        <f t="shared" si="60"/>
        <v>-0.50882015599999997</v>
      </c>
      <c r="L295">
        <f t="shared" si="61"/>
        <v>0</v>
      </c>
      <c r="M295">
        <f t="shared" si="62"/>
        <v>-20.922568755795542</v>
      </c>
      <c r="N295">
        <f t="shared" si="54"/>
        <v>-22.799868755795533</v>
      </c>
      <c r="O295">
        <f t="shared" si="63"/>
        <v>727.23217124420455</v>
      </c>
      <c r="P295">
        <f t="shared" si="53"/>
        <v>-1.9373712442045417</v>
      </c>
    </row>
    <row r="296" spans="1:16">
      <c r="A296">
        <f t="shared" si="33"/>
        <v>289</v>
      </c>
      <c r="B296" s="6"/>
      <c r="C296">
        <v>715.6155</v>
      </c>
      <c r="D296">
        <f t="shared" ref="D296:D359" si="64">+C296-C295</f>
        <v>-9.679300000000012</v>
      </c>
      <c r="E296">
        <f t="shared" si="55"/>
        <v>49.959900000000061</v>
      </c>
      <c r="G296">
        <f t="shared" si="56"/>
        <v>0.47291724000000002</v>
      </c>
      <c r="H296">
        <f t="shared" si="57"/>
        <v>0</v>
      </c>
      <c r="I296">
        <f t="shared" si="58"/>
        <v>-0.14382318999999999</v>
      </c>
      <c r="J296">
        <f t="shared" si="59"/>
        <v>0</v>
      </c>
      <c r="K296">
        <f t="shared" si="60"/>
        <v>-0.50882015599999997</v>
      </c>
      <c r="L296">
        <f t="shared" si="61"/>
        <v>0</v>
      </c>
      <c r="M296">
        <f t="shared" si="62"/>
        <v>33.346098716008669</v>
      </c>
      <c r="N296">
        <f t="shared" si="54"/>
        <v>-26.293101283991405</v>
      </c>
      <c r="O296">
        <f t="shared" si="63"/>
        <v>699.0016987160086</v>
      </c>
      <c r="P296">
        <f t="shared" si="53"/>
        <v>16.613801283991393</v>
      </c>
    </row>
    <row r="297" spans="1:16">
      <c r="A297">
        <f t="shared" si="33"/>
        <v>290</v>
      </c>
      <c r="B297" s="6"/>
      <c r="C297">
        <v>710.71550000000002</v>
      </c>
      <c r="D297">
        <f t="shared" si="64"/>
        <v>-4.8999999999999773</v>
      </c>
      <c r="E297">
        <f t="shared" si="55"/>
        <v>21.932649999999967</v>
      </c>
      <c r="G297">
        <f t="shared" si="56"/>
        <v>0.47291724000000002</v>
      </c>
      <c r="H297">
        <f t="shared" si="57"/>
        <v>0</v>
      </c>
      <c r="I297">
        <f t="shared" si="58"/>
        <v>-0.14382318999999999</v>
      </c>
      <c r="J297">
        <f t="shared" si="59"/>
        <v>0</v>
      </c>
      <c r="K297">
        <f t="shared" si="60"/>
        <v>-0.50882015599999997</v>
      </c>
      <c r="L297">
        <f t="shared" si="61"/>
        <v>0</v>
      </c>
      <c r="M297">
        <f t="shared" si="62"/>
        <v>25.692136967425313</v>
      </c>
      <c r="N297">
        <f t="shared" si="54"/>
        <v>-1.1405130325746313</v>
      </c>
      <c r="O297">
        <f t="shared" si="63"/>
        <v>714.47498696742537</v>
      </c>
      <c r="P297">
        <f t="shared" si="53"/>
        <v>-3.7594869674253459</v>
      </c>
    </row>
    <row r="298" spans="1:16">
      <c r="A298">
        <f t="shared" si="33"/>
        <v>291</v>
      </c>
      <c r="B298" s="6"/>
      <c r="C298">
        <v>718.91110000000003</v>
      </c>
      <c r="D298">
        <f t="shared" si="64"/>
        <v>8.1956000000000131</v>
      </c>
      <c r="E298">
        <f t="shared" si="55"/>
        <v>32.632309999999961</v>
      </c>
      <c r="G298">
        <f t="shared" si="56"/>
        <v>0.47291724000000002</v>
      </c>
      <c r="H298">
        <f t="shared" si="57"/>
        <v>0</v>
      </c>
      <c r="I298">
        <f t="shared" si="58"/>
        <v>-0.14382318999999999</v>
      </c>
      <c r="J298">
        <f t="shared" si="59"/>
        <v>0</v>
      </c>
      <c r="K298">
        <f t="shared" si="60"/>
        <v>-0.50882015599999997</v>
      </c>
      <c r="L298">
        <f t="shared" si="61"/>
        <v>0</v>
      </c>
      <c r="M298">
        <f t="shared" si="62"/>
        <v>13.451416666488441</v>
      </c>
      <c r="N298">
        <f t="shared" si="54"/>
        <v>-10.985293333511507</v>
      </c>
      <c r="O298">
        <f t="shared" si="63"/>
        <v>699.73020666648847</v>
      </c>
      <c r="P298">
        <f t="shared" si="53"/>
        <v>19.180893333511563</v>
      </c>
    </row>
    <row r="299" spans="1:16">
      <c r="A299">
        <f t="shared" si="33"/>
        <v>292</v>
      </c>
      <c r="B299" s="6"/>
      <c r="C299">
        <v>754.99570000000006</v>
      </c>
      <c r="D299">
        <f t="shared" si="64"/>
        <v>36.084600000000023</v>
      </c>
      <c r="E299">
        <f t="shared" si="55"/>
        <v>60.821840000000066</v>
      </c>
      <c r="G299">
        <f t="shared" si="56"/>
        <v>0.47291724000000002</v>
      </c>
      <c r="H299">
        <f t="shared" si="57"/>
        <v>0</v>
      </c>
      <c r="I299">
        <f t="shared" si="58"/>
        <v>-0.14382318999999999</v>
      </c>
      <c r="J299">
        <f t="shared" si="59"/>
        <v>0</v>
      </c>
      <c r="K299">
        <f t="shared" si="60"/>
        <v>-0.50882015599999997</v>
      </c>
      <c r="L299">
        <f t="shared" si="61"/>
        <v>0</v>
      </c>
      <c r="M299">
        <f t="shared" si="62"/>
        <v>17.957426383874349</v>
      </c>
      <c r="N299">
        <f t="shared" si="54"/>
        <v>-6.7798136161256934</v>
      </c>
      <c r="O299">
        <f t="shared" si="63"/>
        <v>712.13128638387434</v>
      </c>
      <c r="P299">
        <f t="shared" si="53"/>
        <v>42.864413616125717</v>
      </c>
    </row>
    <row r="300" spans="1:16">
      <c r="A300">
        <f t="shared" si="33"/>
        <v>293</v>
      </c>
      <c r="B300" s="6"/>
      <c r="C300">
        <v>778.13544000000002</v>
      </c>
      <c r="D300">
        <f t="shared" si="64"/>
        <v>23.139739999999961</v>
      </c>
      <c r="E300">
        <f t="shared" si="55"/>
        <v>32.819039999999973</v>
      </c>
      <c r="G300">
        <f t="shared" si="56"/>
        <v>0.47291724000000002</v>
      </c>
      <c r="H300">
        <f t="shared" si="57"/>
        <v>0</v>
      </c>
      <c r="I300">
        <f t="shared" si="58"/>
        <v>-0.14382318999999999</v>
      </c>
      <c r="J300">
        <f t="shared" si="59"/>
        <v>0</v>
      </c>
      <c r="K300">
        <f t="shared" si="60"/>
        <v>-0.50882015599999997</v>
      </c>
      <c r="L300">
        <f t="shared" si="61"/>
        <v>0</v>
      </c>
      <c r="M300">
        <f t="shared" si="62"/>
        <v>-8.3225874459810072</v>
      </c>
      <c r="N300">
        <f t="shared" si="54"/>
        <v>-18.001887445981019</v>
      </c>
      <c r="O300">
        <f t="shared" si="63"/>
        <v>736.99381255401909</v>
      </c>
      <c r="P300">
        <f t="shared" si="53"/>
        <v>41.14162744598093</v>
      </c>
    </row>
    <row r="301" spans="1:16">
      <c r="A301">
        <f t="shared" si="33"/>
        <v>294</v>
      </c>
      <c r="B301" s="6"/>
      <c r="C301">
        <v>771.08389999999997</v>
      </c>
      <c r="D301">
        <f t="shared" si="64"/>
        <v>-7.0515400000000454</v>
      </c>
      <c r="E301">
        <f t="shared" si="55"/>
        <v>-2.1515400000000682</v>
      </c>
      <c r="G301">
        <f t="shared" si="56"/>
        <v>0.47291724000000002</v>
      </c>
      <c r="H301">
        <f t="shared" si="57"/>
        <v>0</v>
      </c>
      <c r="I301">
        <f t="shared" si="58"/>
        <v>-0.14382318999999999</v>
      </c>
      <c r="J301">
        <f t="shared" si="59"/>
        <v>0</v>
      </c>
      <c r="K301">
        <f t="shared" si="60"/>
        <v>-0.50882015599999997</v>
      </c>
      <c r="L301">
        <f t="shared" si="61"/>
        <v>0</v>
      </c>
      <c r="M301">
        <f t="shared" si="62"/>
        <v>10.465637256342504</v>
      </c>
      <c r="N301">
        <f t="shared" si="54"/>
        <v>5.5656372563425265</v>
      </c>
      <c r="O301">
        <f t="shared" si="63"/>
        <v>783.7010772563425</v>
      </c>
      <c r="P301">
        <f t="shared" si="53"/>
        <v>-12.617177256342529</v>
      </c>
    </row>
    <row r="302" spans="1:16">
      <c r="A302">
        <f t="shared" si="33"/>
        <v>295</v>
      </c>
      <c r="B302" s="6"/>
      <c r="C302">
        <v>797.43539999999996</v>
      </c>
      <c r="D302">
        <f t="shared" si="64"/>
        <v>26.351499999999987</v>
      </c>
      <c r="E302">
        <f t="shared" si="55"/>
        <v>18.155899999999974</v>
      </c>
      <c r="G302">
        <f t="shared" si="56"/>
        <v>0.47291724000000002</v>
      </c>
      <c r="H302">
        <f t="shared" si="57"/>
        <v>0</v>
      </c>
      <c r="I302">
        <f t="shared" si="58"/>
        <v>-0.14382318999999999</v>
      </c>
      <c r="J302">
        <f t="shared" si="59"/>
        <v>0</v>
      </c>
      <c r="K302">
        <f t="shared" si="60"/>
        <v>-0.50882015599999997</v>
      </c>
      <c r="L302">
        <f t="shared" si="61"/>
        <v>0</v>
      </c>
      <c r="M302">
        <f t="shared" si="62"/>
        <v>-10.529185035920861</v>
      </c>
      <c r="N302">
        <f t="shared" si="54"/>
        <v>-2.3335850359208479</v>
      </c>
      <c r="O302">
        <f t="shared" si="63"/>
        <v>768.75031496407917</v>
      </c>
      <c r="P302">
        <f t="shared" si="53"/>
        <v>28.685085035920793</v>
      </c>
    </row>
    <row r="303" spans="1:16">
      <c r="A303">
        <f t="shared" si="33"/>
        <v>296</v>
      </c>
      <c r="B303" s="6"/>
      <c r="C303">
        <v>843.05160000000001</v>
      </c>
      <c r="D303">
        <f t="shared" si="64"/>
        <v>45.616200000000049</v>
      </c>
      <c r="E303">
        <f t="shared" si="55"/>
        <v>9.5316000000000258</v>
      </c>
      <c r="G303">
        <f t="shared" si="56"/>
        <v>0.47291724000000002</v>
      </c>
      <c r="H303">
        <f t="shared" si="57"/>
        <v>0</v>
      </c>
      <c r="I303">
        <f t="shared" si="58"/>
        <v>-0.14382318999999999</v>
      </c>
      <c r="J303">
        <f t="shared" si="59"/>
        <v>0</v>
      </c>
      <c r="K303">
        <f t="shared" si="60"/>
        <v>-0.50882015599999997</v>
      </c>
      <c r="L303">
        <f t="shared" si="61"/>
        <v>0</v>
      </c>
      <c r="M303">
        <f t="shared" si="62"/>
        <v>-18.63441342805088</v>
      </c>
      <c r="N303">
        <f t="shared" si="54"/>
        <v>17.450186571949143</v>
      </c>
      <c r="O303">
        <f t="shared" si="63"/>
        <v>814.88558657194915</v>
      </c>
      <c r="P303">
        <f t="shared" si="53"/>
        <v>28.16601342805086</v>
      </c>
    </row>
    <row r="304" spans="1:16">
      <c r="A304">
        <f t="shared" si="33"/>
        <v>297</v>
      </c>
      <c r="B304" s="6"/>
      <c r="C304">
        <v>841.99710000000005</v>
      </c>
      <c r="D304">
        <f t="shared" si="64"/>
        <v>-1.0544999999999618</v>
      </c>
      <c r="E304">
        <f t="shared" si="55"/>
        <v>-24.194239999999922</v>
      </c>
      <c r="G304">
        <f t="shared" si="56"/>
        <v>0.47291724000000002</v>
      </c>
      <c r="H304">
        <f t="shared" si="57"/>
        <v>0</v>
      </c>
      <c r="I304">
        <f t="shared" si="58"/>
        <v>-0.14382318999999999</v>
      </c>
      <c r="J304">
        <f t="shared" si="59"/>
        <v>0</v>
      </c>
      <c r="K304">
        <f t="shared" si="60"/>
        <v>-0.50882015599999997</v>
      </c>
      <c r="L304">
        <f t="shared" si="61"/>
        <v>0</v>
      </c>
      <c r="M304">
        <f t="shared" si="62"/>
        <v>-1.6067083442599408</v>
      </c>
      <c r="N304">
        <f t="shared" si="54"/>
        <v>21.533031655740018</v>
      </c>
      <c r="O304">
        <f t="shared" si="63"/>
        <v>864.58463165574005</v>
      </c>
      <c r="P304">
        <f t="shared" si="53"/>
        <v>-22.587531655740008</v>
      </c>
    </row>
    <row r="305" spans="1:16">
      <c r="A305">
        <f t="shared" si="33"/>
        <v>298</v>
      </c>
      <c r="B305" s="6"/>
      <c r="C305">
        <v>807.69479999999999</v>
      </c>
      <c r="D305">
        <f t="shared" si="64"/>
        <v>-34.302300000000059</v>
      </c>
      <c r="E305">
        <f t="shared" si="55"/>
        <v>-27.250760000000014</v>
      </c>
      <c r="G305">
        <f t="shared" si="56"/>
        <v>0.47291724000000002</v>
      </c>
      <c r="H305">
        <f t="shared" si="57"/>
        <v>0</v>
      </c>
      <c r="I305">
        <f t="shared" si="58"/>
        <v>-0.14382318999999999</v>
      </c>
      <c r="J305">
        <f t="shared" si="59"/>
        <v>0</v>
      </c>
      <c r="K305">
        <f t="shared" si="60"/>
        <v>-0.50882015599999997</v>
      </c>
      <c r="L305">
        <f t="shared" si="61"/>
        <v>0</v>
      </c>
      <c r="M305">
        <f t="shared" si="62"/>
        <v>0.79872438422894643</v>
      </c>
      <c r="N305">
        <f t="shared" si="54"/>
        <v>-6.252815615771099</v>
      </c>
      <c r="O305">
        <f t="shared" si="63"/>
        <v>835.74428438422899</v>
      </c>
      <c r="P305">
        <f t="shared" ref="P305:P368" si="65">+$C305-O305</f>
        <v>-28.049484384229004</v>
      </c>
    </row>
    <row r="306" spans="1:16">
      <c r="A306">
        <f t="shared" si="33"/>
        <v>299</v>
      </c>
      <c r="B306" s="6"/>
      <c r="C306">
        <v>797.44775000000004</v>
      </c>
      <c r="D306">
        <f t="shared" si="64"/>
        <v>-10.247049999999945</v>
      </c>
      <c r="E306">
        <f t="shared" si="55"/>
        <v>-36.598549999999932</v>
      </c>
      <c r="G306">
        <f t="shared" si="56"/>
        <v>0.47291724000000002</v>
      </c>
      <c r="H306">
        <f t="shared" si="57"/>
        <v>0</v>
      </c>
      <c r="I306">
        <f t="shared" si="58"/>
        <v>-0.14382318999999999</v>
      </c>
      <c r="J306">
        <f t="shared" si="59"/>
        <v>0</v>
      </c>
      <c r="K306">
        <f t="shared" si="60"/>
        <v>-0.50882015599999997</v>
      </c>
      <c r="L306">
        <f t="shared" si="61"/>
        <v>0</v>
      </c>
      <c r="M306">
        <f t="shared" si="62"/>
        <v>-18.609000446595076</v>
      </c>
      <c r="N306">
        <f t="shared" si="54"/>
        <v>7.7424995534049117</v>
      </c>
      <c r="O306">
        <f t="shared" si="63"/>
        <v>815.43729955340496</v>
      </c>
      <c r="P306">
        <f t="shared" si="65"/>
        <v>-17.989549553404913</v>
      </c>
    </row>
    <row r="307" spans="1:16">
      <c r="A307">
        <f t="shared" si="33"/>
        <v>300</v>
      </c>
      <c r="B307" s="6"/>
      <c r="C307">
        <v>778.23019999999997</v>
      </c>
      <c r="D307">
        <f t="shared" si="64"/>
        <v>-19.217550000000074</v>
      </c>
      <c r="E307">
        <f t="shared" si="55"/>
        <v>-64.833750000000123</v>
      </c>
      <c r="G307">
        <f t="shared" si="56"/>
        <v>0.47291724000000002</v>
      </c>
      <c r="H307">
        <f t="shared" si="57"/>
        <v>0</v>
      </c>
      <c r="I307">
        <f t="shared" si="58"/>
        <v>-0.14382318999999999</v>
      </c>
      <c r="J307">
        <f t="shared" si="59"/>
        <v>0</v>
      </c>
      <c r="K307">
        <f t="shared" si="60"/>
        <v>-0.50882015599999997</v>
      </c>
      <c r="L307">
        <f t="shared" si="61"/>
        <v>0</v>
      </c>
      <c r="M307">
        <f t="shared" si="62"/>
        <v>-15.201790030988416</v>
      </c>
      <c r="N307">
        <f t="shared" ref="N307:N370" si="66">+M307+$D303</f>
        <v>30.414409969011633</v>
      </c>
      <c r="O307">
        <f t="shared" si="63"/>
        <v>827.86215996901171</v>
      </c>
      <c r="P307">
        <f t="shared" si="65"/>
        <v>-49.631959969011746</v>
      </c>
    </row>
    <row r="308" spans="1:16">
      <c r="A308">
        <f t="shared" si="33"/>
        <v>301</v>
      </c>
      <c r="B308" s="6"/>
      <c r="C308">
        <v>756.18979999999999</v>
      </c>
      <c r="D308">
        <f t="shared" si="64"/>
        <v>-22.040399999999977</v>
      </c>
      <c r="E308">
        <f t="shared" si="55"/>
        <v>-20.985900000000015</v>
      </c>
      <c r="G308">
        <f t="shared" si="56"/>
        <v>0.47291724000000002</v>
      </c>
      <c r="H308">
        <f t="shared" si="57"/>
        <v>0</v>
      </c>
      <c r="I308">
        <f t="shared" si="58"/>
        <v>-0.14382318999999999</v>
      </c>
      <c r="J308">
        <f t="shared" si="59"/>
        <v>0</v>
      </c>
      <c r="K308">
        <f t="shared" si="60"/>
        <v>-0.50882015599999997</v>
      </c>
      <c r="L308">
        <f t="shared" si="61"/>
        <v>0</v>
      </c>
      <c r="M308">
        <f t="shared" si="62"/>
        <v>-8.9186671002170463</v>
      </c>
      <c r="N308">
        <f t="shared" si="66"/>
        <v>-9.9731671002170081</v>
      </c>
      <c r="O308">
        <f t="shared" si="63"/>
        <v>768.25703289978298</v>
      </c>
      <c r="P308">
        <f t="shared" si="65"/>
        <v>-12.067232899782994</v>
      </c>
    </row>
    <row r="309" spans="1:16">
      <c r="A309">
        <f t="shared" si="33"/>
        <v>302</v>
      </c>
      <c r="B309" s="6"/>
      <c r="C309">
        <v>743.21234000000004</v>
      </c>
      <c r="D309">
        <f t="shared" si="64"/>
        <v>-12.977459999999951</v>
      </c>
      <c r="E309">
        <f t="shared" si="55"/>
        <v>21.324840000000108</v>
      </c>
      <c r="G309">
        <f t="shared" si="56"/>
        <v>0.47291724000000002</v>
      </c>
      <c r="H309">
        <f t="shared" si="57"/>
        <v>0</v>
      </c>
      <c r="I309">
        <f t="shared" si="58"/>
        <v>-0.14382318999999999</v>
      </c>
      <c r="J309">
        <f t="shared" si="59"/>
        <v>0</v>
      </c>
      <c r="K309">
        <f t="shared" si="60"/>
        <v>-0.50882015599999997</v>
      </c>
      <c r="L309">
        <f t="shared" si="61"/>
        <v>0</v>
      </c>
      <c r="M309">
        <f t="shared" si="62"/>
        <v>-0.14516573142413458</v>
      </c>
      <c r="N309">
        <f t="shared" si="66"/>
        <v>-34.447465731424195</v>
      </c>
      <c r="O309">
        <f t="shared" si="63"/>
        <v>721.74233426857575</v>
      </c>
      <c r="P309">
        <f t="shared" si="65"/>
        <v>21.470005731424294</v>
      </c>
    </row>
    <row r="310" spans="1:16">
      <c r="A310">
        <f t="shared" si="33"/>
        <v>303</v>
      </c>
      <c r="B310" s="6"/>
      <c r="C310">
        <v>721.69590000000005</v>
      </c>
      <c r="D310">
        <f t="shared" si="64"/>
        <v>-21.516439999999989</v>
      </c>
      <c r="E310">
        <f t="shared" si="55"/>
        <v>-11.269390000000044</v>
      </c>
      <c r="G310">
        <f t="shared" si="56"/>
        <v>0.47291724000000002</v>
      </c>
      <c r="H310">
        <f t="shared" si="57"/>
        <v>0</v>
      </c>
      <c r="I310">
        <f t="shared" si="58"/>
        <v>-0.14382318999999999</v>
      </c>
      <c r="J310">
        <f t="shared" si="59"/>
        <v>0</v>
      </c>
      <c r="K310">
        <f t="shared" si="60"/>
        <v>-0.50882015599999997</v>
      </c>
      <c r="L310">
        <f t="shared" si="61"/>
        <v>0</v>
      </c>
      <c r="M310">
        <f t="shared" si="62"/>
        <v>19.061734104918589</v>
      </c>
      <c r="N310">
        <f t="shared" si="66"/>
        <v>8.8146841049186442</v>
      </c>
      <c r="O310">
        <f t="shared" si="63"/>
        <v>752.02702410491872</v>
      </c>
      <c r="P310">
        <f t="shared" si="65"/>
        <v>-30.331124104918672</v>
      </c>
    </row>
    <row r="311" spans="1:16">
      <c r="A311">
        <f t="shared" si="33"/>
        <v>304</v>
      </c>
      <c r="B311" s="6"/>
      <c r="C311">
        <v>756.03189999999995</v>
      </c>
      <c r="D311">
        <f t="shared" si="64"/>
        <v>34.335999999999899</v>
      </c>
      <c r="E311">
        <f t="shared" si="55"/>
        <v>53.553549999999973</v>
      </c>
      <c r="G311">
        <f t="shared" si="56"/>
        <v>0.47291724000000002</v>
      </c>
      <c r="H311">
        <f t="shared" si="57"/>
        <v>0</v>
      </c>
      <c r="I311">
        <f t="shared" si="58"/>
        <v>-0.14382318999999999</v>
      </c>
      <c r="J311">
        <f t="shared" si="59"/>
        <v>0</v>
      </c>
      <c r="K311">
        <f t="shared" si="60"/>
        <v>-0.50882015599999997</v>
      </c>
      <c r="L311">
        <f t="shared" si="61"/>
        <v>0</v>
      </c>
      <c r="M311">
        <f t="shared" si="62"/>
        <v>23.214846359834155</v>
      </c>
      <c r="N311">
        <f t="shared" si="66"/>
        <v>3.9972963598340812</v>
      </c>
      <c r="O311">
        <f t="shared" si="63"/>
        <v>725.69319635983413</v>
      </c>
      <c r="P311">
        <f t="shared" si="65"/>
        <v>30.338703640165818</v>
      </c>
    </row>
    <row r="312" spans="1:16">
      <c r="A312">
        <f t="shared" si="33"/>
        <v>305</v>
      </c>
      <c r="B312" s="6"/>
      <c r="C312">
        <v>793.57190000000003</v>
      </c>
      <c r="D312">
        <f t="shared" si="64"/>
        <v>37.540000000000077</v>
      </c>
      <c r="E312">
        <f t="shared" si="55"/>
        <v>59.580400000000054</v>
      </c>
      <c r="G312">
        <f t="shared" si="56"/>
        <v>0.47291724000000002</v>
      </c>
      <c r="H312">
        <f t="shared" si="57"/>
        <v>0</v>
      </c>
      <c r="I312">
        <f t="shared" si="58"/>
        <v>-0.14382318999999999</v>
      </c>
      <c r="J312">
        <f t="shared" si="59"/>
        <v>0</v>
      </c>
      <c r="K312">
        <f t="shared" si="60"/>
        <v>-0.50882015599999997</v>
      </c>
      <c r="L312">
        <f t="shared" si="61"/>
        <v>0</v>
      </c>
      <c r="M312">
        <f t="shared" si="62"/>
        <v>16.040102991148345</v>
      </c>
      <c r="N312">
        <f t="shared" si="66"/>
        <v>-6.0002970088516321</v>
      </c>
      <c r="O312">
        <f t="shared" si="63"/>
        <v>750.03160299114836</v>
      </c>
      <c r="P312">
        <f t="shared" si="65"/>
        <v>43.540297008851667</v>
      </c>
    </row>
    <row r="313" spans="1:16">
      <c r="A313">
        <f t="shared" si="33"/>
        <v>306</v>
      </c>
      <c r="B313" s="6"/>
      <c r="C313">
        <v>818.01610000000005</v>
      </c>
      <c r="D313">
        <f t="shared" si="64"/>
        <v>24.444200000000023</v>
      </c>
      <c r="E313">
        <f t="shared" si="55"/>
        <v>37.421659999999974</v>
      </c>
      <c r="G313">
        <f t="shared" si="56"/>
        <v>0.47291724000000002</v>
      </c>
      <c r="H313">
        <f t="shared" si="57"/>
        <v>0</v>
      </c>
      <c r="I313">
        <f t="shared" si="58"/>
        <v>-0.14382318999999999</v>
      </c>
      <c r="J313">
        <f t="shared" si="59"/>
        <v>0</v>
      </c>
      <c r="K313">
        <f t="shared" si="60"/>
        <v>-0.50882015599999997</v>
      </c>
      <c r="L313">
        <f t="shared" si="61"/>
        <v>0</v>
      </c>
      <c r="M313">
        <f t="shared" si="62"/>
        <v>6.0141520813067766</v>
      </c>
      <c r="N313">
        <f t="shared" si="66"/>
        <v>-6.9633079186931743</v>
      </c>
      <c r="O313">
        <f t="shared" si="63"/>
        <v>786.60859208130682</v>
      </c>
      <c r="P313">
        <f t="shared" si="65"/>
        <v>31.407507918693227</v>
      </c>
    </row>
    <row r="314" spans="1:16">
      <c r="A314">
        <f t="shared" si="33"/>
        <v>307</v>
      </c>
      <c r="B314" s="6"/>
      <c r="C314">
        <v>833.87300000000005</v>
      </c>
      <c r="D314">
        <f t="shared" si="64"/>
        <v>15.856899999999996</v>
      </c>
      <c r="E314">
        <f t="shared" si="55"/>
        <v>37.373339999999985</v>
      </c>
      <c r="G314">
        <f t="shared" si="56"/>
        <v>0.47291724000000002</v>
      </c>
      <c r="H314">
        <f t="shared" si="57"/>
        <v>0</v>
      </c>
      <c r="I314">
        <f t="shared" si="58"/>
        <v>-0.14382318999999999</v>
      </c>
      <c r="J314">
        <f t="shared" si="59"/>
        <v>0</v>
      </c>
      <c r="K314">
        <f t="shared" si="60"/>
        <v>-0.50882015599999997</v>
      </c>
      <c r="L314">
        <f t="shared" si="61"/>
        <v>0</v>
      </c>
      <c r="M314">
        <f t="shared" si="62"/>
        <v>24.045705454869786</v>
      </c>
      <c r="N314">
        <f t="shared" si="66"/>
        <v>2.5292654548697975</v>
      </c>
      <c r="O314">
        <f t="shared" si="63"/>
        <v>820.54536545486985</v>
      </c>
      <c r="P314">
        <f t="shared" si="65"/>
        <v>13.327634545130195</v>
      </c>
    </row>
    <row r="315" spans="1:16">
      <c r="A315">
        <f t="shared" si="33"/>
        <v>308</v>
      </c>
      <c r="B315" s="6"/>
      <c r="C315">
        <v>835.22460000000001</v>
      </c>
      <c r="D315">
        <f t="shared" si="64"/>
        <v>1.3515999999999622</v>
      </c>
      <c r="E315">
        <f t="shared" si="55"/>
        <v>-32.984399999999937</v>
      </c>
      <c r="G315">
        <f t="shared" si="56"/>
        <v>0.47291724000000002</v>
      </c>
      <c r="H315">
        <f t="shared" si="57"/>
        <v>0</v>
      </c>
      <c r="I315">
        <f t="shared" si="58"/>
        <v>-0.14382318999999999</v>
      </c>
      <c r="J315">
        <f t="shared" si="59"/>
        <v>0</v>
      </c>
      <c r="K315">
        <f t="shared" si="60"/>
        <v>-0.50882015599999997</v>
      </c>
      <c r="L315">
        <f t="shared" si="61"/>
        <v>0</v>
      </c>
      <c r="M315">
        <f t="shared" si="62"/>
        <v>-14.203203108799881</v>
      </c>
      <c r="N315">
        <f t="shared" si="66"/>
        <v>20.132796891200016</v>
      </c>
      <c r="O315">
        <f t="shared" si="63"/>
        <v>854.00579689120002</v>
      </c>
      <c r="P315">
        <f t="shared" si="65"/>
        <v>-18.781196891200011</v>
      </c>
    </row>
    <row r="316" spans="1:16">
      <c r="A316">
        <f t="shared" si="33"/>
        <v>309</v>
      </c>
      <c r="B316" s="6"/>
      <c r="C316">
        <v>795.02589999999998</v>
      </c>
      <c r="D316">
        <f t="shared" si="64"/>
        <v>-40.198700000000031</v>
      </c>
      <c r="E316">
        <f t="shared" si="55"/>
        <v>-77.738700000000108</v>
      </c>
      <c r="G316">
        <f t="shared" si="56"/>
        <v>0.47291724000000002</v>
      </c>
      <c r="H316">
        <f t="shared" si="57"/>
        <v>0</v>
      </c>
      <c r="I316">
        <f t="shared" si="58"/>
        <v>-0.14382318999999999</v>
      </c>
      <c r="J316">
        <f t="shared" si="59"/>
        <v>0</v>
      </c>
      <c r="K316">
        <f t="shared" si="60"/>
        <v>-0.50882015599999997</v>
      </c>
      <c r="L316">
        <f t="shared" si="61"/>
        <v>0</v>
      </c>
      <c r="M316">
        <f t="shared" si="62"/>
        <v>-30.326846882615648</v>
      </c>
      <c r="N316">
        <f t="shared" si="66"/>
        <v>7.2131531173844294</v>
      </c>
      <c r="O316">
        <f t="shared" si="63"/>
        <v>842.43775311738443</v>
      </c>
      <c r="P316">
        <f t="shared" si="65"/>
        <v>-47.411853117384453</v>
      </c>
    </row>
    <row r="317" spans="1:16">
      <c r="A317">
        <f t="shared" si="33"/>
        <v>310</v>
      </c>
      <c r="B317" s="6"/>
      <c r="C317">
        <v>794.2056</v>
      </c>
      <c r="D317">
        <f t="shared" si="64"/>
        <v>-0.82029999999997472</v>
      </c>
      <c r="E317">
        <f t="shared" si="55"/>
        <v>-25.264499999999998</v>
      </c>
      <c r="G317">
        <f t="shared" si="56"/>
        <v>0.47291724000000002</v>
      </c>
      <c r="H317">
        <f t="shared" si="57"/>
        <v>0</v>
      </c>
      <c r="I317">
        <f t="shared" si="58"/>
        <v>-0.14382318999999999</v>
      </c>
      <c r="J317">
        <f t="shared" si="59"/>
        <v>0</v>
      </c>
      <c r="K317">
        <f t="shared" si="60"/>
        <v>-0.50882015599999997</v>
      </c>
      <c r="L317">
        <f t="shared" si="61"/>
        <v>0</v>
      </c>
      <c r="M317">
        <f t="shared" si="62"/>
        <v>-34.649121209179803</v>
      </c>
      <c r="N317">
        <f t="shared" si="66"/>
        <v>-10.20492120917978</v>
      </c>
      <c r="O317">
        <f t="shared" si="63"/>
        <v>784.82097879082016</v>
      </c>
      <c r="P317">
        <f t="shared" si="65"/>
        <v>9.3846212091798407</v>
      </c>
    </row>
    <row r="318" spans="1:16">
      <c r="A318">
        <f t="shared" si="33"/>
        <v>311</v>
      </c>
      <c r="B318" s="6"/>
      <c r="C318">
        <v>809.42049999999995</v>
      </c>
      <c r="D318">
        <f t="shared" si="64"/>
        <v>15.214899999999943</v>
      </c>
      <c r="E318">
        <f t="shared" si="55"/>
        <v>-0.64200000000005275</v>
      </c>
      <c r="G318">
        <f t="shared" si="56"/>
        <v>0.47291724000000002</v>
      </c>
      <c r="H318">
        <f t="shared" si="57"/>
        <v>0</v>
      </c>
      <c r="I318">
        <f t="shared" si="58"/>
        <v>-0.14382318999999999</v>
      </c>
      <c r="J318">
        <f t="shared" si="59"/>
        <v>0</v>
      </c>
      <c r="K318">
        <f t="shared" si="60"/>
        <v>-0.50882015599999997</v>
      </c>
      <c r="L318">
        <f t="shared" si="61"/>
        <v>0</v>
      </c>
      <c r="M318">
        <f t="shared" si="62"/>
        <v>-23.309285004970075</v>
      </c>
      <c r="N318">
        <f t="shared" si="66"/>
        <v>-7.4523850049700791</v>
      </c>
      <c r="O318">
        <f t="shared" si="63"/>
        <v>786.75321499502991</v>
      </c>
      <c r="P318">
        <f t="shared" si="65"/>
        <v>22.66728500497004</v>
      </c>
    </row>
    <row r="319" spans="1:16">
      <c r="A319">
        <f t="shared" si="33"/>
        <v>312</v>
      </c>
      <c r="B319" s="6"/>
      <c r="C319">
        <v>800.75220000000002</v>
      </c>
      <c r="D319">
        <f t="shared" si="64"/>
        <v>-8.6682999999999311</v>
      </c>
      <c r="E319">
        <f t="shared" si="55"/>
        <v>-10.019899999999893</v>
      </c>
      <c r="G319">
        <f t="shared" si="56"/>
        <v>0.47291724000000002</v>
      </c>
      <c r="H319">
        <f t="shared" si="57"/>
        <v>0</v>
      </c>
      <c r="I319">
        <f t="shared" si="58"/>
        <v>-0.14382318999999999</v>
      </c>
      <c r="J319">
        <f t="shared" si="59"/>
        <v>0</v>
      </c>
      <c r="K319">
        <f t="shared" si="60"/>
        <v>-0.50882015599999997</v>
      </c>
      <c r="L319">
        <f t="shared" si="61"/>
        <v>0</v>
      </c>
      <c r="M319">
        <f t="shared" si="62"/>
        <v>22.212573667641692</v>
      </c>
      <c r="N319">
        <f t="shared" si="66"/>
        <v>23.564173667641654</v>
      </c>
      <c r="O319">
        <f t="shared" si="63"/>
        <v>832.98467366764157</v>
      </c>
      <c r="P319">
        <f t="shared" si="65"/>
        <v>-32.232473667641557</v>
      </c>
    </row>
    <row r="320" spans="1:16">
      <c r="A320">
        <f t="shared" si="33"/>
        <v>313</v>
      </c>
      <c r="B320" s="6"/>
      <c r="C320">
        <v>784.06089999999995</v>
      </c>
      <c r="D320">
        <f t="shared" si="64"/>
        <v>-16.691300000000069</v>
      </c>
      <c r="E320">
        <f t="shared" si="55"/>
        <v>23.507399999999961</v>
      </c>
      <c r="G320">
        <f t="shared" si="56"/>
        <v>0.47291724000000002</v>
      </c>
      <c r="H320">
        <f t="shared" si="57"/>
        <v>0</v>
      </c>
      <c r="I320">
        <f t="shared" si="58"/>
        <v>-0.14382318999999999</v>
      </c>
      <c r="J320">
        <f t="shared" si="59"/>
        <v>0</v>
      </c>
      <c r="K320">
        <f t="shared" si="60"/>
        <v>-0.50882015599999997</v>
      </c>
      <c r="L320">
        <f t="shared" si="61"/>
        <v>0</v>
      </c>
      <c r="M320">
        <f t="shared" si="62"/>
        <v>31.515180831431959</v>
      </c>
      <c r="N320">
        <f t="shared" si="66"/>
        <v>-8.6835191685680719</v>
      </c>
      <c r="O320">
        <f t="shared" si="63"/>
        <v>792.06868083143195</v>
      </c>
      <c r="P320">
        <f t="shared" si="65"/>
        <v>-8.0077808314320009</v>
      </c>
    </row>
    <row r="321" spans="1:16">
      <c r="A321">
        <f t="shared" si="33"/>
        <v>314</v>
      </c>
      <c r="B321" s="6"/>
      <c r="C321">
        <v>775.97429999999997</v>
      </c>
      <c r="D321">
        <f t="shared" si="64"/>
        <v>-8.0865999999999758</v>
      </c>
      <c r="E321">
        <f t="shared" si="55"/>
        <v>-7.2663000000000011</v>
      </c>
      <c r="G321">
        <f t="shared" si="56"/>
        <v>0.47291724000000002</v>
      </c>
      <c r="H321">
        <f t="shared" si="57"/>
        <v>0</v>
      </c>
      <c r="I321">
        <f t="shared" si="58"/>
        <v>-0.14382318999999999</v>
      </c>
      <c r="J321">
        <f t="shared" si="59"/>
        <v>0</v>
      </c>
      <c r="K321">
        <f t="shared" si="60"/>
        <v>-0.50882015599999997</v>
      </c>
      <c r="L321">
        <f t="shared" si="61"/>
        <v>0</v>
      </c>
      <c r="M321">
        <f t="shared" si="62"/>
        <v>6.4175964569152537</v>
      </c>
      <c r="N321">
        <f t="shared" si="66"/>
        <v>5.597296456915279</v>
      </c>
      <c r="O321">
        <f t="shared" si="63"/>
        <v>789.65819645691522</v>
      </c>
      <c r="P321">
        <f t="shared" si="65"/>
        <v>-13.683896456915249</v>
      </c>
    </row>
    <row r="322" spans="1:16">
      <c r="A322">
        <f t="shared" si="33"/>
        <v>315</v>
      </c>
      <c r="B322" s="6"/>
      <c r="C322">
        <v>809.37789999999995</v>
      </c>
      <c r="D322">
        <f t="shared" si="64"/>
        <v>33.403599999999983</v>
      </c>
      <c r="E322">
        <f t="shared" si="55"/>
        <v>18.18870000000004</v>
      </c>
      <c r="G322">
        <f t="shared" si="56"/>
        <v>0.47291724000000002</v>
      </c>
      <c r="H322">
        <f t="shared" si="57"/>
        <v>0</v>
      </c>
      <c r="I322">
        <f t="shared" si="58"/>
        <v>-0.14382318999999999</v>
      </c>
      <c r="J322">
        <f t="shared" si="59"/>
        <v>0</v>
      </c>
      <c r="K322">
        <f t="shared" si="60"/>
        <v>-0.50882015599999997</v>
      </c>
      <c r="L322">
        <f t="shared" si="61"/>
        <v>0</v>
      </c>
      <c r="M322">
        <f t="shared" si="62"/>
        <v>-7.2210265449974944</v>
      </c>
      <c r="N322">
        <f t="shared" si="66"/>
        <v>7.9938734550024488</v>
      </c>
      <c r="O322">
        <f t="shared" si="63"/>
        <v>783.96817345500244</v>
      </c>
      <c r="P322">
        <f t="shared" si="65"/>
        <v>25.409726544997511</v>
      </c>
    </row>
    <row r="323" spans="1:16">
      <c r="A323">
        <f t="shared" si="33"/>
        <v>316</v>
      </c>
      <c r="B323" s="6"/>
      <c r="C323">
        <v>823.99225000000001</v>
      </c>
      <c r="D323">
        <f t="shared" si="64"/>
        <v>14.614350000000059</v>
      </c>
      <c r="E323">
        <f t="shared" si="55"/>
        <v>23.28264999999999</v>
      </c>
      <c r="G323">
        <f t="shared" si="56"/>
        <v>0.47291724000000002</v>
      </c>
      <c r="H323">
        <f t="shared" si="57"/>
        <v>0</v>
      </c>
      <c r="I323">
        <f t="shared" si="58"/>
        <v>-0.14382318999999999</v>
      </c>
      <c r="J323">
        <f t="shared" si="59"/>
        <v>0</v>
      </c>
      <c r="K323">
        <f t="shared" si="60"/>
        <v>-0.50882015599999997</v>
      </c>
      <c r="L323">
        <f t="shared" si="61"/>
        <v>0</v>
      </c>
      <c r="M323">
        <f t="shared" si="62"/>
        <v>9.8910846086630588</v>
      </c>
      <c r="N323">
        <f t="shared" si="66"/>
        <v>1.2227846086631278</v>
      </c>
      <c r="O323">
        <f t="shared" si="63"/>
        <v>810.60068460866307</v>
      </c>
      <c r="P323">
        <f t="shared" si="65"/>
        <v>13.39156539133694</v>
      </c>
    </row>
    <row r="324" spans="1:16">
      <c r="A324">
        <f t="shared" si="33"/>
        <v>317</v>
      </c>
      <c r="B324" s="6"/>
      <c r="C324">
        <v>854.34140000000002</v>
      </c>
      <c r="D324">
        <f t="shared" si="64"/>
        <v>30.349150000000009</v>
      </c>
      <c r="E324">
        <f t="shared" si="55"/>
        <v>47.040450000000078</v>
      </c>
      <c r="G324">
        <f t="shared" si="56"/>
        <v>0.47291724000000002</v>
      </c>
      <c r="H324">
        <f t="shared" si="57"/>
        <v>0</v>
      </c>
      <c r="I324">
        <f t="shared" si="58"/>
        <v>-0.14382318999999999</v>
      </c>
      <c r="J324">
        <f t="shared" si="59"/>
        <v>0</v>
      </c>
      <c r="K324">
        <f t="shared" si="60"/>
        <v>-0.50882015599999997</v>
      </c>
      <c r="L324">
        <f t="shared" si="61"/>
        <v>0</v>
      </c>
      <c r="M324">
        <f t="shared" si="62"/>
        <v>-5.2873767827571836</v>
      </c>
      <c r="N324">
        <f t="shared" si="66"/>
        <v>-21.978676782757255</v>
      </c>
      <c r="O324">
        <f t="shared" si="63"/>
        <v>802.01357321724277</v>
      </c>
      <c r="P324">
        <f t="shared" si="65"/>
        <v>52.327826782757256</v>
      </c>
    </row>
    <row r="325" spans="1:16">
      <c r="A325">
        <f t="shared" si="33"/>
        <v>318</v>
      </c>
      <c r="B325" s="6"/>
      <c r="C325">
        <v>837.06979999999999</v>
      </c>
      <c r="D325">
        <f t="shared" si="64"/>
        <v>-17.271600000000035</v>
      </c>
      <c r="E325">
        <f t="shared" si="55"/>
        <v>-9.1850000000000591</v>
      </c>
      <c r="G325">
        <f t="shared" si="56"/>
        <v>0.47291724000000002</v>
      </c>
      <c r="H325">
        <f t="shared" si="57"/>
        <v>0</v>
      </c>
      <c r="I325">
        <f t="shared" si="58"/>
        <v>-0.14382318999999999</v>
      </c>
      <c r="J325">
        <f t="shared" si="59"/>
        <v>0</v>
      </c>
      <c r="K325">
        <f t="shared" si="60"/>
        <v>-0.50882015599999997</v>
      </c>
      <c r="L325">
        <f t="shared" si="61"/>
        <v>0</v>
      </c>
      <c r="M325">
        <f t="shared" si="62"/>
        <v>24.074106228983005</v>
      </c>
      <c r="N325">
        <f t="shared" si="66"/>
        <v>15.98750622898303</v>
      </c>
      <c r="O325">
        <f t="shared" si="63"/>
        <v>870.3289062289831</v>
      </c>
      <c r="P325">
        <f t="shared" si="65"/>
        <v>-33.259106228983114</v>
      </c>
    </row>
    <row r="326" spans="1:16">
      <c r="A326">
        <f t="shared" si="33"/>
        <v>319</v>
      </c>
      <c r="B326" s="6"/>
      <c r="C326">
        <v>855.58749999999998</v>
      </c>
      <c r="D326">
        <f t="shared" si="64"/>
        <v>18.517699999999991</v>
      </c>
      <c r="E326">
        <f t="shared" si="55"/>
        <v>-14.885899999999992</v>
      </c>
      <c r="G326">
        <f t="shared" si="56"/>
        <v>0.47291724000000002</v>
      </c>
      <c r="H326">
        <f t="shared" si="57"/>
        <v>0</v>
      </c>
      <c r="I326">
        <f t="shared" si="58"/>
        <v>-0.14382318999999999</v>
      </c>
      <c r="J326">
        <f t="shared" si="59"/>
        <v>0</v>
      </c>
      <c r="K326">
        <f t="shared" si="60"/>
        <v>-0.50882015599999997</v>
      </c>
      <c r="L326">
        <f t="shared" si="61"/>
        <v>0</v>
      </c>
      <c r="M326">
        <f t="shared" si="62"/>
        <v>-10.563579755345684</v>
      </c>
      <c r="N326">
        <f t="shared" si="66"/>
        <v>22.840020244654298</v>
      </c>
      <c r="O326">
        <f t="shared" si="63"/>
        <v>859.90982024465427</v>
      </c>
      <c r="P326">
        <f t="shared" si="65"/>
        <v>-4.3223202446542928</v>
      </c>
    </row>
    <row r="327" spans="1:16">
      <c r="A327">
        <f t="shared" si="33"/>
        <v>320</v>
      </c>
      <c r="B327" s="6"/>
      <c r="C327">
        <v>921.75340000000006</v>
      </c>
      <c r="D327">
        <f t="shared" si="64"/>
        <v>66.165900000000079</v>
      </c>
      <c r="E327">
        <f t="shared" si="55"/>
        <v>51.55155000000002</v>
      </c>
      <c r="G327">
        <f t="shared" si="56"/>
        <v>0.47291724000000002</v>
      </c>
      <c r="H327">
        <f t="shared" si="57"/>
        <v>0</v>
      </c>
      <c r="I327">
        <f t="shared" si="58"/>
        <v>-0.14382318999999999</v>
      </c>
      <c r="J327">
        <f t="shared" si="59"/>
        <v>0</v>
      </c>
      <c r="K327">
        <f t="shared" si="60"/>
        <v>-0.50882015599999997</v>
      </c>
      <c r="L327">
        <f t="shared" si="61"/>
        <v>0</v>
      </c>
      <c r="M327">
        <f t="shared" si="62"/>
        <v>-13.888086785490534</v>
      </c>
      <c r="N327">
        <f t="shared" si="66"/>
        <v>0.72626321450952425</v>
      </c>
      <c r="O327">
        <f t="shared" si="63"/>
        <v>856.31376321450955</v>
      </c>
      <c r="P327">
        <f t="shared" si="65"/>
        <v>65.439636785490507</v>
      </c>
    </row>
    <row r="328" spans="1:16">
      <c r="A328">
        <f t="shared" si="33"/>
        <v>321</v>
      </c>
      <c r="B328" s="6"/>
      <c r="C328">
        <v>947.01969999999994</v>
      </c>
      <c r="D328">
        <f t="shared" si="64"/>
        <v>25.266299999999887</v>
      </c>
      <c r="E328">
        <f t="shared" si="55"/>
        <v>-5.0828500000001213</v>
      </c>
      <c r="G328">
        <f t="shared" si="56"/>
        <v>0.47291724000000002</v>
      </c>
      <c r="H328">
        <f t="shared" si="57"/>
        <v>0</v>
      </c>
      <c r="I328">
        <f t="shared" si="58"/>
        <v>-0.14382318999999999</v>
      </c>
      <c r="J328">
        <f t="shared" si="59"/>
        <v>0</v>
      </c>
      <c r="K328">
        <f t="shared" si="60"/>
        <v>-0.50882015599999997</v>
      </c>
      <c r="L328">
        <f t="shared" si="61"/>
        <v>0</v>
      </c>
      <c r="M328">
        <f t="shared" si="62"/>
        <v>-3.3647497106792805</v>
      </c>
      <c r="N328">
        <f t="shared" si="66"/>
        <v>26.984400289320728</v>
      </c>
      <c r="O328">
        <f t="shared" si="63"/>
        <v>948.73780028932083</v>
      </c>
      <c r="P328">
        <f t="shared" si="65"/>
        <v>-1.718100289320887</v>
      </c>
    </row>
    <row r="329" spans="1:16">
      <c r="A329">
        <f t="shared" si="33"/>
        <v>322</v>
      </c>
      <c r="B329" s="6"/>
      <c r="C329">
        <v>927.21799999999996</v>
      </c>
      <c r="D329">
        <f t="shared" si="64"/>
        <v>-19.801699999999983</v>
      </c>
      <c r="E329">
        <f t="shared" si="55"/>
        <v>-2.5300999999999476</v>
      </c>
      <c r="G329">
        <f t="shared" si="56"/>
        <v>0.47291724000000002</v>
      </c>
      <c r="H329">
        <f t="shared" si="57"/>
        <v>0</v>
      </c>
      <c r="I329">
        <f t="shared" si="58"/>
        <v>-0.14382318999999999</v>
      </c>
      <c r="J329">
        <f t="shared" si="59"/>
        <v>0</v>
      </c>
      <c r="K329">
        <f t="shared" si="60"/>
        <v>-0.50882015599999997</v>
      </c>
      <c r="L329">
        <f t="shared" si="61"/>
        <v>0</v>
      </c>
      <c r="M329">
        <f t="shared" si="62"/>
        <v>13.836183600348846</v>
      </c>
      <c r="N329">
        <f t="shared" si="66"/>
        <v>-3.4354163996511886</v>
      </c>
      <c r="O329">
        <f t="shared" si="63"/>
        <v>943.58428360034873</v>
      </c>
      <c r="P329">
        <f t="shared" si="65"/>
        <v>-16.366283600348766</v>
      </c>
    </row>
    <row r="330" spans="1:16">
      <c r="A330">
        <f t="shared" si="33"/>
        <v>323</v>
      </c>
      <c r="B330" s="6"/>
      <c r="C330">
        <v>963.72799999999995</v>
      </c>
      <c r="D330">
        <f t="shared" si="64"/>
        <v>36.509999999999991</v>
      </c>
      <c r="E330">
        <f t="shared" si="55"/>
        <v>17.9923</v>
      </c>
      <c r="G330">
        <f t="shared" si="56"/>
        <v>0.47291724000000002</v>
      </c>
      <c r="H330">
        <f t="shared" si="57"/>
        <v>0</v>
      </c>
      <c r="I330">
        <f t="shared" si="58"/>
        <v>-0.14382318999999999</v>
      </c>
      <c r="J330">
        <f t="shared" si="59"/>
        <v>0</v>
      </c>
      <c r="K330">
        <f t="shared" si="60"/>
        <v>-0.50882015599999997</v>
      </c>
      <c r="L330">
        <f t="shared" si="61"/>
        <v>0</v>
      </c>
      <c r="M330">
        <f t="shared" si="62"/>
        <v>6.5213842352273463</v>
      </c>
      <c r="N330">
        <f t="shared" si="66"/>
        <v>25.039084235227335</v>
      </c>
      <c r="O330">
        <f t="shared" si="63"/>
        <v>952.25708423522724</v>
      </c>
      <c r="P330">
        <f t="shared" si="65"/>
        <v>11.470915764772712</v>
      </c>
    </row>
    <row r="331" spans="1:16">
      <c r="A331">
        <f t="shared" si="33"/>
        <v>324</v>
      </c>
      <c r="B331" s="6"/>
      <c r="C331">
        <v>954.17724999999996</v>
      </c>
      <c r="D331">
        <f t="shared" si="64"/>
        <v>-9.5507499999999936</v>
      </c>
      <c r="E331">
        <f t="shared" si="55"/>
        <v>-75.716650000000072</v>
      </c>
      <c r="G331">
        <f t="shared" si="56"/>
        <v>0.47291724000000002</v>
      </c>
      <c r="H331">
        <f t="shared" si="57"/>
        <v>0</v>
      </c>
      <c r="I331">
        <f t="shared" si="58"/>
        <v>-0.14382318999999999</v>
      </c>
      <c r="J331">
        <f t="shared" si="59"/>
        <v>0</v>
      </c>
      <c r="K331">
        <f t="shared" si="60"/>
        <v>-0.50882015599999997</v>
      </c>
      <c r="L331">
        <f t="shared" si="61"/>
        <v>0</v>
      </c>
      <c r="M331">
        <f t="shared" si="62"/>
        <v>-22.95337404787983</v>
      </c>
      <c r="N331">
        <f t="shared" si="66"/>
        <v>43.212525952120245</v>
      </c>
      <c r="O331">
        <f t="shared" si="63"/>
        <v>1006.9405259521202</v>
      </c>
      <c r="P331">
        <f t="shared" si="65"/>
        <v>-52.763275952120239</v>
      </c>
    </row>
    <row r="332" spans="1:16">
      <c r="A332">
        <f t="shared" si="33"/>
        <v>325</v>
      </c>
      <c r="B332" s="6"/>
      <c r="C332">
        <v>884.34720000000004</v>
      </c>
      <c r="D332">
        <f t="shared" si="64"/>
        <v>-69.830049999999915</v>
      </c>
      <c r="E332">
        <f t="shared" si="55"/>
        <v>-95.096349999999802</v>
      </c>
      <c r="G332">
        <f t="shared" si="56"/>
        <v>0.47291724000000002</v>
      </c>
      <c r="H332">
        <f t="shared" si="57"/>
        <v>0</v>
      </c>
      <c r="I332">
        <f t="shared" si="58"/>
        <v>-0.14382318999999999</v>
      </c>
      <c r="J332">
        <f t="shared" si="59"/>
        <v>0</v>
      </c>
      <c r="K332">
        <f t="shared" si="60"/>
        <v>-0.50882015599999997</v>
      </c>
      <c r="L332">
        <f t="shared" si="61"/>
        <v>0</v>
      </c>
      <c r="M332">
        <f t="shared" si="62"/>
        <v>-13.228029553076309</v>
      </c>
      <c r="N332">
        <f t="shared" si="66"/>
        <v>12.038270446923578</v>
      </c>
      <c r="O332">
        <f t="shared" si="63"/>
        <v>966.21552044692351</v>
      </c>
      <c r="P332">
        <f t="shared" si="65"/>
        <v>-81.868320446923462</v>
      </c>
    </row>
    <row r="333" spans="1:16">
      <c r="A333">
        <f t="shared" si="33"/>
        <v>326</v>
      </c>
      <c r="B333" s="6"/>
      <c r="C333">
        <v>851.5838</v>
      </c>
      <c r="D333">
        <f t="shared" si="64"/>
        <v>-32.763400000000047</v>
      </c>
      <c r="E333">
        <f t="shared" si="55"/>
        <v>-12.961700000000064</v>
      </c>
      <c r="G333">
        <f t="shared" si="56"/>
        <v>0.47291724000000002</v>
      </c>
      <c r="H333">
        <f t="shared" si="57"/>
        <v>0</v>
      </c>
      <c r="I333">
        <f t="shared" si="58"/>
        <v>-0.14382318999999999</v>
      </c>
      <c r="J333">
        <f t="shared" si="59"/>
        <v>0</v>
      </c>
      <c r="K333">
        <f t="shared" si="60"/>
        <v>-0.50882015599999997</v>
      </c>
      <c r="L333">
        <f t="shared" si="61"/>
        <v>0</v>
      </c>
      <c r="M333">
        <f t="shared" si="62"/>
        <v>-33.133859792823529</v>
      </c>
      <c r="N333">
        <f t="shared" si="66"/>
        <v>-52.935559792823511</v>
      </c>
      <c r="O333">
        <f t="shared" si="63"/>
        <v>831.41164020717656</v>
      </c>
      <c r="P333">
        <f t="shared" si="65"/>
        <v>20.172159792823436</v>
      </c>
    </row>
    <row r="334" spans="1:16">
      <c r="A334">
        <f t="shared" si="33"/>
        <v>327</v>
      </c>
      <c r="B334" s="6"/>
      <c r="C334">
        <v>877.87800000000004</v>
      </c>
      <c r="D334">
        <f t="shared" si="64"/>
        <v>26.294200000000046</v>
      </c>
      <c r="E334">
        <f t="shared" ref="E334:E397" si="67">+D334-D330</f>
        <v>-10.215799999999945</v>
      </c>
      <c r="G334">
        <f t="shared" si="56"/>
        <v>0.47291724000000002</v>
      </c>
      <c r="H334">
        <f t="shared" si="57"/>
        <v>0</v>
      </c>
      <c r="I334">
        <f t="shared" si="58"/>
        <v>-0.14382318999999999</v>
      </c>
      <c r="J334">
        <f t="shared" si="59"/>
        <v>0</v>
      </c>
      <c r="K334">
        <f t="shared" si="60"/>
        <v>-0.50882015599999997</v>
      </c>
      <c r="L334">
        <f t="shared" si="61"/>
        <v>0</v>
      </c>
      <c r="M334">
        <f t="shared" si="62"/>
        <v>-18.794698170377487</v>
      </c>
      <c r="N334">
        <f t="shared" si="66"/>
        <v>17.715301829622504</v>
      </c>
      <c r="O334">
        <f t="shared" si="63"/>
        <v>869.29910182962249</v>
      </c>
      <c r="P334">
        <f t="shared" si="65"/>
        <v>8.5788981703775562</v>
      </c>
    </row>
    <row r="335" spans="1:16">
      <c r="A335">
        <f t="shared" si="33"/>
        <v>328</v>
      </c>
      <c r="B335" s="6"/>
      <c r="C335">
        <v>839.29240000000004</v>
      </c>
      <c r="D335">
        <f t="shared" si="64"/>
        <v>-38.585599999999999</v>
      </c>
      <c r="E335">
        <f t="shared" si="67"/>
        <v>-29.034850000000006</v>
      </c>
      <c r="G335">
        <f t="shared" si="56"/>
        <v>0.47291724000000002</v>
      </c>
      <c r="H335">
        <f t="shared" si="57"/>
        <v>0</v>
      </c>
      <c r="I335">
        <f t="shared" si="58"/>
        <v>-0.14382318999999999</v>
      </c>
      <c r="J335">
        <f t="shared" si="59"/>
        <v>0</v>
      </c>
      <c r="K335">
        <f t="shared" si="60"/>
        <v>-0.50882015599999997</v>
      </c>
      <c r="L335">
        <f t="shared" si="61"/>
        <v>0</v>
      </c>
      <c r="M335">
        <f t="shared" si="62"/>
        <v>36.790569202187093</v>
      </c>
      <c r="N335">
        <f t="shared" si="66"/>
        <v>27.2398192021871</v>
      </c>
      <c r="O335">
        <f t="shared" si="63"/>
        <v>905.11781920218709</v>
      </c>
      <c r="P335">
        <f t="shared" si="65"/>
        <v>-65.825419202187049</v>
      </c>
    </row>
    <row r="336" spans="1:16">
      <c r="A336">
        <f t="shared" si="33"/>
        <v>329</v>
      </c>
      <c r="B336" s="6"/>
      <c r="C336">
        <v>870.84142999999995</v>
      </c>
      <c r="D336">
        <f t="shared" si="64"/>
        <v>31.549029999999902</v>
      </c>
      <c r="E336">
        <f t="shared" si="67"/>
        <v>101.37907999999982</v>
      </c>
      <c r="G336">
        <f t="shared" si="56"/>
        <v>0.47291724000000002</v>
      </c>
      <c r="H336">
        <f t="shared" si="57"/>
        <v>0</v>
      </c>
      <c r="I336">
        <f t="shared" si="58"/>
        <v>-0.14382318999999999</v>
      </c>
      <c r="J336">
        <f t="shared" si="59"/>
        <v>0</v>
      </c>
      <c r="K336">
        <f t="shared" si="60"/>
        <v>-0.50882015599999997</v>
      </c>
      <c r="L336">
        <f t="shared" si="61"/>
        <v>0</v>
      </c>
      <c r="M336">
        <f t="shared" si="62"/>
        <v>25.903396138321447</v>
      </c>
      <c r="N336">
        <f t="shared" si="66"/>
        <v>-43.926653861678467</v>
      </c>
      <c r="O336">
        <f t="shared" si="63"/>
        <v>795.36574613832158</v>
      </c>
      <c r="P336">
        <f t="shared" si="65"/>
        <v>75.475683861678363</v>
      </c>
    </row>
    <row r="337" spans="1:16">
      <c r="A337">
        <f t="shared" si="33"/>
        <v>330</v>
      </c>
      <c r="B337" s="6"/>
      <c r="C337">
        <v>819.30895999999996</v>
      </c>
      <c r="D337">
        <f t="shared" si="64"/>
        <v>-51.532469999999989</v>
      </c>
      <c r="E337">
        <f t="shared" si="67"/>
        <v>-18.769069999999942</v>
      </c>
      <c r="G337">
        <f t="shared" si="56"/>
        <v>0.47291724000000002</v>
      </c>
      <c r="H337">
        <f t="shared" si="57"/>
        <v>0</v>
      </c>
      <c r="I337">
        <f t="shared" si="58"/>
        <v>-0.14382318999999999</v>
      </c>
      <c r="J337">
        <f t="shared" si="59"/>
        <v>0</v>
      </c>
      <c r="K337">
        <f t="shared" si="60"/>
        <v>-0.50882015599999997</v>
      </c>
      <c r="L337">
        <f t="shared" si="61"/>
        <v>0</v>
      </c>
      <c r="M337">
        <f t="shared" si="62"/>
        <v>20.800917355390602</v>
      </c>
      <c r="N337">
        <f t="shared" si="66"/>
        <v>-11.962482644609445</v>
      </c>
      <c r="O337">
        <f t="shared" si="63"/>
        <v>858.87894735539055</v>
      </c>
      <c r="P337">
        <f t="shared" si="65"/>
        <v>-39.569987355390595</v>
      </c>
    </row>
    <row r="338" spans="1:16">
      <c r="A338">
        <f t="shared" si="33"/>
        <v>331</v>
      </c>
      <c r="B338" s="6"/>
      <c r="C338">
        <v>840.28890000000001</v>
      </c>
      <c r="D338">
        <f t="shared" si="64"/>
        <v>20.979940000000056</v>
      </c>
      <c r="E338">
        <f t="shared" si="67"/>
        <v>-5.3142599999999902</v>
      </c>
      <c r="G338">
        <f t="shared" si="56"/>
        <v>0.47291724000000002</v>
      </c>
      <c r="H338">
        <f t="shared" si="57"/>
        <v>0</v>
      </c>
      <c r="I338">
        <f t="shared" si="58"/>
        <v>-0.14382318999999999</v>
      </c>
      <c r="J338">
        <f t="shared" si="59"/>
        <v>0</v>
      </c>
      <c r="K338">
        <f t="shared" si="60"/>
        <v>-0.50882015599999997</v>
      </c>
      <c r="L338">
        <f t="shared" si="61"/>
        <v>0</v>
      </c>
      <c r="M338">
        <f t="shared" si="62"/>
        <v>-1.1061016099518799</v>
      </c>
      <c r="N338">
        <f t="shared" si="66"/>
        <v>25.188098390048168</v>
      </c>
      <c r="O338">
        <f t="shared" si="63"/>
        <v>844.4970583900481</v>
      </c>
      <c r="P338">
        <f t="shared" si="65"/>
        <v>-4.2081583900480837</v>
      </c>
    </row>
    <row r="339" spans="1:16">
      <c r="A339">
        <f t="shared" si="33"/>
        <v>332</v>
      </c>
      <c r="B339" s="6"/>
      <c r="C339">
        <v>811.65930000000003</v>
      </c>
      <c r="D339">
        <f t="shared" si="64"/>
        <v>-28.629599999999982</v>
      </c>
      <c r="E339">
        <f t="shared" si="67"/>
        <v>9.9560000000000173</v>
      </c>
      <c r="G339">
        <f t="shared" ref="G339:G402" si="68">+G338</f>
        <v>0.47291724000000002</v>
      </c>
      <c r="H339">
        <f t="shared" ref="H339:H402" si="69">+H338</f>
        <v>0</v>
      </c>
      <c r="I339">
        <f t="shared" ref="I339:I402" si="70">+I338</f>
        <v>-0.14382318999999999</v>
      </c>
      <c r="J339">
        <f t="shared" ref="J339:J402" si="71">+J338</f>
        <v>0</v>
      </c>
      <c r="K339">
        <f t="shared" ref="K339:K402" si="72">+K338</f>
        <v>-0.50882015599999997</v>
      </c>
      <c r="L339">
        <f t="shared" ref="L339:L402" si="73">+L338</f>
        <v>0</v>
      </c>
      <c r="M339">
        <f t="shared" ref="M339:M402" si="74">G339*$E338+K339*$E335-G339*K339*$E334+I339*P338 +L339*P335+I339*L339*P334</f>
        <v>10.407316343974383</v>
      </c>
      <c r="N339">
        <f t="shared" si="66"/>
        <v>-28.178283656025616</v>
      </c>
      <c r="O339">
        <f t="shared" ref="O339:O402" si="75">+N339+$C338</f>
        <v>812.11061634397436</v>
      </c>
      <c r="P339">
        <f t="shared" si="65"/>
        <v>-0.45131634397432663</v>
      </c>
    </row>
    <row r="340" spans="1:16">
      <c r="A340">
        <f t="shared" si="33"/>
        <v>333</v>
      </c>
      <c r="B340" s="6"/>
      <c r="C340">
        <v>818.19590000000005</v>
      </c>
      <c r="D340">
        <f t="shared" si="64"/>
        <v>6.5366000000000213</v>
      </c>
      <c r="E340">
        <f t="shared" si="67"/>
        <v>-25.012429999999881</v>
      </c>
      <c r="G340">
        <f t="shared" si="68"/>
        <v>0.47291724000000002</v>
      </c>
      <c r="H340">
        <f t="shared" si="69"/>
        <v>0</v>
      </c>
      <c r="I340">
        <f t="shared" si="70"/>
        <v>-0.14382318999999999</v>
      </c>
      <c r="J340">
        <f t="shared" si="71"/>
        <v>0</v>
      </c>
      <c r="K340">
        <f t="shared" si="72"/>
        <v>-0.50882015599999997</v>
      </c>
      <c r="L340">
        <f t="shared" si="73"/>
        <v>0</v>
      </c>
      <c r="M340">
        <f t="shared" si="74"/>
        <v>-53.797096343492193</v>
      </c>
      <c r="N340">
        <f t="shared" si="66"/>
        <v>-22.24806634349229</v>
      </c>
      <c r="O340">
        <f t="shared" si="75"/>
        <v>789.41123365650776</v>
      </c>
      <c r="P340">
        <f t="shared" si="65"/>
        <v>28.78466634349229</v>
      </c>
    </row>
    <row r="341" spans="1:16">
      <c r="A341">
        <f t="shared" si="33"/>
        <v>334</v>
      </c>
      <c r="B341" s="6"/>
      <c r="C341">
        <v>829.6087</v>
      </c>
      <c r="D341">
        <f t="shared" si="64"/>
        <v>11.412799999999947</v>
      </c>
      <c r="E341">
        <f t="shared" si="67"/>
        <v>62.945269999999937</v>
      </c>
      <c r="G341">
        <f t="shared" si="68"/>
        <v>0.47291724000000002</v>
      </c>
      <c r="H341">
        <f t="shared" si="69"/>
        <v>0</v>
      </c>
      <c r="I341">
        <f t="shared" si="70"/>
        <v>-0.14382318999999999</v>
      </c>
      <c r="J341">
        <f t="shared" si="71"/>
        <v>0</v>
      </c>
      <c r="K341">
        <f t="shared" si="72"/>
        <v>-0.50882015599999997</v>
      </c>
      <c r="L341">
        <f t="shared" si="73"/>
        <v>0</v>
      </c>
      <c r="M341">
        <f t="shared" si="74"/>
        <v>17.976199388114029</v>
      </c>
      <c r="N341">
        <f t="shared" si="66"/>
        <v>-33.556270611885964</v>
      </c>
      <c r="O341">
        <f t="shared" si="75"/>
        <v>784.63962938811414</v>
      </c>
      <c r="P341">
        <f t="shared" si="65"/>
        <v>44.969070611885854</v>
      </c>
    </row>
    <row r="342" spans="1:16">
      <c r="A342">
        <f t="shared" si="33"/>
        <v>335</v>
      </c>
      <c r="B342" s="6"/>
      <c r="C342">
        <v>804.37660000000005</v>
      </c>
      <c r="D342">
        <f t="shared" si="64"/>
        <v>-25.232099999999946</v>
      </c>
      <c r="E342">
        <f t="shared" si="67"/>
        <v>-46.212040000000002</v>
      </c>
      <c r="G342">
        <f t="shared" si="68"/>
        <v>0.47291724000000002</v>
      </c>
      <c r="H342">
        <f t="shared" si="69"/>
        <v>0</v>
      </c>
      <c r="I342">
        <f t="shared" si="70"/>
        <v>-0.14382318999999999</v>
      </c>
      <c r="J342">
        <f t="shared" si="71"/>
        <v>0</v>
      </c>
      <c r="K342">
        <f t="shared" si="72"/>
        <v>-0.50882015599999997</v>
      </c>
      <c r="L342">
        <f t="shared" si="73"/>
        <v>0</v>
      </c>
      <c r="M342">
        <f t="shared" si="74"/>
        <v>21.487912767354267</v>
      </c>
      <c r="N342">
        <f t="shared" si="66"/>
        <v>42.467852767354323</v>
      </c>
      <c r="O342">
        <f t="shared" si="75"/>
        <v>872.07655276735431</v>
      </c>
      <c r="P342">
        <f t="shared" si="65"/>
        <v>-67.699952767354262</v>
      </c>
    </row>
    <row r="343" spans="1:16">
      <c r="A343">
        <f t="shared" si="33"/>
        <v>336</v>
      </c>
      <c r="B343" s="6"/>
      <c r="C343">
        <v>831.70389999999998</v>
      </c>
      <c r="D343">
        <f t="shared" si="64"/>
        <v>27.327299999999923</v>
      </c>
      <c r="E343">
        <f t="shared" si="67"/>
        <v>55.956899999999905</v>
      </c>
      <c r="G343">
        <f t="shared" si="68"/>
        <v>0.47291724000000002</v>
      </c>
      <c r="H343">
        <f t="shared" si="69"/>
        <v>0</v>
      </c>
      <c r="I343">
        <f t="shared" si="70"/>
        <v>-0.14382318999999999</v>
      </c>
      <c r="J343">
        <f t="shared" si="71"/>
        <v>0</v>
      </c>
      <c r="K343">
        <f t="shared" si="72"/>
        <v>-0.50882015599999997</v>
      </c>
      <c r="L343">
        <f t="shared" si="73"/>
        <v>0</v>
      </c>
      <c r="M343">
        <f t="shared" si="74"/>
        <v>-18.462230162452244</v>
      </c>
      <c r="N343">
        <f t="shared" si="66"/>
        <v>-47.091830162452226</v>
      </c>
      <c r="O343">
        <f t="shared" si="75"/>
        <v>757.28476983754786</v>
      </c>
      <c r="P343">
        <f t="shared" si="65"/>
        <v>74.41913016245212</v>
      </c>
    </row>
    <row r="344" spans="1:16">
      <c r="A344">
        <f t="shared" si="33"/>
        <v>337</v>
      </c>
      <c r="B344" s="6"/>
      <c r="C344">
        <v>851.34780000000001</v>
      </c>
      <c r="D344">
        <f t="shared" si="64"/>
        <v>19.643900000000031</v>
      </c>
      <c r="E344">
        <f t="shared" si="67"/>
        <v>13.107300000000009</v>
      </c>
      <c r="G344">
        <f t="shared" si="68"/>
        <v>0.47291724000000002</v>
      </c>
      <c r="H344">
        <f t="shared" si="69"/>
        <v>0</v>
      </c>
      <c r="I344">
        <f t="shared" si="70"/>
        <v>-0.14382318999999999</v>
      </c>
      <c r="J344">
        <f t="shared" si="71"/>
        <v>0</v>
      </c>
      <c r="K344">
        <f t="shared" si="72"/>
        <v>-0.50882015599999997</v>
      </c>
      <c r="L344">
        <f t="shared" si="73"/>
        <v>0</v>
      </c>
      <c r="M344">
        <f t="shared" si="74"/>
        <v>30.882325070576186</v>
      </c>
      <c r="N344">
        <f t="shared" si="66"/>
        <v>37.418925070576208</v>
      </c>
      <c r="O344">
        <f t="shared" si="75"/>
        <v>869.12282507057614</v>
      </c>
      <c r="P344">
        <f t="shared" si="65"/>
        <v>-17.775025070576135</v>
      </c>
    </row>
    <row r="345" spans="1:16">
      <c r="A345">
        <f t="shared" si="33"/>
        <v>338</v>
      </c>
      <c r="B345" s="6"/>
      <c r="C345">
        <v>932.57854999999995</v>
      </c>
      <c r="D345">
        <f t="shared" si="64"/>
        <v>81.230749999999944</v>
      </c>
      <c r="E345">
        <f t="shared" si="67"/>
        <v>69.817949999999996</v>
      </c>
      <c r="G345">
        <f t="shared" si="68"/>
        <v>0.47291724000000002</v>
      </c>
      <c r="H345">
        <f t="shared" si="69"/>
        <v>0</v>
      </c>
      <c r="I345">
        <f t="shared" si="70"/>
        <v>-0.14382318999999999</v>
      </c>
      <c r="J345">
        <f t="shared" si="71"/>
        <v>0</v>
      </c>
      <c r="K345">
        <f t="shared" si="72"/>
        <v>-0.50882015599999997</v>
      </c>
      <c r="L345">
        <f t="shared" si="73"/>
        <v>0</v>
      </c>
      <c r="M345">
        <f t="shared" si="74"/>
        <v>-29.291429777537289</v>
      </c>
      <c r="N345">
        <f t="shared" si="66"/>
        <v>-17.878629777537341</v>
      </c>
      <c r="O345">
        <f t="shared" si="75"/>
        <v>833.46917022246271</v>
      </c>
      <c r="P345">
        <f t="shared" si="65"/>
        <v>99.109379777537242</v>
      </c>
    </row>
    <row r="346" spans="1:16">
      <c r="A346">
        <f t="shared" si="33"/>
        <v>339</v>
      </c>
      <c r="B346" s="6"/>
      <c r="C346">
        <v>957.52495999999996</v>
      </c>
      <c r="D346">
        <f t="shared" si="64"/>
        <v>24.946410000000014</v>
      </c>
      <c r="E346">
        <f t="shared" si="67"/>
        <v>50.17850999999996</v>
      </c>
      <c r="G346">
        <f t="shared" si="68"/>
        <v>0.47291724000000002</v>
      </c>
      <c r="H346">
        <f t="shared" si="69"/>
        <v>0</v>
      </c>
      <c r="I346">
        <f t="shared" si="70"/>
        <v>-0.14382318999999999</v>
      </c>
      <c r="J346">
        <f t="shared" si="71"/>
        <v>0</v>
      </c>
      <c r="K346">
        <f t="shared" si="72"/>
        <v>-0.50882015599999997</v>
      </c>
      <c r="L346">
        <f t="shared" si="73"/>
        <v>0</v>
      </c>
      <c r="M346">
        <f t="shared" si="74"/>
        <v>57.42401169096005</v>
      </c>
      <c r="N346">
        <f t="shared" si="66"/>
        <v>32.191911690960104</v>
      </c>
      <c r="O346">
        <f t="shared" si="75"/>
        <v>964.77046169096002</v>
      </c>
      <c r="P346">
        <f t="shared" si="65"/>
        <v>-7.2455016909600545</v>
      </c>
    </row>
    <row r="347" spans="1:16">
      <c r="A347">
        <f t="shared" si="33"/>
        <v>340</v>
      </c>
      <c r="B347" s="6"/>
      <c r="C347">
        <v>975.54359999999997</v>
      </c>
      <c r="D347">
        <f t="shared" si="64"/>
        <v>18.018640000000005</v>
      </c>
      <c r="E347">
        <f t="shared" si="67"/>
        <v>-9.308659999999918</v>
      </c>
      <c r="G347">
        <f t="shared" si="68"/>
        <v>0.47291724000000002</v>
      </c>
      <c r="H347">
        <f t="shared" si="69"/>
        <v>0</v>
      </c>
      <c r="I347">
        <f t="shared" si="70"/>
        <v>-0.14382318999999999</v>
      </c>
      <c r="J347">
        <f t="shared" si="71"/>
        <v>0</v>
      </c>
      <c r="K347">
        <f t="shared" si="72"/>
        <v>-0.50882015599999997</v>
      </c>
      <c r="L347">
        <f t="shared" si="73"/>
        <v>0</v>
      </c>
      <c r="M347">
        <f t="shared" si="74"/>
        <v>-14.819640008531927</v>
      </c>
      <c r="N347">
        <f t="shared" si="66"/>
        <v>12.507659991467996</v>
      </c>
      <c r="O347">
        <f t="shared" si="75"/>
        <v>970.03261999146798</v>
      </c>
      <c r="P347">
        <f t="shared" si="65"/>
        <v>5.5109800085319876</v>
      </c>
    </row>
    <row r="348" spans="1:16">
      <c r="A348">
        <f t="shared" si="33"/>
        <v>341</v>
      </c>
      <c r="B348" s="6"/>
      <c r="C348">
        <v>986.61584000000005</v>
      </c>
      <c r="D348">
        <f t="shared" si="64"/>
        <v>11.072240000000079</v>
      </c>
      <c r="E348">
        <f t="shared" si="67"/>
        <v>-8.5716599999999517</v>
      </c>
      <c r="G348">
        <f t="shared" si="68"/>
        <v>0.47291724000000002</v>
      </c>
      <c r="H348">
        <f t="shared" si="69"/>
        <v>0</v>
      </c>
      <c r="I348">
        <f t="shared" si="70"/>
        <v>-0.14382318999999999</v>
      </c>
      <c r="J348">
        <f t="shared" si="71"/>
        <v>0</v>
      </c>
      <c r="K348">
        <f t="shared" si="72"/>
        <v>-0.50882015599999997</v>
      </c>
      <c r="L348">
        <f t="shared" si="73"/>
        <v>0</v>
      </c>
      <c r="M348">
        <f t="shared" si="74"/>
        <v>1.6008080382881706</v>
      </c>
      <c r="N348">
        <f t="shared" si="66"/>
        <v>21.244708038288202</v>
      </c>
      <c r="O348">
        <f t="shared" si="75"/>
        <v>996.78830803828816</v>
      </c>
      <c r="P348">
        <f t="shared" si="65"/>
        <v>-10.172468038288116</v>
      </c>
    </row>
    <row r="349" spans="1:16">
      <c r="A349">
        <f t="shared" si="33"/>
        <v>342</v>
      </c>
      <c r="B349" s="6"/>
      <c r="C349">
        <v>979.0874</v>
      </c>
      <c r="D349">
        <f t="shared" si="64"/>
        <v>-7.528440000000046</v>
      </c>
      <c r="E349">
        <f t="shared" si="67"/>
        <v>-88.75918999999999</v>
      </c>
      <c r="G349">
        <f t="shared" si="68"/>
        <v>0.47291724000000002</v>
      </c>
      <c r="H349">
        <f t="shared" si="69"/>
        <v>0</v>
      </c>
      <c r="I349">
        <f t="shared" si="70"/>
        <v>-0.14382318999999999</v>
      </c>
      <c r="J349">
        <f t="shared" si="71"/>
        <v>0</v>
      </c>
      <c r="K349">
        <f t="shared" si="72"/>
        <v>-0.50882015599999997</v>
      </c>
      <c r="L349">
        <f t="shared" si="73"/>
        <v>0</v>
      </c>
      <c r="M349">
        <f t="shared" si="74"/>
        <v>-34.961421906667219</v>
      </c>
      <c r="N349">
        <f t="shared" si="66"/>
        <v>46.269328093332724</v>
      </c>
      <c r="O349">
        <f t="shared" si="75"/>
        <v>1032.8851680933328</v>
      </c>
      <c r="P349">
        <f t="shared" si="65"/>
        <v>-53.79776809333282</v>
      </c>
    </row>
    <row r="350" spans="1:16">
      <c r="A350">
        <f t="shared" si="33"/>
        <v>343</v>
      </c>
      <c r="B350" s="6"/>
      <c r="C350">
        <v>971.08759999999995</v>
      </c>
      <c r="D350">
        <f t="shared" si="64"/>
        <v>-7.9998000000000502</v>
      </c>
      <c r="E350">
        <f t="shared" si="67"/>
        <v>-32.946210000000065</v>
      </c>
      <c r="G350">
        <f t="shared" si="68"/>
        <v>0.47291724000000002</v>
      </c>
      <c r="H350">
        <f t="shared" si="69"/>
        <v>0</v>
      </c>
      <c r="I350">
        <f t="shared" si="70"/>
        <v>-0.14382318999999999</v>
      </c>
      <c r="J350">
        <f t="shared" si="71"/>
        <v>0</v>
      </c>
      <c r="K350">
        <f t="shared" si="72"/>
        <v>-0.50882015599999997</v>
      </c>
      <c r="L350">
        <f t="shared" si="73"/>
        <v>0</v>
      </c>
      <c r="M350">
        <f t="shared" si="74"/>
        <v>-42.96994081461613</v>
      </c>
      <c r="N350">
        <f t="shared" si="66"/>
        <v>-18.023530814616116</v>
      </c>
      <c r="O350">
        <f t="shared" si="75"/>
        <v>961.06386918538385</v>
      </c>
      <c r="P350">
        <f t="shared" si="65"/>
        <v>10.023730814616101</v>
      </c>
    </row>
    <row r="351" spans="1:16">
      <c r="A351">
        <f t="shared" si="33"/>
        <v>344</v>
      </c>
      <c r="B351" s="6"/>
      <c r="C351">
        <v>993.20129999999995</v>
      </c>
      <c r="D351">
        <f t="shared" si="64"/>
        <v>22.113699999999994</v>
      </c>
      <c r="E351">
        <f t="shared" si="67"/>
        <v>4.0950599999999895</v>
      </c>
      <c r="G351">
        <f t="shared" si="68"/>
        <v>0.47291724000000002</v>
      </c>
      <c r="H351">
        <f t="shared" si="69"/>
        <v>0</v>
      </c>
      <c r="I351">
        <f t="shared" si="70"/>
        <v>-0.14382318999999999</v>
      </c>
      <c r="J351">
        <f t="shared" si="71"/>
        <v>0</v>
      </c>
      <c r="K351">
        <f t="shared" si="72"/>
        <v>-0.50882015599999997</v>
      </c>
      <c r="L351">
        <f t="shared" si="73"/>
        <v>0</v>
      </c>
      <c r="M351">
        <f t="shared" si="74"/>
        <v>-0.21159578832220571</v>
      </c>
      <c r="N351">
        <f t="shared" si="66"/>
        <v>17.807044211677798</v>
      </c>
      <c r="O351">
        <f t="shared" si="75"/>
        <v>988.8946442116777</v>
      </c>
      <c r="P351">
        <f t="shared" si="65"/>
        <v>4.3066557883222458</v>
      </c>
    </row>
    <row r="352" spans="1:16">
      <c r="A352">
        <f t="shared" si="33"/>
        <v>345</v>
      </c>
      <c r="B352" s="6"/>
      <c r="C352">
        <v>964.97515999999996</v>
      </c>
      <c r="D352">
        <f t="shared" si="64"/>
        <v>-28.226139999999987</v>
      </c>
      <c r="E352">
        <f t="shared" si="67"/>
        <v>-39.298380000000066</v>
      </c>
      <c r="G352">
        <f t="shared" si="68"/>
        <v>0.47291724000000002</v>
      </c>
      <c r="H352">
        <f t="shared" si="69"/>
        <v>0</v>
      </c>
      <c r="I352">
        <f t="shared" si="70"/>
        <v>-0.14382318999999999</v>
      </c>
      <c r="J352">
        <f t="shared" si="71"/>
        <v>0</v>
      </c>
      <c r="K352">
        <f t="shared" si="72"/>
        <v>-0.50882015599999997</v>
      </c>
      <c r="L352">
        <f t="shared" si="73"/>
        <v>0</v>
      </c>
      <c r="M352">
        <f t="shared" si="74"/>
        <v>3.4387196615939235</v>
      </c>
      <c r="N352">
        <f t="shared" si="66"/>
        <v>14.510959661594002</v>
      </c>
      <c r="O352">
        <f t="shared" si="75"/>
        <v>1007.712259661594</v>
      </c>
      <c r="P352">
        <f t="shared" si="65"/>
        <v>-42.737099661594016</v>
      </c>
    </row>
    <row r="353" spans="1:16">
      <c r="A353">
        <f t="shared" si="33"/>
        <v>346</v>
      </c>
      <c r="B353" s="6"/>
      <c r="C353">
        <v>957.08056999999997</v>
      </c>
      <c r="D353">
        <f t="shared" si="64"/>
        <v>-7.8945899999999938</v>
      </c>
      <c r="E353">
        <f t="shared" si="67"/>
        <v>-0.3661499999999478</v>
      </c>
      <c r="G353">
        <f t="shared" si="68"/>
        <v>0.47291724000000002</v>
      </c>
      <c r="H353">
        <f t="shared" si="69"/>
        <v>0</v>
      </c>
      <c r="I353">
        <f t="shared" si="70"/>
        <v>-0.14382318999999999</v>
      </c>
      <c r="J353">
        <f t="shared" si="71"/>
        <v>0</v>
      </c>
      <c r="K353">
        <f t="shared" si="72"/>
        <v>-0.50882015599999997</v>
      </c>
      <c r="L353">
        <f t="shared" si="73"/>
        <v>0</v>
      </c>
      <c r="M353">
        <f t="shared" si="74"/>
        <v>30.661572465093929</v>
      </c>
      <c r="N353">
        <f t="shared" si="66"/>
        <v>23.133132465093883</v>
      </c>
      <c r="O353">
        <f t="shared" si="75"/>
        <v>988.10829246509388</v>
      </c>
      <c r="P353">
        <f t="shared" si="65"/>
        <v>-31.027722465093916</v>
      </c>
    </row>
    <row r="354" spans="1:16">
      <c r="A354">
        <f t="shared" si="33"/>
        <v>347</v>
      </c>
      <c r="B354" s="6"/>
      <c r="C354">
        <v>929.05070000000001</v>
      </c>
      <c r="D354">
        <f t="shared" si="64"/>
        <v>-28.02986999999996</v>
      </c>
      <c r="E354">
        <f t="shared" si="67"/>
        <v>-20.03006999999991</v>
      </c>
      <c r="G354">
        <f t="shared" si="68"/>
        <v>0.47291724000000002</v>
      </c>
      <c r="H354">
        <f t="shared" si="69"/>
        <v>0</v>
      </c>
      <c r="I354">
        <f t="shared" si="70"/>
        <v>-0.14382318999999999</v>
      </c>
      <c r="J354">
        <f t="shared" si="71"/>
        <v>0</v>
      </c>
      <c r="K354">
        <f t="shared" si="72"/>
        <v>-0.50882015599999997</v>
      </c>
      <c r="L354">
        <f t="shared" si="73"/>
        <v>0</v>
      </c>
      <c r="M354">
        <f t="shared" si="74"/>
        <v>-0.30506516541391271</v>
      </c>
      <c r="N354">
        <f t="shared" si="66"/>
        <v>-8.3048651654139629</v>
      </c>
      <c r="O354">
        <f t="shared" si="75"/>
        <v>948.77570483458601</v>
      </c>
      <c r="P354">
        <f t="shared" si="65"/>
        <v>-19.725004834586002</v>
      </c>
    </row>
    <row r="355" spans="1:16">
      <c r="A355">
        <f t="shared" si="33"/>
        <v>348</v>
      </c>
      <c r="B355" s="6"/>
      <c r="C355">
        <v>914.11059999999998</v>
      </c>
      <c r="D355">
        <f t="shared" si="64"/>
        <v>-14.940100000000029</v>
      </c>
      <c r="E355">
        <f t="shared" si="67"/>
        <v>-37.053800000000024</v>
      </c>
      <c r="G355">
        <f t="shared" si="68"/>
        <v>0.47291724000000002</v>
      </c>
      <c r="H355">
        <f t="shared" si="69"/>
        <v>0</v>
      </c>
      <c r="I355">
        <f t="shared" si="70"/>
        <v>-0.14382318999999999</v>
      </c>
      <c r="J355">
        <f t="shared" si="71"/>
        <v>0</v>
      </c>
      <c r="K355">
        <f t="shared" si="72"/>
        <v>-0.50882015599999997</v>
      </c>
      <c r="L355">
        <f t="shared" si="73"/>
        <v>0</v>
      </c>
      <c r="M355">
        <f t="shared" si="74"/>
        <v>-16.647142079588978</v>
      </c>
      <c r="N355">
        <f t="shared" si="66"/>
        <v>5.4665579204110166</v>
      </c>
      <c r="O355">
        <f t="shared" si="75"/>
        <v>934.517257920411</v>
      </c>
      <c r="P355">
        <f t="shared" si="65"/>
        <v>-20.406657920411021</v>
      </c>
    </row>
    <row r="356" spans="1:16">
      <c r="A356">
        <f t="shared" si="33"/>
        <v>349</v>
      </c>
      <c r="B356" s="6"/>
      <c r="C356">
        <v>941.34424000000001</v>
      </c>
      <c r="D356">
        <f t="shared" si="64"/>
        <v>27.233640000000037</v>
      </c>
      <c r="E356">
        <f t="shared" si="67"/>
        <v>55.459780000000023</v>
      </c>
      <c r="G356">
        <f t="shared" si="68"/>
        <v>0.47291724000000002</v>
      </c>
      <c r="H356">
        <f t="shared" si="69"/>
        <v>0</v>
      </c>
      <c r="I356">
        <f t="shared" si="70"/>
        <v>-0.14382318999999999</v>
      </c>
      <c r="J356">
        <f t="shared" si="71"/>
        <v>0</v>
      </c>
      <c r="K356">
        <f t="shared" si="72"/>
        <v>-0.50882015599999997</v>
      </c>
      <c r="L356">
        <f t="shared" si="73"/>
        <v>0</v>
      </c>
      <c r="M356">
        <f t="shared" si="74"/>
        <v>6.3927712203685942</v>
      </c>
      <c r="N356">
        <f t="shared" si="66"/>
        <v>-21.833368779631392</v>
      </c>
      <c r="O356">
        <f t="shared" si="75"/>
        <v>892.27723122036855</v>
      </c>
      <c r="P356">
        <f t="shared" si="65"/>
        <v>49.067008779631465</v>
      </c>
    </row>
    <row r="357" spans="1:16">
      <c r="A357">
        <f t="shared" si="33"/>
        <v>350</v>
      </c>
      <c r="B357" s="6"/>
      <c r="C357">
        <v>886.26842999999997</v>
      </c>
      <c r="D357">
        <f t="shared" si="64"/>
        <v>-55.075810000000047</v>
      </c>
      <c r="E357">
        <f t="shared" si="67"/>
        <v>-47.181220000000053</v>
      </c>
      <c r="G357">
        <f t="shared" si="68"/>
        <v>0.47291724000000002</v>
      </c>
      <c r="H357">
        <f t="shared" si="69"/>
        <v>0</v>
      </c>
      <c r="I357">
        <f t="shared" si="70"/>
        <v>-0.14382318999999999</v>
      </c>
      <c r="J357">
        <f t="shared" si="71"/>
        <v>0</v>
      </c>
      <c r="K357">
        <f t="shared" si="72"/>
        <v>-0.50882015599999997</v>
      </c>
      <c r="L357">
        <f t="shared" si="73"/>
        <v>0</v>
      </c>
      <c r="M357">
        <f t="shared" si="74"/>
        <v>9.9008546060033176</v>
      </c>
      <c r="N357">
        <f t="shared" si="66"/>
        <v>2.0062646060033238</v>
      </c>
      <c r="O357">
        <f t="shared" si="75"/>
        <v>943.35050460600337</v>
      </c>
      <c r="P357">
        <f t="shared" si="65"/>
        <v>-57.082074606003403</v>
      </c>
    </row>
    <row r="358" spans="1:16">
      <c r="A358">
        <f t="shared" si="33"/>
        <v>351</v>
      </c>
      <c r="B358" s="6"/>
      <c r="C358">
        <v>870.83605999999997</v>
      </c>
      <c r="D358">
        <f t="shared" si="64"/>
        <v>-15.432369999999992</v>
      </c>
      <c r="E358">
        <f t="shared" si="67"/>
        <v>12.597499999999968</v>
      </c>
      <c r="G358">
        <f t="shared" si="68"/>
        <v>0.47291724000000002</v>
      </c>
      <c r="H358">
        <f t="shared" si="69"/>
        <v>0</v>
      </c>
      <c r="I358">
        <f t="shared" si="70"/>
        <v>-0.14382318999999999</v>
      </c>
      <c r="J358">
        <f t="shared" si="71"/>
        <v>0</v>
      </c>
      <c r="K358">
        <f t="shared" si="72"/>
        <v>-0.50882015599999997</v>
      </c>
      <c r="L358">
        <f t="shared" si="73"/>
        <v>0</v>
      </c>
      <c r="M358">
        <f t="shared" si="74"/>
        <v>-3.9994895484845827</v>
      </c>
      <c r="N358">
        <f t="shared" si="66"/>
        <v>-32.029359548484543</v>
      </c>
      <c r="O358">
        <f t="shared" si="75"/>
        <v>854.23907045151543</v>
      </c>
      <c r="P358">
        <f t="shared" si="65"/>
        <v>16.596989548484544</v>
      </c>
    </row>
    <row r="359" spans="1:16">
      <c r="A359">
        <f t="shared" si="33"/>
        <v>352</v>
      </c>
      <c r="B359" s="6"/>
      <c r="C359">
        <v>871.64729999999997</v>
      </c>
      <c r="D359">
        <f t="shared" si="64"/>
        <v>0.81123999999999796</v>
      </c>
      <c r="E359">
        <f t="shared" si="67"/>
        <v>15.751340000000027</v>
      </c>
      <c r="G359">
        <f t="shared" si="68"/>
        <v>0.47291724000000002</v>
      </c>
      <c r="H359">
        <f t="shared" si="69"/>
        <v>0</v>
      </c>
      <c r="I359">
        <f t="shared" si="70"/>
        <v>-0.14382318999999999</v>
      </c>
      <c r="J359">
        <f t="shared" si="71"/>
        <v>0</v>
      </c>
      <c r="K359">
        <f t="shared" si="72"/>
        <v>-0.50882015599999997</v>
      </c>
      <c r="L359">
        <f t="shared" si="73"/>
        <v>0</v>
      </c>
      <c r="M359">
        <f t="shared" si="74"/>
        <v>17.604431030592696</v>
      </c>
      <c r="N359">
        <f t="shared" si="66"/>
        <v>2.6643310305926668</v>
      </c>
      <c r="O359">
        <f t="shared" si="75"/>
        <v>873.5003910305926</v>
      </c>
      <c r="P359">
        <f t="shared" si="65"/>
        <v>-1.8530910305926227</v>
      </c>
    </row>
    <row r="360" spans="1:16">
      <c r="A360">
        <f t="shared" si="33"/>
        <v>353</v>
      </c>
      <c r="B360" s="6"/>
      <c r="C360">
        <v>907.10220000000004</v>
      </c>
      <c r="D360">
        <f t="shared" ref="D360:D423" si="76">+C360-C359</f>
        <v>35.454900000000066</v>
      </c>
      <c r="E360">
        <f t="shared" si="67"/>
        <v>8.2212600000000293</v>
      </c>
      <c r="G360">
        <f t="shared" si="68"/>
        <v>0.47291724000000002</v>
      </c>
      <c r="H360">
        <f t="shared" si="69"/>
        <v>0</v>
      </c>
      <c r="I360">
        <f t="shared" si="70"/>
        <v>-0.14382318999999999</v>
      </c>
      <c r="J360">
        <f t="shared" si="71"/>
        <v>0</v>
      </c>
      <c r="K360">
        <f t="shared" si="72"/>
        <v>-0.50882015599999997</v>
      </c>
      <c r="L360">
        <f t="shared" si="73"/>
        <v>0</v>
      </c>
      <c r="M360">
        <f t="shared" si="74"/>
        <v>-29.419705575145926</v>
      </c>
      <c r="N360">
        <f t="shared" si="66"/>
        <v>-2.1860655751458893</v>
      </c>
      <c r="O360">
        <f t="shared" si="75"/>
        <v>869.46123442485407</v>
      </c>
      <c r="P360">
        <f t="shared" si="65"/>
        <v>37.64096557514597</v>
      </c>
    </row>
    <row r="361" spans="1:16">
      <c r="A361">
        <f t="shared" si="33"/>
        <v>354</v>
      </c>
      <c r="B361" s="6"/>
      <c r="C361">
        <v>914.20529999999997</v>
      </c>
      <c r="D361">
        <f t="shared" si="76"/>
        <v>7.1030999999999267</v>
      </c>
      <c r="E361">
        <f t="shared" si="67"/>
        <v>62.178909999999973</v>
      </c>
      <c r="G361">
        <f t="shared" si="68"/>
        <v>0.47291724000000002</v>
      </c>
      <c r="H361">
        <f t="shared" si="69"/>
        <v>0</v>
      </c>
      <c r="I361">
        <f t="shared" si="70"/>
        <v>-0.14382318999999999</v>
      </c>
      <c r="J361">
        <f t="shared" si="71"/>
        <v>0</v>
      </c>
      <c r="K361">
        <f t="shared" si="72"/>
        <v>-0.50882015599999997</v>
      </c>
      <c r="L361">
        <f t="shared" si="73"/>
        <v>0</v>
      </c>
      <c r="M361">
        <f t="shared" si="74"/>
        <v>35.826364656650433</v>
      </c>
      <c r="N361">
        <f t="shared" si="66"/>
        <v>-19.249445343349613</v>
      </c>
      <c r="O361">
        <f t="shared" si="75"/>
        <v>887.8527546566504</v>
      </c>
      <c r="P361">
        <f t="shared" si="65"/>
        <v>26.352545343349561</v>
      </c>
    </row>
    <row r="362" spans="1:16">
      <c r="A362">
        <f t="shared" si="33"/>
        <v>355</v>
      </c>
      <c r="B362" s="6"/>
      <c r="C362">
        <v>921.93129999999996</v>
      </c>
      <c r="D362">
        <f t="shared" si="76"/>
        <v>7.7259999999999991</v>
      </c>
      <c r="E362">
        <f t="shared" si="67"/>
        <v>23.158369999999991</v>
      </c>
      <c r="G362">
        <f t="shared" si="68"/>
        <v>0.47291724000000002</v>
      </c>
      <c r="H362">
        <f t="shared" si="69"/>
        <v>0</v>
      </c>
      <c r="I362">
        <f t="shared" si="70"/>
        <v>-0.14382318999999999</v>
      </c>
      <c r="J362">
        <f t="shared" si="71"/>
        <v>0</v>
      </c>
      <c r="K362">
        <f t="shared" si="72"/>
        <v>-0.50882015599999997</v>
      </c>
      <c r="L362">
        <f t="shared" si="73"/>
        <v>0</v>
      </c>
      <c r="M362">
        <f t="shared" si="74"/>
        <v>7.8523007955245951</v>
      </c>
      <c r="N362">
        <f t="shared" si="66"/>
        <v>-7.5800692044753966</v>
      </c>
      <c r="O362">
        <f t="shared" si="75"/>
        <v>906.62523079552454</v>
      </c>
      <c r="P362">
        <f t="shared" si="65"/>
        <v>15.306069204475421</v>
      </c>
    </row>
    <row r="363" spans="1:16">
      <c r="A363">
        <f t="shared" si="33"/>
        <v>356</v>
      </c>
      <c r="B363" s="6"/>
      <c r="C363">
        <v>879.70703000000003</v>
      </c>
      <c r="D363">
        <f t="shared" si="76"/>
        <v>-42.224269999999933</v>
      </c>
      <c r="E363">
        <f t="shared" si="67"/>
        <v>-43.035509999999931</v>
      </c>
      <c r="G363">
        <f t="shared" si="68"/>
        <v>0.47291724000000002</v>
      </c>
      <c r="H363">
        <f t="shared" si="69"/>
        <v>0</v>
      </c>
      <c r="I363">
        <f t="shared" si="70"/>
        <v>-0.14382318999999999</v>
      </c>
      <c r="J363">
        <f t="shared" si="71"/>
        <v>0</v>
      </c>
      <c r="K363">
        <f t="shared" si="72"/>
        <v>-0.50882015599999997</v>
      </c>
      <c r="L363">
        <f t="shared" si="73"/>
        <v>0</v>
      </c>
      <c r="M363">
        <f t="shared" si="74"/>
        <v>3.7673596536635432</v>
      </c>
      <c r="N363">
        <f t="shared" si="66"/>
        <v>4.5785996536635416</v>
      </c>
      <c r="O363">
        <f t="shared" si="75"/>
        <v>926.50989965366352</v>
      </c>
      <c r="P363">
        <f t="shared" si="65"/>
        <v>-46.802869653663492</v>
      </c>
    </row>
    <row r="364" spans="1:16">
      <c r="A364">
        <f t="shared" si="33"/>
        <v>357</v>
      </c>
      <c r="B364" s="6"/>
      <c r="C364">
        <v>857.63513</v>
      </c>
      <c r="D364">
        <f t="shared" si="76"/>
        <v>-22.071900000000028</v>
      </c>
      <c r="E364">
        <f t="shared" si="67"/>
        <v>-57.526800000000094</v>
      </c>
      <c r="G364">
        <f t="shared" si="68"/>
        <v>0.47291724000000002</v>
      </c>
      <c r="H364">
        <f t="shared" si="69"/>
        <v>0</v>
      </c>
      <c r="I364">
        <f t="shared" si="70"/>
        <v>-0.14382318999999999</v>
      </c>
      <c r="J364">
        <f t="shared" si="71"/>
        <v>0</v>
      </c>
      <c r="K364">
        <f t="shared" si="72"/>
        <v>-0.50882015599999997</v>
      </c>
      <c r="L364">
        <f t="shared" si="73"/>
        <v>0</v>
      </c>
      <c r="M364">
        <f t="shared" si="74"/>
        <v>-14.013797222848662</v>
      </c>
      <c r="N364">
        <f t="shared" si="66"/>
        <v>21.441102777151404</v>
      </c>
      <c r="O364">
        <f t="shared" si="75"/>
        <v>901.14813277715143</v>
      </c>
      <c r="P364">
        <f t="shared" si="65"/>
        <v>-43.513002777151428</v>
      </c>
    </row>
    <row r="365" spans="1:16">
      <c r="A365">
        <f t="shared" si="33"/>
        <v>358</v>
      </c>
      <c r="B365" s="6"/>
      <c r="C365">
        <v>843.29645000000005</v>
      </c>
      <c r="D365">
        <f t="shared" si="76"/>
        <v>-14.338679999999954</v>
      </c>
      <c r="E365">
        <f t="shared" si="67"/>
        <v>-21.441779999999881</v>
      </c>
      <c r="G365">
        <f t="shared" si="68"/>
        <v>0.47291724000000002</v>
      </c>
      <c r="H365">
        <f t="shared" si="69"/>
        <v>0</v>
      </c>
      <c r="I365">
        <f t="shared" si="70"/>
        <v>-0.14382318999999999</v>
      </c>
      <c r="J365">
        <f t="shared" si="71"/>
        <v>0</v>
      </c>
      <c r="K365">
        <f t="shared" si="72"/>
        <v>-0.50882015599999997</v>
      </c>
      <c r="L365">
        <f t="shared" si="73"/>
        <v>0</v>
      </c>
      <c r="M365">
        <f t="shared" si="74"/>
        <v>-50.60683895677704</v>
      </c>
      <c r="N365">
        <f t="shared" si="66"/>
        <v>-43.503738956777113</v>
      </c>
      <c r="O365">
        <f t="shared" si="75"/>
        <v>814.13139104322295</v>
      </c>
      <c r="P365">
        <f t="shared" si="65"/>
        <v>29.165058956777102</v>
      </c>
    </row>
    <row r="366" spans="1:16">
      <c r="A366">
        <f t="shared" si="33"/>
        <v>359</v>
      </c>
      <c r="B366" s="6"/>
      <c r="C366">
        <v>863.42619999999999</v>
      </c>
      <c r="D366">
        <f t="shared" si="76"/>
        <v>20.129749999999945</v>
      </c>
      <c r="E366">
        <f t="shared" si="67"/>
        <v>12.403749999999945</v>
      </c>
      <c r="G366">
        <f t="shared" si="68"/>
        <v>0.47291724000000002</v>
      </c>
      <c r="H366">
        <f t="shared" si="69"/>
        <v>0</v>
      </c>
      <c r="I366">
        <f t="shared" si="70"/>
        <v>-0.14382318999999999</v>
      </c>
      <c r="J366">
        <f t="shared" si="71"/>
        <v>0</v>
      </c>
      <c r="K366">
        <f t="shared" si="72"/>
        <v>-0.50882015599999997</v>
      </c>
      <c r="L366">
        <f t="shared" si="73"/>
        <v>0</v>
      </c>
      <c r="M366">
        <f t="shared" si="74"/>
        <v>-11.156144510735707</v>
      </c>
      <c r="N366">
        <f t="shared" si="66"/>
        <v>-3.4301445107357083</v>
      </c>
      <c r="O366">
        <f t="shared" si="75"/>
        <v>839.86630548926439</v>
      </c>
      <c r="P366">
        <f t="shared" si="65"/>
        <v>23.559894510735603</v>
      </c>
    </row>
    <row r="367" spans="1:16">
      <c r="A367">
        <f t="shared" si="33"/>
        <v>360</v>
      </c>
      <c r="B367" s="6"/>
      <c r="C367">
        <v>815.1155</v>
      </c>
      <c r="D367">
        <f t="shared" si="76"/>
        <v>-48.310699999999997</v>
      </c>
      <c r="E367">
        <f t="shared" si="67"/>
        <v>-6.086430000000064</v>
      </c>
      <c r="G367">
        <f t="shared" si="68"/>
        <v>0.47291724000000002</v>
      </c>
      <c r="H367">
        <f t="shared" si="69"/>
        <v>0</v>
      </c>
      <c r="I367">
        <f t="shared" si="70"/>
        <v>-0.14382318999999999</v>
      </c>
      <c r="J367">
        <f t="shared" si="71"/>
        <v>0</v>
      </c>
      <c r="K367">
        <f t="shared" si="72"/>
        <v>-0.50882015599999997</v>
      </c>
      <c r="L367">
        <f t="shared" si="73"/>
        <v>0</v>
      </c>
      <c r="M367">
        <f t="shared" si="74"/>
        <v>29.947417436125729</v>
      </c>
      <c r="N367">
        <f t="shared" si="66"/>
        <v>-12.276852563874204</v>
      </c>
      <c r="O367">
        <f t="shared" si="75"/>
        <v>851.14934743612582</v>
      </c>
      <c r="P367">
        <f t="shared" si="65"/>
        <v>-36.033847436125825</v>
      </c>
    </row>
    <row r="368" spans="1:16">
      <c r="A368">
        <f t="shared" si="33"/>
        <v>361</v>
      </c>
      <c r="B368" s="6"/>
      <c r="C368">
        <v>794.89386000000002</v>
      </c>
      <c r="D368">
        <f t="shared" si="76"/>
        <v>-20.221639999999979</v>
      </c>
      <c r="E368">
        <f t="shared" si="67"/>
        <v>1.8502600000000484</v>
      </c>
      <c r="G368">
        <f t="shared" si="68"/>
        <v>0.47291724000000002</v>
      </c>
      <c r="H368">
        <f t="shared" si="69"/>
        <v>0</v>
      </c>
      <c r="I368">
        <f t="shared" si="70"/>
        <v>-0.14382318999999999</v>
      </c>
      <c r="J368">
        <f t="shared" si="71"/>
        <v>0</v>
      </c>
      <c r="K368">
        <f t="shared" si="72"/>
        <v>-0.50882015599999997</v>
      </c>
      <c r="L368">
        <f t="shared" si="73"/>
        <v>0</v>
      </c>
      <c r="M368">
        <f t="shared" si="74"/>
        <v>21.219293369549053</v>
      </c>
      <c r="N368">
        <f t="shared" si="66"/>
        <v>-0.85260663045097473</v>
      </c>
      <c r="O368">
        <f t="shared" si="75"/>
        <v>814.26289336954903</v>
      </c>
      <c r="P368">
        <f t="shared" si="65"/>
        <v>-19.369033369549015</v>
      </c>
    </row>
    <row r="369" spans="1:16">
      <c r="A369">
        <f t="shared" si="33"/>
        <v>362</v>
      </c>
      <c r="B369" s="6"/>
      <c r="C369">
        <v>779.01350000000002</v>
      </c>
      <c r="D369">
        <f t="shared" si="76"/>
        <v>-15.880359999999996</v>
      </c>
      <c r="E369">
        <f t="shared" si="67"/>
        <v>-1.5416800000000421</v>
      </c>
      <c r="G369">
        <f t="shared" si="68"/>
        <v>0.47291724000000002</v>
      </c>
      <c r="H369">
        <f t="shared" si="69"/>
        <v>0</v>
      </c>
      <c r="I369">
        <f t="shared" si="70"/>
        <v>-0.14382318999999999</v>
      </c>
      <c r="J369">
        <f t="shared" si="71"/>
        <v>0</v>
      </c>
      <c r="K369">
        <f t="shared" si="72"/>
        <v>-0.50882015599999997</v>
      </c>
      <c r="L369">
        <f t="shared" si="73"/>
        <v>0</v>
      </c>
      <c r="M369">
        <f t="shared" si="74"/>
        <v>0.72808211381266963</v>
      </c>
      <c r="N369">
        <f t="shared" si="66"/>
        <v>-13.610597886187284</v>
      </c>
      <c r="O369">
        <f t="shared" si="75"/>
        <v>781.28326211381273</v>
      </c>
      <c r="P369">
        <f t="shared" ref="P369:P432" si="77">+$C369-O369</f>
        <v>-2.2697621138127033</v>
      </c>
    </row>
    <row r="370" spans="1:16">
      <c r="A370">
        <f t="shared" si="33"/>
        <v>363</v>
      </c>
      <c r="B370" s="6"/>
      <c r="C370">
        <v>804.13530000000003</v>
      </c>
      <c r="D370">
        <f t="shared" si="76"/>
        <v>25.121800000000007</v>
      </c>
      <c r="E370">
        <f t="shared" si="67"/>
        <v>4.9920500000000629</v>
      </c>
      <c r="G370">
        <f t="shared" si="68"/>
        <v>0.47291724000000002</v>
      </c>
      <c r="H370">
        <f t="shared" si="69"/>
        <v>0</v>
      </c>
      <c r="I370">
        <f t="shared" si="70"/>
        <v>-0.14382318999999999</v>
      </c>
      <c r="J370">
        <f t="shared" si="71"/>
        <v>0</v>
      </c>
      <c r="K370">
        <f t="shared" si="72"/>
        <v>-0.50882015599999997</v>
      </c>
      <c r="L370">
        <f t="shared" si="73"/>
        <v>0</v>
      </c>
      <c r="M370">
        <f t="shared" si="74"/>
        <v>-11.873452376840607</v>
      </c>
      <c r="N370">
        <f t="shared" si="66"/>
        <v>8.2562976231593375</v>
      </c>
      <c r="O370">
        <f t="shared" si="75"/>
        <v>787.26979762315932</v>
      </c>
      <c r="P370">
        <f t="shared" si="77"/>
        <v>16.865502376840709</v>
      </c>
    </row>
    <row r="371" spans="1:16">
      <c r="A371">
        <f t="shared" ref="A371:A489" si="78">1+A370</f>
        <v>364</v>
      </c>
      <c r="B371" s="6"/>
      <c r="C371">
        <v>790.64813000000004</v>
      </c>
      <c r="D371">
        <f t="shared" si="76"/>
        <v>-13.487169999999992</v>
      </c>
      <c r="E371">
        <f t="shared" si="67"/>
        <v>34.823530000000005</v>
      </c>
      <c r="G371">
        <f t="shared" si="68"/>
        <v>0.47291724000000002</v>
      </c>
      <c r="H371">
        <f t="shared" si="69"/>
        <v>0</v>
      </c>
      <c r="I371">
        <f t="shared" si="70"/>
        <v>-0.14382318999999999</v>
      </c>
      <c r="J371">
        <f t="shared" si="71"/>
        <v>0</v>
      </c>
      <c r="K371">
        <f t="shared" si="72"/>
        <v>-0.50882015599999997</v>
      </c>
      <c r="L371">
        <f t="shared" si="73"/>
        <v>0</v>
      </c>
      <c r="M371">
        <f t="shared" si="74"/>
        <v>6.0167865945901156</v>
      </c>
      <c r="N371">
        <f t="shared" ref="N371:N434" si="79">+M371+$D367</f>
        <v>-42.293913405409882</v>
      </c>
      <c r="O371">
        <f t="shared" si="75"/>
        <v>761.84138659459018</v>
      </c>
      <c r="P371">
        <f t="shared" si="77"/>
        <v>28.806743405409861</v>
      </c>
    </row>
    <row r="372" spans="1:16">
      <c r="A372">
        <f t="shared" si="78"/>
        <v>365</v>
      </c>
      <c r="B372" s="6"/>
      <c r="C372">
        <v>797.94979999999998</v>
      </c>
      <c r="D372">
        <f t="shared" si="76"/>
        <v>7.3016699999999446</v>
      </c>
      <c r="E372">
        <f t="shared" si="67"/>
        <v>27.523309999999924</v>
      </c>
      <c r="G372">
        <f t="shared" si="68"/>
        <v>0.47291724000000002</v>
      </c>
      <c r="H372">
        <f t="shared" si="69"/>
        <v>0</v>
      </c>
      <c r="I372">
        <f t="shared" si="70"/>
        <v>-0.14382318999999999</v>
      </c>
      <c r="J372">
        <f t="shared" si="71"/>
        <v>0</v>
      </c>
      <c r="K372">
        <f t="shared" si="72"/>
        <v>-0.50882015599999997</v>
      </c>
      <c r="L372">
        <f t="shared" si="73"/>
        <v>0</v>
      </c>
      <c r="M372">
        <f t="shared" si="74"/>
        <v>9.9195438040739674</v>
      </c>
      <c r="N372">
        <f t="shared" si="79"/>
        <v>-10.302096195926012</v>
      </c>
      <c r="O372">
        <f t="shared" si="75"/>
        <v>780.34603380407407</v>
      </c>
      <c r="P372">
        <f t="shared" si="77"/>
        <v>17.603766195925914</v>
      </c>
    </row>
    <row r="373" spans="1:16">
      <c r="A373">
        <f t="shared" si="78"/>
        <v>366</v>
      </c>
      <c r="B373" s="6"/>
      <c r="C373">
        <v>789.65239999999994</v>
      </c>
      <c r="D373">
        <f t="shared" si="76"/>
        <v>-8.2974000000000387</v>
      </c>
      <c r="E373">
        <f t="shared" si="67"/>
        <v>7.5829599999999573</v>
      </c>
      <c r="G373">
        <f t="shared" si="68"/>
        <v>0.47291724000000002</v>
      </c>
      <c r="H373">
        <f t="shared" si="69"/>
        <v>0</v>
      </c>
      <c r="I373">
        <f t="shared" si="70"/>
        <v>-0.14382318999999999</v>
      </c>
      <c r="J373">
        <f t="shared" si="71"/>
        <v>0</v>
      </c>
      <c r="K373">
        <f t="shared" si="72"/>
        <v>-0.50882015599999997</v>
      </c>
      <c r="L373">
        <f t="shared" si="73"/>
        <v>0</v>
      </c>
      <c r="M373">
        <f t="shared" si="74"/>
        <v>11.71408358649744</v>
      </c>
      <c r="N373">
        <f t="shared" si="79"/>
        <v>-4.1662764135025565</v>
      </c>
      <c r="O373">
        <f t="shared" si="75"/>
        <v>793.78352358649738</v>
      </c>
      <c r="P373">
        <f t="shared" si="77"/>
        <v>-4.1311235864974378</v>
      </c>
    </row>
    <row r="374" spans="1:16">
      <c r="A374">
        <f t="shared" si="78"/>
        <v>367</v>
      </c>
      <c r="B374" s="6"/>
      <c r="C374">
        <v>739.18880000000001</v>
      </c>
      <c r="D374">
        <f t="shared" si="76"/>
        <v>-50.463599999999929</v>
      </c>
      <c r="E374">
        <f t="shared" si="67"/>
        <v>-75.585399999999936</v>
      </c>
      <c r="G374">
        <f t="shared" si="68"/>
        <v>0.47291724000000002</v>
      </c>
      <c r="H374">
        <f t="shared" si="69"/>
        <v>0</v>
      </c>
      <c r="I374">
        <f t="shared" si="70"/>
        <v>-0.14382318999999999</v>
      </c>
      <c r="J374">
        <f t="shared" si="71"/>
        <v>0</v>
      </c>
      <c r="K374">
        <f t="shared" si="72"/>
        <v>-0.50882015599999997</v>
      </c>
      <c r="L374">
        <f t="shared" si="73"/>
        <v>0</v>
      </c>
      <c r="M374">
        <f t="shared" si="74"/>
        <v>1.2692340401596931</v>
      </c>
      <c r="N374">
        <f t="shared" si="79"/>
        <v>26.391034040159699</v>
      </c>
      <c r="O374">
        <f t="shared" si="75"/>
        <v>816.0434340401597</v>
      </c>
      <c r="P374">
        <f t="shared" si="77"/>
        <v>-76.854634040159681</v>
      </c>
    </row>
    <row r="375" spans="1:16">
      <c r="A375">
        <f t="shared" si="78"/>
        <v>368</v>
      </c>
      <c r="B375" s="6"/>
      <c r="C375">
        <v>731.09469999999999</v>
      </c>
      <c r="D375">
        <f t="shared" si="76"/>
        <v>-8.0941000000000258</v>
      </c>
      <c r="E375">
        <f t="shared" si="67"/>
        <v>5.3930699999999661</v>
      </c>
      <c r="G375">
        <f t="shared" si="68"/>
        <v>0.47291724000000002</v>
      </c>
      <c r="H375">
        <f t="shared" si="69"/>
        <v>0</v>
      </c>
      <c r="I375">
        <f t="shared" si="70"/>
        <v>-0.14382318999999999</v>
      </c>
      <c r="J375">
        <f t="shared" si="71"/>
        <v>0</v>
      </c>
      <c r="K375">
        <f t="shared" si="72"/>
        <v>-0.50882015599999997</v>
      </c>
      <c r="L375">
        <f t="shared" si="73"/>
        <v>0</v>
      </c>
      <c r="M375">
        <f t="shared" si="74"/>
        <v>-41.209837973368295</v>
      </c>
      <c r="N375">
        <f t="shared" si="79"/>
        <v>-54.697007973368287</v>
      </c>
      <c r="O375">
        <f t="shared" si="75"/>
        <v>684.49179202663174</v>
      </c>
      <c r="P375">
        <f t="shared" si="77"/>
        <v>46.602907973368247</v>
      </c>
    </row>
    <row r="376" spans="1:16">
      <c r="A376">
        <f t="shared" si="78"/>
        <v>369</v>
      </c>
      <c r="B376" s="6"/>
      <c r="C376">
        <v>738.18535999999995</v>
      </c>
      <c r="D376">
        <f t="shared" si="76"/>
        <v>7.0906599999999571</v>
      </c>
      <c r="E376">
        <f t="shared" si="67"/>
        <v>-0.21100999999998749</v>
      </c>
      <c r="G376">
        <f t="shared" si="68"/>
        <v>0.47291724000000002</v>
      </c>
      <c r="H376">
        <f t="shared" si="69"/>
        <v>0</v>
      </c>
      <c r="I376">
        <f t="shared" si="70"/>
        <v>-0.14382318999999999</v>
      </c>
      <c r="J376">
        <f t="shared" si="71"/>
        <v>0</v>
      </c>
      <c r="K376">
        <f t="shared" si="72"/>
        <v>-0.50882015599999997</v>
      </c>
      <c r="L376">
        <f t="shared" si="73"/>
        <v>0</v>
      </c>
      <c r="M376">
        <f t="shared" si="74"/>
        <v>-9.7769381072112758</v>
      </c>
      <c r="N376">
        <f t="shared" si="79"/>
        <v>-2.4752681072113312</v>
      </c>
      <c r="O376">
        <f t="shared" si="75"/>
        <v>728.61943189278861</v>
      </c>
      <c r="P376">
        <f t="shared" si="77"/>
        <v>9.5659281072113345</v>
      </c>
    </row>
    <row r="377" spans="1:16">
      <c r="A377">
        <f t="shared" si="78"/>
        <v>370</v>
      </c>
      <c r="B377" s="6"/>
      <c r="C377">
        <v>774.23626999999999</v>
      </c>
      <c r="D377">
        <f t="shared" si="76"/>
        <v>36.050910000000044</v>
      </c>
      <c r="E377">
        <f t="shared" si="67"/>
        <v>44.348310000000083</v>
      </c>
      <c r="G377">
        <f t="shared" si="68"/>
        <v>0.47291724000000002</v>
      </c>
      <c r="H377">
        <f t="shared" si="69"/>
        <v>0</v>
      </c>
      <c r="I377">
        <f t="shared" si="70"/>
        <v>-0.14382318999999999</v>
      </c>
      <c r="J377">
        <f t="shared" si="71"/>
        <v>0</v>
      </c>
      <c r="K377">
        <f t="shared" si="72"/>
        <v>-0.50882015599999997</v>
      </c>
      <c r="L377">
        <f t="shared" si="73"/>
        <v>0</v>
      </c>
      <c r="M377">
        <f t="shared" si="74"/>
        <v>1.2889737839265347</v>
      </c>
      <c r="N377">
        <f t="shared" si="79"/>
        <v>-7.008426216073504</v>
      </c>
      <c r="O377">
        <f t="shared" si="75"/>
        <v>731.17693378392642</v>
      </c>
      <c r="P377">
        <f t="shared" si="77"/>
        <v>43.059336216073575</v>
      </c>
    </row>
    <row r="378" spans="1:16">
      <c r="A378">
        <f t="shared" si="78"/>
        <v>371</v>
      </c>
      <c r="B378" s="6"/>
      <c r="C378">
        <v>768.44494999999995</v>
      </c>
      <c r="D378">
        <f t="shared" si="76"/>
        <v>-5.7913200000000415</v>
      </c>
      <c r="E378">
        <f t="shared" si="67"/>
        <v>44.672279999999887</v>
      </c>
      <c r="G378">
        <f t="shared" si="68"/>
        <v>0.47291724000000002</v>
      </c>
      <c r="H378">
        <f t="shared" si="69"/>
        <v>0</v>
      </c>
      <c r="I378">
        <f t="shared" si="70"/>
        <v>-0.14382318999999999</v>
      </c>
      <c r="J378">
        <f t="shared" si="71"/>
        <v>0</v>
      </c>
      <c r="K378">
        <f t="shared" si="72"/>
        <v>-0.50882015599999997</v>
      </c>
      <c r="L378">
        <f t="shared" si="73"/>
        <v>0</v>
      </c>
      <c r="M378">
        <f t="shared" si="74"/>
        <v>55.064210618232828</v>
      </c>
      <c r="N378">
        <f t="shared" si="79"/>
        <v>4.6006106182328992</v>
      </c>
      <c r="O378">
        <f t="shared" si="75"/>
        <v>778.83688061823284</v>
      </c>
      <c r="P378">
        <f t="shared" si="77"/>
        <v>-10.391930618232891</v>
      </c>
    </row>
    <row r="379" spans="1:16">
      <c r="A379">
        <f t="shared" si="78"/>
        <v>372</v>
      </c>
      <c r="B379" s="6"/>
      <c r="C379">
        <v>758.82056</v>
      </c>
      <c r="D379">
        <f t="shared" si="76"/>
        <v>-9.6243899999999485</v>
      </c>
      <c r="E379">
        <f t="shared" si="67"/>
        <v>-1.5302899999999227</v>
      </c>
      <c r="G379">
        <f t="shared" si="68"/>
        <v>0.47291724000000002</v>
      </c>
      <c r="H379">
        <f t="shared" si="69"/>
        <v>0</v>
      </c>
      <c r="I379">
        <f t="shared" si="70"/>
        <v>-0.14382318999999999</v>
      </c>
      <c r="J379">
        <f t="shared" si="71"/>
        <v>0</v>
      </c>
      <c r="K379">
        <f t="shared" si="72"/>
        <v>-0.50882015599999997</v>
      </c>
      <c r="L379">
        <f t="shared" si="73"/>
        <v>0</v>
      </c>
      <c r="M379">
        <f t="shared" si="74"/>
        <v>1.6886877688982895</v>
      </c>
      <c r="N379">
        <f t="shared" si="79"/>
        <v>-6.4054122311017361</v>
      </c>
      <c r="O379">
        <f t="shared" si="75"/>
        <v>762.03953776889819</v>
      </c>
      <c r="P379">
        <f t="shared" si="77"/>
        <v>-3.2189777688981849</v>
      </c>
    </row>
    <row r="380" spans="1:16">
      <c r="A380">
        <f t="shared" si="78"/>
        <v>373</v>
      </c>
      <c r="B380" s="6"/>
      <c r="C380">
        <v>750.44069999999999</v>
      </c>
      <c r="D380">
        <f t="shared" si="76"/>
        <v>-8.3798600000000079</v>
      </c>
      <c r="E380">
        <f t="shared" si="67"/>
        <v>-15.470519999999965</v>
      </c>
      <c r="G380">
        <f t="shared" si="68"/>
        <v>0.47291724000000002</v>
      </c>
      <c r="H380">
        <f t="shared" si="69"/>
        <v>0</v>
      </c>
      <c r="I380">
        <f t="shared" si="70"/>
        <v>-0.14382318999999999</v>
      </c>
      <c r="J380">
        <f t="shared" si="71"/>
        <v>0</v>
      </c>
      <c r="K380">
        <f t="shared" si="72"/>
        <v>-0.50882015599999997</v>
      </c>
      <c r="L380">
        <f t="shared" si="73"/>
        <v>0</v>
      </c>
      <c r="M380">
        <f t="shared" si="74"/>
        <v>1.1443627531930498</v>
      </c>
      <c r="N380">
        <f t="shared" si="79"/>
        <v>8.2350227531930074</v>
      </c>
      <c r="O380">
        <f t="shared" si="75"/>
        <v>767.05558275319299</v>
      </c>
      <c r="P380">
        <f t="shared" si="77"/>
        <v>-16.614882753193001</v>
      </c>
    </row>
    <row r="381" spans="1:16">
      <c r="A381">
        <f t="shared" si="78"/>
        <v>374</v>
      </c>
      <c r="B381" s="6"/>
      <c r="C381">
        <v>759.62929999999994</v>
      </c>
      <c r="D381">
        <f t="shared" si="76"/>
        <v>9.1885999999999513</v>
      </c>
      <c r="E381">
        <f t="shared" si="67"/>
        <v>-26.862310000000093</v>
      </c>
      <c r="G381">
        <f t="shared" si="68"/>
        <v>0.47291724000000002</v>
      </c>
      <c r="H381">
        <f t="shared" si="69"/>
        <v>0</v>
      </c>
      <c r="I381">
        <f t="shared" si="70"/>
        <v>-0.14382318999999999</v>
      </c>
      <c r="J381">
        <f t="shared" si="71"/>
        <v>0</v>
      </c>
      <c r="K381">
        <f t="shared" si="72"/>
        <v>-0.50882015599999997</v>
      </c>
      <c r="L381">
        <f t="shared" si="73"/>
        <v>0</v>
      </c>
      <c r="M381">
        <f t="shared" si="74"/>
        <v>-27.542759492387749</v>
      </c>
      <c r="N381">
        <f t="shared" si="79"/>
        <v>8.5081505076122959</v>
      </c>
      <c r="O381">
        <f t="shared" si="75"/>
        <v>758.94885050761229</v>
      </c>
      <c r="P381">
        <f t="shared" si="77"/>
        <v>0.68044949238765184</v>
      </c>
    </row>
    <row r="382" spans="1:16">
      <c r="A382">
        <f t="shared" si="78"/>
        <v>375</v>
      </c>
      <c r="B382" s="6"/>
      <c r="C382">
        <v>805.59299999999996</v>
      </c>
      <c r="D382">
        <f t="shared" si="76"/>
        <v>45.963700000000017</v>
      </c>
      <c r="E382">
        <f t="shared" si="67"/>
        <v>51.755020000000059</v>
      </c>
      <c r="G382">
        <f t="shared" si="68"/>
        <v>0.47291724000000002</v>
      </c>
      <c r="H382">
        <f t="shared" si="69"/>
        <v>0</v>
      </c>
      <c r="I382">
        <f t="shared" si="70"/>
        <v>-0.14382318999999999</v>
      </c>
      <c r="J382">
        <f t="shared" si="71"/>
        <v>0</v>
      </c>
      <c r="K382">
        <f t="shared" si="72"/>
        <v>-0.50882015599999997</v>
      </c>
      <c r="L382">
        <f t="shared" si="73"/>
        <v>0</v>
      </c>
      <c r="M382">
        <f t="shared" si="74"/>
        <v>-24.860144377787101</v>
      </c>
      <c r="N382">
        <f t="shared" si="79"/>
        <v>-30.651464377787143</v>
      </c>
      <c r="O382">
        <f t="shared" si="75"/>
        <v>728.97783562221275</v>
      </c>
      <c r="P382">
        <f t="shared" si="77"/>
        <v>76.61516437778721</v>
      </c>
    </row>
    <row r="383" spans="1:16">
      <c r="A383">
        <f t="shared" si="78"/>
        <v>376</v>
      </c>
      <c r="B383" s="6"/>
      <c r="C383">
        <v>837.85850000000005</v>
      </c>
      <c r="D383">
        <f t="shared" si="76"/>
        <v>32.265500000000088</v>
      </c>
      <c r="E383">
        <f t="shared" si="67"/>
        <v>41.889890000000037</v>
      </c>
      <c r="G383">
        <f t="shared" si="68"/>
        <v>0.47291724000000002</v>
      </c>
      <c r="H383">
        <f t="shared" si="69"/>
        <v>0</v>
      </c>
      <c r="I383">
        <f t="shared" si="70"/>
        <v>-0.14382318999999999</v>
      </c>
      <c r="J383">
        <f t="shared" si="71"/>
        <v>0</v>
      </c>
      <c r="K383">
        <f t="shared" si="72"/>
        <v>-0.50882015599999997</v>
      </c>
      <c r="L383">
        <f t="shared" si="73"/>
        <v>0</v>
      </c>
      <c r="M383">
        <f t="shared" si="74"/>
        <v>24.984929134451122</v>
      </c>
      <c r="N383">
        <f t="shared" si="79"/>
        <v>15.360539134451173</v>
      </c>
      <c r="O383">
        <f t="shared" si="75"/>
        <v>820.95353913445115</v>
      </c>
      <c r="P383">
        <f t="shared" si="77"/>
        <v>16.904960865548901</v>
      </c>
    </row>
    <row r="384" spans="1:16">
      <c r="A384">
        <f t="shared" si="78"/>
        <v>377</v>
      </c>
      <c r="B384" s="6"/>
      <c r="C384">
        <v>867.61474999999996</v>
      </c>
      <c r="D384">
        <f t="shared" si="76"/>
        <v>29.756249999999909</v>
      </c>
      <c r="E384">
        <f t="shared" si="67"/>
        <v>38.136109999999917</v>
      </c>
      <c r="G384">
        <f t="shared" si="68"/>
        <v>0.47291724000000002</v>
      </c>
      <c r="H384">
        <f t="shared" si="69"/>
        <v>0</v>
      </c>
      <c r="I384">
        <f t="shared" si="70"/>
        <v>-0.14382318999999999</v>
      </c>
      <c r="J384">
        <f t="shared" si="71"/>
        <v>0</v>
      </c>
      <c r="K384">
        <f t="shared" si="72"/>
        <v>-0.50882015599999997</v>
      </c>
      <c r="L384">
        <f t="shared" si="73"/>
        <v>0</v>
      </c>
      <c r="M384">
        <f t="shared" si="74"/>
        <v>24.882604750884635</v>
      </c>
      <c r="N384">
        <f t="shared" si="79"/>
        <v>16.502744750884627</v>
      </c>
      <c r="O384">
        <f t="shared" si="75"/>
        <v>854.36124475088468</v>
      </c>
      <c r="P384">
        <f t="shared" si="77"/>
        <v>13.253505249115278</v>
      </c>
    </row>
    <row r="385" spans="1:16">
      <c r="A385">
        <f t="shared" si="78"/>
        <v>378</v>
      </c>
      <c r="B385" s="6"/>
      <c r="C385">
        <v>859.98266999999998</v>
      </c>
      <c r="D385">
        <f t="shared" si="76"/>
        <v>-7.6320799999999736</v>
      </c>
      <c r="E385">
        <f t="shared" si="67"/>
        <v>-16.820679999999925</v>
      </c>
      <c r="G385">
        <f t="shared" si="68"/>
        <v>0.47291724000000002</v>
      </c>
      <c r="H385">
        <f t="shared" si="69"/>
        <v>0</v>
      </c>
      <c r="I385">
        <f t="shared" si="70"/>
        <v>-0.14382318999999999</v>
      </c>
      <c r="J385">
        <f t="shared" si="71"/>
        <v>0</v>
      </c>
      <c r="K385">
        <f t="shared" si="72"/>
        <v>-0.50882015599999997</v>
      </c>
      <c r="L385">
        <f t="shared" si="73"/>
        <v>0</v>
      </c>
      <c r="M385">
        <f t="shared" si="74"/>
        <v>26.074478744459551</v>
      </c>
      <c r="N385">
        <f t="shared" si="79"/>
        <v>35.263078744459506</v>
      </c>
      <c r="O385">
        <f t="shared" si="75"/>
        <v>902.87782874445952</v>
      </c>
      <c r="P385">
        <f t="shared" si="77"/>
        <v>-42.895158744459536</v>
      </c>
    </row>
    <row r="386" spans="1:16">
      <c r="A386">
        <f t="shared" si="78"/>
        <v>379</v>
      </c>
      <c r="B386" s="6"/>
      <c r="C386">
        <v>855.22029999999995</v>
      </c>
      <c r="D386">
        <f t="shared" si="76"/>
        <v>-4.7623700000000326</v>
      </c>
      <c r="E386">
        <f t="shared" si="67"/>
        <v>-50.72607000000005</v>
      </c>
      <c r="G386">
        <f t="shared" si="68"/>
        <v>0.47291724000000002</v>
      </c>
      <c r="H386">
        <f t="shared" si="69"/>
        <v>0</v>
      </c>
      <c r="I386">
        <f t="shared" si="70"/>
        <v>-0.14382318999999999</v>
      </c>
      <c r="J386">
        <f t="shared" si="71"/>
        <v>0</v>
      </c>
      <c r="K386">
        <f t="shared" si="72"/>
        <v>-0.50882015599999997</v>
      </c>
      <c r="L386">
        <f t="shared" si="73"/>
        <v>0</v>
      </c>
      <c r="M386">
        <f t="shared" si="74"/>
        <v>-34.583341267539375</v>
      </c>
      <c r="N386">
        <f t="shared" si="79"/>
        <v>11.380358732460643</v>
      </c>
      <c r="O386">
        <f t="shared" si="75"/>
        <v>871.36302873246063</v>
      </c>
      <c r="P386">
        <f t="shared" si="77"/>
        <v>-16.142728732460682</v>
      </c>
    </row>
    <row r="387" spans="1:16">
      <c r="A387">
        <f t="shared" si="78"/>
        <v>380</v>
      </c>
      <c r="B387" s="6"/>
      <c r="C387">
        <v>896.08574999999996</v>
      </c>
      <c r="D387">
        <f t="shared" si="76"/>
        <v>40.86545000000001</v>
      </c>
      <c r="E387">
        <f t="shared" si="67"/>
        <v>8.5999499999999216</v>
      </c>
      <c r="G387">
        <f t="shared" si="68"/>
        <v>0.47291724000000002</v>
      </c>
      <c r="H387">
        <f t="shared" si="69"/>
        <v>0</v>
      </c>
      <c r="I387">
        <f t="shared" si="70"/>
        <v>-0.14382318999999999</v>
      </c>
      <c r="J387">
        <f t="shared" si="71"/>
        <v>0</v>
      </c>
      <c r="K387">
        <f t="shared" si="72"/>
        <v>-0.50882015599999997</v>
      </c>
      <c r="L387">
        <f t="shared" si="73"/>
        <v>0</v>
      </c>
      <c r="M387">
        <f t="shared" si="74"/>
        <v>-30.528153298446597</v>
      </c>
      <c r="N387">
        <f t="shared" si="79"/>
        <v>1.7373467015534914</v>
      </c>
      <c r="O387">
        <f t="shared" si="75"/>
        <v>856.95764670155347</v>
      </c>
      <c r="P387">
        <f t="shared" si="77"/>
        <v>39.12810329844649</v>
      </c>
    </row>
    <row r="388" spans="1:16">
      <c r="A388">
        <f t="shared" si="78"/>
        <v>381</v>
      </c>
      <c r="B388" s="6"/>
      <c r="C388">
        <v>921.21489999999994</v>
      </c>
      <c r="D388">
        <f t="shared" si="76"/>
        <v>25.129149999999981</v>
      </c>
      <c r="E388">
        <f t="shared" si="67"/>
        <v>-4.6270999999999276</v>
      </c>
      <c r="G388">
        <f t="shared" si="68"/>
        <v>0.47291724000000002</v>
      </c>
      <c r="H388">
        <f t="shared" si="69"/>
        <v>0</v>
      </c>
      <c r="I388">
        <f t="shared" si="70"/>
        <v>-0.14382318999999999</v>
      </c>
      <c r="J388">
        <f t="shared" si="71"/>
        <v>0</v>
      </c>
      <c r="K388">
        <f t="shared" si="72"/>
        <v>-0.50882015599999997</v>
      </c>
      <c r="L388">
        <f t="shared" si="73"/>
        <v>0</v>
      </c>
      <c r="M388">
        <f t="shared" si="74"/>
        <v>-10.884928605290012</v>
      </c>
      <c r="N388">
        <f t="shared" si="79"/>
        <v>18.871321394709895</v>
      </c>
      <c r="O388">
        <f t="shared" si="75"/>
        <v>914.95707139470983</v>
      </c>
      <c r="P388">
        <f t="shared" si="77"/>
        <v>6.2578286052901149</v>
      </c>
    </row>
    <row r="389" spans="1:16">
      <c r="A389">
        <f t="shared" si="78"/>
        <v>382</v>
      </c>
      <c r="B389" s="6"/>
      <c r="C389">
        <v>924.09032999999999</v>
      </c>
      <c r="D389">
        <f t="shared" si="76"/>
        <v>2.8754300000000512</v>
      </c>
      <c r="E389">
        <f t="shared" si="67"/>
        <v>10.507510000000025</v>
      </c>
      <c r="G389">
        <f t="shared" si="68"/>
        <v>0.47291724000000002</v>
      </c>
      <c r="H389">
        <f t="shared" si="69"/>
        <v>0</v>
      </c>
      <c r="I389">
        <f t="shared" si="70"/>
        <v>-0.14382318999999999</v>
      </c>
      <c r="J389">
        <f t="shared" si="71"/>
        <v>0</v>
      </c>
      <c r="K389">
        <f t="shared" si="72"/>
        <v>-0.50882015599999997</v>
      </c>
      <c r="L389">
        <f t="shared" si="73"/>
        <v>0</v>
      </c>
      <c r="M389">
        <f t="shared" si="74"/>
        <v>14.647130218869536</v>
      </c>
      <c r="N389">
        <f t="shared" si="79"/>
        <v>7.0150502188695629</v>
      </c>
      <c r="O389">
        <f t="shared" si="75"/>
        <v>928.22995021886948</v>
      </c>
      <c r="P389">
        <f t="shared" si="77"/>
        <v>-4.1396202188694815</v>
      </c>
    </row>
    <row r="390" spans="1:16">
      <c r="A390">
        <f t="shared" si="78"/>
        <v>383</v>
      </c>
      <c r="B390" s="6"/>
      <c r="C390">
        <v>872.39215000000002</v>
      </c>
      <c r="D390">
        <f t="shared" si="76"/>
        <v>-51.698179999999979</v>
      </c>
      <c r="E390">
        <f t="shared" si="67"/>
        <v>-46.935809999999947</v>
      </c>
      <c r="G390">
        <f t="shared" si="68"/>
        <v>0.47291724000000002</v>
      </c>
      <c r="H390">
        <f t="shared" si="69"/>
        <v>0</v>
      </c>
      <c r="I390">
        <f t="shared" si="70"/>
        <v>-0.14382318999999999</v>
      </c>
      <c r="J390">
        <f t="shared" si="71"/>
        <v>0</v>
      </c>
      <c r="K390">
        <f t="shared" si="72"/>
        <v>-0.50882015599999997</v>
      </c>
      <c r="L390">
        <f t="shared" si="73"/>
        <v>0</v>
      </c>
      <c r="M390">
        <f t="shared" si="74"/>
        <v>27.327445599273091</v>
      </c>
      <c r="N390">
        <f t="shared" si="79"/>
        <v>22.565075599273058</v>
      </c>
      <c r="O390">
        <f t="shared" si="75"/>
        <v>946.65540559927308</v>
      </c>
      <c r="P390">
        <f t="shared" si="77"/>
        <v>-74.263255599273066</v>
      </c>
    </row>
    <row r="391" spans="1:16">
      <c r="A391">
        <f t="shared" si="78"/>
        <v>384</v>
      </c>
      <c r="B391" s="6"/>
      <c r="C391">
        <v>846.09216000000004</v>
      </c>
      <c r="D391">
        <f t="shared" si="76"/>
        <v>-26.29998999999998</v>
      </c>
      <c r="E391">
        <f t="shared" si="67"/>
        <v>-67.16543999999999</v>
      </c>
      <c r="G391">
        <f t="shared" si="68"/>
        <v>0.47291724000000002</v>
      </c>
      <c r="H391">
        <f t="shared" si="69"/>
        <v>0</v>
      </c>
      <c r="I391">
        <f t="shared" si="70"/>
        <v>-0.14382318999999999</v>
      </c>
      <c r="J391">
        <f t="shared" si="71"/>
        <v>0</v>
      </c>
      <c r="K391">
        <f t="shared" si="72"/>
        <v>-0.50882015599999997</v>
      </c>
      <c r="L391">
        <f t="shared" si="73"/>
        <v>0</v>
      </c>
      <c r="M391">
        <f t="shared" si="74"/>
        <v>-28.098008590667824</v>
      </c>
      <c r="N391">
        <f t="shared" si="79"/>
        <v>12.767441409332186</v>
      </c>
      <c r="O391">
        <f t="shared" si="75"/>
        <v>885.15959140933217</v>
      </c>
      <c r="P391">
        <f t="shared" si="77"/>
        <v>-39.06743140933213</v>
      </c>
    </row>
    <row r="392" spans="1:16">
      <c r="A392">
        <f t="shared" si="78"/>
        <v>385</v>
      </c>
      <c r="B392" s="6"/>
      <c r="C392">
        <v>813.80070000000001</v>
      </c>
      <c r="D392">
        <f t="shared" si="76"/>
        <v>-32.291460000000029</v>
      </c>
      <c r="E392">
        <f t="shared" si="67"/>
        <v>-57.420610000000011</v>
      </c>
      <c r="G392">
        <f t="shared" si="68"/>
        <v>0.47291724000000002</v>
      </c>
      <c r="H392">
        <f t="shared" si="69"/>
        <v>0</v>
      </c>
      <c r="I392">
        <f t="shared" si="70"/>
        <v>-0.14382318999999999</v>
      </c>
      <c r="J392">
        <f t="shared" si="71"/>
        <v>0</v>
      </c>
      <c r="K392">
        <f t="shared" si="72"/>
        <v>-0.50882015599999997</v>
      </c>
      <c r="L392">
        <f t="shared" si="73"/>
        <v>0</v>
      </c>
      <c r="M392">
        <f t="shared" si="74"/>
        <v>-21.721125700498654</v>
      </c>
      <c r="N392">
        <f t="shared" si="79"/>
        <v>3.4080242995013279</v>
      </c>
      <c r="O392">
        <f t="shared" si="75"/>
        <v>849.50018429950137</v>
      </c>
      <c r="P392">
        <f t="shared" si="77"/>
        <v>-35.699484299501364</v>
      </c>
    </row>
    <row r="393" spans="1:16">
      <c r="A393">
        <f t="shared" si="78"/>
        <v>386</v>
      </c>
      <c r="B393" s="6"/>
      <c r="C393">
        <v>813.17460000000005</v>
      </c>
      <c r="D393">
        <f t="shared" si="76"/>
        <v>-0.62609999999995125</v>
      </c>
      <c r="E393">
        <f t="shared" si="67"/>
        <v>-3.5015300000000025</v>
      </c>
      <c r="G393">
        <f t="shared" si="68"/>
        <v>0.47291724000000002</v>
      </c>
      <c r="H393">
        <f t="shared" si="69"/>
        <v>0</v>
      </c>
      <c r="I393">
        <f t="shared" si="70"/>
        <v>-0.14382318999999999</v>
      </c>
      <c r="J393">
        <f t="shared" si="71"/>
        <v>0</v>
      </c>
      <c r="K393">
        <f t="shared" si="72"/>
        <v>-0.50882015599999997</v>
      </c>
      <c r="L393">
        <f t="shared" si="73"/>
        <v>0</v>
      </c>
      <c r="M393">
        <f t="shared" si="74"/>
        <v>-28.48063382223129</v>
      </c>
      <c r="N393">
        <f t="shared" si="79"/>
        <v>-25.605203822231239</v>
      </c>
      <c r="O393">
        <f t="shared" si="75"/>
        <v>788.19549617776875</v>
      </c>
      <c r="P393">
        <f t="shared" si="77"/>
        <v>24.979103822231309</v>
      </c>
    </row>
    <row r="394" spans="1:16">
      <c r="A394">
        <f t="shared" si="78"/>
        <v>387</v>
      </c>
      <c r="B394" s="6"/>
      <c r="C394">
        <v>789.30579999999998</v>
      </c>
      <c r="D394">
        <f t="shared" si="76"/>
        <v>-23.868800000000078</v>
      </c>
      <c r="E394">
        <f t="shared" si="67"/>
        <v>27.829379999999901</v>
      </c>
      <c r="G394">
        <f t="shared" si="68"/>
        <v>0.47291724000000002</v>
      </c>
      <c r="H394">
        <f t="shared" si="69"/>
        <v>0</v>
      </c>
      <c r="I394">
        <f t="shared" si="70"/>
        <v>-0.14382318999999999</v>
      </c>
      <c r="J394">
        <f t="shared" si="71"/>
        <v>0</v>
      </c>
      <c r="K394">
        <f t="shared" si="72"/>
        <v>-0.50882015599999997</v>
      </c>
      <c r="L394">
        <f t="shared" si="73"/>
        <v>0</v>
      </c>
      <c r="M394">
        <f t="shared" si="74"/>
        <v>21.161798147966454</v>
      </c>
      <c r="N394">
        <f t="shared" si="79"/>
        <v>-30.536381852033525</v>
      </c>
      <c r="O394">
        <f t="shared" si="75"/>
        <v>782.63821814796654</v>
      </c>
      <c r="P394">
        <f t="shared" si="77"/>
        <v>6.667581852033436</v>
      </c>
    </row>
    <row r="395" spans="1:16">
      <c r="A395">
        <f t="shared" si="78"/>
        <v>388</v>
      </c>
      <c r="B395" s="6"/>
      <c r="C395">
        <v>768.84259999999995</v>
      </c>
      <c r="D395">
        <f t="shared" si="76"/>
        <v>-20.463200000000029</v>
      </c>
      <c r="E395">
        <f t="shared" si="67"/>
        <v>5.8367899999999509</v>
      </c>
      <c r="G395">
        <f t="shared" si="68"/>
        <v>0.47291724000000002</v>
      </c>
      <c r="H395">
        <f t="shared" si="69"/>
        <v>0</v>
      </c>
      <c r="I395">
        <f t="shared" si="70"/>
        <v>-0.14382318999999999</v>
      </c>
      <c r="J395">
        <f t="shared" si="71"/>
        <v>0</v>
      </c>
      <c r="K395">
        <f t="shared" si="72"/>
        <v>-0.50882015599999997</v>
      </c>
      <c r="L395">
        <f t="shared" si="73"/>
        <v>0</v>
      </c>
      <c r="M395">
        <f t="shared" si="74"/>
        <v>35.08301465586721</v>
      </c>
      <c r="N395">
        <f t="shared" si="79"/>
        <v>8.78302465586723</v>
      </c>
      <c r="O395">
        <f t="shared" si="75"/>
        <v>798.08882465586726</v>
      </c>
      <c r="P395">
        <f t="shared" si="77"/>
        <v>-29.246224655867309</v>
      </c>
    </row>
    <row r="396" spans="1:16">
      <c r="A396">
        <f t="shared" si="78"/>
        <v>389</v>
      </c>
      <c r="B396" s="6"/>
      <c r="C396">
        <v>775.70600000000002</v>
      </c>
      <c r="D396">
        <f t="shared" si="76"/>
        <v>6.8634000000000697</v>
      </c>
      <c r="E396">
        <f t="shared" si="67"/>
        <v>39.154860000000099</v>
      </c>
      <c r="G396">
        <f t="shared" si="68"/>
        <v>0.47291724000000002</v>
      </c>
      <c r="H396">
        <f t="shared" si="69"/>
        <v>0</v>
      </c>
      <c r="I396">
        <f t="shared" si="70"/>
        <v>-0.14382318999999999</v>
      </c>
      <c r="J396">
        <f t="shared" si="71"/>
        <v>0</v>
      </c>
      <c r="K396">
        <f t="shared" si="72"/>
        <v>-0.50882015599999997</v>
      </c>
      <c r="L396">
        <f t="shared" si="73"/>
        <v>0</v>
      </c>
      <c r="M396">
        <f t="shared" si="74"/>
        <v>20.021359685746894</v>
      </c>
      <c r="N396">
        <f t="shared" si="79"/>
        <v>-12.270100314253135</v>
      </c>
      <c r="O396">
        <f t="shared" si="75"/>
        <v>756.57249968574683</v>
      </c>
      <c r="P396">
        <f t="shared" si="77"/>
        <v>19.133500314253183</v>
      </c>
    </row>
    <row r="397" spans="1:16">
      <c r="A397">
        <f t="shared" si="78"/>
        <v>390</v>
      </c>
      <c r="B397" s="6"/>
      <c r="C397">
        <v>825.76575000000003</v>
      </c>
      <c r="D397">
        <f t="shared" si="76"/>
        <v>50.059750000000008</v>
      </c>
      <c r="E397">
        <f t="shared" si="67"/>
        <v>50.685849999999959</v>
      </c>
      <c r="G397">
        <f t="shared" si="68"/>
        <v>0.47291724000000002</v>
      </c>
      <c r="H397">
        <f t="shared" si="69"/>
        <v>0</v>
      </c>
      <c r="I397">
        <f t="shared" si="70"/>
        <v>-0.14382318999999999</v>
      </c>
      <c r="J397">
        <f t="shared" si="71"/>
        <v>0</v>
      </c>
      <c r="K397">
        <f t="shared" si="72"/>
        <v>-0.50882015599999997</v>
      </c>
      <c r="L397">
        <f t="shared" si="73"/>
        <v>0</v>
      </c>
      <c r="M397">
        <f t="shared" si="74"/>
        <v>3.7297050449436018</v>
      </c>
      <c r="N397">
        <f t="shared" si="79"/>
        <v>3.1036050449436505</v>
      </c>
      <c r="O397">
        <f t="shared" si="75"/>
        <v>778.80960504494362</v>
      </c>
      <c r="P397">
        <f t="shared" si="77"/>
        <v>46.956144955056402</v>
      </c>
    </row>
    <row r="398" spans="1:16">
      <c r="A398">
        <f t="shared" si="78"/>
        <v>391</v>
      </c>
      <c r="B398" s="6"/>
      <c r="C398">
        <v>881.84630000000004</v>
      </c>
      <c r="D398">
        <f t="shared" si="76"/>
        <v>56.080550000000017</v>
      </c>
      <c r="E398">
        <f t="shared" ref="E398:E461" si="80">+D398-D394</f>
        <v>79.949350000000095</v>
      </c>
      <c r="G398">
        <f t="shared" si="68"/>
        <v>0.47291724000000002</v>
      </c>
      <c r="H398">
        <f t="shared" si="69"/>
        <v>0</v>
      </c>
      <c r="I398">
        <f t="shared" si="70"/>
        <v>-0.14382318999999999</v>
      </c>
      <c r="J398">
        <f t="shared" si="71"/>
        <v>0</v>
      </c>
      <c r="K398">
        <f t="shared" si="72"/>
        <v>-0.50882015599999997</v>
      </c>
      <c r="L398">
        <f t="shared" si="73"/>
        <v>0</v>
      </c>
      <c r="M398">
        <f t="shared" si="74"/>
        <v>2.21410771149006</v>
      </c>
      <c r="N398">
        <f t="shared" si="79"/>
        <v>-21.65469228851002</v>
      </c>
      <c r="O398">
        <f t="shared" si="75"/>
        <v>804.11105771149005</v>
      </c>
      <c r="P398">
        <f t="shared" si="77"/>
        <v>77.735242288509994</v>
      </c>
    </row>
    <row r="399" spans="1:16">
      <c r="A399">
        <f t="shared" si="78"/>
        <v>392</v>
      </c>
      <c r="B399" s="6"/>
      <c r="C399">
        <v>942.55160000000001</v>
      </c>
      <c r="D399">
        <f t="shared" si="76"/>
        <v>60.705299999999966</v>
      </c>
      <c r="E399">
        <f t="shared" si="80"/>
        <v>81.168499999999995</v>
      </c>
      <c r="G399">
        <f t="shared" si="68"/>
        <v>0.47291724000000002</v>
      </c>
      <c r="H399">
        <f t="shared" si="69"/>
        <v>0</v>
      </c>
      <c r="I399">
        <f t="shared" si="70"/>
        <v>-0.14382318999999999</v>
      </c>
      <c r="J399">
        <f t="shared" si="71"/>
        <v>0</v>
      </c>
      <c r="K399">
        <f t="shared" si="72"/>
        <v>-0.50882015599999997</v>
      </c>
      <c r="L399">
        <f t="shared" si="73"/>
        <v>0</v>
      </c>
      <c r="M399">
        <f t="shared" si="74"/>
        <v>30.355997828849109</v>
      </c>
      <c r="N399">
        <f t="shared" si="79"/>
        <v>9.8927978288490799</v>
      </c>
      <c r="O399">
        <f t="shared" si="75"/>
        <v>891.73909782884914</v>
      </c>
      <c r="P399">
        <f t="shared" si="77"/>
        <v>50.812502171150868</v>
      </c>
    </row>
    <row r="400" spans="1:16">
      <c r="A400">
        <f t="shared" si="78"/>
        <v>393</v>
      </c>
      <c r="B400" s="6"/>
      <c r="C400">
        <v>971.49249999999995</v>
      </c>
      <c r="D400">
        <f t="shared" si="76"/>
        <v>28.940899999999942</v>
      </c>
      <c r="E400">
        <f t="shared" si="80"/>
        <v>22.077499999999873</v>
      </c>
      <c r="G400">
        <f t="shared" si="68"/>
        <v>0.47291724000000002</v>
      </c>
      <c r="H400">
        <f t="shared" si="69"/>
        <v>0</v>
      </c>
      <c r="I400">
        <f t="shared" si="70"/>
        <v>-0.14382318999999999</v>
      </c>
      <c r="J400">
        <f t="shared" si="71"/>
        <v>0</v>
      </c>
      <c r="K400">
        <f t="shared" si="72"/>
        <v>-0.50882015599999997</v>
      </c>
      <c r="L400">
        <f t="shared" si="73"/>
        <v>0</v>
      </c>
      <c r="M400">
        <f t="shared" si="74"/>
        <v>12.55969061688867</v>
      </c>
      <c r="N400">
        <f t="shared" si="79"/>
        <v>19.423090616888739</v>
      </c>
      <c r="O400">
        <f t="shared" si="75"/>
        <v>961.97469061688878</v>
      </c>
      <c r="P400">
        <f t="shared" si="77"/>
        <v>9.517809383111171</v>
      </c>
    </row>
    <row r="401" spans="1:16">
      <c r="A401">
        <f t="shared" si="78"/>
        <v>394</v>
      </c>
      <c r="B401" s="6"/>
      <c r="C401">
        <v>976.58230000000003</v>
      </c>
      <c r="D401">
        <f t="shared" si="76"/>
        <v>5.089800000000082</v>
      </c>
      <c r="E401">
        <f t="shared" si="80"/>
        <v>-44.969949999999926</v>
      </c>
      <c r="G401">
        <f t="shared" si="68"/>
        <v>0.47291724000000002</v>
      </c>
      <c r="H401">
        <f t="shared" si="69"/>
        <v>0</v>
      </c>
      <c r="I401">
        <f t="shared" si="70"/>
        <v>-0.14382318999999999</v>
      </c>
      <c r="J401">
        <f t="shared" si="71"/>
        <v>0</v>
      </c>
      <c r="K401">
        <f t="shared" si="72"/>
        <v>-0.50882015599999997</v>
      </c>
      <c r="L401">
        <f t="shared" si="73"/>
        <v>0</v>
      </c>
      <c r="M401">
        <f t="shared" si="74"/>
        <v>-7.2962063812213005</v>
      </c>
      <c r="N401">
        <f t="shared" si="79"/>
        <v>42.763543618778705</v>
      </c>
      <c r="O401">
        <f t="shared" si="75"/>
        <v>1014.2560436187787</v>
      </c>
      <c r="P401">
        <f t="shared" si="77"/>
        <v>-37.673743618778644</v>
      </c>
    </row>
    <row r="402" spans="1:16">
      <c r="A402">
        <f t="shared" si="78"/>
        <v>395</v>
      </c>
      <c r="B402" s="6"/>
      <c r="C402">
        <v>930.34709999999995</v>
      </c>
      <c r="D402">
        <f t="shared" si="76"/>
        <v>-46.235200000000077</v>
      </c>
      <c r="E402">
        <f t="shared" si="80"/>
        <v>-102.31575000000009</v>
      </c>
      <c r="G402">
        <f t="shared" si="68"/>
        <v>0.47291724000000002</v>
      </c>
      <c r="H402">
        <f t="shared" si="69"/>
        <v>0</v>
      </c>
      <c r="I402">
        <f t="shared" si="70"/>
        <v>-0.14382318999999999</v>
      </c>
      <c r="J402">
        <f t="shared" si="71"/>
        <v>0</v>
      </c>
      <c r="K402">
        <f t="shared" si="72"/>
        <v>-0.50882015599999997</v>
      </c>
      <c r="L402">
        <f t="shared" si="73"/>
        <v>0</v>
      </c>
      <c r="M402">
        <f t="shared" si="74"/>
        <v>-44.332020233272154</v>
      </c>
      <c r="N402">
        <f t="shared" si="79"/>
        <v>11.748529766727863</v>
      </c>
      <c r="O402">
        <f t="shared" si="75"/>
        <v>988.3308297667279</v>
      </c>
      <c r="P402">
        <f t="shared" si="77"/>
        <v>-57.983729766727947</v>
      </c>
    </row>
    <row r="403" spans="1:16">
      <c r="A403">
        <f t="shared" si="78"/>
        <v>396</v>
      </c>
      <c r="B403" s="6"/>
      <c r="C403">
        <v>901.24676999999997</v>
      </c>
      <c r="D403">
        <f t="shared" si="76"/>
        <v>-29.100329999999985</v>
      </c>
      <c r="E403">
        <f t="shared" si="80"/>
        <v>-89.805629999999951</v>
      </c>
      <c r="G403">
        <f t="shared" ref="G403:G466" si="81">+G402</f>
        <v>0.47291724000000002</v>
      </c>
      <c r="H403">
        <f t="shared" ref="H403:H466" si="82">+H402</f>
        <v>0</v>
      </c>
      <c r="I403">
        <f t="shared" ref="I403:I466" si="83">+I402</f>
        <v>-0.14382318999999999</v>
      </c>
      <c r="J403">
        <f t="shared" ref="J403:J466" si="84">+J402</f>
        <v>0</v>
      </c>
      <c r="K403">
        <f t="shared" ref="K403:K466" si="85">+K402</f>
        <v>-0.50882015599999997</v>
      </c>
      <c r="L403">
        <f t="shared" ref="L403:L466" si="86">+L402</f>
        <v>0</v>
      </c>
      <c r="M403">
        <f t="shared" ref="M403:M466" si="87">G403*$E402+K403*$E399-G403*K403*$E398+I403*P402 +L403*P399+I403*L403*P398</f>
        <v>-62.10944794169319</v>
      </c>
      <c r="N403">
        <f t="shared" si="79"/>
        <v>-1.4041479416932248</v>
      </c>
      <c r="O403">
        <f t="shared" ref="O403:O466" si="88">+N403+$C402</f>
        <v>928.94295205830667</v>
      </c>
      <c r="P403">
        <f t="shared" si="77"/>
        <v>-27.696182058306704</v>
      </c>
    </row>
    <row r="404" spans="1:16">
      <c r="A404">
        <f t="shared" si="78"/>
        <v>397</v>
      </c>
      <c r="B404" s="6"/>
      <c r="C404">
        <v>865.33889999999997</v>
      </c>
      <c r="D404">
        <f t="shared" si="76"/>
        <v>-35.907870000000003</v>
      </c>
      <c r="E404">
        <f t="shared" si="80"/>
        <v>-64.848769999999945</v>
      </c>
      <c r="G404">
        <f t="shared" si="81"/>
        <v>0.47291724000000002</v>
      </c>
      <c r="H404">
        <f t="shared" si="82"/>
        <v>0</v>
      </c>
      <c r="I404">
        <f t="shared" si="83"/>
        <v>-0.14382318999999999</v>
      </c>
      <c r="J404">
        <f t="shared" si="84"/>
        <v>0</v>
      </c>
      <c r="K404">
        <f t="shared" si="85"/>
        <v>-0.50882015599999997</v>
      </c>
      <c r="L404">
        <f t="shared" si="86"/>
        <v>0</v>
      </c>
      <c r="M404">
        <f t="shared" si="87"/>
        <v>-30.189192560005957</v>
      </c>
      <c r="N404">
        <f t="shared" si="79"/>
        <v>-1.2482925600060142</v>
      </c>
      <c r="O404">
        <f t="shared" si="88"/>
        <v>899.99847743999396</v>
      </c>
      <c r="P404">
        <f t="shared" si="77"/>
        <v>-34.659577439993996</v>
      </c>
    </row>
    <row r="405" spans="1:16">
      <c r="A405">
        <f t="shared" si="78"/>
        <v>398</v>
      </c>
      <c r="B405" s="6"/>
      <c r="C405">
        <v>829.65093999999999</v>
      </c>
      <c r="D405">
        <f t="shared" si="76"/>
        <v>-35.687959999999975</v>
      </c>
      <c r="E405">
        <f t="shared" si="80"/>
        <v>-40.777760000000058</v>
      </c>
      <c r="G405">
        <f t="shared" si="81"/>
        <v>0.47291724000000002</v>
      </c>
      <c r="H405">
        <f t="shared" si="82"/>
        <v>0</v>
      </c>
      <c r="I405">
        <f t="shared" si="83"/>
        <v>-0.14382318999999999</v>
      </c>
      <c r="J405">
        <f t="shared" si="84"/>
        <v>0</v>
      </c>
      <c r="K405">
        <f t="shared" si="85"/>
        <v>-0.50882015599999997</v>
      </c>
      <c r="L405">
        <f t="shared" si="86"/>
        <v>0</v>
      </c>
      <c r="M405">
        <f t="shared" si="87"/>
        <v>2.5108715756378652</v>
      </c>
      <c r="N405">
        <f t="shared" si="79"/>
        <v>7.6006715756379473</v>
      </c>
      <c r="O405">
        <f t="shared" si="88"/>
        <v>872.93957157563796</v>
      </c>
      <c r="P405">
        <f t="shared" si="77"/>
        <v>-43.288631575637964</v>
      </c>
    </row>
    <row r="406" spans="1:16">
      <c r="A406">
        <f t="shared" si="78"/>
        <v>399</v>
      </c>
      <c r="B406" s="6"/>
      <c r="C406">
        <v>820.25274999999999</v>
      </c>
      <c r="D406">
        <f t="shared" si="76"/>
        <v>-9.3981899999999996</v>
      </c>
      <c r="E406">
        <f t="shared" si="80"/>
        <v>36.837010000000078</v>
      </c>
      <c r="G406">
        <f t="shared" si="81"/>
        <v>0.47291724000000002</v>
      </c>
      <c r="H406">
        <f t="shared" si="82"/>
        <v>0</v>
      </c>
      <c r="I406">
        <f t="shared" si="83"/>
        <v>-0.14382318999999999</v>
      </c>
      <c r="J406">
        <f t="shared" si="84"/>
        <v>0</v>
      </c>
      <c r="K406">
        <f t="shared" si="85"/>
        <v>-0.50882015599999997</v>
      </c>
      <c r="L406">
        <f t="shared" si="86"/>
        <v>0</v>
      </c>
      <c r="M406">
        <f t="shared" si="87"/>
        <v>28.180608101388739</v>
      </c>
      <c r="N406">
        <f t="shared" si="79"/>
        <v>-18.054591898611339</v>
      </c>
      <c r="O406">
        <f t="shared" si="88"/>
        <v>811.59634810138868</v>
      </c>
      <c r="P406">
        <f t="shared" si="77"/>
        <v>8.6564018986113069</v>
      </c>
    </row>
    <row r="407" spans="1:16">
      <c r="A407">
        <f t="shared" si="78"/>
        <v>400</v>
      </c>
      <c r="B407" s="6"/>
      <c r="C407">
        <v>849.11099999999999</v>
      </c>
      <c r="D407">
        <f t="shared" si="76"/>
        <v>28.858249999999998</v>
      </c>
      <c r="E407">
        <f t="shared" si="80"/>
        <v>57.958579999999984</v>
      </c>
      <c r="G407">
        <f t="shared" si="81"/>
        <v>0.47291724000000002</v>
      </c>
      <c r="H407">
        <f t="shared" si="82"/>
        <v>0</v>
      </c>
      <c r="I407">
        <f t="shared" si="83"/>
        <v>-0.14382318999999999</v>
      </c>
      <c r="J407">
        <f t="shared" si="84"/>
        <v>0</v>
      </c>
      <c r="K407">
        <f t="shared" si="85"/>
        <v>-0.50882015599999997</v>
      </c>
      <c r="L407">
        <f t="shared" si="86"/>
        <v>0</v>
      </c>
      <c r="M407">
        <f t="shared" si="87"/>
        <v>37.250559532622695</v>
      </c>
      <c r="N407">
        <f t="shared" si="79"/>
        <v>8.1502295326227099</v>
      </c>
      <c r="O407">
        <f t="shared" si="88"/>
        <v>828.40297953262268</v>
      </c>
      <c r="P407">
        <f t="shared" si="77"/>
        <v>20.70802046737731</v>
      </c>
    </row>
    <row r="408" spans="1:16">
      <c r="A408">
        <f t="shared" si="78"/>
        <v>401</v>
      </c>
      <c r="B408" s="6"/>
      <c r="C408">
        <v>860.77930000000003</v>
      </c>
      <c r="D408">
        <f t="shared" si="76"/>
        <v>11.668300000000045</v>
      </c>
      <c r="E408">
        <f t="shared" si="80"/>
        <v>47.576170000000047</v>
      </c>
      <c r="G408">
        <f t="shared" si="81"/>
        <v>0.47291724000000002</v>
      </c>
      <c r="H408">
        <f t="shared" si="82"/>
        <v>0</v>
      </c>
      <c r="I408">
        <f t="shared" si="83"/>
        <v>-0.14382318999999999</v>
      </c>
      <c r="J408">
        <f t="shared" si="84"/>
        <v>0</v>
      </c>
      <c r="K408">
        <f t="shared" si="85"/>
        <v>-0.50882015599999997</v>
      </c>
      <c r="L408">
        <f t="shared" si="86"/>
        <v>0</v>
      </c>
      <c r="M408">
        <f t="shared" si="87"/>
        <v>35.817766467511952</v>
      </c>
      <c r="N408">
        <f t="shared" si="79"/>
        <v>-9.010353248805103E-2</v>
      </c>
      <c r="O408">
        <f t="shared" si="88"/>
        <v>849.02089646751199</v>
      </c>
      <c r="P408">
        <f t="shared" si="77"/>
        <v>11.758403532488046</v>
      </c>
    </row>
    <row r="409" spans="1:16">
      <c r="A409">
        <f t="shared" si="78"/>
        <v>402</v>
      </c>
      <c r="B409" s="6"/>
      <c r="C409">
        <v>831.28093999999999</v>
      </c>
      <c r="D409">
        <f t="shared" si="76"/>
        <v>-29.498360000000048</v>
      </c>
      <c r="E409">
        <f t="shared" si="80"/>
        <v>6.1895999999999276</v>
      </c>
      <c r="G409">
        <f t="shared" si="81"/>
        <v>0.47291724000000002</v>
      </c>
      <c r="H409">
        <f t="shared" si="82"/>
        <v>0</v>
      </c>
      <c r="I409">
        <f t="shared" si="83"/>
        <v>-0.14382318999999999</v>
      </c>
      <c r="J409">
        <f t="shared" si="84"/>
        <v>0</v>
      </c>
      <c r="K409">
        <f t="shared" si="85"/>
        <v>-0.50882015599999997</v>
      </c>
      <c r="L409">
        <f t="shared" si="86"/>
        <v>0</v>
      </c>
      <c r="M409">
        <f t="shared" si="87"/>
        <v>25.952458004537011</v>
      </c>
      <c r="N409">
        <f t="shared" si="79"/>
        <v>-9.7355019954629647</v>
      </c>
      <c r="O409">
        <f t="shared" si="88"/>
        <v>851.04379800453705</v>
      </c>
      <c r="P409">
        <f t="shared" si="77"/>
        <v>-19.762858004537065</v>
      </c>
    </row>
    <row r="410" spans="1:16">
      <c r="A410">
        <f t="shared" si="78"/>
        <v>403</v>
      </c>
      <c r="B410" s="6"/>
      <c r="C410">
        <v>854.82449999999994</v>
      </c>
      <c r="D410">
        <f t="shared" si="76"/>
        <v>23.543559999999957</v>
      </c>
      <c r="E410">
        <f t="shared" si="80"/>
        <v>32.941749999999956</v>
      </c>
      <c r="G410">
        <f t="shared" si="81"/>
        <v>0.47291724000000002</v>
      </c>
      <c r="H410">
        <f t="shared" si="82"/>
        <v>0</v>
      </c>
      <c r="I410">
        <f t="shared" si="83"/>
        <v>-0.14382318999999999</v>
      </c>
      <c r="J410">
        <f t="shared" si="84"/>
        <v>0</v>
      </c>
      <c r="K410">
        <f t="shared" si="85"/>
        <v>-0.50882015599999997</v>
      </c>
      <c r="L410">
        <f t="shared" si="86"/>
        <v>0</v>
      </c>
      <c r="M410">
        <f t="shared" si="87"/>
        <v>-22.786232549399159</v>
      </c>
      <c r="N410">
        <f t="shared" si="79"/>
        <v>-32.184422549399159</v>
      </c>
      <c r="O410">
        <f t="shared" si="88"/>
        <v>799.0965174506008</v>
      </c>
      <c r="P410">
        <f t="shared" si="77"/>
        <v>55.727982549399144</v>
      </c>
    </row>
    <row r="411" spans="1:16">
      <c r="A411">
        <f t="shared" si="78"/>
        <v>404</v>
      </c>
      <c r="B411" s="6"/>
      <c r="C411">
        <v>803.9905</v>
      </c>
      <c r="D411">
        <f t="shared" si="76"/>
        <v>-50.833999999999946</v>
      </c>
      <c r="E411">
        <f t="shared" si="80"/>
        <v>-79.692249999999945</v>
      </c>
      <c r="G411">
        <f t="shared" si="81"/>
        <v>0.47291724000000002</v>
      </c>
      <c r="H411">
        <f t="shared" si="82"/>
        <v>0</v>
      </c>
      <c r="I411">
        <f t="shared" si="83"/>
        <v>-0.14382318999999999</v>
      </c>
      <c r="J411">
        <f t="shared" si="84"/>
        <v>0</v>
      </c>
      <c r="K411">
        <f t="shared" si="85"/>
        <v>-0.50882015599999997</v>
      </c>
      <c r="L411">
        <f t="shared" si="86"/>
        <v>0</v>
      </c>
      <c r="M411">
        <f t="shared" si="87"/>
        <v>-13.062665222093839</v>
      </c>
      <c r="N411">
        <f t="shared" si="79"/>
        <v>15.795584777906159</v>
      </c>
      <c r="O411">
        <f t="shared" si="88"/>
        <v>870.62008477790607</v>
      </c>
      <c r="P411">
        <f t="shared" si="77"/>
        <v>-66.629584777906075</v>
      </c>
    </row>
    <row r="412" spans="1:16">
      <c r="A412">
        <f t="shared" si="78"/>
        <v>405</v>
      </c>
      <c r="B412" s="6"/>
      <c r="C412">
        <v>822.82934999999998</v>
      </c>
      <c r="D412">
        <f t="shared" si="76"/>
        <v>18.838849999999979</v>
      </c>
      <c r="E412">
        <f t="shared" si="80"/>
        <v>7.1705499999999347</v>
      </c>
      <c r="G412">
        <f t="shared" si="81"/>
        <v>0.47291724000000002</v>
      </c>
      <c r="H412">
        <f t="shared" si="82"/>
        <v>0</v>
      </c>
      <c r="I412">
        <f t="shared" si="83"/>
        <v>-0.14382318999999999</v>
      </c>
      <c r="J412">
        <f t="shared" si="84"/>
        <v>0</v>
      </c>
      <c r="K412">
        <f t="shared" si="85"/>
        <v>-0.50882015599999997</v>
      </c>
      <c r="L412">
        <f t="shared" si="86"/>
        <v>0</v>
      </c>
      <c r="M412">
        <f t="shared" si="87"/>
        <v>-38.366110834592163</v>
      </c>
      <c r="N412">
        <f t="shared" si="79"/>
        <v>-26.697810834592119</v>
      </c>
      <c r="O412">
        <f t="shared" si="88"/>
        <v>777.29268916540786</v>
      </c>
      <c r="P412">
        <f t="shared" si="77"/>
        <v>45.536660834592112</v>
      </c>
    </row>
    <row r="413" spans="1:16">
      <c r="A413">
        <f t="shared" si="78"/>
        <v>406</v>
      </c>
      <c r="B413" s="6"/>
      <c r="C413">
        <v>764.2319</v>
      </c>
      <c r="D413">
        <f t="shared" si="76"/>
        <v>-58.597449999999981</v>
      </c>
      <c r="E413">
        <f t="shared" si="80"/>
        <v>-29.099089999999933</v>
      </c>
      <c r="G413">
        <f t="shared" si="81"/>
        <v>0.47291724000000002</v>
      </c>
      <c r="H413">
        <f t="shared" si="82"/>
        <v>0</v>
      </c>
      <c r="I413">
        <f t="shared" si="83"/>
        <v>-0.14382318999999999</v>
      </c>
      <c r="J413">
        <f t="shared" si="84"/>
        <v>0</v>
      </c>
      <c r="K413">
        <f t="shared" si="85"/>
        <v>-0.50882015599999997</v>
      </c>
      <c r="L413">
        <f t="shared" si="86"/>
        <v>0</v>
      </c>
      <c r="M413">
        <f t="shared" si="87"/>
        <v>5.1407010602213417</v>
      </c>
      <c r="N413">
        <f t="shared" si="79"/>
        <v>-24.357658939778705</v>
      </c>
      <c r="O413">
        <f t="shared" si="88"/>
        <v>798.47169106022125</v>
      </c>
      <c r="P413">
        <f t="shared" si="77"/>
        <v>-34.239791060221251</v>
      </c>
    </row>
    <row r="414" spans="1:16">
      <c r="A414">
        <f t="shared" si="78"/>
        <v>407</v>
      </c>
      <c r="B414" s="6"/>
      <c r="C414">
        <v>737.55615</v>
      </c>
      <c r="D414">
        <f t="shared" si="76"/>
        <v>-26.675749999999994</v>
      </c>
      <c r="E414">
        <f t="shared" si="80"/>
        <v>-50.21930999999995</v>
      </c>
      <c r="G414">
        <f t="shared" si="81"/>
        <v>0.47291724000000002</v>
      </c>
      <c r="H414">
        <f t="shared" si="82"/>
        <v>0</v>
      </c>
      <c r="I414">
        <f t="shared" si="83"/>
        <v>-0.14382318999999999</v>
      </c>
      <c r="J414">
        <f t="shared" si="84"/>
        <v>0</v>
      </c>
      <c r="K414">
        <f t="shared" si="85"/>
        <v>-0.50882015599999997</v>
      </c>
      <c r="L414">
        <f t="shared" si="86"/>
        <v>0</v>
      </c>
      <c r="M414">
        <f t="shared" si="87"/>
        <v>-24.109009370420196</v>
      </c>
      <c r="N414">
        <f t="shared" si="79"/>
        <v>-0.56544937042023946</v>
      </c>
      <c r="O414">
        <f t="shared" si="88"/>
        <v>763.6664506295798</v>
      </c>
      <c r="P414">
        <f t="shared" si="77"/>
        <v>-26.110300629579797</v>
      </c>
    </row>
    <row r="415" spans="1:16">
      <c r="A415">
        <f t="shared" si="78"/>
        <v>408</v>
      </c>
      <c r="B415" s="6"/>
      <c r="C415">
        <v>747.52800000000002</v>
      </c>
      <c r="D415">
        <f t="shared" si="76"/>
        <v>9.9718500000000176</v>
      </c>
      <c r="E415">
        <f t="shared" si="80"/>
        <v>60.805849999999964</v>
      </c>
      <c r="G415">
        <f t="shared" si="81"/>
        <v>0.47291724000000002</v>
      </c>
      <c r="H415">
        <f t="shared" si="82"/>
        <v>0</v>
      </c>
      <c r="I415">
        <f t="shared" si="83"/>
        <v>-0.14382318999999999</v>
      </c>
      <c r="J415">
        <f t="shared" si="84"/>
        <v>0</v>
      </c>
      <c r="K415">
        <f t="shared" si="85"/>
        <v>-0.50882015599999997</v>
      </c>
      <c r="L415">
        <f t="shared" si="86"/>
        <v>0</v>
      </c>
      <c r="M415">
        <f t="shared" si="87"/>
        <v>28.4814798247059</v>
      </c>
      <c r="N415">
        <f t="shared" si="79"/>
        <v>-22.352520175294046</v>
      </c>
      <c r="O415">
        <f t="shared" si="88"/>
        <v>715.20362982470601</v>
      </c>
      <c r="P415">
        <f t="shared" si="77"/>
        <v>32.324370175294007</v>
      </c>
    </row>
    <row r="416" spans="1:16">
      <c r="A416">
        <f t="shared" si="78"/>
        <v>409</v>
      </c>
      <c r="B416" s="6"/>
      <c r="C416">
        <v>751.42534999999998</v>
      </c>
      <c r="D416">
        <f t="shared" si="76"/>
        <v>3.8973499999999603</v>
      </c>
      <c r="E416">
        <f t="shared" si="80"/>
        <v>-14.941500000000019</v>
      </c>
      <c r="G416">
        <f t="shared" si="81"/>
        <v>0.47291724000000002</v>
      </c>
      <c r="H416">
        <f t="shared" si="82"/>
        <v>0</v>
      </c>
      <c r="I416">
        <f t="shared" si="83"/>
        <v>-0.14382318999999999</v>
      </c>
      <c r="J416">
        <f t="shared" si="84"/>
        <v>0</v>
      </c>
      <c r="K416">
        <f t="shared" si="85"/>
        <v>-0.50882015599999997</v>
      </c>
      <c r="L416">
        <f t="shared" si="86"/>
        <v>0</v>
      </c>
      <c r="M416">
        <f t="shared" si="87"/>
        <v>1.2822882766296981</v>
      </c>
      <c r="N416">
        <f t="shared" si="79"/>
        <v>20.121138276629679</v>
      </c>
      <c r="O416">
        <f t="shared" si="88"/>
        <v>767.64913827662974</v>
      </c>
      <c r="P416">
        <f t="shared" si="77"/>
        <v>-16.223788276629762</v>
      </c>
    </row>
    <row r="417" spans="1:16">
      <c r="A417">
        <f t="shared" si="78"/>
        <v>410</v>
      </c>
      <c r="B417" s="6"/>
      <c r="C417">
        <v>785.40139999999997</v>
      </c>
      <c r="D417">
        <f t="shared" si="76"/>
        <v>33.976049999999987</v>
      </c>
      <c r="E417">
        <f t="shared" si="80"/>
        <v>92.573499999999967</v>
      </c>
      <c r="G417">
        <f t="shared" si="81"/>
        <v>0.47291724000000002</v>
      </c>
      <c r="H417">
        <f t="shared" si="82"/>
        <v>0</v>
      </c>
      <c r="I417">
        <f t="shared" si="83"/>
        <v>-0.14382318999999999</v>
      </c>
      <c r="J417">
        <f t="shared" si="84"/>
        <v>0</v>
      </c>
      <c r="K417">
        <f t="shared" si="85"/>
        <v>-0.50882015599999997</v>
      </c>
      <c r="L417">
        <f t="shared" si="86"/>
        <v>0</v>
      </c>
      <c r="M417">
        <f t="shared" si="87"/>
        <v>11.798915738905229</v>
      </c>
      <c r="N417">
        <f t="shared" si="79"/>
        <v>-46.798534261094751</v>
      </c>
      <c r="O417">
        <f t="shared" si="88"/>
        <v>704.62681573890518</v>
      </c>
      <c r="P417">
        <f t="shared" si="77"/>
        <v>80.774584261094788</v>
      </c>
    </row>
    <row r="418" spans="1:16">
      <c r="A418">
        <f t="shared" si="78"/>
        <v>411</v>
      </c>
      <c r="B418" s="6"/>
      <c r="C418">
        <v>791.14635999999996</v>
      </c>
      <c r="D418">
        <f t="shared" si="76"/>
        <v>5.7449599999999919</v>
      </c>
      <c r="E418">
        <f t="shared" si="80"/>
        <v>32.420709999999985</v>
      </c>
      <c r="G418">
        <f t="shared" si="81"/>
        <v>0.47291724000000002</v>
      </c>
      <c r="H418">
        <f t="shared" si="82"/>
        <v>0</v>
      </c>
      <c r="I418">
        <f t="shared" si="83"/>
        <v>-0.14382318999999999</v>
      </c>
      <c r="J418">
        <f t="shared" si="84"/>
        <v>0</v>
      </c>
      <c r="K418">
        <f t="shared" si="85"/>
        <v>-0.50882015599999997</v>
      </c>
      <c r="L418">
        <f t="shared" si="86"/>
        <v>0</v>
      </c>
      <c r="M418">
        <f t="shared" si="87"/>
        <v>50.712833985829604</v>
      </c>
      <c r="N418">
        <f t="shared" si="79"/>
        <v>24.037083985829611</v>
      </c>
      <c r="O418">
        <f t="shared" si="88"/>
        <v>809.43848398582963</v>
      </c>
      <c r="P418">
        <f t="shared" si="77"/>
        <v>-18.292123985829676</v>
      </c>
    </row>
    <row r="419" spans="1:16">
      <c r="A419">
        <f t="shared" si="78"/>
        <v>412</v>
      </c>
      <c r="B419" s="6"/>
      <c r="C419">
        <v>788.07934999999998</v>
      </c>
      <c r="D419">
        <f t="shared" si="76"/>
        <v>-3.067009999999982</v>
      </c>
      <c r="E419">
        <f t="shared" si="80"/>
        <v>-13.03886</v>
      </c>
      <c r="G419">
        <f t="shared" si="81"/>
        <v>0.47291724000000002</v>
      </c>
      <c r="H419">
        <f t="shared" si="82"/>
        <v>0</v>
      </c>
      <c r="I419">
        <f t="shared" si="83"/>
        <v>-0.14382318999999999</v>
      </c>
      <c r="J419">
        <f t="shared" si="84"/>
        <v>0</v>
      </c>
      <c r="K419">
        <f t="shared" si="85"/>
        <v>-0.50882015599999997</v>
      </c>
      <c r="L419">
        <f t="shared" si="86"/>
        <v>0</v>
      </c>
      <c r="M419">
        <f t="shared" si="87"/>
        <v>-25.060361485413679</v>
      </c>
      <c r="N419">
        <f t="shared" si="79"/>
        <v>-15.088511485413662</v>
      </c>
      <c r="O419">
        <f t="shared" si="88"/>
        <v>776.05784851458634</v>
      </c>
      <c r="P419">
        <f t="shared" si="77"/>
        <v>12.021501485413637</v>
      </c>
    </row>
    <row r="420" spans="1:16">
      <c r="A420">
        <f t="shared" si="78"/>
        <v>413</v>
      </c>
      <c r="B420" s="6"/>
      <c r="C420">
        <v>782.03539999999998</v>
      </c>
      <c r="D420">
        <f t="shared" si="76"/>
        <v>-6.0439499999999953</v>
      </c>
      <c r="E420">
        <f t="shared" si="80"/>
        <v>-9.9412999999999556</v>
      </c>
      <c r="G420">
        <f t="shared" si="81"/>
        <v>0.47291724000000002</v>
      </c>
      <c r="H420">
        <f t="shared" si="82"/>
        <v>0</v>
      </c>
      <c r="I420">
        <f t="shared" si="83"/>
        <v>-0.14382318999999999</v>
      </c>
      <c r="J420">
        <f t="shared" si="84"/>
        <v>0</v>
      </c>
      <c r="K420">
        <f t="shared" si="85"/>
        <v>-0.50882015599999997</v>
      </c>
      <c r="L420">
        <f t="shared" si="86"/>
        <v>0</v>
      </c>
      <c r="M420">
        <f t="shared" si="87"/>
        <v>14.338964958153966</v>
      </c>
      <c r="N420">
        <f t="shared" si="79"/>
        <v>18.236314958153926</v>
      </c>
      <c r="O420">
        <f t="shared" si="88"/>
        <v>806.31566495815389</v>
      </c>
      <c r="P420">
        <f t="shared" si="77"/>
        <v>-24.280264958153907</v>
      </c>
    </row>
    <row r="421" spans="1:16">
      <c r="A421">
        <f t="shared" si="78"/>
        <v>414</v>
      </c>
      <c r="B421" s="6"/>
      <c r="C421">
        <v>715.08109999999999</v>
      </c>
      <c r="D421">
        <f t="shared" si="76"/>
        <v>-66.954299999999989</v>
      </c>
      <c r="E421">
        <f t="shared" si="80"/>
        <v>-100.93034999999998</v>
      </c>
      <c r="G421">
        <f t="shared" si="81"/>
        <v>0.47291724000000002</v>
      </c>
      <c r="H421">
        <f t="shared" si="82"/>
        <v>0</v>
      </c>
      <c r="I421">
        <f t="shared" si="83"/>
        <v>-0.14382318999999999</v>
      </c>
      <c r="J421">
        <f t="shared" si="84"/>
        <v>0</v>
      </c>
      <c r="K421">
        <f t="shared" si="85"/>
        <v>-0.50882015599999997</v>
      </c>
      <c r="L421">
        <f t="shared" si="86"/>
        <v>0</v>
      </c>
      <c r="M421">
        <f t="shared" si="87"/>
        <v>-51.907980221935226</v>
      </c>
      <c r="N421">
        <f t="shared" si="79"/>
        <v>-17.931930221935239</v>
      </c>
      <c r="O421">
        <f t="shared" si="88"/>
        <v>764.10346977806478</v>
      </c>
      <c r="P421">
        <f t="shared" si="77"/>
        <v>-49.022369778064785</v>
      </c>
    </row>
    <row r="422" spans="1:16">
      <c r="A422">
        <f t="shared" si="78"/>
        <v>415</v>
      </c>
      <c r="B422" s="6"/>
      <c r="C422">
        <v>700.51139999999998</v>
      </c>
      <c r="D422">
        <f t="shared" si="76"/>
        <v>-14.569700000000012</v>
      </c>
      <c r="E422">
        <f t="shared" si="80"/>
        <v>-20.314660000000003</v>
      </c>
      <c r="G422">
        <f t="shared" si="81"/>
        <v>0.47291724000000002</v>
      </c>
      <c r="H422">
        <f t="shared" si="82"/>
        <v>0</v>
      </c>
      <c r="I422">
        <f t="shared" si="83"/>
        <v>-0.14382318999999999</v>
      </c>
      <c r="J422">
        <f t="shared" si="84"/>
        <v>0</v>
      </c>
      <c r="K422">
        <f t="shared" si="85"/>
        <v>-0.50882015599999997</v>
      </c>
      <c r="L422">
        <f t="shared" si="86"/>
        <v>0</v>
      </c>
      <c r="M422">
        <f t="shared" si="87"/>
        <v>-34.90151467472247</v>
      </c>
      <c r="N422">
        <f t="shared" si="79"/>
        <v>-29.156554674722479</v>
      </c>
      <c r="O422">
        <f t="shared" si="88"/>
        <v>685.92454532527756</v>
      </c>
      <c r="P422">
        <f t="shared" si="77"/>
        <v>14.586854674722417</v>
      </c>
    </row>
    <row r="423" spans="1:16">
      <c r="A423">
        <f t="shared" si="78"/>
        <v>416</v>
      </c>
      <c r="B423" s="6"/>
      <c r="C423">
        <v>706.47730000000001</v>
      </c>
      <c r="D423">
        <f t="shared" si="76"/>
        <v>5.9659000000000333</v>
      </c>
      <c r="E423">
        <f t="shared" si="80"/>
        <v>9.0329100000000153</v>
      </c>
      <c r="G423">
        <f t="shared" si="81"/>
        <v>0.47291724000000002</v>
      </c>
      <c r="H423">
        <f t="shared" si="82"/>
        <v>0</v>
      </c>
      <c r="I423">
        <f t="shared" si="83"/>
        <v>-0.14382318999999999</v>
      </c>
      <c r="J423">
        <f t="shared" si="84"/>
        <v>0</v>
      </c>
      <c r="K423">
        <f t="shared" si="85"/>
        <v>-0.50882015599999997</v>
      </c>
      <c r="L423">
        <f t="shared" si="86"/>
        <v>0</v>
      </c>
      <c r="M423">
        <f t="shared" si="87"/>
        <v>2.7307436049435405</v>
      </c>
      <c r="N423">
        <f t="shared" si="79"/>
        <v>-0.33626639505644151</v>
      </c>
      <c r="O423">
        <f t="shared" si="88"/>
        <v>700.17513360494354</v>
      </c>
      <c r="P423">
        <f t="shared" si="77"/>
        <v>6.3021663950564744</v>
      </c>
    </row>
    <row r="424" spans="1:16">
      <c r="A424">
        <f t="shared" si="78"/>
        <v>417</v>
      </c>
      <c r="B424" s="6"/>
      <c r="C424">
        <v>791.90859999999998</v>
      </c>
      <c r="D424">
        <f t="shared" ref="D424:D487" si="89">+C424-C423</f>
        <v>85.431299999999965</v>
      </c>
      <c r="E424">
        <f t="shared" si="80"/>
        <v>91.47524999999996</v>
      </c>
      <c r="G424">
        <f t="shared" si="81"/>
        <v>0.47291724000000002</v>
      </c>
      <c r="H424">
        <f t="shared" si="82"/>
        <v>0</v>
      </c>
      <c r="I424">
        <f t="shared" si="83"/>
        <v>-0.14382318999999999</v>
      </c>
      <c r="J424">
        <f t="shared" si="84"/>
        <v>0</v>
      </c>
      <c r="K424">
        <f t="shared" si="85"/>
        <v>-0.50882015599999997</v>
      </c>
      <c r="L424">
        <f t="shared" si="86"/>
        <v>0</v>
      </c>
      <c r="M424">
        <f t="shared" si="87"/>
        <v>5.2862164235946931</v>
      </c>
      <c r="N424">
        <f t="shared" si="79"/>
        <v>-0.75773357640530214</v>
      </c>
      <c r="O424">
        <f t="shared" si="88"/>
        <v>705.71956642359476</v>
      </c>
      <c r="P424">
        <f t="shared" si="77"/>
        <v>86.189033576405222</v>
      </c>
    </row>
    <row r="425" spans="1:16">
      <c r="A425">
        <f t="shared" si="78"/>
        <v>418</v>
      </c>
      <c r="B425" s="6"/>
      <c r="C425">
        <v>786.42364999999995</v>
      </c>
      <c r="D425">
        <f t="shared" si="89"/>
        <v>-5.4849500000000262</v>
      </c>
      <c r="E425">
        <f t="shared" si="80"/>
        <v>61.469349999999963</v>
      </c>
      <c r="G425">
        <f t="shared" si="81"/>
        <v>0.47291724000000002</v>
      </c>
      <c r="H425">
        <f t="shared" si="82"/>
        <v>0</v>
      </c>
      <c r="I425">
        <f t="shared" si="83"/>
        <v>-0.14382318999999999</v>
      </c>
      <c r="J425">
        <f t="shared" si="84"/>
        <v>0</v>
      </c>
      <c r="K425">
        <f t="shared" si="85"/>
        <v>-0.50882015599999997</v>
      </c>
      <c r="L425">
        <f t="shared" si="86"/>
        <v>0</v>
      </c>
      <c r="M425">
        <f t="shared" si="87"/>
        <v>79.827464170808895</v>
      </c>
      <c r="N425">
        <f t="shared" si="79"/>
        <v>12.873164170808906</v>
      </c>
      <c r="O425">
        <f t="shared" si="88"/>
        <v>804.78176417080886</v>
      </c>
      <c r="P425">
        <f t="shared" si="77"/>
        <v>-18.358114170808904</v>
      </c>
    </row>
    <row r="426" spans="1:16">
      <c r="A426">
        <f t="shared" si="78"/>
        <v>419</v>
      </c>
      <c r="B426" s="6"/>
      <c r="C426">
        <v>836.8347</v>
      </c>
      <c r="D426">
        <f t="shared" si="89"/>
        <v>50.411050000000046</v>
      </c>
      <c r="E426">
        <f t="shared" si="80"/>
        <v>64.980750000000057</v>
      </c>
      <c r="G426">
        <f t="shared" si="81"/>
        <v>0.47291724000000002</v>
      </c>
      <c r="H426">
        <f t="shared" si="82"/>
        <v>0</v>
      </c>
      <c r="I426">
        <f t="shared" si="83"/>
        <v>-0.14382318999999999</v>
      </c>
      <c r="J426">
        <f t="shared" si="84"/>
        <v>0</v>
      </c>
      <c r="K426">
        <f t="shared" si="85"/>
        <v>-0.50882015599999997</v>
      </c>
      <c r="L426">
        <f t="shared" si="86"/>
        <v>0</v>
      </c>
      <c r="M426">
        <f t="shared" si="87"/>
        <v>17.759894019519951</v>
      </c>
      <c r="N426">
        <f t="shared" si="79"/>
        <v>3.1901940195199394</v>
      </c>
      <c r="O426">
        <f t="shared" si="88"/>
        <v>789.61384401951989</v>
      </c>
      <c r="P426">
        <f t="shared" si="77"/>
        <v>47.22085598048011</v>
      </c>
    </row>
    <row r="427" spans="1:16">
      <c r="A427">
        <f t="shared" si="78"/>
        <v>420</v>
      </c>
      <c r="B427" s="6"/>
      <c r="C427">
        <v>826.75210000000004</v>
      </c>
      <c r="D427">
        <f t="shared" si="89"/>
        <v>-10.082599999999957</v>
      </c>
      <c r="E427">
        <f t="shared" si="80"/>
        <v>-16.04849999999999</v>
      </c>
      <c r="G427">
        <f t="shared" si="81"/>
        <v>0.47291724000000002</v>
      </c>
      <c r="H427">
        <f t="shared" si="82"/>
        <v>0</v>
      </c>
      <c r="I427">
        <f t="shared" si="83"/>
        <v>-0.14382318999999999</v>
      </c>
      <c r="J427">
        <f t="shared" si="84"/>
        <v>0</v>
      </c>
      <c r="K427">
        <f t="shared" si="85"/>
        <v>-0.50882015599999997</v>
      </c>
      <c r="L427">
        <f t="shared" si="86"/>
        <v>0</v>
      </c>
      <c r="M427">
        <f t="shared" si="87"/>
        <v>14.4546230691481</v>
      </c>
      <c r="N427">
        <f t="shared" si="79"/>
        <v>20.420523069148132</v>
      </c>
      <c r="O427">
        <f t="shared" si="88"/>
        <v>857.25522306914809</v>
      </c>
      <c r="P427">
        <f t="shared" si="77"/>
        <v>-30.503123069148046</v>
      </c>
    </row>
    <row r="428" spans="1:16">
      <c r="A428">
        <f t="shared" si="78"/>
        <v>421</v>
      </c>
      <c r="B428" s="6"/>
      <c r="C428">
        <v>841.60670000000005</v>
      </c>
      <c r="D428">
        <f t="shared" si="89"/>
        <v>14.854600000000005</v>
      </c>
      <c r="E428">
        <f t="shared" si="80"/>
        <v>-70.57669999999996</v>
      </c>
      <c r="G428">
        <f t="shared" si="81"/>
        <v>0.47291724000000002</v>
      </c>
      <c r="H428">
        <f t="shared" si="82"/>
        <v>0</v>
      </c>
      <c r="I428">
        <f t="shared" si="83"/>
        <v>-0.14382318999999999</v>
      </c>
      <c r="J428">
        <f t="shared" si="84"/>
        <v>0</v>
      </c>
      <c r="K428">
        <f t="shared" si="85"/>
        <v>-0.50882015599999997</v>
      </c>
      <c r="L428">
        <f t="shared" si="86"/>
        <v>0</v>
      </c>
      <c r="M428">
        <f t="shared" si="87"/>
        <v>-47.573419294522196</v>
      </c>
      <c r="N428">
        <f t="shared" si="79"/>
        <v>37.857880705477768</v>
      </c>
      <c r="O428">
        <f t="shared" si="88"/>
        <v>864.60998070547782</v>
      </c>
      <c r="P428">
        <f t="shared" si="77"/>
        <v>-23.003280705477778</v>
      </c>
    </row>
    <row r="429" spans="1:16">
      <c r="A429">
        <f t="shared" si="78"/>
        <v>422</v>
      </c>
      <c r="B429" s="6"/>
      <c r="C429">
        <v>783.74066000000005</v>
      </c>
      <c r="D429">
        <f t="shared" si="89"/>
        <v>-57.866039999999998</v>
      </c>
      <c r="E429">
        <f t="shared" si="80"/>
        <v>-52.381089999999972</v>
      </c>
      <c r="G429">
        <f t="shared" si="81"/>
        <v>0.47291724000000002</v>
      </c>
      <c r="H429">
        <f t="shared" si="82"/>
        <v>0</v>
      </c>
      <c r="I429">
        <f t="shared" si="83"/>
        <v>-0.14382318999999999</v>
      </c>
      <c r="J429">
        <f t="shared" si="84"/>
        <v>0</v>
      </c>
      <c r="K429">
        <f t="shared" si="85"/>
        <v>-0.50882015599999997</v>
      </c>
      <c r="L429">
        <f t="shared" si="86"/>
        <v>0</v>
      </c>
      <c r="M429">
        <f t="shared" si="87"/>
        <v>-39.333703924521252</v>
      </c>
      <c r="N429">
        <f t="shared" si="79"/>
        <v>-44.818653924521278</v>
      </c>
      <c r="O429">
        <f t="shared" si="88"/>
        <v>796.78804607547875</v>
      </c>
      <c r="P429">
        <f t="shared" si="77"/>
        <v>-13.047386075478698</v>
      </c>
    </row>
    <row r="430" spans="1:16">
      <c r="A430">
        <f t="shared" si="78"/>
        <v>423</v>
      </c>
      <c r="B430" s="6"/>
      <c r="C430">
        <v>769.43960000000004</v>
      </c>
      <c r="D430">
        <f t="shared" si="89"/>
        <v>-14.301060000000007</v>
      </c>
      <c r="E430">
        <f t="shared" si="80"/>
        <v>-64.712110000000052</v>
      </c>
      <c r="G430">
        <f t="shared" si="81"/>
        <v>0.47291724000000002</v>
      </c>
      <c r="H430">
        <f t="shared" si="82"/>
        <v>0</v>
      </c>
      <c r="I430">
        <f t="shared" si="83"/>
        <v>-0.14382318999999999</v>
      </c>
      <c r="J430">
        <f t="shared" si="84"/>
        <v>0</v>
      </c>
      <c r="K430">
        <f t="shared" si="85"/>
        <v>-0.50882015599999997</v>
      </c>
      <c r="L430">
        <f t="shared" si="86"/>
        <v>0</v>
      </c>
      <c r="M430">
        <f t="shared" si="87"/>
        <v>-41.167560314890949</v>
      </c>
      <c r="N430">
        <f t="shared" si="79"/>
        <v>9.2434896851090969</v>
      </c>
      <c r="O430">
        <f t="shared" si="88"/>
        <v>792.98414968510917</v>
      </c>
      <c r="P430">
        <f t="shared" si="77"/>
        <v>-23.544549685109132</v>
      </c>
    </row>
    <row r="431" spans="1:16">
      <c r="A431">
        <f t="shared" si="78"/>
        <v>424</v>
      </c>
      <c r="B431" s="6"/>
      <c r="C431">
        <v>780.60875999999996</v>
      </c>
      <c r="D431">
        <f t="shared" si="89"/>
        <v>11.16915999999992</v>
      </c>
      <c r="E431">
        <f t="shared" si="80"/>
        <v>21.251759999999877</v>
      </c>
      <c r="G431">
        <f t="shared" si="81"/>
        <v>0.47291724000000002</v>
      </c>
      <c r="H431">
        <f t="shared" si="82"/>
        <v>0</v>
      </c>
      <c r="I431">
        <f t="shared" si="83"/>
        <v>-0.14382318999999999</v>
      </c>
      <c r="J431">
        <f t="shared" si="84"/>
        <v>0</v>
      </c>
      <c r="K431">
        <f t="shared" si="85"/>
        <v>-0.50882015599999997</v>
      </c>
      <c r="L431">
        <f t="shared" si="86"/>
        <v>0</v>
      </c>
      <c r="M431">
        <f t="shared" si="87"/>
        <v>-3.4151135144204803</v>
      </c>
      <c r="N431">
        <f t="shared" si="79"/>
        <v>-13.497713514420436</v>
      </c>
      <c r="O431">
        <f t="shared" si="88"/>
        <v>755.94188648557963</v>
      </c>
      <c r="P431">
        <f t="shared" si="77"/>
        <v>24.666873514420331</v>
      </c>
    </row>
    <row r="432" spans="1:16">
      <c r="A432">
        <f t="shared" si="78"/>
        <v>425</v>
      </c>
      <c r="B432" s="6"/>
      <c r="C432">
        <v>804.18330000000003</v>
      </c>
      <c r="D432">
        <f t="shared" si="89"/>
        <v>23.57454000000007</v>
      </c>
      <c r="E432">
        <f t="shared" si="80"/>
        <v>8.7199400000000651</v>
      </c>
      <c r="G432">
        <f t="shared" si="81"/>
        <v>0.47291724000000002</v>
      </c>
      <c r="H432">
        <f t="shared" si="82"/>
        <v>0</v>
      </c>
      <c r="I432">
        <f t="shared" si="83"/>
        <v>-0.14382318999999999</v>
      </c>
      <c r="J432">
        <f t="shared" si="84"/>
        <v>0</v>
      </c>
      <c r="K432">
        <f t="shared" si="85"/>
        <v>-0.50882015599999997</v>
      </c>
      <c r="L432">
        <f t="shared" si="86"/>
        <v>0</v>
      </c>
      <c r="M432">
        <f t="shared" si="87"/>
        <v>38.551755024371005</v>
      </c>
      <c r="N432">
        <f t="shared" si="79"/>
        <v>53.40635502437101</v>
      </c>
      <c r="O432">
        <f t="shared" si="88"/>
        <v>834.01511502437097</v>
      </c>
      <c r="P432">
        <f t="shared" si="77"/>
        <v>-29.83181502437094</v>
      </c>
    </row>
    <row r="433" spans="1:16">
      <c r="A433">
        <f t="shared" si="78"/>
        <v>426</v>
      </c>
      <c r="B433" s="6"/>
      <c r="C433">
        <v>797.21939999999995</v>
      </c>
      <c r="D433">
        <f t="shared" si="89"/>
        <v>-6.9639000000000806</v>
      </c>
      <c r="E433">
        <f t="shared" si="80"/>
        <v>50.902139999999918</v>
      </c>
      <c r="G433">
        <f t="shared" si="81"/>
        <v>0.47291724000000002</v>
      </c>
      <c r="H433">
        <f t="shared" si="82"/>
        <v>0</v>
      </c>
      <c r="I433">
        <f t="shared" si="83"/>
        <v>-0.14382318999999999</v>
      </c>
      <c r="J433">
        <f t="shared" si="84"/>
        <v>0</v>
      </c>
      <c r="K433">
        <f t="shared" si="85"/>
        <v>-0.50882015599999997</v>
      </c>
      <c r="L433">
        <f t="shared" si="86"/>
        <v>0</v>
      </c>
      <c r="M433">
        <f t="shared" si="87"/>
        <v>18.084012255674509</v>
      </c>
      <c r="N433">
        <f t="shared" si="79"/>
        <v>-39.782027744325489</v>
      </c>
      <c r="O433">
        <f t="shared" si="88"/>
        <v>764.40127225567448</v>
      </c>
      <c r="P433">
        <f t="shared" ref="P433:P493" si="90">+$C433-O433</f>
        <v>32.818127744325466</v>
      </c>
    </row>
    <row r="434" spans="1:16">
      <c r="A434">
        <f t="shared" si="78"/>
        <v>427</v>
      </c>
      <c r="B434" s="6"/>
      <c r="C434">
        <v>795.04114000000004</v>
      </c>
      <c r="D434">
        <f t="shared" si="89"/>
        <v>-2.1782599999999093</v>
      </c>
      <c r="E434">
        <f t="shared" si="80"/>
        <v>12.122800000000097</v>
      </c>
      <c r="G434">
        <f t="shared" si="81"/>
        <v>0.47291724000000002</v>
      </c>
      <c r="H434">
        <f t="shared" si="82"/>
        <v>0</v>
      </c>
      <c r="I434">
        <f t="shared" si="83"/>
        <v>-0.14382318999999999</v>
      </c>
      <c r="J434">
        <f t="shared" si="84"/>
        <v>0</v>
      </c>
      <c r="K434">
        <f t="shared" si="85"/>
        <v>-0.50882015599999997</v>
      </c>
      <c r="L434">
        <f t="shared" si="86"/>
        <v>0</v>
      </c>
      <c r="M434">
        <f t="shared" si="87"/>
        <v>39.674865183344018</v>
      </c>
      <c r="N434">
        <f t="shared" si="79"/>
        <v>25.373805183344011</v>
      </c>
      <c r="O434">
        <f t="shared" si="88"/>
        <v>822.59320518334391</v>
      </c>
      <c r="P434">
        <f t="shared" si="90"/>
        <v>-27.552065183343871</v>
      </c>
    </row>
    <row r="435" spans="1:16">
      <c r="A435">
        <f t="shared" si="78"/>
        <v>428</v>
      </c>
      <c r="B435" s="6"/>
      <c r="C435">
        <v>846.0951</v>
      </c>
      <c r="D435">
        <f t="shared" si="89"/>
        <v>51.053959999999961</v>
      </c>
      <c r="E435">
        <f t="shared" si="80"/>
        <v>39.884800000000041</v>
      </c>
      <c r="G435">
        <f t="shared" si="81"/>
        <v>0.47291724000000002</v>
      </c>
      <c r="H435">
        <f t="shared" si="82"/>
        <v>0</v>
      </c>
      <c r="I435">
        <f t="shared" si="83"/>
        <v>-0.14382318999999999</v>
      </c>
      <c r="J435">
        <f t="shared" si="84"/>
        <v>0</v>
      </c>
      <c r="K435">
        <f t="shared" si="85"/>
        <v>-0.50882015599999997</v>
      </c>
      <c r="L435">
        <f t="shared" si="86"/>
        <v>0</v>
      </c>
      <c r="M435">
        <f t="shared" si="87"/>
        <v>-16.689280444735861</v>
      </c>
      <c r="N435">
        <f t="shared" ref="N435:N493" si="91">+M435+$D431</f>
        <v>-5.5201204447359409</v>
      </c>
      <c r="O435">
        <f t="shared" si="88"/>
        <v>789.52101955526405</v>
      </c>
      <c r="P435">
        <f t="shared" si="90"/>
        <v>56.574080444735955</v>
      </c>
    </row>
    <row r="436" spans="1:16">
      <c r="A436">
        <f t="shared" si="78"/>
        <v>429</v>
      </c>
      <c r="B436" s="6"/>
      <c r="C436">
        <v>835.97370000000001</v>
      </c>
      <c r="D436">
        <f t="shared" si="89"/>
        <v>-10.121399999999994</v>
      </c>
      <c r="E436">
        <f t="shared" si="80"/>
        <v>-33.695940000000064</v>
      </c>
      <c r="G436">
        <f t="shared" si="81"/>
        <v>0.47291724000000002</v>
      </c>
      <c r="H436">
        <f t="shared" si="82"/>
        <v>0</v>
      </c>
      <c r="I436">
        <f t="shared" si="83"/>
        <v>-0.14382318999999999</v>
      </c>
      <c r="J436">
        <f t="shared" si="84"/>
        <v>0</v>
      </c>
      <c r="K436">
        <f t="shared" si="85"/>
        <v>-0.50882015599999997</v>
      </c>
      <c r="L436">
        <f t="shared" si="86"/>
        <v>0</v>
      </c>
      <c r="M436">
        <f t="shared" si="87"/>
        <v>11.402470846880369</v>
      </c>
      <c r="N436">
        <f t="shared" si="91"/>
        <v>34.977010846880439</v>
      </c>
      <c r="O436">
        <f t="shared" si="88"/>
        <v>881.07211084688049</v>
      </c>
      <c r="P436">
        <f t="shared" si="90"/>
        <v>-45.098410846880483</v>
      </c>
    </row>
    <row r="437" spans="1:16">
      <c r="A437">
        <f t="shared" si="78"/>
        <v>430</v>
      </c>
      <c r="B437" s="6"/>
      <c r="C437">
        <v>835.66345000000001</v>
      </c>
      <c r="D437">
        <f t="shared" si="89"/>
        <v>-0.31024999999999636</v>
      </c>
      <c r="E437">
        <f t="shared" si="80"/>
        <v>6.6536500000000842</v>
      </c>
      <c r="G437">
        <f t="shared" si="81"/>
        <v>0.47291724000000002</v>
      </c>
      <c r="H437">
        <f t="shared" si="82"/>
        <v>0</v>
      </c>
      <c r="I437">
        <f t="shared" si="83"/>
        <v>-0.14382318999999999</v>
      </c>
      <c r="J437">
        <f t="shared" si="84"/>
        <v>0</v>
      </c>
      <c r="K437">
        <f t="shared" si="85"/>
        <v>-0.50882015599999997</v>
      </c>
      <c r="L437">
        <f t="shared" si="86"/>
        <v>0</v>
      </c>
      <c r="M437">
        <f t="shared" si="87"/>
        <v>-33.250950821585811</v>
      </c>
      <c r="N437">
        <f t="shared" si="91"/>
        <v>-40.214850821585891</v>
      </c>
      <c r="O437">
        <f t="shared" si="88"/>
        <v>795.75884917841415</v>
      </c>
      <c r="P437">
        <f t="shared" si="90"/>
        <v>39.904600821585859</v>
      </c>
    </row>
    <row r="438" spans="1:16">
      <c r="A438">
        <f t="shared" si="78"/>
        <v>431</v>
      </c>
      <c r="B438" s="6"/>
      <c r="C438">
        <v>875.77715999999998</v>
      </c>
      <c r="D438">
        <f t="shared" si="89"/>
        <v>40.113709999999969</v>
      </c>
      <c r="E438">
        <f t="shared" si="80"/>
        <v>42.291969999999878</v>
      </c>
      <c r="G438">
        <f t="shared" si="81"/>
        <v>0.47291724000000002</v>
      </c>
      <c r="H438">
        <f t="shared" si="82"/>
        <v>0</v>
      </c>
      <c r="I438">
        <f t="shared" si="83"/>
        <v>-0.14382318999999999</v>
      </c>
      <c r="J438">
        <f t="shared" si="84"/>
        <v>0</v>
      </c>
      <c r="K438">
        <f t="shared" si="85"/>
        <v>-0.50882015599999997</v>
      </c>
      <c r="L438">
        <f t="shared" si="86"/>
        <v>0</v>
      </c>
      <c r="M438">
        <f t="shared" si="87"/>
        <v>3.4876668017982446</v>
      </c>
      <c r="N438">
        <f t="shared" si="91"/>
        <v>1.3094068017983354</v>
      </c>
      <c r="O438">
        <f t="shared" si="88"/>
        <v>836.97285680179834</v>
      </c>
      <c r="P438">
        <f t="shared" si="90"/>
        <v>38.804303198201637</v>
      </c>
    </row>
    <row r="439" spans="1:16">
      <c r="A439">
        <f t="shared" si="78"/>
        <v>432</v>
      </c>
      <c r="B439" s="6"/>
      <c r="C439">
        <v>844.03369999999995</v>
      </c>
      <c r="D439">
        <f t="shared" si="89"/>
        <v>-31.743460000000027</v>
      </c>
      <c r="E439">
        <f t="shared" si="80"/>
        <v>-82.797419999999988</v>
      </c>
      <c r="G439">
        <f t="shared" si="81"/>
        <v>0.47291724000000002</v>
      </c>
      <c r="H439">
        <f t="shared" si="82"/>
        <v>0</v>
      </c>
      <c r="I439">
        <f t="shared" si="83"/>
        <v>-0.14382318999999999</v>
      </c>
      <c r="J439">
        <f t="shared" si="84"/>
        <v>0</v>
      </c>
      <c r="K439">
        <f t="shared" si="85"/>
        <v>-0.50882015599999997</v>
      </c>
      <c r="L439">
        <f t="shared" si="86"/>
        <v>0</v>
      </c>
      <c r="M439">
        <f t="shared" si="87"/>
        <v>-2.9574398748093849</v>
      </c>
      <c r="N439">
        <f t="shared" si="91"/>
        <v>48.09652012519058</v>
      </c>
      <c r="O439">
        <f t="shared" si="88"/>
        <v>923.8736801251905</v>
      </c>
      <c r="P439">
        <f t="shared" si="90"/>
        <v>-79.83998012519055</v>
      </c>
    </row>
    <row r="440" spans="1:16">
      <c r="A440">
        <f t="shared" si="78"/>
        <v>433</v>
      </c>
      <c r="B440" s="6"/>
      <c r="C440">
        <v>819.77620000000002</v>
      </c>
      <c r="D440">
        <f t="shared" si="89"/>
        <v>-24.257499999999936</v>
      </c>
      <c r="E440">
        <f t="shared" si="80"/>
        <v>-14.136099999999942</v>
      </c>
      <c r="G440">
        <f t="shared" si="81"/>
        <v>0.47291724000000002</v>
      </c>
      <c r="H440">
        <f t="shared" si="82"/>
        <v>0</v>
      </c>
      <c r="I440">
        <f t="shared" si="83"/>
        <v>-0.14382318999999999</v>
      </c>
      <c r="J440">
        <f t="shared" si="84"/>
        <v>0</v>
      </c>
      <c r="K440">
        <f t="shared" si="85"/>
        <v>-0.50882015599999997</v>
      </c>
      <c r="L440">
        <f t="shared" si="86"/>
        <v>0</v>
      </c>
      <c r="M440">
        <f t="shared" si="87"/>
        <v>-0.9308408694424628</v>
      </c>
      <c r="N440">
        <f t="shared" si="91"/>
        <v>-11.052240869442457</v>
      </c>
      <c r="O440">
        <f t="shared" si="88"/>
        <v>832.98145913055748</v>
      </c>
      <c r="P440">
        <f t="shared" si="90"/>
        <v>-13.205259130557465</v>
      </c>
    </row>
    <row r="441" spans="1:16">
      <c r="A441">
        <f t="shared" si="78"/>
        <v>434</v>
      </c>
      <c r="B441" s="6"/>
      <c r="C441">
        <v>805.20709999999997</v>
      </c>
      <c r="D441">
        <f t="shared" si="89"/>
        <v>-14.569100000000049</v>
      </c>
      <c r="E441">
        <f t="shared" si="80"/>
        <v>-14.258850000000052</v>
      </c>
      <c r="G441">
        <f t="shared" si="81"/>
        <v>0.47291724000000002</v>
      </c>
      <c r="H441">
        <f t="shared" si="82"/>
        <v>0</v>
      </c>
      <c r="I441">
        <f t="shared" si="83"/>
        <v>-0.14382318999999999</v>
      </c>
      <c r="J441">
        <f t="shared" si="84"/>
        <v>0</v>
      </c>
      <c r="K441">
        <f t="shared" si="85"/>
        <v>-0.50882015599999997</v>
      </c>
      <c r="L441">
        <f t="shared" si="86"/>
        <v>0</v>
      </c>
      <c r="M441">
        <f t="shared" si="87"/>
        <v>-16.279742240449945</v>
      </c>
      <c r="N441">
        <f t="shared" si="91"/>
        <v>-16.589992240449941</v>
      </c>
      <c r="O441">
        <f t="shared" si="88"/>
        <v>803.18620775955003</v>
      </c>
      <c r="P441">
        <f t="shared" si="90"/>
        <v>2.020892240449939</v>
      </c>
    </row>
    <row r="442" spans="1:16">
      <c r="A442">
        <f t="shared" si="78"/>
        <v>435</v>
      </c>
      <c r="B442" s="6"/>
      <c r="C442">
        <v>841.79539999999997</v>
      </c>
      <c r="D442">
        <f t="shared" si="89"/>
        <v>36.588300000000004</v>
      </c>
      <c r="E442">
        <f t="shared" si="80"/>
        <v>-3.5254099999999653</v>
      </c>
      <c r="G442">
        <f t="shared" si="81"/>
        <v>0.47291724000000002</v>
      </c>
      <c r="H442">
        <f t="shared" si="82"/>
        <v>0</v>
      </c>
      <c r="I442">
        <f t="shared" si="83"/>
        <v>-0.14382318999999999</v>
      </c>
      <c r="J442">
        <f t="shared" si="84"/>
        <v>0</v>
      </c>
      <c r="K442">
        <f t="shared" si="85"/>
        <v>-0.50882015599999997</v>
      </c>
      <c r="L442">
        <f t="shared" si="86"/>
        <v>0</v>
      </c>
      <c r="M442">
        <f t="shared" si="87"/>
        <v>-26.951847301849966</v>
      </c>
      <c r="N442">
        <f t="shared" si="91"/>
        <v>13.161862698150003</v>
      </c>
      <c r="O442">
        <f t="shared" si="88"/>
        <v>818.36896269814997</v>
      </c>
      <c r="P442">
        <f t="shared" si="90"/>
        <v>23.426437301850001</v>
      </c>
    </row>
    <row r="443" spans="1:16">
      <c r="A443">
        <f t="shared" si="78"/>
        <v>436</v>
      </c>
      <c r="B443" s="6"/>
      <c r="C443">
        <v>846.75990000000002</v>
      </c>
      <c r="D443">
        <f t="shared" si="89"/>
        <v>4.9645000000000437</v>
      </c>
      <c r="E443">
        <f t="shared" si="80"/>
        <v>36.707960000000071</v>
      </c>
      <c r="G443">
        <f t="shared" si="81"/>
        <v>0.47291724000000002</v>
      </c>
      <c r="H443">
        <f t="shared" si="82"/>
        <v>0</v>
      </c>
      <c r="I443">
        <f t="shared" si="83"/>
        <v>-0.14382318999999999</v>
      </c>
      <c r="J443">
        <f t="shared" si="84"/>
        <v>0</v>
      </c>
      <c r="K443">
        <f t="shared" si="85"/>
        <v>-0.50882015599999997</v>
      </c>
      <c r="L443">
        <f t="shared" si="86"/>
        <v>0</v>
      </c>
      <c r="M443">
        <f t="shared" si="87"/>
        <v>47.269213341245596</v>
      </c>
      <c r="N443">
        <f t="shared" si="91"/>
        <v>15.525753341245569</v>
      </c>
      <c r="O443">
        <f t="shared" si="88"/>
        <v>857.32115334124558</v>
      </c>
      <c r="P443">
        <f t="shared" si="90"/>
        <v>-10.56125334124556</v>
      </c>
    </row>
    <row r="444" spans="1:16">
      <c r="A444">
        <f t="shared" si="78"/>
        <v>437</v>
      </c>
      <c r="B444" s="6"/>
      <c r="C444">
        <v>845.40549999999996</v>
      </c>
      <c r="D444">
        <f t="shared" si="89"/>
        <v>-1.3544000000000551</v>
      </c>
      <c r="E444">
        <f t="shared" si="80"/>
        <v>22.903099999999881</v>
      </c>
      <c r="G444">
        <f t="shared" si="81"/>
        <v>0.47291724000000002</v>
      </c>
      <c r="H444">
        <f t="shared" si="82"/>
        <v>0</v>
      </c>
      <c r="I444">
        <f t="shared" si="83"/>
        <v>-0.14382318999999999</v>
      </c>
      <c r="J444">
        <f t="shared" si="84"/>
        <v>0</v>
      </c>
      <c r="K444">
        <f t="shared" si="85"/>
        <v>-0.50882015599999997</v>
      </c>
      <c r="L444">
        <f t="shared" si="86"/>
        <v>0</v>
      </c>
      <c r="M444">
        <f t="shared" si="87"/>
        <v>6.1479842940631428</v>
      </c>
      <c r="N444">
        <f t="shared" si="91"/>
        <v>-18.109515705936793</v>
      </c>
      <c r="O444">
        <f t="shared" si="88"/>
        <v>828.6503842940632</v>
      </c>
      <c r="P444">
        <f t="shared" si="90"/>
        <v>16.75511570593676</v>
      </c>
    </row>
    <row r="445" spans="1:16">
      <c r="A445">
        <f t="shared" si="78"/>
        <v>438</v>
      </c>
      <c r="B445" s="6"/>
      <c r="C445">
        <v>841.73929999999996</v>
      </c>
      <c r="D445">
        <f t="shared" si="89"/>
        <v>-3.6662000000000035</v>
      </c>
      <c r="E445">
        <f t="shared" si="80"/>
        <v>10.902900000000045</v>
      </c>
      <c r="G445">
        <f t="shared" si="81"/>
        <v>0.47291724000000002</v>
      </c>
      <c r="H445">
        <f t="shared" si="82"/>
        <v>0</v>
      </c>
      <c r="I445">
        <f t="shared" si="83"/>
        <v>-0.14382318999999999</v>
      </c>
      <c r="J445">
        <f t="shared" si="84"/>
        <v>0</v>
      </c>
      <c r="K445">
        <f t="shared" si="85"/>
        <v>-0.50882015599999997</v>
      </c>
      <c r="L445">
        <f t="shared" si="86"/>
        <v>0</v>
      </c>
      <c r="M445">
        <f t="shared" si="87"/>
        <v>12.275119678507686</v>
      </c>
      <c r="N445">
        <f t="shared" si="91"/>
        <v>-2.2939803214923629</v>
      </c>
      <c r="O445">
        <f t="shared" si="88"/>
        <v>843.11151967850765</v>
      </c>
      <c r="P445">
        <f t="shared" si="90"/>
        <v>-1.3722196785076903</v>
      </c>
    </row>
    <row r="446" spans="1:16">
      <c r="A446">
        <f t="shared" si="78"/>
        <v>439</v>
      </c>
      <c r="B446" s="6"/>
      <c r="C446">
        <v>884.39200000000005</v>
      </c>
      <c r="D446">
        <f t="shared" si="89"/>
        <v>42.652700000000095</v>
      </c>
      <c r="E446">
        <f t="shared" si="80"/>
        <v>6.0644000000000915</v>
      </c>
      <c r="G446">
        <f t="shared" si="81"/>
        <v>0.47291724000000002</v>
      </c>
      <c r="H446">
        <f t="shared" si="82"/>
        <v>0</v>
      </c>
      <c r="I446">
        <f t="shared" si="83"/>
        <v>-0.14382318999999999</v>
      </c>
      <c r="J446">
        <f t="shared" si="84"/>
        <v>0</v>
      </c>
      <c r="K446">
        <f t="shared" si="85"/>
        <v>-0.50882015599999997</v>
      </c>
      <c r="L446">
        <f t="shared" si="86"/>
        <v>0</v>
      </c>
      <c r="M446">
        <f t="shared" si="87"/>
        <v>3.716221490158365</v>
      </c>
      <c r="N446">
        <f t="shared" si="91"/>
        <v>40.304521490158372</v>
      </c>
      <c r="O446">
        <f t="shared" si="88"/>
        <v>882.04382149015828</v>
      </c>
      <c r="P446">
        <f t="shared" si="90"/>
        <v>2.3481785098417731</v>
      </c>
    </row>
    <row r="447" spans="1:16">
      <c r="A447">
        <f t="shared" si="78"/>
        <v>440</v>
      </c>
      <c r="B447" s="6"/>
      <c r="C447">
        <v>918.10766999999998</v>
      </c>
      <c r="D447">
        <f t="shared" si="89"/>
        <v>33.715669999999932</v>
      </c>
      <c r="E447">
        <f t="shared" si="80"/>
        <v>28.751169999999888</v>
      </c>
      <c r="G447">
        <f t="shared" si="81"/>
        <v>0.47291724000000002</v>
      </c>
      <c r="H447">
        <f t="shared" si="82"/>
        <v>0</v>
      </c>
      <c r="I447">
        <f t="shared" si="83"/>
        <v>-0.14382318999999999</v>
      </c>
      <c r="J447">
        <f t="shared" si="84"/>
        <v>0</v>
      </c>
      <c r="K447">
        <f t="shared" si="85"/>
        <v>-0.50882015599999997</v>
      </c>
      <c r="L447">
        <f t="shared" si="86"/>
        <v>0</v>
      </c>
      <c r="M447">
        <f t="shared" si="87"/>
        <v>-16.995831934595813</v>
      </c>
      <c r="N447">
        <f t="shared" si="91"/>
        <v>-12.031331934595769</v>
      </c>
      <c r="O447">
        <f t="shared" si="88"/>
        <v>872.3606680654043</v>
      </c>
      <c r="P447">
        <f t="shared" si="90"/>
        <v>45.747001934595687</v>
      </c>
    </row>
    <row r="448" spans="1:16">
      <c r="A448">
        <f t="shared" si="78"/>
        <v>441</v>
      </c>
      <c r="B448" s="6"/>
      <c r="C448">
        <v>928.89670000000001</v>
      </c>
      <c r="D448">
        <f t="shared" si="89"/>
        <v>10.789030000000025</v>
      </c>
      <c r="E448">
        <f t="shared" si="80"/>
        <v>12.14343000000008</v>
      </c>
      <c r="G448">
        <f t="shared" si="81"/>
        <v>0.47291724000000002</v>
      </c>
      <c r="H448">
        <f t="shared" si="82"/>
        <v>0</v>
      </c>
      <c r="I448">
        <f t="shared" si="83"/>
        <v>-0.14382318999999999</v>
      </c>
      <c r="J448">
        <f t="shared" si="84"/>
        <v>0</v>
      </c>
      <c r="K448">
        <f t="shared" si="85"/>
        <v>-0.50882015599999997</v>
      </c>
      <c r="L448">
        <f t="shared" si="86"/>
        <v>0</v>
      </c>
      <c r="M448">
        <f t="shared" si="87"/>
        <v>4.1969152451455471</v>
      </c>
      <c r="N448">
        <f t="shared" si="91"/>
        <v>2.842515245145492</v>
      </c>
      <c r="O448">
        <f t="shared" si="88"/>
        <v>920.95018524514546</v>
      </c>
      <c r="P448">
        <f t="shared" si="90"/>
        <v>7.9465147548545474</v>
      </c>
    </row>
    <row r="449" spans="1:16">
      <c r="A449">
        <f t="shared" si="78"/>
        <v>442</v>
      </c>
      <c r="B449" s="6"/>
      <c r="C449">
        <v>867.38319999999999</v>
      </c>
      <c r="D449">
        <f t="shared" si="89"/>
        <v>-61.513500000000022</v>
      </c>
      <c r="E449">
        <f t="shared" si="80"/>
        <v>-57.847300000000018</v>
      </c>
      <c r="G449">
        <f t="shared" si="81"/>
        <v>0.47291724000000002</v>
      </c>
      <c r="H449">
        <f t="shared" si="82"/>
        <v>0</v>
      </c>
      <c r="I449">
        <f t="shared" si="83"/>
        <v>-0.14382318999999999</v>
      </c>
      <c r="J449">
        <f t="shared" si="84"/>
        <v>0</v>
      </c>
      <c r="K449">
        <f t="shared" si="85"/>
        <v>-0.50882015599999997</v>
      </c>
      <c r="L449">
        <f t="shared" si="86"/>
        <v>0</v>
      </c>
      <c r="M449">
        <f t="shared" si="87"/>
        <v>4.5634979376596858</v>
      </c>
      <c r="N449">
        <f t="shared" si="91"/>
        <v>0.89729793765968235</v>
      </c>
      <c r="O449">
        <f t="shared" si="88"/>
        <v>929.7939979376597</v>
      </c>
      <c r="P449">
        <f t="shared" si="90"/>
        <v>-62.410797937659709</v>
      </c>
    </row>
    <row r="450" spans="1:16">
      <c r="A450">
        <f t="shared" si="78"/>
        <v>443</v>
      </c>
      <c r="B450" s="6"/>
      <c r="C450">
        <v>826.96389999999997</v>
      </c>
      <c r="D450">
        <f t="shared" si="89"/>
        <v>-40.419300000000021</v>
      </c>
      <c r="E450">
        <f t="shared" si="80"/>
        <v>-83.072000000000116</v>
      </c>
      <c r="G450">
        <f t="shared" si="81"/>
        <v>0.47291724000000002</v>
      </c>
      <c r="H450">
        <f t="shared" si="82"/>
        <v>0</v>
      </c>
      <c r="I450">
        <f t="shared" si="83"/>
        <v>-0.14382318999999999</v>
      </c>
      <c r="J450">
        <f t="shared" si="84"/>
        <v>0</v>
      </c>
      <c r="K450">
        <f t="shared" si="85"/>
        <v>-0.50882015599999997</v>
      </c>
      <c r="L450">
        <f t="shared" si="86"/>
        <v>0</v>
      </c>
      <c r="M450">
        <f t="shared" si="87"/>
        <v>-18.842991455402096</v>
      </c>
      <c r="N450">
        <f t="shared" si="91"/>
        <v>23.809708544597999</v>
      </c>
      <c r="O450">
        <f t="shared" si="88"/>
        <v>891.19290854459803</v>
      </c>
      <c r="P450">
        <f t="shared" si="90"/>
        <v>-64.229008544598059</v>
      </c>
    </row>
    <row r="451" spans="1:16">
      <c r="A451">
        <f t="shared" si="78"/>
        <v>444</v>
      </c>
      <c r="B451" s="6"/>
      <c r="C451">
        <v>799.55493000000001</v>
      </c>
      <c r="D451">
        <f t="shared" si="89"/>
        <v>-27.408969999999954</v>
      </c>
      <c r="E451">
        <f t="shared" si="80"/>
        <v>-61.124639999999886</v>
      </c>
      <c r="G451">
        <f t="shared" si="81"/>
        <v>0.47291724000000002</v>
      </c>
      <c r="H451">
        <f t="shared" si="82"/>
        <v>0</v>
      </c>
      <c r="I451">
        <f t="shared" si="83"/>
        <v>-0.14382318999999999</v>
      </c>
      <c r="J451">
        <f t="shared" si="84"/>
        <v>0</v>
      </c>
      <c r="K451">
        <f t="shared" si="85"/>
        <v>-0.50882015599999997</v>
      </c>
      <c r="L451">
        <f t="shared" si="86"/>
        <v>0</v>
      </c>
      <c r="M451">
        <f t="shared" si="87"/>
        <v>-43.218459362795038</v>
      </c>
      <c r="N451">
        <f t="shared" si="91"/>
        <v>-9.5027893627951059</v>
      </c>
      <c r="O451">
        <f t="shared" si="88"/>
        <v>817.46111063720491</v>
      </c>
      <c r="P451">
        <f t="shared" si="90"/>
        <v>-17.906180637204898</v>
      </c>
    </row>
    <row r="452" spans="1:16">
      <c r="A452">
        <f t="shared" si="78"/>
        <v>445</v>
      </c>
      <c r="B452" s="6"/>
      <c r="C452">
        <v>765.84770000000003</v>
      </c>
      <c r="D452">
        <f t="shared" si="89"/>
        <v>-33.707229999999981</v>
      </c>
      <c r="E452">
        <f t="shared" si="80"/>
        <v>-44.496260000000007</v>
      </c>
      <c r="G452">
        <f t="shared" si="81"/>
        <v>0.47291724000000002</v>
      </c>
      <c r="H452">
        <f t="shared" si="82"/>
        <v>0</v>
      </c>
      <c r="I452">
        <f t="shared" si="83"/>
        <v>-0.14382318999999999</v>
      </c>
      <c r="J452">
        <f t="shared" si="84"/>
        <v>0</v>
      </c>
      <c r="K452">
        <f t="shared" si="85"/>
        <v>-0.50882015599999997</v>
      </c>
      <c r="L452">
        <f t="shared" si="86"/>
        <v>0</v>
      </c>
      <c r="M452">
        <f t="shared" si="87"/>
        <v>-25.592004999748951</v>
      </c>
      <c r="N452">
        <f t="shared" si="91"/>
        <v>-14.802974999748926</v>
      </c>
      <c r="O452">
        <f t="shared" si="88"/>
        <v>784.75195500025109</v>
      </c>
      <c r="P452">
        <f t="shared" si="90"/>
        <v>-18.904255000251055</v>
      </c>
    </row>
    <row r="453" spans="1:16">
      <c r="A453">
        <f t="shared" si="78"/>
        <v>446</v>
      </c>
      <c r="B453" s="6"/>
      <c r="C453">
        <v>764.75243999999998</v>
      </c>
      <c r="D453">
        <f t="shared" si="89"/>
        <v>-1.095260000000053</v>
      </c>
      <c r="E453">
        <f t="shared" si="80"/>
        <v>60.418239999999969</v>
      </c>
      <c r="G453">
        <f t="shared" si="81"/>
        <v>0.47291724000000002</v>
      </c>
      <c r="H453">
        <f t="shared" si="82"/>
        <v>0</v>
      </c>
      <c r="I453">
        <f t="shared" si="83"/>
        <v>-0.14382318999999999</v>
      </c>
      <c r="J453">
        <f t="shared" si="84"/>
        <v>0</v>
      </c>
      <c r="K453">
        <f t="shared" si="85"/>
        <v>-0.50882015599999997</v>
      </c>
      <c r="L453">
        <f t="shared" si="86"/>
        <v>0</v>
      </c>
      <c r="M453">
        <f t="shared" si="87"/>
        <v>14.031765420980863</v>
      </c>
      <c r="N453">
        <f t="shared" si="91"/>
        <v>-47.481734579019161</v>
      </c>
      <c r="O453">
        <f t="shared" si="88"/>
        <v>718.36596542098084</v>
      </c>
      <c r="P453">
        <f t="shared" si="90"/>
        <v>46.386474579019136</v>
      </c>
    </row>
    <row r="454" spans="1:16">
      <c r="A454">
        <f t="shared" si="78"/>
        <v>447</v>
      </c>
      <c r="B454" s="6"/>
      <c r="C454">
        <v>747.26779999999997</v>
      </c>
      <c r="D454">
        <f t="shared" si="89"/>
        <v>-17.484640000000013</v>
      </c>
      <c r="E454">
        <f t="shared" si="80"/>
        <v>22.934660000000008</v>
      </c>
      <c r="G454">
        <f t="shared" si="81"/>
        <v>0.47291724000000002</v>
      </c>
      <c r="H454">
        <f t="shared" si="82"/>
        <v>0</v>
      </c>
      <c r="I454">
        <f t="shared" si="83"/>
        <v>-0.14382318999999999</v>
      </c>
      <c r="J454">
        <f t="shared" si="84"/>
        <v>0</v>
      </c>
      <c r="K454">
        <f t="shared" si="85"/>
        <v>-0.50882015599999997</v>
      </c>
      <c r="L454">
        <f t="shared" si="86"/>
        <v>0</v>
      </c>
      <c r="M454">
        <f t="shared" si="87"/>
        <v>50.250298950730745</v>
      </c>
      <c r="N454">
        <f t="shared" si="91"/>
        <v>9.8309989507307236</v>
      </c>
      <c r="O454">
        <f t="shared" si="88"/>
        <v>774.58343895073074</v>
      </c>
      <c r="P454">
        <f t="shared" si="90"/>
        <v>-27.315638950730772</v>
      </c>
    </row>
    <row r="455" spans="1:16">
      <c r="A455">
        <f t="shared" si="78"/>
        <v>448</v>
      </c>
      <c r="B455" s="6"/>
      <c r="C455">
        <v>795.99663999999996</v>
      </c>
      <c r="D455">
        <f t="shared" si="89"/>
        <v>48.728839999999991</v>
      </c>
      <c r="E455">
        <f t="shared" si="80"/>
        <v>76.137809999999945</v>
      </c>
      <c r="G455">
        <f t="shared" si="81"/>
        <v>0.47291724000000002</v>
      </c>
      <c r="H455">
        <f t="shared" si="82"/>
        <v>0</v>
      </c>
      <c r="I455">
        <f t="shared" si="83"/>
        <v>-0.14382318999999999</v>
      </c>
      <c r="J455">
        <f t="shared" si="84"/>
        <v>0</v>
      </c>
      <c r="K455">
        <f t="shared" si="85"/>
        <v>-0.50882015599999997</v>
      </c>
      <c r="L455">
        <f t="shared" si="86"/>
        <v>0</v>
      </c>
      <c r="M455">
        <f t="shared" si="87"/>
        <v>25.886666573201786</v>
      </c>
      <c r="N455">
        <f t="shared" si="91"/>
        <v>-1.5223034267981674</v>
      </c>
      <c r="O455">
        <f t="shared" si="88"/>
        <v>745.74549657320176</v>
      </c>
      <c r="P455">
        <f t="shared" si="90"/>
        <v>50.251143426798194</v>
      </c>
    </row>
    <row r="456" spans="1:16">
      <c r="A456">
        <f t="shared" si="78"/>
        <v>449</v>
      </c>
      <c r="B456" s="6"/>
      <c r="C456">
        <v>815.22797000000003</v>
      </c>
      <c r="D456">
        <f t="shared" si="89"/>
        <v>19.231330000000071</v>
      </c>
      <c r="E456">
        <f t="shared" si="80"/>
        <v>52.938560000000052</v>
      </c>
      <c r="G456">
        <f t="shared" si="81"/>
        <v>0.47291724000000002</v>
      </c>
      <c r="H456">
        <f t="shared" si="82"/>
        <v>0</v>
      </c>
      <c r="I456">
        <f t="shared" si="83"/>
        <v>-0.14382318999999999</v>
      </c>
      <c r="J456">
        <f t="shared" si="84"/>
        <v>0</v>
      </c>
      <c r="K456">
        <f t="shared" si="85"/>
        <v>-0.50882015599999997</v>
      </c>
      <c r="L456">
        <f t="shared" si="86"/>
        <v>0</v>
      </c>
      <c r="M456">
        <f t="shared" si="87"/>
        <v>36.711785815683648</v>
      </c>
      <c r="N456">
        <f t="shared" si="91"/>
        <v>3.0045558156836663</v>
      </c>
      <c r="O456">
        <f t="shared" si="88"/>
        <v>799.00119581568367</v>
      </c>
      <c r="P456">
        <f t="shared" si="90"/>
        <v>16.226774184316355</v>
      </c>
    </row>
    <row r="457" spans="1:16">
      <c r="A457">
        <f t="shared" si="78"/>
        <v>450</v>
      </c>
      <c r="B457" s="6"/>
      <c r="C457">
        <v>828.452</v>
      </c>
      <c r="D457">
        <f t="shared" si="89"/>
        <v>13.224029999999971</v>
      </c>
      <c r="E457">
        <f t="shared" si="80"/>
        <v>14.319290000000024</v>
      </c>
      <c r="G457">
        <f t="shared" si="81"/>
        <v>0.47291724000000002</v>
      </c>
      <c r="H457">
        <f t="shared" si="82"/>
        <v>0</v>
      </c>
      <c r="I457">
        <f t="shared" si="83"/>
        <v>-0.14382318999999999</v>
      </c>
      <c r="J457">
        <f t="shared" si="84"/>
        <v>0</v>
      </c>
      <c r="K457">
        <f t="shared" si="85"/>
        <v>-0.50882015599999997</v>
      </c>
      <c r="L457">
        <f t="shared" si="86"/>
        <v>0</v>
      </c>
      <c r="M457">
        <f t="shared" si="87"/>
        <v>-18.747374248846974</v>
      </c>
      <c r="N457">
        <f t="shared" si="91"/>
        <v>-19.842634248847027</v>
      </c>
      <c r="O457">
        <f t="shared" si="88"/>
        <v>795.38533575115298</v>
      </c>
      <c r="P457">
        <f t="shared" si="90"/>
        <v>33.066664248847019</v>
      </c>
    </row>
    <row r="458" spans="1:16">
      <c r="A458">
        <f t="shared" si="78"/>
        <v>451</v>
      </c>
      <c r="B458" s="6"/>
      <c r="C458">
        <v>831.58450000000005</v>
      </c>
      <c r="D458">
        <f t="shared" si="89"/>
        <v>3.13250000000005</v>
      </c>
      <c r="E458">
        <f t="shared" si="80"/>
        <v>20.617140000000063</v>
      </c>
      <c r="G458">
        <f t="shared" si="81"/>
        <v>0.47291724000000002</v>
      </c>
      <c r="H458">
        <f t="shared" si="82"/>
        <v>0</v>
      </c>
      <c r="I458">
        <f t="shared" si="83"/>
        <v>-0.14382318999999999</v>
      </c>
      <c r="J458">
        <f t="shared" si="84"/>
        <v>0</v>
      </c>
      <c r="K458">
        <f t="shared" si="85"/>
        <v>-0.50882015599999997</v>
      </c>
      <c r="L458">
        <f t="shared" si="86"/>
        <v>0</v>
      </c>
      <c r="M458">
        <f t="shared" si="87"/>
        <v>4.8848991390573238</v>
      </c>
      <c r="N458">
        <f t="shared" si="91"/>
        <v>-12.599740860942688</v>
      </c>
      <c r="O458">
        <f t="shared" si="88"/>
        <v>815.85225913905731</v>
      </c>
      <c r="P458">
        <f t="shared" si="90"/>
        <v>15.732240860942738</v>
      </c>
    </row>
    <row r="459" spans="1:16">
      <c r="A459">
        <f t="shared" si="78"/>
        <v>452</v>
      </c>
      <c r="B459" s="6"/>
      <c r="C459">
        <v>805.31506000000002</v>
      </c>
      <c r="D459">
        <f t="shared" si="89"/>
        <v>-26.269440000000031</v>
      </c>
      <c r="E459">
        <f t="shared" si="80"/>
        <v>-74.998280000000022</v>
      </c>
      <c r="G459">
        <f t="shared" si="81"/>
        <v>0.47291724000000002</v>
      </c>
      <c r="H459">
        <f t="shared" si="82"/>
        <v>0</v>
      </c>
      <c r="I459">
        <f t="shared" si="83"/>
        <v>-0.14382318999999999</v>
      </c>
      <c r="J459">
        <f t="shared" si="84"/>
        <v>0</v>
      </c>
      <c r="K459">
        <f t="shared" si="85"/>
        <v>-0.50882015599999997</v>
      </c>
      <c r="L459">
        <f t="shared" si="86"/>
        <v>0</v>
      </c>
      <c r="M459">
        <f t="shared" si="87"/>
        <v>-25.734149287229549</v>
      </c>
      <c r="N459">
        <f t="shared" si="91"/>
        <v>22.994690712770442</v>
      </c>
      <c r="O459">
        <f t="shared" si="88"/>
        <v>854.57919071277047</v>
      </c>
      <c r="P459">
        <f t="shared" si="90"/>
        <v>-49.264130712770452</v>
      </c>
    </row>
    <row r="460" spans="1:16">
      <c r="A460">
        <f t="shared" si="78"/>
        <v>453</v>
      </c>
      <c r="B460" s="6"/>
      <c r="C460">
        <v>787.36320000000001</v>
      </c>
      <c r="D460">
        <f t="shared" si="89"/>
        <v>-17.951860000000011</v>
      </c>
      <c r="E460">
        <f t="shared" si="80"/>
        <v>-37.183190000000081</v>
      </c>
      <c r="G460">
        <f t="shared" si="81"/>
        <v>0.47291724000000002</v>
      </c>
      <c r="H460">
        <f t="shared" si="82"/>
        <v>0</v>
      </c>
      <c r="I460">
        <f t="shared" si="83"/>
        <v>-0.14382318999999999</v>
      </c>
      <c r="J460">
        <f t="shared" si="84"/>
        <v>0</v>
      </c>
      <c r="K460">
        <f t="shared" si="85"/>
        <v>-0.50882015599999997</v>
      </c>
      <c r="L460">
        <f t="shared" si="86"/>
        <v>0</v>
      </c>
      <c r="M460">
        <f t="shared" si="87"/>
        <v>-36.99783370102913</v>
      </c>
      <c r="N460">
        <f t="shared" si="91"/>
        <v>-17.766503701029059</v>
      </c>
      <c r="O460">
        <f t="shared" si="88"/>
        <v>787.54855629897099</v>
      </c>
      <c r="P460">
        <f t="shared" si="90"/>
        <v>-0.18535629897098715</v>
      </c>
    </row>
    <row r="461" spans="1:16">
      <c r="A461">
        <f t="shared" si="78"/>
        <v>454</v>
      </c>
      <c r="B461" s="6"/>
      <c r="C461">
        <v>774.76355000000001</v>
      </c>
      <c r="D461">
        <f t="shared" si="89"/>
        <v>-12.599649999999997</v>
      </c>
      <c r="E461">
        <f t="shared" si="80"/>
        <v>-25.823679999999968</v>
      </c>
      <c r="G461">
        <f t="shared" si="81"/>
        <v>0.47291724000000002</v>
      </c>
      <c r="H461">
        <f t="shared" si="82"/>
        <v>0</v>
      </c>
      <c r="I461">
        <f t="shared" si="83"/>
        <v>-0.14382318999999999</v>
      </c>
      <c r="J461">
        <f t="shared" si="84"/>
        <v>0</v>
      </c>
      <c r="K461">
        <f t="shared" si="85"/>
        <v>-0.50882015599999997</v>
      </c>
      <c r="L461">
        <f t="shared" si="86"/>
        <v>0</v>
      </c>
      <c r="M461">
        <f t="shared" si="87"/>
        <v>-12.105260059886367</v>
      </c>
      <c r="N461">
        <f t="shared" si="91"/>
        <v>1.1187699401136033</v>
      </c>
      <c r="O461">
        <f t="shared" si="88"/>
        <v>788.48196994011357</v>
      </c>
      <c r="P461">
        <f t="shared" si="90"/>
        <v>-13.718419940113563</v>
      </c>
    </row>
    <row r="462" spans="1:16">
      <c r="A462">
        <f t="shared" si="78"/>
        <v>455</v>
      </c>
      <c r="B462" s="6"/>
      <c r="C462">
        <v>756.43489999999997</v>
      </c>
      <c r="D462">
        <f t="shared" si="89"/>
        <v>-18.328650000000039</v>
      </c>
      <c r="E462">
        <f t="shared" ref="E462:E497" si="92">+D462-D458</f>
        <v>-21.461150000000089</v>
      </c>
      <c r="G462">
        <f t="shared" si="81"/>
        <v>0.47291724000000002</v>
      </c>
      <c r="H462">
        <f t="shared" si="82"/>
        <v>0</v>
      </c>
      <c r="I462">
        <f t="shared" si="83"/>
        <v>-0.14382318999999999</v>
      </c>
      <c r="J462">
        <f t="shared" si="84"/>
        <v>0</v>
      </c>
      <c r="K462">
        <f t="shared" si="85"/>
        <v>-0.50882015599999997</v>
      </c>
      <c r="L462">
        <f t="shared" si="86"/>
        <v>0</v>
      </c>
      <c r="M462">
        <f t="shared" si="87"/>
        <v>-17.284204715672576</v>
      </c>
      <c r="N462">
        <f t="shared" si="91"/>
        <v>-14.151704715672526</v>
      </c>
      <c r="O462">
        <f t="shared" si="88"/>
        <v>760.6118452843275</v>
      </c>
      <c r="P462">
        <f t="shared" si="90"/>
        <v>-4.1769452843275303</v>
      </c>
    </row>
    <row r="463" spans="1:16">
      <c r="A463">
        <f t="shared" si="78"/>
        <v>456</v>
      </c>
      <c r="B463" s="6"/>
      <c r="C463">
        <v>732.56230000000005</v>
      </c>
      <c r="D463">
        <f t="shared" si="89"/>
        <v>-23.87259999999992</v>
      </c>
      <c r="E463">
        <f t="shared" si="92"/>
        <v>2.3968400000001111</v>
      </c>
      <c r="G463">
        <f t="shared" si="81"/>
        <v>0.47291724000000002</v>
      </c>
      <c r="H463">
        <f t="shared" si="82"/>
        <v>0</v>
      </c>
      <c r="I463">
        <f t="shared" si="83"/>
        <v>-0.14382318999999999</v>
      </c>
      <c r="J463">
        <f t="shared" si="84"/>
        <v>0</v>
      </c>
      <c r="K463">
        <f t="shared" si="85"/>
        <v>-0.50882015599999997</v>
      </c>
      <c r="L463">
        <f t="shared" si="86"/>
        <v>0</v>
      </c>
      <c r="M463">
        <f t="shared" si="87"/>
        <v>33.573129065470503</v>
      </c>
      <c r="N463">
        <f t="shared" si="91"/>
        <v>7.303689065470472</v>
      </c>
      <c r="O463">
        <f t="shared" si="88"/>
        <v>763.73858906547048</v>
      </c>
      <c r="P463">
        <f t="shared" si="90"/>
        <v>-31.176289065470428</v>
      </c>
    </row>
    <row r="464" spans="1:16">
      <c r="A464">
        <f t="shared" si="78"/>
        <v>457</v>
      </c>
      <c r="B464" s="6"/>
      <c r="C464">
        <v>713.65830000000005</v>
      </c>
      <c r="D464">
        <f t="shared" si="89"/>
        <v>-18.903999999999996</v>
      </c>
      <c r="E464">
        <f t="shared" si="92"/>
        <v>-0.95213999999998578</v>
      </c>
      <c r="G464">
        <f t="shared" si="81"/>
        <v>0.47291724000000002</v>
      </c>
      <c r="H464">
        <f t="shared" si="82"/>
        <v>0</v>
      </c>
      <c r="I464">
        <f t="shared" si="83"/>
        <v>-0.14382318999999999</v>
      </c>
      <c r="J464">
        <f t="shared" si="84"/>
        <v>0</v>
      </c>
      <c r="K464">
        <f t="shared" si="85"/>
        <v>-0.50882015599999997</v>
      </c>
      <c r="L464">
        <f t="shared" si="86"/>
        <v>0</v>
      </c>
      <c r="M464">
        <f t="shared" si="87"/>
        <v>6.4901139355626878</v>
      </c>
      <c r="N464">
        <f t="shared" si="91"/>
        <v>-11.461746064437323</v>
      </c>
      <c r="O464">
        <f t="shared" si="88"/>
        <v>721.10055393556274</v>
      </c>
      <c r="P464">
        <f t="shared" si="90"/>
        <v>-7.4422539355626895</v>
      </c>
    </row>
    <row r="465" spans="1:16">
      <c r="A465">
        <f t="shared" si="78"/>
        <v>458</v>
      </c>
      <c r="B465" s="6"/>
      <c r="C465">
        <v>712.69839999999999</v>
      </c>
      <c r="D465">
        <f t="shared" si="89"/>
        <v>-0.95990000000006148</v>
      </c>
      <c r="E465">
        <f t="shared" si="92"/>
        <v>11.639749999999935</v>
      </c>
      <c r="G465">
        <f t="shared" si="81"/>
        <v>0.47291724000000002</v>
      </c>
      <c r="H465">
        <f t="shared" si="82"/>
        <v>0</v>
      </c>
      <c r="I465">
        <f t="shared" si="83"/>
        <v>-0.14382318999999999</v>
      </c>
      <c r="J465">
        <f t="shared" si="84"/>
        <v>0</v>
      </c>
      <c r="K465">
        <f t="shared" si="85"/>
        <v>-0.50882015599999997</v>
      </c>
      <c r="L465">
        <f t="shared" si="86"/>
        <v>0</v>
      </c>
      <c r="M465">
        <f t="shared" si="87"/>
        <v>4.8123097077954586</v>
      </c>
      <c r="N465">
        <f t="shared" si="91"/>
        <v>-7.7873402922045383</v>
      </c>
      <c r="O465">
        <f t="shared" si="88"/>
        <v>705.87095970779546</v>
      </c>
      <c r="P465">
        <f t="shared" si="90"/>
        <v>6.8274402922045283</v>
      </c>
    </row>
    <row r="466" spans="1:16">
      <c r="A466">
        <f t="shared" si="78"/>
        <v>459</v>
      </c>
      <c r="B466" s="6"/>
      <c r="C466">
        <v>744.87239999999997</v>
      </c>
      <c r="D466">
        <f t="shared" si="89"/>
        <v>32.173999999999978</v>
      </c>
      <c r="E466">
        <f t="shared" si="92"/>
        <v>50.502650000000017</v>
      </c>
      <c r="G466">
        <f t="shared" si="81"/>
        <v>0.47291724000000002</v>
      </c>
      <c r="H466">
        <f t="shared" si="82"/>
        <v>0</v>
      </c>
      <c r="I466">
        <f t="shared" si="83"/>
        <v>-0.14382318999999999</v>
      </c>
      <c r="J466">
        <f t="shared" si="84"/>
        <v>0</v>
      </c>
      <c r="K466">
        <f t="shared" si="85"/>
        <v>-0.50882015599999997</v>
      </c>
      <c r="L466">
        <f t="shared" si="86"/>
        <v>0</v>
      </c>
      <c r="M466">
        <f t="shared" si="87"/>
        <v>9.228612323778945</v>
      </c>
      <c r="N466">
        <f t="shared" si="91"/>
        <v>-9.1000376762210937</v>
      </c>
      <c r="O466">
        <f t="shared" si="88"/>
        <v>703.59836232377893</v>
      </c>
      <c r="P466">
        <f t="shared" si="90"/>
        <v>41.274037676221042</v>
      </c>
    </row>
    <row r="467" spans="1:16">
      <c r="A467">
        <f t="shared" si="78"/>
        <v>460</v>
      </c>
      <c r="B467" s="6"/>
      <c r="C467">
        <v>761.95569999999998</v>
      </c>
      <c r="D467">
        <f t="shared" si="89"/>
        <v>17.083300000000008</v>
      </c>
      <c r="E467">
        <f t="shared" si="92"/>
        <v>40.955899999999929</v>
      </c>
      <c r="G467">
        <f t="shared" ref="G467:G493" si="93">+G466</f>
        <v>0.47291724000000002</v>
      </c>
      <c r="H467">
        <f t="shared" ref="H467:H493" si="94">+H466</f>
        <v>0</v>
      </c>
      <c r="I467">
        <f t="shared" ref="I467:I493" si="95">+I466</f>
        <v>-0.14382318999999999</v>
      </c>
      <c r="J467">
        <f t="shared" ref="J467:J493" si="96">+J466</f>
        <v>0</v>
      </c>
      <c r="K467">
        <f t="shared" ref="K467:K493" si="97">+K466</f>
        <v>-0.50882015599999997</v>
      </c>
      <c r="L467">
        <f t="shared" ref="L467:L493" si="98">+L466</f>
        <v>0</v>
      </c>
      <c r="M467">
        <f t="shared" ref="M467:M493" si="99">G467*$E466+K467*$E463-G467*K467*$E462+I467*P466 +L467*P463+I467*L467*P462</f>
        <v>11.563656841474842</v>
      </c>
      <c r="N467">
        <f t="shared" si="91"/>
        <v>-12.308943158525079</v>
      </c>
      <c r="O467">
        <f t="shared" ref="O467:O493" si="100">+N467+$C466</f>
        <v>732.56345684147493</v>
      </c>
      <c r="P467">
        <f t="shared" si="90"/>
        <v>29.392243158525048</v>
      </c>
    </row>
    <row r="468" spans="1:16">
      <c r="A468">
        <f t="shared" si="78"/>
        <v>461</v>
      </c>
      <c r="B468" s="6"/>
      <c r="C468">
        <v>802.1816</v>
      </c>
      <c r="D468">
        <f t="shared" si="89"/>
        <v>40.225900000000024</v>
      </c>
      <c r="E468">
        <f t="shared" si="92"/>
        <v>59.129900000000021</v>
      </c>
      <c r="G468">
        <f t="shared" si="93"/>
        <v>0.47291724000000002</v>
      </c>
      <c r="H468">
        <f t="shared" si="94"/>
        <v>0</v>
      </c>
      <c r="I468">
        <f t="shared" si="95"/>
        <v>-0.14382318999999999</v>
      </c>
      <c r="J468">
        <f t="shared" si="96"/>
        <v>0</v>
      </c>
      <c r="K468">
        <f t="shared" si="97"/>
        <v>-0.50882015599999997</v>
      </c>
      <c r="L468">
        <f t="shared" si="98"/>
        <v>0</v>
      </c>
      <c r="M468">
        <f t="shared" si="99"/>
        <v>16.202684227688302</v>
      </c>
      <c r="N468">
        <f t="shared" si="91"/>
        <v>-2.7013157723116947</v>
      </c>
      <c r="O468">
        <f t="shared" si="100"/>
        <v>759.25438422768832</v>
      </c>
      <c r="P468">
        <f t="shared" si="90"/>
        <v>42.927215772311683</v>
      </c>
    </row>
    <row r="469" spans="1:16">
      <c r="A469">
        <f t="shared" si="78"/>
        <v>462</v>
      </c>
      <c r="B469" s="6"/>
      <c r="C469">
        <v>742.40229999999997</v>
      </c>
      <c r="D469">
        <f t="shared" si="89"/>
        <v>-59.779300000000035</v>
      </c>
      <c r="E469">
        <f t="shared" si="92"/>
        <v>-58.819399999999973</v>
      </c>
      <c r="G469">
        <f t="shared" si="93"/>
        <v>0.47291724000000002</v>
      </c>
      <c r="H469">
        <f t="shared" si="94"/>
        <v>0</v>
      </c>
      <c r="I469">
        <f t="shared" si="95"/>
        <v>-0.14382318999999999</v>
      </c>
      <c r="J469">
        <f t="shared" si="96"/>
        <v>0</v>
      </c>
      <c r="K469">
        <f t="shared" si="97"/>
        <v>-0.50882015599999997</v>
      </c>
      <c r="L469">
        <f t="shared" si="98"/>
        <v>0</v>
      </c>
      <c r="M469">
        <f t="shared" si="99"/>
        <v>15.637967308019569</v>
      </c>
      <c r="N469">
        <f t="shared" si="91"/>
        <v>14.678067308019507</v>
      </c>
      <c r="O469">
        <f t="shared" si="100"/>
        <v>816.85966730801954</v>
      </c>
      <c r="P469">
        <f t="shared" si="90"/>
        <v>-74.45736730801957</v>
      </c>
    </row>
    <row r="470" spans="1:16">
      <c r="A470">
        <f t="shared" si="78"/>
        <v>463</v>
      </c>
      <c r="B470" s="6"/>
      <c r="C470">
        <v>726.69839999999999</v>
      </c>
      <c r="D470">
        <f t="shared" si="89"/>
        <v>-15.703899999999976</v>
      </c>
      <c r="E470">
        <f t="shared" si="92"/>
        <v>-47.877899999999954</v>
      </c>
      <c r="G470">
        <f t="shared" si="93"/>
        <v>0.47291724000000002</v>
      </c>
      <c r="H470">
        <f t="shared" si="94"/>
        <v>0</v>
      </c>
      <c r="I470">
        <f t="shared" si="95"/>
        <v>-0.14382318999999999</v>
      </c>
      <c r="J470">
        <f t="shared" si="96"/>
        <v>0</v>
      </c>
      <c r="K470">
        <f t="shared" si="97"/>
        <v>-0.50882015599999997</v>
      </c>
      <c r="L470">
        <f t="shared" si="98"/>
        <v>0</v>
      </c>
      <c r="M470">
        <f t="shared" si="99"/>
        <v>-40.003907480681093</v>
      </c>
      <c r="N470">
        <f t="shared" si="91"/>
        <v>-7.8299074806811149</v>
      </c>
      <c r="O470">
        <f t="shared" si="100"/>
        <v>734.5723925193189</v>
      </c>
      <c r="P470">
        <f t="shared" si="90"/>
        <v>-7.8739925193189038</v>
      </c>
    </row>
    <row r="471" spans="1:16">
      <c r="A471">
        <f t="shared" si="78"/>
        <v>464</v>
      </c>
      <c r="B471" s="6"/>
      <c r="C471">
        <v>730.14</v>
      </c>
      <c r="D471">
        <f t="shared" si="89"/>
        <v>3.441599999999994</v>
      </c>
      <c r="E471">
        <f t="shared" si="92"/>
        <v>-13.641700000000014</v>
      </c>
      <c r="G471">
        <f t="shared" si="93"/>
        <v>0.47291724000000002</v>
      </c>
      <c r="H471">
        <f t="shared" si="94"/>
        <v>0</v>
      </c>
      <c r="I471">
        <f t="shared" si="95"/>
        <v>-0.14382318999999999</v>
      </c>
      <c r="J471">
        <f t="shared" si="96"/>
        <v>0</v>
      </c>
      <c r="K471">
        <f t="shared" si="97"/>
        <v>-0.50882015599999997</v>
      </c>
      <c r="L471">
        <f t="shared" si="98"/>
        <v>0</v>
      </c>
      <c r="M471">
        <f t="shared" si="99"/>
        <v>-30.196565257408182</v>
      </c>
      <c r="N471">
        <f t="shared" si="91"/>
        <v>-13.113265257408173</v>
      </c>
      <c r="O471">
        <f t="shared" si="100"/>
        <v>713.58513474259178</v>
      </c>
      <c r="P471">
        <f t="shared" si="90"/>
        <v>16.55486525740821</v>
      </c>
    </row>
    <row r="472" spans="1:16">
      <c r="A472">
        <f t="shared" si="78"/>
        <v>465</v>
      </c>
      <c r="B472" s="6"/>
      <c r="C472">
        <v>715.56104000000005</v>
      </c>
      <c r="D472">
        <f t="shared" si="89"/>
        <v>-14.578959999999938</v>
      </c>
      <c r="E472">
        <f t="shared" si="92"/>
        <v>-54.804859999999962</v>
      </c>
      <c r="G472">
        <f t="shared" si="93"/>
        <v>0.47291724000000002</v>
      </c>
      <c r="H472">
        <f t="shared" si="94"/>
        <v>0</v>
      </c>
      <c r="I472">
        <f t="shared" si="95"/>
        <v>-0.14382318999999999</v>
      </c>
      <c r="J472">
        <f t="shared" si="96"/>
        <v>0</v>
      </c>
      <c r="K472">
        <f t="shared" si="97"/>
        <v>-0.50882015599999997</v>
      </c>
      <c r="L472">
        <f t="shared" si="98"/>
        <v>0</v>
      </c>
      <c r="M472">
        <f t="shared" si="99"/>
        <v>-29.063642584636572</v>
      </c>
      <c r="N472">
        <f t="shared" si="91"/>
        <v>11.162257415363452</v>
      </c>
      <c r="O472">
        <f t="shared" si="100"/>
        <v>741.30225741536344</v>
      </c>
      <c r="P472">
        <f t="shared" si="90"/>
        <v>-25.741217415363394</v>
      </c>
    </row>
    <row r="473" spans="1:16">
      <c r="A473">
        <f t="shared" si="78"/>
        <v>466</v>
      </c>
      <c r="B473" s="6"/>
      <c r="C473">
        <v>768.84109999999998</v>
      </c>
      <c r="D473">
        <f t="shared" si="89"/>
        <v>53.280059999999935</v>
      </c>
      <c r="E473">
        <f t="shared" si="92"/>
        <v>113.05935999999997</v>
      </c>
      <c r="G473">
        <f t="shared" si="93"/>
        <v>0.47291724000000002</v>
      </c>
      <c r="H473">
        <f t="shared" si="94"/>
        <v>0</v>
      </c>
      <c r="I473">
        <f t="shared" si="95"/>
        <v>-0.14382318999999999</v>
      </c>
      <c r="J473">
        <f t="shared" si="96"/>
        <v>0</v>
      </c>
      <c r="K473">
        <f t="shared" si="97"/>
        <v>-0.50882015599999997</v>
      </c>
      <c r="L473">
        <f t="shared" si="98"/>
        <v>0</v>
      </c>
      <c r="M473">
        <f t="shared" si="99"/>
        <v>21.940934577398362</v>
      </c>
      <c r="N473">
        <f t="shared" si="91"/>
        <v>-37.838365422601669</v>
      </c>
      <c r="O473">
        <f t="shared" si="100"/>
        <v>677.72267457739838</v>
      </c>
      <c r="P473">
        <f t="shared" si="90"/>
        <v>91.118425422601604</v>
      </c>
    </row>
    <row r="474" spans="1:16">
      <c r="A474">
        <f t="shared" si="78"/>
        <v>467</v>
      </c>
      <c r="B474" s="6"/>
      <c r="C474">
        <v>733.85130000000004</v>
      </c>
      <c r="D474">
        <f t="shared" si="89"/>
        <v>-34.989799999999946</v>
      </c>
      <c r="E474">
        <f t="shared" si="92"/>
        <v>-19.28589999999997</v>
      </c>
      <c r="G474">
        <f t="shared" si="93"/>
        <v>0.47291724000000002</v>
      </c>
      <c r="H474">
        <f t="shared" si="94"/>
        <v>0</v>
      </c>
      <c r="I474">
        <f t="shared" si="95"/>
        <v>-0.14382318999999999</v>
      </c>
      <c r="J474">
        <f t="shared" si="96"/>
        <v>0</v>
      </c>
      <c r="K474">
        <f t="shared" si="97"/>
        <v>-0.50882015599999997</v>
      </c>
      <c r="L474">
        <f t="shared" si="98"/>
        <v>0</v>
      </c>
      <c r="M474">
        <f t="shared" si="99"/>
        <v>50.570316562365662</v>
      </c>
      <c r="N474">
        <f t="shared" si="91"/>
        <v>34.866416562365686</v>
      </c>
      <c r="O474">
        <f t="shared" si="100"/>
        <v>803.70751656236564</v>
      </c>
      <c r="P474">
        <f t="shared" si="90"/>
        <v>-69.856216562365603</v>
      </c>
    </row>
    <row r="475" spans="1:16">
      <c r="A475">
        <f t="shared" si="78"/>
        <v>468</v>
      </c>
      <c r="B475" s="6"/>
      <c r="C475">
        <v>717.48199999999997</v>
      </c>
      <c r="D475">
        <f t="shared" si="89"/>
        <v>-16.369300000000067</v>
      </c>
      <c r="E475">
        <f t="shared" si="92"/>
        <v>-19.810900000000061</v>
      </c>
      <c r="G475">
        <f t="shared" si="93"/>
        <v>0.47291724000000002</v>
      </c>
      <c r="H475">
        <f t="shared" si="94"/>
        <v>0</v>
      </c>
      <c r="I475">
        <f t="shared" si="95"/>
        <v>-0.14382318999999999</v>
      </c>
      <c r="J475">
        <f t="shared" si="96"/>
        <v>0</v>
      </c>
      <c r="K475">
        <f t="shared" si="97"/>
        <v>-0.50882015599999997</v>
      </c>
      <c r="L475">
        <f t="shared" si="98"/>
        <v>0</v>
      </c>
      <c r="M475">
        <f t="shared" si="99"/>
        <v>-3.6533694119213322</v>
      </c>
      <c r="N475">
        <f t="shared" si="91"/>
        <v>-0.21176941192133825</v>
      </c>
      <c r="O475">
        <f t="shared" si="100"/>
        <v>733.63953058807874</v>
      </c>
      <c r="P475">
        <f t="shared" si="90"/>
        <v>-16.157530588078771</v>
      </c>
    </row>
    <row r="476" spans="1:16">
      <c r="A476">
        <f t="shared" si="78"/>
        <v>469</v>
      </c>
      <c r="B476" s="6"/>
      <c r="C476">
        <v>720.62450000000001</v>
      </c>
      <c r="D476">
        <f t="shared" si="89"/>
        <v>3.1425000000000409</v>
      </c>
      <c r="E476">
        <f t="shared" si="92"/>
        <v>17.721459999999979</v>
      </c>
      <c r="G476">
        <f t="shared" si="93"/>
        <v>0.47291724000000002</v>
      </c>
      <c r="H476">
        <f t="shared" si="94"/>
        <v>0</v>
      </c>
      <c r="I476">
        <f t="shared" si="95"/>
        <v>-0.14382318999999999</v>
      </c>
      <c r="J476">
        <f t="shared" si="96"/>
        <v>0</v>
      </c>
      <c r="K476">
        <f t="shared" si="97"/>
        <v>-0.50882015599999997</v>
      </c>
      <c r="L476">
        <f t="shared" si="98"/>
        <v>0</v>
      </c>
      <c r="M476">
        <f t="shared" si="99"/>
        <v>17.558128988774687</v>
      </c>
      <c r="N476">
        <f t="shared" si="91"/>
        <v>2.9791689887747488</v>
      </c>
      <c r="O476">
        <f t="shared" si="100"/>
        <v>720.46116898877472</v>
      </c>
      <c r="P476">
        <f t="shared" si="90"/>
        <v>0.1633310112252957</v>
      </c>
    </row>
    <row r="477" spans="1:16">
      <c r="A477">
        <f t="shared" si="78"/>
        <v>470</v>
      </c>
      <c r="B477" s="6"/>
      <c r="C477">
        <v>695.76153999999997</v>
      </c>
      <c r="D477">
        <f t="shared" si="89"/>
        <v>-24.862960000000044</v>
      </c>
      <c r="E477">
        <f t="shared" si="92"/>
        <v>-78.143019999999979</v>
      </c>
      <c r="G477">
        <f t="shared" si="93"/>
        <v>0.47291724000000002</v>
      </c>
      <c r="H477">
        <f t="shared" si="94"/>
        <v>0</v>
      </c>
      <c r="I477">
        <f t="shared" si="95"/>
        <v>-0.14382318999999999</v>
      </c>
      <c r="J477">
        <f t="shared" si="96"/>
        <v>0</v>
      </c>
      <c r="K477">
        <f t="shared" si="97"/>
        <v>-0.50882015599999997</v>
      </c>
      <c r="L477">
        <f t="shared" si="98"/>
        <v>0</v>
      </c>
      <c r="M477">
        <f t="shared" si="99"/>
        <v>-62.357271834481452</v>
      </c>
      <c r="N477">
        <f t="shared" si="91"/>
        <v>-9.0772118344815169</v>
      </c>
      <c r="O477">
        <f t="shared" si="100"/>
        <v>711.54728816551847</v>
      </c>
      <c r="P477">
        <f t="shared" si="90"/>
        <v>-15.785748165518498</v>
      </c>
    </row>
    <row r="478" spans="1:16">
      <c r="A478">
        <f t="shared" si="78"/>
        <v>471</v>
      </c>
      <c r="B478" s="6"/>
      <c r="C478">
        <v>685.95416</v>
      </c>
      <c r="D478">
        <f t="shared" si="89"/>
        <v>-9.8073799999999665</v>
      </c>
      <c r="E478">
        <f t="shared" si="92"/>
        <v>25.182419999999979</v>
      </c>
      <c r="G478">
        <f t="shared" si="93"/>
        <v>0.47291724000000002</v>
      </c>
      <c r="H478">
        <f t="shared" si="94"/>
        <v>0</v>
      </c>
      <c r="I478">
        <f t="shared" si="95"/>
        <v>-0.14382318999999999</v>
      </c>
      <c r="J478">
        <f t="shared" si="96"/>
        <v>0</v>
      </c>
      <c r="K478">
        <f t="shared" si="97"/>
        <v>-0.50882015599999997</v>
      </c>
      <c r="L478">
        <f t="shared" si="98"/>
        <v>0</v>
      </c>
      <c r="M478">
        <f t="shared" si="99"/>
        <v>2.3336838399832716</v>
      </c>
      <c r="N478">
        <f t="shared" si="91"/>
        <v>-32.656116160016673</v>
      </c>
      <c r="O478">
        <f t="shared" si="100"/>
        <v>663.10542383998325</v>
      </c>
      <c r="P478">
        <f t="shared" si="90"/>
        <v>22.848736160016756</v>
      </c>
    </row>
    <row r="479" spans="1:16">
      <c r="A479">
        <f t="shared" si="78"/>
        <v>472</v>
      </c>
      <c r="B479" s="6"/>
      <c r="C479">
        <v>684.8759</v>
      </c>
      <c r="D479">
        <f t="shared" si="89"/>
        <v>-1.0782600000000002</v>
      </c>
      <c r="E479">
        <f t="shared" si="92"/>
        <v>15.291040000000066</v>
      </c>
      <c r="G479">
        <f t="shared" si="93"/>
        <v>0.47291724000000002</v>
      </c>
      <c r="H479">
        <f t="shared" si="94"/>
        <v>0</v>
      </c>
      <c r="I479">
        <f t="shared" si="95"/>
        <v>-0.14382318999999999</v>
      </c>
      <c r="J479">
        <f t="shared" si="96"/>
        <v>0</v>
      </c>
      <c r="K479">
        <f t="shared" si="97"/>
        <v>-0.50882015599999997</v>
      </c>
      <c r="L479">
        <f t="shared" si="98"/>
        <v>0</v>
      </c>
      <c r="M479">
        <f t="shared" si="99"/>
        <v>14.062444949979831</v>
      </c>
      <c r="N479">
        <f t="shared" si="91"/>
        <v>-2.3068550500202356</v>
      </c>
      <c r="O479">
        <f t="shared" si="100"/>
        <v>683.6473049499798</v>
      </c>
      <c r="P479">
        <f t="shared" si="90"/>
        <v>1.2285950500202034</v>
      </c>
    </row>
    <row r="480" spans="1:16">
      <c r="A480">
        <f t="shared" si="78"/>
        <v>473</v>
      </c>
      <c r="B480" s="6"/>
      <c r="C480">
        <v>653.24585000000002</v>
      </c>
      <c r="D480">
        <f t="shared" si="89"/>
        <v>-31.630049999999983</v>
      </c>
      <c r="E480">
        <f t="shared" si="92"/>
        <v>-34.772550000000024</v>
      </c>
      <c r="G480">
        <f t="shared" si="93"/>
        <v>0.47291724000000002</v>
      </c>
      <c r="H480">
        <f t="shared" si="94"/>
        <v>0</v>
      </c>
      <c r="I480">
        <f t="shared" si="95"/>
        <v>-0.14382318999999999</v>
      </c>
      <c r="J480">
        <f t="shared" si="96"/>
        <v>0</v>
      </c>
      <c r="K480">
        <f t="shared" si="97"/>
        <v>-0.50882015599999997</v>
      </c>
      <c r="L480">
        <f t="shared" si="98"/>
        <v>0</v>
      </c>
      <c r="M480">
        <f t="shared" si="99"/>
        <v>-6.7294334444814252</v>
      </c>
      <c r="N480">
        <f t="shared" si="91"/>
        <v>-3.5869334444813843</v>
      </c>
      <c r="O480">
        <f t="shared" si="100"/>
        <v>681.28896655551864</v>
      </c>
      <c r="P480">
        <f t="shared" si="90"/>
        <v>-28.043116555518623</v>
      </c>
    </row>
    <row r="481" spans="1:28">
      <c r="A481">
        <f t="shared" si="78"/>
        <v>474</v>
      </c>
      <c r="B481" s="6"/>
      <c r="C481">
        <v>674.69775000000004</v>
      </c>
      <c r="D481">
        <f t="shared" si="89"/>
        <v>21.451900000000023</v>
      </c>
      <c r="E481">
        <f t="shared" si="92"/>
        <v>46.314860000000067</v>
      </c>
      <c r="G481">
        <f t="shared" si="93"/>
        <v>0.47291724000000002</v>
      </c>
      <c r="H481">
        <f t="shared" si="94"/>
        <v>0</v>
      </c>
      <c r="I481">
        <f t="shared" si="95"/>
        <v>-0.14382318999999999</v>
      </c>
      <c r="J481">
        <f t="shared" si="96"/>
        <v>0</v>
      </c>
      <c r="K481">
        <f t="shared" si="97"/>
        <v>-0.50882015599999997</v>
      </c>
      <c r="L481">
        <f t="shared" si="98"/>
        <v>0</v>
      </c>
      <c r="M481">
        <f t="shared" si="99"/>
        <v>31.613767531349463</v>
      </c>
      <c r="N481">
        <f t="shared" si="91"/>
        <v>6.7508075313494196</v>
      </c>
      <c r="O481">
        <f t="shared" si="100"/>
        <v>659.99665753134946</v>
      </c>
      <c r="P481">
        <f t="shared" si="90"/>
        <v>14.701092468650586</v>
      </c>
    </row>
    <row r="482" spans="1:28">
      <c r="A482">
        <f t="shared" si="78"/>
        <v>475</v>
      </c>
      <c r="B482" s="6"/>
      <c r="C482">
        <v>730.8614</v>
      </c>
      <c r="D482">
        <f t="shared" si="89"/>
        <v>56.163649999999961</v>
      </c>
      <c r="E482">
        <f t="shared" si="92"/>
        <v>65.971029999999928</v>
      </c>
      <c r="G482">
        <f t="shared" si="93"/>
        <v>0.47291724000000002</v>
      </c>
      <c r="H482">
        <f t="shared" si="94"/>
        <v>0</v>
      </c>
      <c r="I482">
        <f t="shared" si="95"/>
        <v>-0.14382318999999999</v>
      </c>
      <c r="J482">
        <f t="shared" si="96"/>
        <v>0</v>
      </c>
      <c r="K482">
        <f t="shared" si="97"/>
        <v>-0.50882015599999997</v>
      </c>
      <c r="L482">
        <f t="shared" si="98"/>
        <v>0</v>
      </c>
      <c r="M482">
        <f t="shared" si="99"/>
        <v>-11.828126262289189</v>
      </c>
      <c r="N482">
        <f t="shared" si="91"/>
        <v>-21.635506262289155</v>
      </c>
      <c r="O482">
        <f t="shared" si="100"/>
        <v>653.0622437377109</v>
      </c>
      <c r="P482">
        <f t="shared" si="90"/>
        <v>77.799156262289102</v>
      </c>
    </row>
    <row r="483" spans="1:28">
      <c r="A483">
        <f t="shared" si="78"/>
        <v>476</v>
      </c>
      <c r="B483" s="6"/>
      <c r="C483">
        <v>743.26464999999996</v>
      </c>
      <c r="D483">
        <f t="shared" si="89"/>
        <v>12.403249999999957</v>
      </c>
      <c r="E483">
        <f t="shared" si="92"/>
        <v>13.481509999999957</v>
      </c>
      <c r="G483">
        <f t="shared" si="93"/>
        <v>0.47291724000000002</v>
      </c>
      <c r="H483">
        <f t="shared" si="94"/>
        <v>0</v>
      </c>
      <c r="I483">
        <f t="shared" si="95"/>
        <v>-0.14382318999999999</v>
      </c>
      <c r="J483">
        <f t="shared" si="96"/>
        <v>0</v>
      </c>
      <c r="K483">
        <f t="shared" si="97"/>
        <v>-0.50882015599999997</v>
      </c>
      <c r="L483">
        <f t="shared" si="98"/>
        <v>0</v>
      </c>
      <c r="M483">
        <f t="shared" si="99"/>
        <v>18.288766524664638</v>
      </c>
      <c r="N483">
        <f t="shared" si="91"/>
        <v>17.210506524664638</v>
      </c>
      <c r="O483">
        <f t="shared" si="100"/>
        <v>748.07190652466466</v>
      </c>
      <c r="P483">
        <f t="shared" si="90"/>
        <v>-4.8072565246646946</v>
      </c>
    </row>
    <row r="484" spans="1:28">
      <c r="A484">
        <f t="shared" si="78"/>
        <v>477</v>
      </c>
      <c r="B484" s="6"/>
      <c r="C484">
        <v>745.77949999999998</v>
      </c>
      <c r="D484">
        <f t="shared" si="89"/>
        <v>2.514850000000024</v>
      </c>
      <c r="E484">
        <f t="shared" si="92"/>
        <v>34.144900000000007</v>
      </c>
      <c r="G484">
        <f t="shared" si="93"/>
        <v>0.47291724000000002</v>
      </c>
      <c r="H484">
        <f t="shared" si="94"/>
        <v>0</v>
      </c>
      <c r="I484">
        <f t="shared" si="95"/>
        <v>-0.14382318999999999</v>
      </c>
      <c r="J484">
        <f t="shared" si="96"/>
        <v>0</v>
      </c>
      <c r="K484">
        <f t="shared" si="97"/>
        <v>-0.50882015599999997</v>
      </c>
      <c r="L484">
        <f t="shared" si="98"/>
        <v>0</v>
      </c>
      <c r="M484">
        <f t="shared" si="99"/>
        <v>28.439488045682172</v>
      </c>
      <c r="N484">
        <f t="shared" si="91"/>
        <v>-3.1905619543178112</v>
      </c>
      <c r="O484">
        <f t="shared" si="100"/>
        <v>740.07408804568217</v>
      </c>
      <c r="P484">
        <f t="shared" si="90"/>
        <v>5.7054119543178103</v>
      </c>
    </row>
    <row r="485" spans="1:28">
      <c r="A485">
        <f t="shared" si="78"/>
        <v>478</v>
      </c>
      <c r="B485" s="6"/>
      <c r="C485">
        <v>708.40783999999996</v>
      </c>
      <c r="D485">
        <f t="shared" si="89"/>
        <v>-37.37166000000002</v>
      </c>
      <c r="E485">
        <f t="shared" si="92"/>
        <v>-58.823560000000043</v>
      </c>
      <c r="G485">
        <f t="shared" si="93"/>
        <v>0.47291724000000002</v>
      </c>
      <c r="H485">
        <f t="shared" si="94"/>
        <v>0</v>
      </c>
      <c r="I485">
        <f t="shared" si="95"/>
        <v>-0.14382318999999999</v>
      </c>
      <c r="J485">
        <f t="shared" si="96"/>
        <v>0</v>
      </c>
      <c r="K485">
        <f t="shared" si="97"/>
        <v>-0.50882015599999997</v>
      </c>
      <c r="L485">
        <f t="shared" si="98"/>
        <v>0</v>
      </c>
      <c r="M485">
        <f t="shared" si="99"/>
        <v>-16.606105550461884</v>
      </c>
      <c r="N485">
        <f t="shared" si="91"/>
        <v>4.8457944495381398</v>
      </c>
      <c r="O485">
        <f t="shared" si="100"/>
        <v>750.62529444953816</v>
      </c>
      <c r="P485">
        <f t="shared" si="90"/>
        <v>-42.217454449538195</v>
      </c>
    </row>
    <row r="486" spans="1:28">
      <c r="A486">
        <f t="shared" si="78"/>
        <v>479</v>
      </c>
      <c r="B486" s="6"/>
      <c r="C486">
        <v>704.53470000000004</v>
      </c>
      <c r="D486">
        <f t="shared" si="89"/>
        <v>-3.8731399999999212</v>
      </c>
      <c r="E486">
        <f t="shared" si="92"/>
        <v>-60.036789999999883</v>
      </c>
      <c r="G486">
        <f t="shared" si="93"/>
        <v>0.47291724000000002</v>
      </c>
      <c r="H486">
        <f t="shared" si="94"/>
        <v>0</v>
      </c>
      <c r="I486">
        <f t="shared" si="95"/>
        <v>-0.14382318999999999</v>
      </c>
      <c r="J486">
        <f t="shared" si="96"/>
        <v>0</v>
      </c>
      <c r="K486">
        <f t="shared" si="97"/>
        <v>-0.50882015599999997</v>
      </c>
      <c r="L486">
        <f t="shared" si="98"/>
        <v>0</v>
      </c>
      <c r="M486">
        <f t="shared" si="99"/>
        <v>-44.169479843044137</v>
      </c>
      <c r="N486">
        <f t="shared" si="91"/>
        <v>11.994170156955825</v>
      </c>
      <c r="O486">
        <f t="shared" si="100"/>
        <v>720.40201015695584</v>
      </c>
      <c r="P486">
        <f t="shared" si="90"/>
        <v>-15.867310156955796</v>
      </c>
    </row>
    <row r="487" spans="1:28">
      <c r="A487">
        <f t="shared" si="78"/>
        <v>480</v>
      </c>
      <c r="B487" s="6"/>
      <c r="C487">
        <v>648.41340000000002</v>
      </c>
      <c r="D487">
        <f t="shared" si="89"/>
        <v>-56.121300000000019</v>
      </c>
      <c r="E487">
        <f t="shared" si="92"/>
        <v>-68.524549999999977</v>
      </c>
      <c r="G487">
        <f t="shared" si="93"/>
        <v>0.47291724000000002</v>
      </c>
      <c r="H487">
        <f t="shared" si="94"/>
        <v>0</v>
      </c>
      <c r="I487">
        <f t="shared" si="95"/>
        <v>-0.14382318999999999</v>
      </c>
      <c r="J487">
        <f t="shared" si="96"/>
        <v>0</v>
      </c>
      <c r="K487">
        <f t="shared" si="97"/>
        <v>-0.50882015599999997</v>
      </c>
      <c r="L487">
        <f t="shared" si="98"/>
        <v>0</v>
      </c>
      <c r="M487">
        <f t="shared" si="99"/>
        <v>-17.095412556174029</v>
      </c>
      <c r="N487">
        <f t="shared" si="91"/>
        <v>-4.6921625561740719</v>
      </c>
      <c r="O487">
        <f t="shared" si="100"/>
        <v>699.84253744382602</v>
      </c>
      <c r="P487">
        <f t="shared" si="90"/>
        <v>-51.429137443825994</v>
      </c>
    </row>
    <row r="488" spans="1:28">
      <c r="A488">
        <f t="shared" si="78"/>
        <v>481</v>
      </c>
      <c r="B488" s="6" t="s">
        <v>25</v>
      </c>
      <c r="C488">
        <v>626.24789999999996</v>
      </c>
      <c r="D488">
        <f t="shared" ref="D488:D493" si="101">+C488-C487</f>
        <v>-22.165500000000065</v>
      </c>
      <c r="E488">
        <f t="shared" si="92"/>
        <v>-24.680350000000089</v>
      </c>
      <c r="G488">
        <f t="shared" si="93"/>
        <v>0.47291724000000002</v>
      </c>
      <c r="H488">
        <f t="shared" si="94"/>
        <v>0</v>
      </c>
      <c r="I488">
        <f t="shared" si="95"/>
        <v>-0.14382318999999999</v>
      </c>
      <c r="J488">
        <f t="shared" si="96"/>
        <v>0</v>
      </c>
      <c r="K488">
        <f t="shared" si="97"/>
        <v>-0.50882015599999997</v>
      </c>
      <c r="L488">
        <f t="shared" si="98"/>
        <v>0</v>
      </c>
      <c r="M488">
        <f t="shared" si="99"/>
        <v>-39.139298420439047</v>
      </c>
      <c r="N488">
        <f t="shared" si="91"/>
        <v>-36.624448420439023</v>
      </c>
      <c r="O488">
        <f t="shared" si="100"/>
        <v>611.78895157956094</v>
      </c>
      <c r="P488">
        <f t="shared" si="90"/>
        <v>14.458948420439015</v>
      </c>
      <c r="R488">
        <f>+R27</f>
        <v>0.47288956999999998</v>
      </c>
      <c r="S488">
        <f>+S27</f>
        <v>0</v>
      </c>
      <c r="T488">
        <f>+T27</f>
        <v>-0.14345561000000001</v>
      </c>
      <c r="U488">
        <f>+U27</f>
        <v>0</v>
      </c>
      <c r="V488">
        <f>+V27</f>
        <v>-0.50879525800000003</v>
      </c>
      <c r="W488">
        <f>+W27</f>
        <v>0</v>
      </c>
      <c r="X488">
        <f>R488*$E27+V488*$E24-R488*V488*$E23+T488*AA27 +W488*AA24+T488*W488*AA23</f>
        <v>-17.488160021167538</v>
      </c>
      <c r="Y488">
        <f>+X488+$D24</f>
        <v>9.4959699788323988</v>
      </c>
      <c r="Z488">
        <f>+Y488+$C27</f>
        <v>782.84186997883239</v>
      </c>
      <c r="AA488">
        <f t="shared" si="13"/>
        <v>-156.59396997883243</v>
      </c>
    </row>
    <row r="489" spans="1:28">
      <c r="A489">
        <f t="shared" si="78"/>
        <v>482</v>
      </c>
      <c r="B489" s="6" t="s">
        <v>26</v>
      </c>
      <c r="C489">
        <v>657.92534999999998</v>
      </c>
      <c r="D489">
        <f t="shared" si="101"/>
        <v>31.677450000000022</v>
      </c>
      <c r="E489">
        <f t="shared" si="92"/>
        <v>69.049110000000042</v>
      </c>
      <c r="G489">
        <f t="shared" si="93"/>
        <v>0.47291724000000002</v>
      </c>
      <c r="H489">
        <f t="shared" si="94"/>
        <v>0</v>
      </c>
      <c r="I489">
        <f t="shared" si="95"/>
        <v>-0.14382318999999999</v>
      </c>
      <c r="J489">
        <f t="shared" si="96"/>
        <v>0</v>
      </c>
      <c r="K489">
        <f t="shared" si="97"/>
        <v>-0.50882015599999997</v>
      </c>
      <c r="L489">
        <f t="shared" si="98"/>
        <v>0</v>
      </c>
      <c r="M489">
        <f t="shared" si="99"/>
        <v>24.395599157325815</v>
      </c>
      <c r="N489">
        <f t="shared" si="91"/>
        <v>-12.976060842674205</v>
      </c>
      <c r="O489">
        <f t="shared" si="100"/>
        <v>613.27183915732576</v>
      </c>
      <c r="P489">
        <f t="shared" si="90"/>
        <v>44.653510842674223</v>
      </c>
      <c r="R489">
        <f t="shared" si="12"/>
        <v>0.47288956999999998</v>
      </c>
      <c r="S489">
        <f t="shared" si="7"/>
        <v>0</v>
      </c>
      <c r="T489">
        <f t="shared" si="7"/>
        <v>-0.14345561000000001</v>
      </c>
      <c r="U489">
        <f t="shared" si="7"/>
        <v>0</v>
      </c>
      <c r="V489">
        <f t="shared" si="7"/>
        <v>-0.50879525800000003</v>
      </c>
      <c r="W489">
        <f t="shared" si="7"/>
        <v>0</v>
      </c>
      <c r="X489">
        <f>R489*$E488+V489*$E25-R489*V489*$E24+T489*AA488 +W489*AA25+T489*W489*AA24</f>
        <v>-13.997837833154907</v>
      </c>
      <c r="Y489">
        <f>+X489+$D25</f>
        <v>43.33870216684511</v>
      </c>
      <c r="Z489">
        <f t="shared" si="3"/>
        <v>669.58660216684507</v>
      </c>
      <c r="AA489">
        <f t="shared" si="13"/>
        <v>-11.661252166845088</v>
      </c>
    </row>
    <row r="490" spans="1:28">
      <c r="A490">
        <f t="shared" ref="A490" si="102">1+A489</f>
        <v>483</v>
      </c>
      <c r="B490" s="6" t="s">
        <v>27</v>
      </c>
      <c r="C490">
        <v>678.53143</v>
      </c>
      <c r="D490">
        <f t="shared" si="101"/>
        <v>20.60608000000002</v>
      </c>
      <c r="E490">
        <f t="shared" si="92"/>
        <v>24.479219999999941</v>
      </c>
      <c r="G490">
        <f t="shared" si="93"/>
        <v>0.47291724000000002</v>
      </c>
      <c r="H490">
        <f t="shared" si="94"/>
        <v>0</v>
      </c>
      <c r="I490">
        <f t="shared" si="95"/>
        <v>-0.14382318999999999</v>
      </c>
      <c r="J490">
        <f t="shared" si="96"/>
        <v>0</v>
      </c>
      <c r="K490">
        <f t="shared" si="97"/>
        <v>-0.50882015599999997</v>
      </c>
      <c r="L490">
        <f t="shared" si="98"/>
        <v>0</v>
      </c>
      <c r="M490">
        <f t="shared" si="99"/>
        <v>42.625530125138013</v>
      </c>
      <c r="N490">
        <f t="shared" si="91"/>
        <v>38.752390125138092</v>
      </c>
      <c r="O490">
        <f t="shared" si="100"/>
        <v>696.67774012513803</v>
      </c>
      <c r="P490">
        <f t="shared" si="90"/>
        <v>-18.146310125138029</v>
      </c>
      <c r="R490">
        <f t="shared" si="12"/>
        <v>0.47288956999999998</v>
      </c>
      <c r="S490">
        <f t="shared" si="7"/>
        <v>0</v>
      </c>
      <c r="T490">
        <f t="shared" si="7"/>
        <v>-0.14345561000000001</v>
      </c>
      <c r="U490">
        <f t="shared" si="7"/>
        <v>0</v>
      </c>
      <c r="V490">
        <f t="shared" si="7"/>
        <v>-0.50879525800000003</v>
      </c>
      <c r="W490">
        <f t="shared" si="7"/>
        <v>0</v>
      </c>
      <c r="X490">
        <f>R490*$E489+V490*$E26-R490*V490*$E25+T490*AA489 +W490*AA26+T490*W490*AA25</f>
        <v>56.834145938023241</v>
      </c>
      <c r="Y490">
        <f>+X490+$D26</f>
        <v>43.517205938023196</v>
      </c>
      <c r="Z490">
        <f t="shared" si="3"/>
        <v>701.44255593802313</v>
      </c>
      <c r="AA490">
        <f t="shared" si="13"/>
        <v>-22.911125938023133</v>
      </c>
    </row>
    <row r="491" spans="1:28">
      <c r="A491">
        <f t="shared" si="33"/>
        <v>484</v>
      </c>
      <c r="B491" s="6" t="s">
        <v>28</v>
      </c>
      <c r="C491">
        <v>671.71609999999998</v>
      </c>
      <c r="D491">
        <f t="shared" si="101"/>
        <v>-6.8153300000000172</v>
      </c>
      <c r="E491">
        <f t="shared" si="92"/>
        <v>49.305970000000002</v>
      </c>
      <c r="G491">
        <f t="shared" si="93"/>
        <v>0.47291724000000002</v>
      </c>
      <c r="H491">
        <f t="shared" si="94"/>
        <v>0</v>
      </c>
      <c r="I491">
        <f t="shared" si="95"/>
        <v>-0.14382318999999999</v>
      </c>
      <c r="J491">
        <f t="shared" si="96"/>
        <v>0</v>
      </c>
      <c r="K491">
        <f t="shared" si="97"/>
        <v>-0.50882015599999997</v>
      </c>
      <c r="L491">
        <f t="shared" si="98"/>
        <v>0</v>
      </c>
      <c r="M491">
        <f t="shared" si="99"/>
        <v>34.60653538837709</v>
      </c>
      <c r="N491">
        <f t="shared" si="91"/>
        <v>-21.51476461162293</v>
      </c>
      <c r="O491">
        <f t="shared" si="100"/>
        <v>657.01666538837708</v>
      </c>
      <c r="P491">
        <f t="shared" si="90"/>
        <v>14.699434611622905</v>
      </c>
      <c r="R491">
        <f t="shared" si="12"/>
        <v>0.47288956999999998</v>
      </c>
      <c r="S491">
        <f t="shared" si="7"/>
        <v>0</v>
      </c>
      <c r="T491">
        <f t="shared" si="7"/>
        <v>-0.14345561000000001</v>
      </c>
      <c r="U491">
        <f t="shared" si="7"/>
        <v>0</v>
      </c>
      <c r="V491">
        <f t="shared" si="7"/>
        <v>-0.50879525800000003</v>
      </c>
      <c r="W491">
        <f t="shared" si="7"/>
        <v>0</v>
      </c>
      <c r="X491">
        <f>R491*$E490+V491*$E27-R491*V491*$E26+T491*AA490 +W491*AA27+T491*W491*AA26</f>
        <v>-10.722212529427829</v>
      </c>
      <c r="Y491">
        <f>+X491+$D27</f>
        <v>13.802387470572249</v>
      </c>
      <c r="Z491">
        <f t="shared" si="3"/>
        <v>692.33381747057228</v>
      </c>
      <c r="AA491">
        <f t="shared" si="13"/>
        <v>-20.617717470572302</v>
      </c>
    </row>
    <row r="492" spans="1:28">
      <c r="A492">
        <f t="shared" si="33"/>
        <v>485</v>
      </c>
      <c r="B492" s="6" t="s">
        <v>29</v>
      </c>
      <c r="C492">
        <v>706.26400000000001</v>
      </c>
      <c r="D492">
        <f t="shared" si="101"/>
        <v>34.547900000000027</v>
      </c>
      <c r="E492">
        <f t="shared" si="92"/>
        <v>56.713400000000092</v>
      </c>
      <c r="G492">
        <f t="shared" si="93"/>
        <v>0.47291724000000002</v>
      </c>
      <c r="H492">
        <f t="shared" si="94"/>
        <v>0</v>
      </c>
      <c r="I492">
        <f t="shared" si="95"/>
        <v>-0.14382318999999999</v>
      </c>
      <c r="J492">
        <f t="shared" si="96"/>
        <v>0</v>
      </c>
      <c r="K492">
        <f t="shared" si="97"/>
        <v>-0.50882015599999997</v>
      </c>
      <c r="L492">
        <f t="shared" si="98"/>
        <v>0</v>
      </c>
      <c r="M492">
        <f t="shared" si="99"/>
        <v>17.272332813357938</v>
      </c>
      <c r="N492">
        <f t="shared" si="91"/>
        <v>-4.8931671866421276</v>
      </c>
      <c r="O492">
        <f t="shared" si="100"/>
        <v>666.82293281335785</v>
      </c>
      <c r="P492">
        <f t="shared" si="90"/>
        <v>39.441067186642158</v>
      </c>
      <c r="R492">
        <f t="shared" si="12"/>
        <v>0.47288956999999998</v>
      </c>
      <c r="S492">
        <f t="shared" si="7"/>
        <v>0</v>
      </c>
      <c r="T492">
        <f t="shared" si="7"/>
        <v>-0.14345561000000001</v>
      </c>
      <c r="U492">
        <f t="shared" si="7"/>
        <v>0</v>
      </c>
      <c r="V492">
        <f t="shared" si="7"/>
        <v>-0.50879525800000003</v>
      </c>
      <c r="W492">
        <f t="shared" si="7"/>
        <v>0</v>
      </c>
      <c r="X492">
        <f>R492*$E491+V492*$E488-R492*V492*$E27+T492*AA491 +W492*AA488+T492*W492*AA27</f>
        <v>50.233095660791463</v>
      </c>
      <c r="Y492">
        <f t="shared" si="2"/>
        <v>28.067595660791397</v>
      </c>
      <c r="Z492">
        <f t="shared" si="3"/>
        <v>699.78369566079141</v>
      </c>
      <c r="AA492">
        <f t="shared" si="13"/>
        <v>6.480304339208601</v>
      </c>
    </row>
    <row r="493" spans="1:28">
      <c r="A493">
        <f t="shared" si="33"/>
        <v>486</v>
      </c>
      <c r="B493" s="6" t="s">
        <v>30</v>
      </c>
      <c r="C493">
        <v>686.78485000000001</v>
      </c>
      <c r="D493">
        <f t="shared" si="101"/>
        <v>-19.479150000000004</v>
      </c>
      <c r="E493">
        <f t="shared" si="92"/>
        <v>-51.156600000000026</v>
      </c>
      <c r="G493">
        <f t="shared" si="93"/>
        <v>0.47291724000000002</v>
      </c>
      <c r="H493">
        <f t="shared" si="94"/>
        <v>0</v>
      </c>
      <c r="I493">
        <f t="shared" si="95"/>
        <v>-0.14382318999999999</v>
      </c>
      <c r="J493">
        <f t="shared" si="96"/>
        <v>0</v>
      </c>
      <c r="K493">
        <f t="shared" si="97"/>
        <v>-0.50882015599999997</v>
      </c>
      <c r="L493">
        <f t="shared" si="98"/>
        <v>0</v>
      </c>
      <c r="M493">
        <f t="shared" si="99"/>
        <v>-19.924202695241728</v>
      </c>
      <c r="N493">
        <f t="shared" si="91"/>
        <v>11.753247304758293</v>
      </c>
      <c r="O493">
        <f t="shared" si="100"/>
        <v>718.01724730475826</v>
      </c>
      <c r="P493">
        <f t="shared" si="90"/>
        <v>-31.232397304758251</v>
      </c>
      <c r="R493">
        <f t="shared" si="12"/>
        <v>0.47288956999999998</v>
      </c>
      <c r="S493">
        <f t="shared" si="7"/>
        <v>0</v>
      </c>
      <c r="T493">
        <f t="shared" si="7"/>
        <v>-0.14345561000000001</v>
      </c>
      <c r="U493">
        <f t="shared" si="7"/>
        <v>0</v>
      </c>
      <c r="V493">
        <f t="shared" si="7"/>
        <v>-0.50879525800000003</v>
      </c>
      <c r="W493">
        <f t="shared" si="7"/>
        <v>0</v>
      </c>
      <c r="X493">
        <f t="shared" si="8"/>
        <v>-15.180510619932871</v>
      </c>
      <c r="Y493">
        <f t="shared" si="2"/>
        <v>16.49693938006715</v>
      </c>
      <c r="Z493">
        <f t="shared" si="3"/>
        <v>722.76093938006716</v>
      </c>
      <c r="AA493">
        <f t="shared" si="13"/>
        <v>-35.976089380067151</v>
      </c>
    </row>
    <row r="494" spans="1:28">
      <c r="A494">
        <f t="shared" si="33"/>
        <v>487</v>
      </c>
      <c r="B494" s="6" t="s">
        <v>31</v>
      </c>
      <c r="C494">
        <v>667.62289999999996</v>
      </c>
      <c r="D494">
        <f t="shared" si="4"/>
        <v>-19.161950000000047</v>
      </c>
      <c r="E494">
        <f t="shared" si="92"/>
        <v>-39.768030000000067</v>
      </c>
      <c r="G494">
        <f t="shared" si="10"/>
        <v>0.47291724000000002</v>
      </c>
      <c r="H494">
        <f t="shared" si="5"/>
        <v>0</v>
      </c>
      <c r="I494">
        <f t="shared" si="5"/>
        <v>-0.14382318999999999</v>
      </c>
      <c r="J494">
        <f t="shared" si="5"/>
        <v>0</v>
      </c>
      <c r="K494">
        <f t="shared" si="5"/>
        <v>-0.50882015599999997</v>
      </c>
      <c r="L494">
        <f t="shared" si="5"/>
        <v>0</v>
      </c>
      <c r="M494">
        <f t="shared" si="6"/>
        <v>-15.541140432175805</v>
      </c>
      <c r="N494">
        <f t="shared" si="0"/>
        <v>5.0649395678242151</v>
      </c>
      <c r="O494">
        <f t="shared" si="1"/>
        <v>691.84978956782425</v>
      </c>
      <c r="P494">
        <f t="shared" si="11"/>
        <v>-24.226889567824287</v>
      </c>
      <c r="R494">
        <f t="shared" si="12"/>
        <v>0.47288956999999998</v>
      </c>
      <c r="S494">
        <f t="shared" si="7"/>
        <v>0</v>
      </c>
      <c r="T494">
        <f t="shared" si="7"/>
        <v>-0.14345561000000001</v>
      </c>
      <c r="U494">
        <f t="shared" si="7"/>
        <v>0</v>
      </c>
      <c r="V494">
        <f t="shared" si="7"/>
        <v>-0.50879525800000003</v>
      </c>
      <c r="W494">
        <f t="shared" si="7"/>
        <v>0</v>
      </c>
      <c r="X494">
        <f t="shared" si="8"/>
        <v>-14.871871740381501</v>
      </c>
      <c r="Y494">
        <f t="shared" si="2"/>
        <v>5.7342082596185193</v>
      </c>
      <c r="Z494">
        <f t="shared" si="3"/>
        <v>692.51905825961853</v>
      </c>
      <c r="AA494">
        <f t="shared" si="13"/>
        <v>-24.896158259618574</v>
      </c>
    </row>
    <row r="495" spans="1:28">
      <c r="A495">
        <f t="shared" si="33"/>
        <v>488</v>
      </c>
      <c r="B495" s="6" t="s">
        <v>32</v>
      </c>
      <c r="C495">
        <v>638.51120000000003</v>
      </c>
      <c r="D495">
        <f t="shared" si="4"/>
        <v>-29.111699999999928</v>
      </c>
      <c r="E495">
        <f t="shared" si="92"/>
        <v>-22.296369999999911</v>
      </c>
      <c r="G495">
        <f t="shared" si="10"/>
        <v>0.47291724000000002</v>
      </c>
      <c r="H495">
        <f t="shared" si="5"/>
        <v>0</v>
      </c>
      <c r="I495">
        <f t="shared" si="5"/>
        <v>-0.14382318999999999</v>
      </c>
      <c r="J495">
        <f t="shared" si="5"/>
        <v>0</v>
      </c>
      <c r="K495">
        <f t="shared" si="5"/>
        <v>-0.50882015599999997</v>
      </c>
      <c r="L495">
        <f t="shared" si="5"/>
        <v>0</v>
      </c>
      <c r="M495">
        <f t="shared" si="6"/>
        <v>-34.520039397404283</v>
      </c>
      <c r="N495">
        <f t="shared" si="0"/>
        <v>-41.3353693974043</v>
      </c>
      <c r="O495">
        <f t="shared" si="1"/>
        <v>626.28753060259567</v>
      </c>
      <c r="P495">
        <f t="shared" si="11"/>
        <v>12.223669397404365</v>
      </c>
      <c r="R495">
        <f t="shared" si="12"/>
        <v>0.47288956999999998</v>
      </c>
      <c r="S495">
        <f t="shared" si="7"/>
        <v>0</v>
      </c>
      <c r="T495">
        <f t="shared" si="7"/>
        <v>-0.14345561000000001</v>
      </c>
      <c r="U495">
        <f t="shared" si="7"/>
        <v>0</v>
      </c>
      <c r="V495">
        <f t="shared" si="7"/>
        <v>-0.50879525800000003</v>
      </c>
      <c r="W495">
        <f t="shared" si="7"/>
        <v>0</v>
      </c>
      <c r="X495">
        <f t="shared" si="8"/>
        <v>-34.431239230305316</v>
      </c>
      <c r="Y495">
        <f t="shared" si="2"/>
        <v>-41.246569230305333</v>
      </c>
      <c r="Z495">
        <f t="shared" si="3"/>
        <v>626.37633076969462</v>
      </c>
      <c r="AA495">
        <f t="shared" si="13"/>
        <v>12.134869230305412</v>
      </c>
    </row>
    <row r="496" spans="1:28">
      <c r="A496">
        <f t="shared" si="33"/>
        <v>489</v>
      </c>
      <c r="B496" s="6" t="s">
        <v>33</v>
      </c>
      <c r="C496">
        <v>617.51700000000005</v>
      </c>
      <c r="D496">
        <f t="shared" si="4"/>
        <v>-20.994199999999978</v>
      </c>
      <c r="E496">
        <f t="shared" si="92"/>
        <v>-55.542100000000005</v>
      </c>
      <c r="G496" s="18">
        <f t="shared" si="10"/>
        <v>0.47291724000000002</v>
      </c>
      <c r="H496" s="18">
        <f t="shared" si="5"/>
        <v>0</v>
      </c>
      <c r="I496" s="18">
        <f t="shared" si="5"/>
        <v>-0.14382318999999999</v>
      </c>
      <c r="J496" s="18">
        <f t="shared" si="5"/>
        <v>0</v>
      </c>
      <c r="K496" s="18">
        <f t="shared" si="5"/>
        <v>-0.50882015599999997</v>
      </c>
      <c r="L496" s="18">
        <f t="shared" si="5"/>
        <v>0</v>
      </c>
      <c r="M496" s="18">
        <f t="shared" si="6"/>
        <v>-29.294819048988849</v>
      </c>
      <c r="N496" s="18">
        <f t="shared" si="0"/>
        <v>5.253080951011178</v>
      </c>
      <c r="O496" s="18">
        <f t="shared" si="1"/>
        <v>643.76428095101119</v>
      </c>
      <c r="P496" s="18">
        <f t="shared" si="11"/>
        <v>-26.247280951011135</v>
      </c>
      <c r="Q496" s="1"/>
      <c r="R496" s="18">
        <f t="shared" si="12"/>
        <v>0.47288956999999998</v>
      </c>
      <c r="S496" s="18">
        <f t="shared" si="7"/>
        <v>0</v>
      </c>
      <c r="T496" s="18">
        <f t="shared" si="7"/>
        <v>-0.14345561000000001</v>
      </c>
      <c r="U496" s="18">
        <f t="shared" si="7"/>
        <v>0</v>
      </c>
      <c r="V496" s="18">
        <f t="shared" si="7"/>
        <v>-0.50879525800000003</v>
      </c>
      <c r="W496" s="18">
        <f t="shared" si="7"/>
        <v>0</v>
      </c>
      <c r="X496" s="18">
        <f t="shared" si="8"/>
        <v>-29.27683270977489</v>
      </c>
      <c r="Y496" s="18">
        <f t="shared" si="2"/>
        <v>5.2710672902251368</v>
      </c>
      <c r="Z496" s="18">
        <f t="shared" si="3"/>
        <v>643.78226729022515</v>
      </c>
      <c r="AA496" s="18">
        <f t="shared" si="13"/>
        <v>-26.265267290225097</v>
      </c>
      <c r="AB496" s="1"/>
    </row>
    <row r="497" spans="1:27">
      <c r="A497">
        <f t="shared" si="33"/>
        <v>490</v>
      </c>
      <c r="B497" s="6" t="s">
        <v>34</v>
      </c>
      <c r="C497">
        <v>599.18529999999998</v>
      </c>
      <c r="D497">
        <f t="shared" si="4"/>
        <v>-18.331700000000069</v>
      </c>
      <c r="E497">
        <f t="shared" si="92"/>
        <v>1.1474499999999352</v>
      </c>
      <c r="G497">
        <f t="shared" si="10"/>
        <v>0.47291724000000002</v>
      </c>
      <c r="H497">
        <f t="shared" si="5"/>
        <v>0</v>
      </c>
      <c r="I497">
        <f t="shared" si="5"/>
        <v>-0.14382318999999999</v>
      </c>
      <c r="J497">
        <f t="shared" si="5"/>
        <v>0</v>
      </c>
      <c r="K497">
        <f t="shared" si="5"/>
        <v>-0.50882015599999997</v>
      </c>
      <c r="L497">
        <f t="shared" si="5"/>
        <v>0</v>
      </c>
      <c r="M497">
        <f t="shared" si="6"/>
        <v>17.184595682733764</v>
      </c>
      <c r="N497">
        <f t="shared" si="0"/>
        <v>-2.2945543172662397</v>
      </c>
      <c r="O497">
        <f t="shared" si="1"/>
        <v>615.22244568273379</v>
      </c>
      <c r="P497">
        <f t="shared" si="11"/>
        <v>-16.037145682733808</v>
      </c>
      <c r="R497">
        <f t="shared" si="12"/>
        <v>0.47288956999999998</v>
      </c>
      <c r="S497">
        <f t="shared" si="7"/>
        <v>0</v>
      </c>
      <c r="T497">
        <f t="shared" si="7"/>
        <v>-0.14345561000000001</v>
      </c>
      <c r="U497">
        <f t="shared" si="7"/>
        <v>0</v>
      </c>
      <c r="V497">
        <f t="shared" si="7"/>
        <v>-0.50879525800000003</v>
      </c>
      <c r="W497">
        <f t="shared" si="7"/>
        <v>0</v>
      </c>
      <c r="X497">
        <f t="shared" si="8"/>
        <v>17.176324886512958</v>
      </c>
      <c r="Y497">
        <f t="shared" si="2"/>
        <v>-2.3028251134870459</v>
      </c>
      <c r="Z497">
        <f t="shared" si="3"/>
        <v>615.21417488651298</v>
      </c>
      <c r="AA497">
        <f t="shared" si="13"/>
        <v>-16.028874886512995</v>
      </c>
    </row>
    <row r="498" spans="1:27">
      <c r="A498" s="4">
        <f t="shared" si="33"/>
        <v>491</v>
      </c>
      <c r="B498" s="8" t="s">
        <v>35</v>
      </c>
      <c r="C498" s="4">
        <v>578.197</v>
      </c>
      <c r="D498" s="4">
        <f t="shared" si="4"/>
        <v>-20.988299999999981</v>
      </c>
      <c r="E498" s="4">
        <f t="shared" ref="E14:E503" si="103">+D498-D494</f>
        <v>-1.826349999999934</v>
      </c>
      <c r="F498" s="4"/>
      <c r="G498" s="4">
        <f t="shared" si="10"/>
        <v>0.47291724000000002</v>
      </c>
      <c r="H498" s="4">
        <f t="shared" si="5"/>
        <v>0</v>
      </c>
      <c r="I498" s="4">
        <f t="shared" si="5"/>
        <v>-0.14382318999999999</v>
      </c>
      <c r="J498" s="4">
        <f t="shared" si="5"/>
        <v>0</v>
      </c>
      <c r="K498" s="4">
        <f t="shared" si="5"/>
        <v>-0.50882015599999997</v>
      </c>
      <c r="L498" s="4">
        <f t="shared" si="5"/>
        <v>0</v>
      </c>
      <c r="M498" s="4">
        <f t="shared" si="6"/>
        <v>10.774133920197745</v>
      </c>
      <c r="N498" s="4">
        <f t="shared" si="0"/>
        <v>-8.3878160798023025</v>
      </c>
      <c r="O498" s="4">
        <f t="shared" si="1"/>
        <v>590.79748392019769</v>
      </c>
      <c r="P498" s="4">
        <f t="shared" si="11"/>
        <v>-12.600483920197689</v>
      </c>
      <c r="R498" s="4">
        <f t="shared" si="12"/>
        <v>0.47288956999999998</v>
      </c>
      <c r="S498" s="4">
        <f t="shared" si="7"/>
        <v>0</v>
      </c>
      <c r="T498" s="4">
        <f t="shared" si="7"/>
        <v>-0.14345561000000001</v>
      </c>
      <c r="U498" s="4">
        <f t="shared" si="7"/>
        <v>0</v>
      </c>
      <c r="V498" s="4">
        <f t="shared" si="7"/>
        <v>-0.50879525800000003</v>
      </c>
      <c r="W498" s="4">
        <f t="shared" si="7"/>
        <v>0</v>
      </c>
      <c r="X498" s="4">
        <f t="shared" si="8"/>
        <v>10.767353154276874</v>
      </c>
      <c r="Y498" s="4">
        <f t="shared" si="2"/>
        <v>-8.3945968457231732</v>
      </c>
      <c r="Z498" s="4">
        <f t="shared" si="3"/>
        <v>590.7907031542768</v>
      </c>
      <c r="AA498" s="4">
        <f t="shared" si="13"/>
        <v>-12.593703154276795</v>
      </c>
    </row>
    <row r="499" spans="1:27">
      <c r="A499">
        <f t="shared" si="33"/>
        <v>492</v>
      </c>
      <c r="B499" s="6" t="s">
        <v>36</v>
      </c>
      <c r="C499">
        <v>570.41629999999998</v>
      </c>
      <c r="D499">
        <f t="shared" si="4"/>
        <v>-7.7807000000000244</v>
      </c>
      <c r="E499">
        <f t="shared" si="103"/>
        <v>21.330999999999904</v>
      </c>
      <c r="G499">
        <f t="shared" si="10"/>
        <v>0.47291724000000002</v>
      </c>
      <c r="H499">
        <f t="shared" si="5"/>
        <v>0</v>
      </c>
      <c r="I499">
        <f t="shared" si="5"/>
        <v>-0.14382318999999999</v>
      </c>
      <c r="J499">
        <f t="shared" si="5"/>
        <v>0</v>
      </c>
      <c r="K499">
        <f t="shared" si="5"/>
        <v>-0.50882015599999997</v>
      </c>
      <c r="L499">
        <f t="shared" si="5"/>
        <v>0</v>
      </c>
      <c r="M499">
        <f t="shared" si="6"/>
        <v>2.7239978002649323</v>
      </c>
      <c r="N499">
        <f t="shared" si="0"/>
        <v>-26.387702199734996</v>
      </c>
      <c r="O499">
        <f t="shared" si="1"/>
        <v>551.80929780026497</v>
      </c>
      <c r="P499">
        <f t="shared" si="11"/>
        <v>18.607002199735007</v>
      </c>
      <c r="R499">
        <f t="shared" si="12"/>
        <v>0.47288956999999998</v>
      </c>
      <c r="S499">
        <f t="shared" si="7"/>
        <v>0</v>
      </c>
      <c r="T499">
        <f t="shared" si="7"/>
        <v>-0.14345561000000001</v>
      </c>
      <c r="U499">
        <f t="shared" si="7"/>
        <v>0</v>
      </c>
      <c r="V499">
        <f t="shared" si="7"/>
        <v>-0.50879525800000003</v>
      </c>
      <c r="W499">
        <f t="shared" si="7"/>
        <v>0</v>
      </c>
      <c r="X499">
        <f t="shared" si="8"/>
        <v>2.7189169007536353</v>
      </c>
      <c r="Y499">
        <f t="shared" si="2"/>
        <v>-26.392783099246294</v>
      </c>
      <c r="Z499">
        <f t="shared" si="3"/>
        <v>551.80421690075366</v>
      </c>
      <c r="AA499">
        <f t="shared" si="13"/>
        <v>18.61208309924632</v>
      </c>
    </row>
    <row r="500" spans="1:27">
      <c r="A500" s="4">
        <f t="shared" si="33"/>
        <v>493</v>
      </c>
      <c r="B500" s="8" t="s">
        <v>37</v>
      </c>
      <c r="C500" s="4">
        <v>569.77764999999999</v>
      </c>
      <c r="D500" s="4">
        <f t="shared" si="4"/>
        <v>-0.63864999999998417</v>
      </c>
      <c r="E500" s="4">
        <f t="shared" si="103"/>
        <v>20.355549999999994</v>
      </c>
      <c r="F500" s="4"/>
      <c r="G500" s="4">
        <f t="shared" si="10"/>
        <v>0.47291724000000002</v>
      </c>
      <c r="H500" s="4">
        <f t="shared" si="5"/>
        <v>0</v>
      </c>
      <c r="I500" s="4">
        <f t="shared" si="5"/>
        <v>-0.14382318999999999</v>
      </c>
      <c r="J500" s="4">
        <f t="shared" si="5"/>
        <v>0</v>
      </c>
      <c r="K500" s="4">
        <f t="shared" si="5"/>
        <v>-0.50882015599999997</v>
      </c>
      <c r="L500" s="4">
        <f t="shared" si="5"/>
        <v>0</v>
      </c>
      <c r="M500" s="4">
        <f t="shared" si="6"/>
        <v>30.307447635114045</v>
      </c>
      <c r="N500" s="4">
        <f t="shared" si="0"/>
        <v>9.3132476351140667</v>
      </c>
      <c r="O500" s="4">
        <f t="shared" si="1"/>
        <v>579.72954763511405</v>
      </c>
      <c r="P500" s="4">
        <f t="shared" si="11"/>
        <v>-9.9518976351140509</v>
      </c>
      <c r="R500" s="4">
        <f t="shared" si="12"/>
        <v>0.47288956999999998</v>
      </c>
      <c r="S500" s="4">
        <f t="shared" si="7"/>
        <v>0</v>
      </c>
      <c r="T500" s="4">
        <f t="shared" si="7"/>
        <v>-0.14345561000000001</v>
      </c>
      <c r="U500" s="4">
        <f t="shared" si="7"/>
        <v>0</v>
      </c>
      <c r="V500" s="4">
        <f t="shared" si="7"/>
        <v>-0.50879525800000003</v>
      </c>
      <c r="W500" s="4">
        <f t="shared" si="7"/>
        <v>0</v>
      </c>
      <c r="X500" s="4">
        <f t="shared" si="8"/>
        <v>30.312161626820021</v>
      </c>
      <c r="Y500" s="4">
        <f t="shared" si="2"/>
        <v>9.3179616268200434</v>
      </c>
      <c r="Z500" s="4">
        <f t="shared" si="3"/>
        <v>579.73426162682006</v>
      </c>
      <c r="AA500" s="4">
        <f t="shared" si="13"/>
        <v>-9.9566116268200631</v>
      </c>
    </row>
    <row r="501" spans="1:27">
      <c r="A501">
        <f t="shared" si="33"/>
        <v>494</v>
      </c>
      <c r="B501" s="6" t="s">
        <v>38</v>
      </c>
      <c r="C501">
        <v>565.73699999999997</v>
      </c>
      <c r="D501">
        <f t="shared" si="4"/>
        <v>-4.0406500000000278</v>
      </c>
      <c r="E501">
        <f t="shared" si="103"/>
        <v>14.291050000000041</v>
      </c>
      <c r="G501">
        <f t="shared" si="10"/>
        <v>0.47291724000000002</v>
      </c>
      <c r="H501">
        <f t="shared" si="5"/>
        <v>0</v>
      </c>
      <c r="I501">
        <f t="shared" si="5"/>
        <v>-0.14382318999999999</v>
      </c>
      <c r="J501">
        <f t="shared" si="5"/>
        <v>0</v>
      </c>
      <c r="K501">
        <f t="shared" si="5"/>
        <v>-0.50882015599999997</v>
      </c>
      <c r="L501">
        <f t="shared" si="5"/>
        <v>0</v>
      </c>
      <c r="M501">
        <f t="shared" si="6"/>
        <v>-2.8911272371377983</v>
      </c>
      <c r="N501">
        <f t="shared" si="0"/>
        <v>-21.222827237137867</v>
      </c>
      <c r="O501">
        <f t="shared" si="1"/>
        <v>548.55482276286216</v>
      </c>
      <c r="P501">
        <f t="shared" si="11"/>
        <v>17.182177237137807</v>
      </c>
      <c r="R501">
        <f t="shared" si="12"/>
        <v>0.47288956999999998</v>
      </c>
      <c r="S501">
        <f t="shared" si="7"/>
        <v>0</v>
      </c>
      <c r="T501">
        <f t="shared" si="7"/>
        <v>-0.14345561000000001</v>
      </c>
      <c r="U501">
        <f t="shared" si="7"/>
        <v>0</v>
      </c>
      <c r="V501">
        <f t="shared" si="7"/>
        <v>-0.50879525800000003</v>
      </c>
      <c r="W501">
        <f t="shared" si="7"/>
        <v>0</v>
      </c>
      <c r="X501">
        <f t="shared" si="8"/>
        <v>-2.8932078428276569</v>
      </c>
      <c r="Y501">
        <f t="shared" si="2"/>
        <v>-21.224907842827726</v>
      </c>
      <c r="Z501">
        <f t="shared" si="3"/>
        <v>548.55274215717225</v>
      </c>
      <c r="AA501">
        <f t="shared" si="13"/>
        <v>17.184257842827719</v>
      </c>
    </row>
    <row r="502" spans="1:27">
      <c r="A502" s="4">
        <f t="shared" si="33"/>
        <v>495</v>
      </c>
      <c r="B502" s="8" t="s">
        <v>39</v>
      </c>
      <c r="C502" s="4">
        <v>564.85364000000004</v>
      </c>
      <c r="D502" s="4">
        <f t="shared" si="4"/>
        <v>-0.88335999999992509</v>
      </c>
      <c r="E502" s="4">
        <f t="shared" si="103"/>
        <v>20.104940000000056</v>
      </c>
      <c r="F502" s="4"/>
      <c r="G502">
        <f t="shared" si="10"/>
        <v>0.47291724000000002</v>
      </c>
      <c r="H502">
        <f t="shared" si="10"/>
        <v>0</v>
      </c>
      <c r="I502">
        <f t="shared" si="10"/>
        <v>-0.14382318999999999</v>
      </c>
      <c r="J502">
        <f t="shared" si="10"/>
        <v>0</v>
      </c>
      <c r="K502">
        <f t="shared" si="10"/>
        <v>-0.50882015599999997</v>
      </c>
      <c r="L502">
        <f t="shared" si="10"/>
        <v>0</v>
      </c>
      <c r="M502">
        <f t="shared" si="6"/>
        <v>5.4926827645779257</v>
      </c>
      <c r="N502">
        <f t="shared" si="0"/>
        <v>-15.495617235422056</v>
      </c>
      <c r="O502" s="12">
        <f t="shared" si="1"/>
        <v>550.24138276457791</v>
      </c>
      <c r="R502">
        <f t="shared" si="12"/>
        <v>0.47288956999999998</v>
      </c>
      <c r="S502">
        <f t="shared" si="7"/>
        <v>0</v>
      </c>
      <c r="T502">
        <f t="shared" si="7"/>
        <v>-0.14345561000000001</v>
      </c>
      <c r="U502">
        <f t="shared" si="7"/>
        <v>0</v>
      </c>
      <c r="V502">
        <f t="shared" si="7"/>
        <v>-0.50879525800000003</v>
      </c>
      <c r="W502">
        <f t="shared" si="7"/>
        <v>0</v>
      </c>
      <c r="X502">
        <f t="shared" si="8"/>
        <v>5.4982295438208704</v>
      </c>
      <c r="Y502">
        <f t="shared" si="2"/>
        <v>-15.490070456179112</v>
      </c>
      <c r="Z502">
        <f t="shared" si="3"/>
        <v>550.2469295438209</v>
      </c>
      <c r="AA502">
        <f t="shared" si="13"/>
        <v>14.606710456179144</v>
      </c>
    </row>
    <row r="503" spans="1:27">
      <c r="A503">
        <f t="shared" si="33"/>
        <v>496</v>
      </c>
      <c r="B503" s="6" t="s">
        <v>40</v>
      </c>
      <c r="C503">
        <v>564.72850000000005</v>
      </c>
      <c r="D503">
        <f t="shared" si="4"/>
        <v>-0.12513999999998759</v>
      </c>
      <c r="E503">
        <f t="shared" si="103"/>
        <v>7.6555600000000368</v>
      </c>
      <c r="O503" s="12"/>
      <c r="R503" s="23">
        <f t="shared" si="12"/>
        <v>0.47288956999999998</v>
      </c>
      <c r="S503" s="24">
        <f t="shared" si="7"/>
        <v>0</v>
      </c>
      <c r="T503" s="24">
        <f t="shared" si="7"/>
        <v>-0.14345561000000001</v>
      </c>
      <c r="U503" s="24">
        <f t="shared" si="7"/>
        <v>0</v>
      </c>
      <c r="V503" s="24">
        <f t="shared" si="7"/>
        <v>-0.50879525800000003</v>
      </c>
      <c r="W503" s="24">
        <f t="shared" si="7"/>
        <v>0</v>
      </c>
      <c r="X503" s="24">
        <f t="shared" si="8"/>
        <v>-3.8805368375291396</v>
      </c>
      <c r="Y503">
        <f t="shared" si="2"/>
        <v>-11.661236837529163</v>
      </c>
      <c r="Z503" s="25">
        <f t="shared" si="3"/>
        <v>553.1924031624709</v>
      </c>
      <c r="AA503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B8A92-3517-4864-97E8-D9AC8CF07309}">
  <dimension ref="A1:AB528"/>
  <sheetViews>
    <sheetView tabSelected="1" zoomScale="90" zoomScaleNormal="90" workbookViewId="0">
      <pane xSplit="26895" ySplit="4035" topLeftCell="T516" activePane="bottomLeft"/>
      <selection activeCell="H28" sqref="H28"/>
      <selection pane="topRight" activeCell="T138" sqref="T138"/>
      <selection pane="bottomLeft" activeCell="P531" sqref="P531"/>
      <selection pane="bottomRight" activeCell="T156" sqref="T156"/>
    </sheetView>
  </sheetViews>
  <sheetFormatPr defaultRowHeight="15"/>
  <cols>
    <col min="1" max="1" width="5.140625" customWidth="1"/>
    <col min="2" max="2" width="6.85546875" style="1" bestFit="1" customWidth="1"/>
    <col min="3" max="3" width="8.7109375" customWidth="1"/>
    <col min="6" max="6" width="4.7109375" customWidth="1"/>
    <col min="14" max="14" width="10.7109375" customWidth="1"/>
    <col min="15" max="15" width="11.85546875" customWidth="1"/>
    <col min="17" max="17" width="5.140625" customWidth="1"/>
    <col min="25" max="25" width="10.7109375" customWidth="1"/>
    <col min="26" max="26" width="11.85546875" customWidth="1"/>
    <col min="28" max="28" width="5.140625" customWidth="1"/>
  </cols>
  <sheetData>
    <row r="1" spans="6:28">
      <c r="F1" s="5"/>
      <c r="G1" t="s">
        <v>70</v>
      </c>
      <c r="R1" t="s">
        <v>60</v>
      </c>
      <c r="W1" s="12" t="s">
        <v>73</v>
      </c>
    </row>
    <row r="2" spans="6:28">
      <c r="G2" s="18" t="s">
        <v>51</v>
      </c>
      <c r="H2" s="18" t="s">
        <v>54</v>
      </c>
      <c r="I2" s="18" t="s">
        <v>56</v>
      </c>
      <c r="J2" s="18" t="s">
        <v>59</v>
      </c>
      <c r="K2" s="18" t="s">
        <v>67</v>
      </c>
      <c r="L2" s="18" t="s">
        <v>68</v>
      </c>
      <c r="M2" s="18" t="s">
        <v>53</v>
      </c>
      <c r="N2" s="18" t="s">
        <v>69</v>
      </c>
      <c r="O2" s="18" t="s">
        <v>52</v>
      </c>
      <c r="P2" s="18" t="s">
        <v>4</v>
      </c>
      <c r="Q2" s="1"/>
      <c r="R2" s="18" t="s">
        <v>51</v>
      </c>
      <c r="S2" s="18" t="s">
        <v>54</v>
      </c>
      <c r="T2" s="18" t="s">
        <v>56</v>
      </c>
      <c r="U2" s="18" t="s">
        <v>59</v>
      </c>
      <c r="V2" s="18" t="s">
        <v>67</v>
      </c>
      <c r="W2" s="18" t="s">
        <v>68</v>
      </c>
      <c r="X2" s="18" t="s">
        <v>53</v>
      </c>
      <c r="Y2" s="18" t="s">
        <v>69</v>
      </c>
      <c r="Z2" s="18" t="s">
        <v>52</v>
      </c>
      <c r="AA2" s="18" t="s">
        <v>4</v>
      </c>
      <c r="AB2" s="1"/>
    </row>
    <row r="3" spans="6:28">
      <c r="G3" s="18"/>
      <c r="H3" s="18"/>
      <c r="I3" s="18"/>
      <c r="J3" s="18"/>
      <c r="K3" s="18"/>
      <c r="L3" s="18"/>
      <c r="M3" s="18"/>
      <c r="N3" s="18"/>
      <c r="O3" s="18"/>
      <c r="P3" s="18"/>
      <c r="Q3" s="1"/>
      <c r="R3" s="18"/>
      <c r="S3" s="18"/>
      <c r="T3" s="18"/>
      <c r="U3" s="18"/>
      <c r="V3" s="18"/>
      <c r="W3" s="18"/>
      <c r="X3" s="18"/>
      <c r="Y3" s="18"/>
      <c r="Z3" s="18"/>
      <c r="AA3" s="18"/>
      <c r="AB3" s="1"/>
    </row>
    <row r="4" spans="6:28">
      <c r="G4" s="18"/>
      <c r="H4" s="18"/>
      <c r="I4" s="18"/>
      <c r="J4" s="18"/>
      <c r="K4" s="18"/>
      <c r="L4" s="18"/>
      <c r="M4" s="18"/>
      <c r="N4" s="18"/>
      <c r="O4" s="18"/>
      <c r="P4" s="18"/>
      <c r="Q4" s="1"/>
      <c r="R4" s="18"/>
      <c r="S4" s="18"/>
      <c r="T4" s="18"/>
      <c r="U4" s="18"/>
      <c r="V4" s="18"/>
      <c r="W4" s="18"/>
      <c r="X4" s="18"/>
      <c r="Y4" s="18"/>
      <c r="Z4" s="18"/>
      <c r="AA4" s="18"/>
      <c r="AB4" s="1"/>
    </row>
    <row r="5" spans="6:28" hidden="1">
      <c r="G5" s="18"/>
      <c r="H5" s="18"/>
      <c r="I5" s="18"/>
      <c r="J5" s="18"/>
      <c r="K5" s="18"/>
      <c r="L5" s="18"/>
      <c r="M5" s="18"/>
      <c r="N5" s="18"/>
      <c r="O5" s="18"/>
      <c r="P5" s="18"/>
      <c r="Q5" s="1"/>
      <c r="R5" s="18"/>
      <c r="S5" s="18"/>
      <c r="T5" s="18"/>
      <c r="U5" s="18"/>
      <c r="V5" s="18"/>
      <c r="W5" s="18"/>
      <c r="X5" s="18"/>
      <c r="Y5" s="18"/>
      <c r="Z5" s="18"/>
      <c r="AA5" s="18"/>
      <c r="AB5" s="1"/>
    </row>
    <row r="6" spans="6:28" hidden="1">
      <c r="G6" s="18"/>
      <c r="H6" s="18"/>
      <c r="I6" s="18"/>
      <c r="J6" s="18"/>
      <c r="K6" s="18"/>
      <c r="L6" s="18"/>
      <c r="M6" s="18"/>
      <c r="N6" s="18"/>
      <c r="O6" s="18"/>
      <c r="P6" s="18"/>
      <c r="Q6" s="1"/>
      <c r="R6" s="18"/>
      <c r="S6" s="18"/>
      <c r="T6" s="18"/>
      <c r="U6" s="18"/>
      <c r="V6" s="18"/>
      <c r="W6" s="18"/>
      <c r="X6" s="18"/>
      <c r="Y6" s="18"/>
      <c r="Z6" s="18"/>
      <c r="AA6" s="18"/>
      <c r="AB6" s="1"/>
    </row>
    <row r="7" spans="6:28" hidden="1">
      <c r="G7" s="18"/>
      <c r="H7" s="18"/>
      <c r="I7" s="18"/>
      <c r="J7" s="18"/>
      <c r="K7" s="18"/>
      <c r="L7" s="18"/>
      <c r="M7" s="18"/>
      <c r="N7" s="18"/>
      <c r="O7" s="18"/>
      <c r="P7" s="18"/>
      <c r="Q7" s="1"/>
      <c r="R7" s="18"/>
      <c r="S7" s="18"/>
      <c r="T7" s="18"/>
      <c r="U7" s="18"/>
      <c r="V7" s="18"/>
      <c r="W7" s="18"/>
      <c r="X7" s="18"/>
      <c r="Y7" s="18"/>
      <c r="Z7" s="18"/>
      <c r="AA7" s="18"/>
      <c r="AB7" s="1"/>
    </row>
    <row r="8" spans="6:28" hidden="1">
      <c r="G8" s="18"/>
      <c r="H8" s="18"/>
      <c r="I8" s="18"/>
      <c r="J8" s="18"/>
      <c r="K8" s="18"/>
      <c r="L8" s="18"/>
      <c r="M8" s="18"/>
      <c r="N8" s="18"/>
      <c r="O8" s="18"/>
      <c r="P8" s="18"/>
      <c r="Q8" s="1"/>
      <c r="R8" s="18"/>
      <c r="S8" s="18"/>
      <c r="T8" s="18"/>
      <c r="U8" s="18"/>
      <c r="V8" s="18"/>
      <c r="W8" s="18"/>
      <c r="X8" s="18"/>
      <c r="Y8" s="18"/>
      <c r="Z8" s="18"/>
      <c r="AA8" s="18"/>
      <c r="AB8" s="1"/>
    </row>
    <row r="9" spans="6:28" hidden="1">
      <c r="G9" s="18"/>
      <c r="H9" s="18"/>
      <c r="I9" s="18"/>
      <c r="J9" s="18"/>
      <c r="K9" s="18"/>
      <c r="L9" s="18"/>
      <c r="M9" s="18"/>
      <c r="N9" s="18"/>
      <c r="O9" s="18"/>
      <c r="P9" s="18"/>
      <c r="Q9" s="1"/>
      <c r="R9" s="18"/>
      <c r="S9" s="18"/>
      <c r="T9" s="18"/>
      <c r="U9" s="18"/>
      <c r="V9" s="18"/>
      <c r="W9" s="18"/>
      <c r="X9" s="18"/>
      <c r="Y9" s="18"/>
      <c r="Z9" s="18"/>
      <c r="AA9" s="18"/>
      <c r="AB9" s="1"/>
    </row>
    <row r="10" spans="6:28" hidden="1"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"/>
    </row>
    <row r="11" spans="6:28" hidden="1"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"/>
    </row>
    <row r="12" spans="6:28" hidden="1"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"/>
    </row>
    <row r="13" spans="6:28" hidden="1"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"/>
    </row>
    <row r="14" spans="6:28" hidden="1"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"/>
    </row>
    <row r="15" spans="6:28" hidden="1"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"/>
    </row>
    <row r="16" spans="6:28" hidden="1"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"/>
    </row>
    <row r="17" spans="1:28" hidden="1"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"/>
    </row>
    <row r="18" spans="1:28" hidden="1"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"/>
    </row>
    <row r="19" spans="1:28" hidden="1"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"/>
    </row>
    <row r="20" spans="1:28" hidden="1"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"/>
    </row>
    <row r="21" spans="1:28" hidden="1"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"/>
    </row>
    <row r="22" spans="1:28" hidden="1"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"/>
    </row>
    <row r="23" spans="1:28" hidden="1"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"/>
    </row>
    <row r="24" spans="1:28"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"/>
    </row>
    <row r="25" spans="1:28"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"/>
    </row>
    <row r="26" spans="1:28">
      <c r="B26" s="2" t="s">
        <v>0</v>
      </c>
      <c r="C26" t="s">
        <v>1</v>
      </c>
    </row>
    <row r="27" spans="1:28">
      <c r="B27" s="2"/>
    </row>
    <row r="28" spans="1:28">
      <c r="A28">
        <v>1</v>
      </c>
      <c r="B28" s="3" t="s">
        <v>5</v>
      </c>
      <c r="C28" s="4">
        <v>700.67989999999998</v>
      </c>
      <c r="D28" s="4"/>
      <c r="E28" s="4"/>
      <c r="F28" s="4"/>
      <c r="G28" s="4">
        <v>0.45327161999999999</v>
      </c>
      <c r="H28" s="4">
        <v>0</v>
      </c>
      <c r="I28" s="4">
        <v>-0.31355428000000002</v>
      </c>
      <c r="J28" s="4">
        <v>0</v>
      </c>
      <c r="K28" s="4">
        <v>-0.55024652299999999</v>
      </c>
      <c r="L28" s="4">
        <v>0</v>
      </c>
      <c r="M28" s="4">
        <f t="shared" ref="M28:M91" si="0">G28*$E27+K28*$E4-G28*K28*$E3+I28*P27 +L28*P4+I28*L28*P3</f>
        <v>0</v>
      </c>
      <c r="N28" s="4">
        <f t="shared" ref="N28:N91" si="1">+M28+$D4</f>
        <v>0</v>
      </c>
      <c r="O28" s="4">
        <f t="shared" ref="O28:O91" si="2">+N28+$C27</f>
        <v>0</v>
      </c>
      <c r="P28" s="4">
        <f>+$C28-O28</f>
        <v>700.67989999999998</v>
      </c>
      <c r="Q28" s="4"/>
      <c r="R28" s="4">
        <v>0.45440790399999997</v>
      </c>
      <c r="S28" s="4">
        <v>0</v>
      </c>
      <c r="T28" s="4">
        <v>-0.31445124400000002</v>
      </c>
      <c r="U28" s="4">
        <v>0</v>
      </c>
      <c r="V28" s="4">
        <v>-0.55010412399999997</v>
      </c>
      <c r="W28" s="4">
        <v>0</v>
      </c>
      <c r="X28" s="4">
        <f t="shared" ref="X28:X51" si="3">R28*$E27+V28*$E4-R28*V28*$E3+T28*AA27 +W28*AA4+T28*W28*AA3</f>
        <v>0</v>
      </c>
      <c r="Y28" s="4">
        <f t="shared" ref="Y28:Y51" si="4">+X28+$D4</f>
        <v>0</v>
      </c>
      <c r="Z28" s="4">
        <f t="shared" ref="Z28:Z51" si="5">+Y28+$C27</f>
        <v>0</v>
      </c>
      <c r="AA28" s="4">
        <f t="shared" ref="AA28:AA93" si="6">+$C28-Z28</f>
        <v>700.67989999999998</v>
      </c>
      <c r="AB28" s="4"/>
    </row>
    <row r="29" spans="1:28">
      <c r="A29">
        <f>1+A28</f>
        <v>2</v>
      </c>
      <c r="B29" s="6" t="s">
        <v>6</v>
      </c>
      <c r="C29">
        <v>718.77120000000002</v>
      </c>
      <c r="D29">
        <f t="shared" ref="D29:D92" si="7">+C29-C28</f>
        <v>18.091300000000047</v>
      </c>
      <c r="G29">
        <f>+G28</f>
        <v>0.45327161999999999</v>
      </c>
      <c r="H29">
        <f t="shared" ref="H29:L521" si="8">+H28</f>
        <v>0</v>
      </c>
      <c r="I29">
        <f t="shared" si="8"/>
        <v>-0.31355428000000002</v>
      </c>
      <c r="J29">
        <f t="shared" si="8"/>
        <v>0</v>
      </c>
      <c r="K29">
        <f t="shared" si="8"/>
        <v>-0.55024652299999999</v>
      </c>
      <c r="L29">
        <f t="shared" si="8"/>
        <v>0</v>
      </c>
      <c r="M29">
        <f t="shared" si="0"/>
        <v>-219.70118155497201</v>
      </c>
      <c r="N29">
        <f t="shared" si="1"/>
        <v>-219.70118155497201</v>
      </c>
      <c r="O29">
        <f t="shared" si="2"/>
        <v>480.97871844502799</v>
      </c>
      <c r="P29">
        <f>+$C29-O29</f>
        <v>237.79248155497203</v>
      </c>
      <c r="R29">
        <f>+R28</f>
        <v>0.45440790399999997</v>
      </c>
      <c r="S29">
        <f t="shared" ref="S29:W523" si="9">+S28</f>
        <v>0</v>
      </c>
      <c r="T29">
        <f t="shared" si="9"/>
        <v>-0.31445124400000002</v>
      </c>
      <c r="U29">
        <f t="shared" si="9"/>
        <v>0</v>
      </c>
      <c r="V29">
        <f t="shared" si="9"/>
        <v>-0.55010412399999997</v>
      </c>
      <c r="W29">
        <f t="shared" si="9"/>
        <v>0</v>
      </c>
      <c r="X29">
        <f t="shared" si="3"/>
        <v>-220.3296662007956</v>
      </c>
      <c r="Y29">
        <f t="shared" si="4"/>
        <v>-220.3296662007956</v>
      </c>
      <c r="Z29">
        <f t="shared" si="5"/>
        <v>480.35023379920437</v>
      </c>
      <c r="AA29">
        <f t="shared" si="6"/>
        <v>238.42096620079565</v>
      </c>
    </row>
    <row r="30" spans="1:28">
      <c r="A30">
        <f t="shared" ref="A30:A93" si="10">1+A29</f>
        <v>3</v>
      </c>
      <c r="B30" s="7" t="s">
        <v>7</v>
      </c>
      <c r="C30">
        <v>728.16890000000001</v>
      </c>
      <c r="D30">
        <f t="shared" si="7"/>
        <v>9.3976999999999862</v>
      </c>
      <c r="G30">
        <f t="shared" ref="G30:L522" si="11">+G29</f>
        <v>0.45327161999999999</v>
      </c>
      <c r="H30">
        <f t="shared" si="8"/>
        <v>0</v>
      </c>
      <c r="I30">
        <f t="shared" si="8"/>
        <v>-0.31355428000000002</v>
      </c>
      <c r="J30">
        <f t="shared" si="8"/>
        <v>0</v>
      </c>
      <c r="K30">
        <f t="shared" si="8"/>
        <v>-0.55024652299999999</v>
      </c>
      <c r="L30">
        <f t="shared" si="8"/>
        <v>0</v>
      </c>
      <c r="M30">
        <f t="shared" si="0"/>
        <v>-74.56085034338254</v>
      </c>
      <c r="N30">
        <f t="shared" si="1"/>
        <v>-74.56085034338254</v>
      </c>
      <c r="O30">
        <f t="shared" si="2"/>
        <v>644.2103496566175</v>
      </c>
      <c r="P30">
        <f t="shared" ref="P30:P93" si="12">+$C30-O30</f>
        <v>83.958550343382512</v>
      </c>
      <c r="R30">
        <f t="shared" ref="R30:R523" si="13">+R29</f>
        <v>0.45440790399999997</v>
      </c>
      <c r="S30">
        <f t="shared" si="9"/>
        <v>0</v>
      </c>
      <c r="T30">
        <f t="shared" si="9"/>
        <v>-0.31445124400000002</v>
      </c>
      <c r="U30">
        <f t="shared" si="9"/>
        <v>0</v>
      </c>
      <c r="V30">
        <f t="shared" si="9"/>
        <v>-0.55010412399999997</v>
      </c>
      <c r="W30">
        <f t="shared" si="9"/>
        <v>0</v>
      </c>
      <c r="X30">
        <f t="shared" si="3"/>
        <v>-74.971769417522154</v>
      </c>
      <c r="Y30">
        <f t="shared" si="4"/>
        <v>-74.971769417522154</v>
      </c>
      <c r="Z30">
        <f t="shared" si="5"/>
        <v>643.79943058247784</v>
      </c>
      <c r="AA30">
        <f t="shared" si="6"/>
        <v>84.369469417522168</v>
      </c>
    </row>
    <row r="31" spans="1:28">
      <c r="A31">
        <f t="shared" si="10"/>
        <v>4</v>
      </c>
      <c r="B31" s="6" t="s">
        <v>8</v>
      </c>
      <c r="C31">
        <v>742.72400000000005</v>
      </c>
      <c r="D31">
        <f t="shared" si="7"/>
        <v>14.555100000000039</v>
      </c>
      <c r="G31">
        <f t="shared" si="11"/>
        <v>0.45327161999999999</v>
      </c>
      <c r="H31">
        <f t="shared" si="8"/>
        <v>0</v>
      </c>
      <c r="I31">
        <f t="shared" si="8"/>
        <v>-0.31355428000000002</v>
      </c>
      <c r="J31">
        <f t="shared" si="8"/>
        <v>0</v>
      </c>
      <c r="K31">
        <f t="shared" si="8"/>
        <v>-0.55024652299999999</v>
      </c>
      <c r="L31">
        <f t="shared" si="8"/>
        <v>0</v>
      </c>
      <c r="M31" s="26">
        <f t="shared" si="0"/>
        <v>-26.325562802763059</v>
      </c>
      <c r="N31">
        <f t="shared" si="1"/>
        <v>-26.325562802763059</v>
      </c>
      <c r="O31">
        <f t="shared" si="2"/>
        <v>701.84333719723691</v>
      </c>
      <c r="P31">
        <f t="shared" si="12"/>
        <v>40.88066280276314</v>
      </c>
      <c r="R31">
        <f t="shared" si="13"/>
        <v>0.45440790399999997</v>
      </c>
      <c r="S31">
        <f t="shared" si="9"/>
        <v>0</v>
      </c>
      <c r="T31">
        <f t="shared" si="9"/>
        <v>-0.31445124400000002</v>
      </c>
      <c r="U31">
        <f t="shared" si="9"/>
        <v>0</v>
      </c>
      <c r="V31">
        <f t="shared" si="9"/>
        <v>-0.55010412399999997</v>
      </c>
      <c r="W31">
        <f t="shared" si="9"/>
        <v>0</v>
      </c>
      <c r="X31" s="26">
        <f t="shared" si="3"/>
        <v>-26.530084613959804</v>
      </c>
      <c r="Y31">
        <f t="shared" si="4"/>
        <v>-26.530084613959804</v>
      </c>
      <c r="Z31">
        <f t="shared" si="5"/>
        <v>701.63881538604016</v>
      </c>
      <c r="AA31">
        <f t="shared" si="6"/>
        <v>41.085184613959882</v>
      </c>
    </row>
    <row r="32" spans="1:28">
      <c r="A32">
        <f t="shared" si="10"/>
        <v>5</v>
      </c>
      <c r="B32" s="7" t="s">
        <v>9</v>
      </c>
      <c r="C32">
        <v>775.76289999999995</v>
      </c>
      <c r="D32">
        <f t="shared" si="7"/>
        <v>33.038899999999899</v>
      </c>
      <c r="G32">
        <f t="shared" si="11"/>
        <v>0.45327161999999999</v>
      </c>
      <c r="H32">
        <f t="shared" si="8"/>
        <v>0</v>
      </c>
      <c r="I32">
        <f t="shared" si="8"/>
        <v>-0.31355428000000002</v>
      </c>
      <c r="J32">
        <f t="shared" si="8"/>
        <v>0</v>
      </c>
      <c r="K32">
        <f t="shared" si="8"/>
        <v>-0.55024652299999999</v>
      </c>
      <c r="L32">
        <f t="shared" si="8"/>
        <v>0</v>
      </c>
      <c r="M32" s="26">
        <f t="shared" si="0"/>
        <v>-12.818306791043179</v>
      </c>
      <c r="N32">
        <f t="shared" si="1"/>
        <v>-12.818306791043179</v>
      </c>
      <c r="O32">
        <f t="shared" si="2"/>
        <v>729.9056932089569</v>
      </c>
      <c r="P32">
        <f t="shared" si="12"/>
        <v>45.857206791043041</v>
      </c>
      <c r="R32">
        <f t="shared" si="13"/>
        <v>0.45440790399999997</v>
      </c>
      <c r="S32">
        <f t="shared" si="9"/>
        <v>0</v>
      </c>
      <c r="T32">
        <f t="shared" si="9"/>
        <v>-0.31445124400000002</v>
      </c>
      <c r="U32">
        <f t="shared" si="9"/>
        <v>0</v>
      </c>
      <c r="V32">
        <f t="shared" si="9"/>
        <v>-0.55010412399999997</v>
      </c>
      <c r="W32">
        <f t="shared" si="9"/>
        <v>0</v>
      </c>
      <c r="X32" s="26">
        <f t="shared" si="3"/>
        <v>-12.919287411829345</v>
      </c>
      <c r="Y32">
        <f t="shared" si="4"/>
        <v>-12.919287411829345</v>
      </c>
      <c r="Z32">
        <f t="shared" si="5"/>
        <v>729.80471258817067</v>
      </c>
      <c r="AA32">
        <f t="shared" si="6"/>
        <v>45.958187411829272</v>
      </c>
    </row>
    <row r="33" spans="1:27">
      <c r="A33">
        <f t="shared" si="10"/>
        <v>6</v>
      </c>
      <c r="B33" s="6" t="s">
        <v>10</v>
      </c>
      <c r="C33">
        <v>821.7473</v>
      </c>
      <c r="D33">
        <f t="shared" si="7"/>
        <v>45.984400000000051</v>
      </c>
      <c r="G33">
        <f t="shared" si="11"/>
        <v>0.45327161999999999</v>
      </c>
      <c r="H33">
        <f t="shared" si="8"/>
        <v>0</v>
      </c>
      <c r="I33">
        <f t="shared" si="8"/>
        <v>-0.31355428000000002</v>
      </c>
      <c r="J33">
        <f t="shared" si="8"/>
        <v>0</v>
      </c>
      <c r="K33">
        <f t="shared" si="8"/>
        <v>-0.55024652299999999</v>
      </c>
      <c r="L33">
        <f t="shared" si="8"/>
        <v>0</v>
      </c>
      <c r="M33">
        <f t="shared" si="0"/>
        <v>-14.378723458176612</v>
      </c>
      <c r="N33">
        <f t="shared" si="1"/>
        <v>-14.378723458176612</v>
      </c>
      <c r="O33">
        <f t="shared" si="2"/>
        <v>761.38417654182331</v>
      </c>
      <c r="P33">
        <f t="shared" si="12"/>
        <v>60.363123458176688</v>
      </c>
      <c r="R33">
        <f t="shared" si="13"/>
        <v>0.45440790399999997</v>
      </c>
      <c r="S33">
        <f t="shared" si="9"/>
        <v>0</v>
      </c>
      <c r="T33">
        <f t="shared" si="9"/>
        <v>-0.31445124400000002</v>
      </c>
      <c r="U33">
        <f t="shared" si="9"/>
        <v>0</v>
      </c>
      <c r="V33">
        <f t="shared" si="9"/>
        <v>-0.55010412399999997</v>
      </c>
      <c r="W33">
        <f t="shared" si="9"/>
        <v>0</v>
      </c>
      <c r="X33">
        <f t="shared" si="3"/>
        <v>-14.451609203634856</v>
      </c>
      <c r="Y33">
        <f t="shared" si="4"/>
        <v>-14.451609203634856</v>
      </c>
      <c r="Z33">
        <f t="shared" si="5"/>
        <v>761.31129079636514</v>
      </c>
      <c r="AA33">
        <f t="shared" si="6"/>
        <v>60.436009203634853</v>
      </c>
    </row>
    <row r="34" spans="1:27">
      <c r="A34">
        <f t="shared" si="10"/>
        <v>7</v>
      </c>
      <c r="B34" s="7" t="s">
        <v>11</v>
      </c>
      <c r="C34">
        <v>850.14290000000005</v>
      </c>
      <c r="D34">
        <f t="shared" si="7"/>
        <v>28.395600000000059</v>
      </c>
      <c r="G34">
        <f t="shared" si="11"/>
        <v>0.45327161999999999</v>
      </c>
      <c r="H34">
        <f t="shared" si="8"/>
        <v>0</v>
      </c>
      <c r="I34">
        <f t="shared" si="8"/>
        <v>-0.31355428000000002</v>
      </c>
      <c r="J34">
        <f t="shared" si="8"/>
        <v>0</v>
      </c>
      <c r="K34">
        <f t="shared" si="8"/>
        <v>-0.55024652299999999</v>
      </c>
      <c r="L34">
        <f t="shared" si="8"/>
        <v>0</v>
      </c>
      <c r="M34">
        <f t="shared" si="0"/>
        <v>-18.927115714479701</v>
      </c>
      <c r="N34">
        <f t="shared" si="1"/>
        <v>-18.927115714479701</v>
      </c>
      <c r="O34">
        <f t="shared" si="2"/>
        <v>802.82018428552033</v>
      </c>
      <c r="P34">
        <f t="shared" si="12"/>
        <v>47.322715714479727</v>
      </c>
      <c r="R34">
        <f t="shared" si="13"/>
        <v>0.45440790399999997</v>
      </c>
      <c r="S34">
        <f t="shared" si="9"/>
        <v>0</v>
      </c>
      <c r="T34">
        <f t="shared" si="9"/>
        <v>-0.31445124400000002</v>
      </c>
      <c r="U34">
        <f t="shared" si="9"/>
        <v>0</v>
      </c>
      <c r="V34">
        <f t="shared" si="9"/>
        <v>-0.55010412399999997</v>
      </c>
      <c r="W34">
        <f t="shared" si="9"/>
        <v>0</v>
      </c>
      <c r="X34">
        <f t="shared" si="3"/>
        <v>-19.004178276478431</v>
      </c>
      <c r="Y34">
        <f t="shared" si="4"/>
        <v>-19.004178276478431</v>
      </c>
      <c r="Z34">
        <f t="shared" si="5"/>
        <v>802.74312172352154</v>
      </c>
      <c r="AA34">
        <f t="shared" si="6"/>
        <v>47.399778276478514</v>
      </c>
    </row>
    <row r="35" spans="1:27">
      <c r="A35">
        <f t="shared" si="10"/>
        <v>8</v>
      </c>
      <c r="B35" s="6" t="s">
        <v>12</v>
      </c>
      <c r="C35">
        <v>807.35159999999996</v>
      </c>
      <c r="D35">
        <f t="shared" si="7"/>
        <v>-42.791300000000092</v>
      </c>
      <c r="G35">
        <f t="shared" si="11"/>
        <v>0.45327161999999999</v>
      </c>
      <c r="H35">
        <f t="shared" si="8"/>
        <v>0</v>
      </c>
      <c r="I35">
        <f t="shared" si="8"/>
        <v>-0.31355428000000002</v>
      </c>
      <c r="J35">
        <f t="shared" si="8"/>
        <v>0</v>
      </c>
      <c r="K35">
        <f t="shared" si="8"/>
        <v>-0.55024652299999999</v>
      </c>
      <c r="L35">
        <f t="shared" si="8"/>
        <v>0</v>
      </c>
      <c r="M35">
        <f t="shared" si="0"/>
        <v>-14.838240053498378</v>
      </c>
      <c r="N35">
        <f t="shared" si="1"/>
        <v>-14.838240053498378</v>
      </c>
      <c r="O35">
        <f t="shared" si="2"/>
        <v>835.30465994650172</v>
      </c>
      <c r="P35">
        <f t="shared" si="12"/>
        <v>-27.953059946501753</v>
      </c>
      <c r="R35">
        <f t="shared" si="13"/>
        <v>0.45440790399999997</v>
      </c>
      <c r="S35">
        <f t="shared" si="9"/>
        <v>0</v>
      </c>
      <c r="T35">
        <f t="shared" si="9"/>
        <v>-0.31445124400000002</v>
      </c>
      <c r="U35">
        <f t="shared" si="9"/>
        <v>0</v>
      </c>
      <c r="V35">
        <f t="shared" si="9"/>
        <v>-0.55010412399999997</v>
      </c>
      <c r="W35">
        <f t="shared" si="9"/>
        <v>0</v>
      </c>
      <c r="X35">
        <f t="shared" si="3"/>
        <v>-14.904919244362846</v>
      </c>
      <c r="Y35">
        <f t="shared" si="4"/>
        <v>-14.904919244362846</v>
      </c>
      <c r="Z35">
        <f t="shared" si="5"/>
        <v>835.23798075563718</v>
      </c>
      <c r="AA35">
        <f t="shared" si="6"/>
        <v>-27.886380755637219</v>
      </c>
    </row>
    <row r="36" spans="1:27">
      <c r="A36">
        <f t="shared" si="10"/>
        <v>9</v>
      </c>
      <c r="B36" s="7" t="s">
        <v>13</v>
      </c>
      <c r="C36">
        <v>799.87180000000001</v>
      </c>
      <c r="D36">
        <f t="shared" si="7"/>
        <v>-7.4797999999999547</v>
      </c>
      <c r="E36" s="27"/>
      <c r="G36">
        <f t="shared" si="11"/>
        <v>0.45327161999999999</v>
      </c>
      <c r="H36">
        <f t="shared" si="8"/>
        <v>0</v>
      </c>
      <c r="I36">
        <f t="shared" si="8"/>
        <v>-0.31355428000000002</v>
      </c>
      <c r="J36">
        <f t="shared" si="8"/>
        <v>0</v>
      </c>
      <c r="K36">
        <f t="shared" si="8"/>
        <v>-0.55024652299999999</v>
      </c>
      <c r="L36">
        <f t="shared" si="8"/>
        <v>0</v>
      </c>
      <c r="M36" s="27">
        <f t="shared" si="0"/>
        <v>8.7648015853221963</v>
      </c>
      <c r="N36">
        <f t="shared" si="1"/>
        <v>8.7648015853221963</v>
      </c>
      <c r="O36">
        <f t="shared" si="2"/>
        <v>816.11640158532214</v>
      </c>
      <c r="P36">
        <f t="shared" si="12"/>
        <v>-16.24460158532213</v>
      </c>
      <c r="R36">
        <f t="shared" si="13"/>
        <v>0.45440790399999997</v>
      </c>
      <c r="S36">
        <f t="shared" si="9"/>
        <v>0</v>
      </c>
      <c r="T36">
        <f t="shared" si="9"/>
        <v>-0.31445124400000002</v>
      </c>
      <c r="U36">
        <f t="shared" si="9"/>
        <v>0</v>
      </c>
      <c r="V36">
        <f t="shared" si="9"/>
        <v>-0.55010412399999997</v>
      </c>
      <c r="W36">
        <f t="shared" si="9"/>
        <v>0</v>
      </c>
      <c r="X36" s="27">
        <f t="shared" si="3"/>
        <v>8.7689071192677837</v>
      </c>
      <c r="Y36">
        <f t="shared" si="4"/>
        <v>8.7689071192677837</v>
      </c>
      <c r="Z36">
        <f t="shared" si="5"/>
        <v>816.1205071192677</v>
      </c>
      <c r="AA36">
        <f t="shared" si="6"/>
        <v>-16.248707119267692</v>
      </c>
    </row>
    <row r="37" spans="1:27">
      <c r="A37">
        <f t="shared" si="10"/>
        <v>10</v>
      </c>
      <c r="B37" s="6" t="s">
        <v>14</v>
      </c>
      <c r="C37">
        <v>790.11159999999995</v>
      </c>
      <c r="D37">
        <f t="shared" si="7"/>
        <v>-9.7602000000000544</v>
      </c>
      <c r="E37" s="27"/>
      <c r="G37">
        <f t="shared" si="11"/>
        <v>0.45327161999999999</v>
      </c>
      <c r="H37">
        <f t="shared" si="8"/>
        <v>0</v>
      </c>
      <c r="I37">
        <f t="shared" si="8"/>
        <v>-0.31355428000000002</v>
      </c>
      <c r="J37">
        <f t="shared" si="8"/>
        <v>0</v>
      </c>
      <c r="K37">
        <f t="shared" si="8"/>
        <v>-0.55024652299999999</v>
      </c>
      <c r="L37">
        <f t="shared" si="8"/>
        <v>0</v>
      </c>
      <c r="M37" s="27">
        <f t="shared" si="0"/>
        <v>5.093564353972539</v>
      </c>
      <c r="N37">
        <f t="shared" si="1"/>
        <v>5.093564353972539</v>
      </c>
      <c r="O37">
        <f t="shared" si="2"/>
        <v>804.96536435397252</v>
      </c>
      <c r="P37">
        <f t="shared" si="12"/>
        <v>-14.853764353972565</v>
      </c>
      <c r="R37">
        <f t="shared" si="13"/>
        <v>0.45440790399999997</v>
      </c>
      <c r="S37">
        <f t="shared" si="9"/>
        <v>0</v>
      </c>
      <c r="T37">
        <f t="shared" si="9"/>
        <v>-0.31445124400000002</v>
      </c>
      <c r="U37">
        <f t="shared" si="9"/>
        <v>0</v>
      </c>
      <c r="V37">
        <f t="shared" si="9"/>
        <v>-0.55010412399999997</v>
      </c>
      <c r="W37">
        <f t="shared" si="9"/>
        <v>0</v>
      </c>
      <c r="X37" s="27">
        <f t="shared" si="3"/>
        <v>5.1094261670453829</v>
      </c>
      <c r="Y37">
        <f t="shared" si="4"/>
        <v>5.1094261670453829</v>
      </c>
      <c r="Z37">
        <f t="shared" si="5"/>
        <v>804.98122616704541</v>
      </c>
      <c r="AA37">
        <f t="shared" si="6"/>
        <v>-14.869626167045453</v>
      </c>
    </row>
    <row r="38" spans="1:27">
      <c r="A38">
        <f t="shared" si="10"/>
        <v>11</v>
      </c>
      <c r="B38" s="7" t="s">
        <v>15</v>
      </c>
      <c r="C38">
        <v>802.82039999999995</v>
      </c>
      <c r="D38">
        <f t="shared" si="7"/>
        <v>12.708799999999997</v>
      </c>
      <c r="E38" s="27"/>
      <c r="G38">
        <f t="shared" si="11"/>
        <v>0.45327161999999999</v>
      </c>
      <c r="H38">
        <f t="shared" si="8"/>
        <v>0</v>
      </c>
      <c r="I38">
        <f t="shared" si="8"/>
        <v>-0.31355428000000002</v>
      </c>
      <c r="J38">
        <f t="shared" si="8"/>
        <v>0</v>
      </c>
      <c r="K38">
        <f t="shared" si="8"/>
        <v>-0.55024652299999999</v>
      </c>
      <c r="L38">
        <f t="shared" si="8"/>
        <v>0</v>
      </c>
      <c r="M38" s="27">
        <f t="shared" si="0"/>
        <v>4.6574613872995334</v>
      </c>
      <c r="N38">
        <f t="shared" si="1"/>
        <v>4.6574613872995334</v>
      </c>
      <c r="O38">
        <f t="shared" si="2"/>
        <v>794.76906138729953</v>
      </c>
      <c r="P38">
        <f t="shared" si="12"/>
        <v>8.0513386127004196</v>
      </c>
      <c r="R38">
        <f t="shared" si="13"/>
        <v>0.45440790399999997</v>
      </c>
      <c r="S38">
        <f t="shared" si="9"/>
        <v>0</v>
      </c>
      <c r="T38">
        <f t="shared" si="9"/>
        <v>-0.31445124400000002</v>
      </c>
      <c r="U38">
        <f t="shared" si="9"/>
        <v>0</v>
      </c>
      <c r="V38">
        <f t="shared" si="9"/>
        <v>-0.55010412399999997</v>
      </c>
      <c r="W38">
        <f t="shared" si="9"/>
        <v>0</v>
      </c>
      <c r="X38" s="27">
        <f t="shared" si="3"/>
        <v>4.6757724460423953</v>
      </c>
      <c r="Y38">
        <f t="shared" si="4"/>
        <v>4.6757724460423953</v>
      </c>
      <c r="Z38">
        <f t="shared" si="5"/>
        <v>794.78737244604235</v>
      </c>
      <c r="AA38">
        <f t="shared" si="6"/>
        <v>8.033027553957595</v>
      </c>
    </row>
    <row r="39" spans="1:27">
      <c r="A39">
        <f t="shared" si="10"/>
        <v>12</v>
      </c>
      <c r="B39" s="6" t="s">
        <v>16</v>
      </c>
      <c r="C39">
        <v>771.54614000000004</v>
      </c>
      <c r="D39">
        <f t="shared" si="7"/>
        <v>-31.274259999999913</v>
      </c>
      <c r="E39" s="27"/>
      <c r="G39">
        <f t="shared" si="11"/>
        <v>0.45327161999999999</v>
      </c>
      <c r="H39">
        <f t="shared" si="8"/>
        <v>0</v>
      </c>
      <c r="I39">
        <f t="shared" si="8"/>
        <v>-0.31355428000000002</v>
      </c>
      <c r="J39">
        <f t="shared" si="8"/>
        <v>0</v>
      </c>
      <c r="K39">
        <f t="shared" si="8"/>
        <v>-0.55024652299999999</v>
      </c>
      <c r="L39">
        <f t="shared" si="8"/>
        <v>0</v>
      </c>
      <c r="M39" s="27">
        <f t="shared" si="0"/>
        <v>-2.5245316817414789</v>
      </c>
      <c r="N39">
        <f t="shared" si="1"/>
        <v>-2.5245316817414789</v>
      </c>
      <c r="O39">
        <f t="shared" si="2"/>
        <v>800.2958683182585</v>
      </c>
      <c r="P39">
        <f t="shared" si="12"/>
        <v>-28.749728318258462</v>
      </c>
      <c r="R39">
        <f t="shared" si="13"/>
        <v>0.45440790399999997</v>
      </c>
      <c r="S39">
        <f t="shared" si="9"/>
        <v>0</v>
      </c>
      <c r="T39">
        <f t="shared" si="9"/>
        <v>-0.31445124400000002</v>
      </c>
      <c r="U39">
        <f t="shared" si="9"/>
        <v>0</v>
      </c>
      <c r="V39">
        <f t="shared" si="9"/>
        <v>-0.55010412399999997</v>
      </c>
      <c r="W39">
        <f t="shared" si="9"/>
        <v>0</v>
      </c>
      <c r="X39" s="27">
        <f t="shared" si="3"/>
        <v>-2.525995507428243</v>
      </c>
      <c r="Y39">
        <f t="shared" si="4"/>
        <v>-2.525995507428243</v>
      </c>
      <c r="Z39">
        <f t="shared" si="5"/>
        <v>800.29440449257174</v>
      </c>
      <c r="AA39">
        <f t="shared" si="6"/>
        <v>-28.748264492571707</v>
      </c>
    </row>
    <row r="40" spans="1:27">
      <c r="A40">
        <f t="shared" si="10"/>
        <v>13</v>
      </c>
      <c r="B40" s="6" t="s">
        <v>17</v>
      </c>
      <c r="C40">
        <v>731.13260000000002</v>
      </c>
      <c r="D40">
        <f t="shared" si="7"/>
        <v>-40.413540000000012</v>
      </c>
      <c r="E40" s="27"/>
      <c r="G40">
        <f t="shared" si="11"/>
        <v>0.45327161999999999</v>
      </c>
      <c r="H40">
        <f t="shared" si="8"/>
        <v>0</v>
      </c>
      <c r="I40">
        <f t="shared" si="8"/>
        <v>-0.31355428000000002</v>
      </c>
      <c r="J40">
        <f t="shared" si="8"/>
        <v>0</v>
      </c>
      <c r="K40">
        <f t="shared" si="8"/>
        <v>-0.55024652299999999</v>
      </c>
      <c r="L40">
        <f t="shared" si="8"/>
        <v>0</v>
      </c>
      <c r="M40" s="27">
        <f t="shared" si="0"/>
        <v>9.0146003630271441</v>
      </c>
      <c r="N40">
        <f t="shared" si="1"/>
        <v>9.0146003630271441</v>
      </c>
      <c r="O40">
        <f t="shared" si="2"/>
        <v>780.56074036302721</v>
      </c>
      <c r="P40">
        <f t="shared" si="12"/>
        <v>-49.428140363027183</v>
      </c>
      <c r="R40">
        <f t="shared" si="13"/>
        <v>0.45440790399999997</v>
      </c>
      <c r="S40">
        <f t="shared" si="9"/>
        <v>0</v>
      </c>
      <c r="T40">
        <f t="shared" si="9"/>
        <v>-0.31445124400000002</v>
      </c>
      <c r="U40">
        <f t="shared" si="9"/>
        <v>0</v>
      </c>
      <c r="V40">
        <f t="shared" si="9"/>
        <v>-0.55010412399999997</v>
      </c>
      <c r="W40">
        <f t="shared" si="9"/>
        <v>0</v>
      </c>
      <c r="X40" s="27">
        <f t="shared" si="3"/>
        <v>9.0399275325302018</v>
      </c>
      <c r="Y40">
        <f t="shared" si="4"/>
        <v>9.0399275325302018</v>
      </c>
      <c r="Z40">
        <f t="shared" si="5"/>
        <v>780.58606753253025</v>
      </c>
      <c r="AA40">
        <f t="shared" si="6"/>
        <v>-49.453467532530226</v>
      </c>
    </row>
    <row r="41" spans="1:27">
      <c r="A41">
        <f t="shared" si="10"/>
        <v>14</v>
      </c>
      <c r="B41" s="6" t="s">
        <v>18</v>
      </c>
      <c r="C41">
        <v>707.87249999999995</v>
      </c>
      <c r="D41">
        <f t="shared" si="7"/>
        <v>-23.260100000000079</v>
      </c>
      <c r="E41" s="27"/>
      <c r="G41">
        <f t="shared" si="11"/>
        <v>0.45327161999999999</v>
      </c>
      <c r="H41">
        <f t="shared" si="8"/>
        <v>0</v>
      </c>
      <c r="I41">
        <f t="shared" si="8"/>
        <v>-0.31355428000000002</v>
      </c>
      <c r="J41">
        <f t="shared" si="8"/>
        <v>0</v>
      </c>
      <c r="K41">
        <f t="shared" si="8"/>
        <v>-0.55024652299999999</v>
      </c>
      <c r="L41">
        <f t="shared" si="8"/>
        <v>0</v>
      </c>
      <c r="M41" s="27">
        <f t="shared" si="0"/>
        <v>15.498404963267928</v>
      </c>
      <c r="N41">
        <f t="shared" si="1"/>
        <v>15.498404963267928</v>
      </c>
      <c r="O41">
        <f t="shared" si="2"/>
        <v>746.63100496326797</v>
      </c>
      <c r="P41">
        <f t="shared" si="12"/>
        <v>-38.758504963268024</v>
      </c>
      <c r="R41">
        <f t="shared" si="13"/>
        <v>0.45440790399999997</v>
      </c>
      <c r="S41">
        <f t="shared" si="9"/>
        <v>0</v>
      </c>
      <c r="T41">
        <f t="shared" si="9"/>
        <v>-0.31445124400000002</v>
      </c>
      <c r="U41">
        <f t="shared" si="9"/>
        <v>0</v>
      </c>
      <c r="V41">
        <f t="shared" si="9"/>
        <v>-0.55010412399999997</v>
      </c>
      <c r="W41">
        <f t="shared" si="9"/>
        <v>0</v>
      </c>
      <c r="X41" s="27">
        <f t="shared" si="3"/>
        <v>15.550704385717742</v>
      </c>
      <c r="Y41">
        <f t="shared" si="4"/>
        <v>15.550704385717742</v>
      </c>
      <c r="Z41">
        <f t="shared" si="5"/>
        <v>746.68330438571775</v>
      </c>
      <c r="AA41">
        <f t="shared" si="6"/>
        <v>-38.810804385717802</v>
      </c>
    </row>
    <row r="42" spans="1:27">
      <c r="A42">
        <f t="shared" si="10"/>
        <v>15</v>
      </c>
      <c r="B42" s="6" t="s">
        <v>19</v>
      </c>
      <c r="C42">
        <v>700.68140000000005</v>
      </c>
      <c r="D42">
        <f t="shared" si="7"/>
        <v>-7.1910999999998921</v>
      </c>
      <c r="G42">
        <f t="shared" si="11"/>
        <v>0.45327161999999999</v>
      </c>
      <c r="H42">
        <f t="shared" si="8"/>
        <v>0</v>
      </c>
      <c r="I42">
        <f t="shared" si="8"/>
        <v>-0.31355428000000002</v>
      </c>
      <c r="J42">
        <f t="shared" si="8"/>
        <v>0</v>
      </c>
      <c r="K42">
        <f t="shared" si="8"/>
        <v>-0.55024652299999999</v>
      </c>
      <c r="L42">
        <f t="shared" si="8"/>
        <v>0</v>
      </c>
      <c r="M42">
        <f t="shared" si="0"/>
        <v>12.152895117633932</v>
      </c>
      <c r="N42">
        <f t="shared" si="1"/>
        <v>12.152895117633932</v>
      </c>
      <c r="O42">
        <f t="shared" si="2"/>
        <v>720.02539511763393</v>
      </c>
      <c r="P42">
        <f t="shared" si="12"/>
        <v>-19.343995117633881</v>
      </c>
      <c r="R42">
        <f t="shared" si="13"/>
        <v>0.45440790399999997</v>
      </c>
      <c r="S42">
        <f t="shared" si="9"/>
        <v>0</v>
      </c>
      <c r="T42">
        <f t="shared" si="9"/>
        <v>-0.31445124400000002</v>
      </c>
      <c r="U42">
        <f t="shared" si="9"/>
        <v>0</v>
      </c>
      <c r="V42">
        <f t="shared" si="9"/>
        <v>-0.55010412399999997</v>
      </c>
      <c r="W42">
        <f t="shared" si="9"/>
        <v>0</v>
      </c>
      <c r="X42">
        <f t="shared" si="3"/>
        <v>12.20410571972962</v>
      </c>
      <c r="Y42">
        <f t="shared" si="4"/>
        <v>12.20410571972962</v>
      </c>
      <c r="Z42">
        <f t="shared" si="5"/>
        <v>720.07660571972951</v>
      </c>
      <c r="AA42">
        <f t="shared" si="6"/>
        <v>-19.395205719729461</v>
      </c>
    </row>
    <row r="43" spans="1:27">
      <c r="A43">
        <f t="shared" si="10"/>
        <v>16</v>
      </c>
      <c r="B43" s="6" t="s">
        <v>20</v>
      </c>
      <c r="C43">
        <v>677.81757000000005</v>
      </c>
      <c r="D43">
        <f t="shared" si="7"/>
        <v>-22.863830000000007</v>
      </c>
      <c r="G43">
        <f t="shared" si="11"/>
        <v>0.45327161999999999</v>
      </c>
      <c r="H43">
        <f t="shared" si="8"/>
        <v>0</v>
      </c>
      <c r="I43">
        <f t="shared" si="8"/>
        <v>-0.31355428000000002</v>
      </c>
      <c r="J43">
        <f t="shared" si="8"/>
        <v>0</v>
      </c>
      <c r="K43">
        <f t="shared" si="8"/>
        <v>-0.55024652299999999</v>
      </c>
      <c r="L43">
        <f t="shared" si="8"/>
        <v>0</v>
      </c>
      <c r="M43">
        <f t="shared" si="0"/>
        <v>6.0653924614332073</v>
      </c>
      <c r="N43">
        <f t="shared" si="1"/>
        <v>6.0653924614332073</v>
      </c>
      <c r="O43">
        <f t="shared" si="2"/>
        <v>706.7467924614333</v>
      </c>
      <c r="P43">
        <f t="shared" si="12"/>
        <v>-28.929222461433255</v>
      </c>
      <c r="R43">
        <f t="shared" si="13"/>
        <v>0.45440790399999997</v>
      </c>
      <c r="S43">
        <f t="shared" si="9"/>
        <v>0</v>
      </c>
      <c r="T43">
        <f t="shared" si="9"/>
        <v>-0.31445124400000002</v>
      </c>
      <c r="U43">
        <f t="shared" si="9"/>
        <v>0</v>
      </c>
      <c r="V43">
        <f t="shared" si="9"/>
        <v>-0.55010412399999997</v>
      </c>
      <c r="W43">
        <f t="shared" si="9"/>
        <v>0</v>
      </c>
      <c r="X43">
        <f t="shared" si="3"/>
        <v>6.0988465662048448</v>
      </c>
      <c r="Y43">
        <f t="shared" si="4"/>
        <v>6.0988465662048448</v>
      </c>
      <c r="Z43">
        <f t="shared" si="5"/>
        <v>706.78024656620494</v>
      </c>
      <c r="AA43">
        <f t="shared" si="6"/>
        <v>-28.962676566204891</v>
      </c>
    </row>
    <row r="44" spans="1:27">
      <c r="A44">
        <f t="shared" si="10"/>
        <v>17</v>
      </c>
      <c r="B44" s="6" t="s">
        <v>21</v>
      </c>
      <c r="C44">
        <v>704.80169999999998</v>
      </c>
      <c r="D44">
        <f t="shared" si="7"/>
        <v>26.984129999999936</v>
      </c>
      <c r="G44">
        <f t="shared" si="11"/>
        <v>0.45327161999999999</v>
      </c>
      <c r="H44">
        <f t="shared" si="8"/>
        <v>0</v>
      </c>
      <c r="I44">
        <f t="shared" si="8"/>
        <v>-0.31355428000000002</v>
      </c>
      <c r="J44">
        <f t="shared" si="8"/>
        <v>0</v>
      </c>
      <c r="K44">
        <f t="shared" si="8"/>
        <v>-0.55024652299999999</v>
      </c>
      <c r="L44">
        <f t="shared" si="8"/>
        <v>0</v>
      </c>
      <c r="M44">
        <f t="shared" si="0"/>
        <v>9.0708815198545327</v>
      </c>
      <c r="N44">
        <f t="shared" si="1"/>
        <v>9.0708815198545327</v>
      </c>
      <c r="O44">
        <f t="shared" si="2"/>
        <v>686.88845151985458</v>
      </c>
      <c r="P44">
        <f t="shared" si="12"/>
        <v>17.913248480145398</v>
      </c>
      <c r="R44">
        <f t="shared" si="13"/>
        <v>0.45440790399999997</v>
      </c>
      <c r="S44">
        <f t="shared" si="9"/>
        <v>0</v>
      </c>
      <c r="T44">
        <f t="shared" si="9"/>
        <v>-0.31445124400000002</v>
      </c>
      <c r="U44">
        <f t="shared" si="9"/>
        <v>0</v>
      </c>
      <c r="V44">
        <f t="shared" si="9"/>
        <v>-0.55010412399999997</v>
      </c>
      <c r="W44">
        <f t="shared" si="9"/>
        <v>0</v>
      </c>
      <c r="X44">
        <f t="shared" si="3"/>
        <v>9.1073496758127774</v>
      </c>
      <c r="Y44">
        <f t="shared" si="4"/>
        <v>9.1073496758127774</v>
      </c>
      <c r="Z44">
        <f t="shared" si="5"/>
        <v>686.92491967581282</v>
      </c>
      <c r="AA44">
        <f t="shared" si="6"/>
        <v>17.876780324187166</v>
      </c>
    </row>
    <row r="45" spans="1:27">
      <c r="A45">
        <f t="shared" si="10"/>
        <v>18</v>
      </c>
      <c r="B45" s="6" t="s">
        <v>22</v>
      </c>
      <c r="C45">
        <v>762.13824</v>
      </c>
      <c r="D45">
        <f t="shared" si="7"/>
        <v>57.336540000000014</v>
      </c>
      <c r="G45">
        <f t="shared" si="11"/>
        <v>0.45327161999999999</v>
      </c>
      <c r="H45">
        <f t="shared" si="8"/>
        <v>0</v>
      </c>
      <c r="I45">
        <f t="shared" si="8"/>
        <v>-0.31355428000000002</v>
      </c>
      <c r="J45">
        <f t="shared" si="8"/>
        <v>0</v>
      </c>
      <c r="K45">
        <f t="shared" si="8"/>
        <v>-0.55024652299999999</v>
      </c>
      <c r="L45">
        <f t="shared" si="8"/>
        <v>0</v>
      </c>
      <c r="M45">
        <f t="shared" si="0"/>
        <v>-5.6167757296530851</v>
      </c>
      <c r="N45">
        <f t="shared" si="1"/>
        <v>-5.6167757296530851</v>
      </c>
      <c r="O45">
        <f t="shared" si="2"/>
        <v>699.18492427034687</v>
      </c>
      <c r="P45">
        <f t="shared" si="12"/>
        <v>62.953315729653127</v>
      </c>
      <c r="R45">
        <f t="shared" si="13"/>
        <v>0.45440790399999997</v>
      </c>
      <c r="S45">
        <f t="shared" si="9"/>
        <v>0</v>
      </c>
      <c r="T45">
        <f t="shared" si="9"/>
        <v>-0.31445124400000002</v>
      </c>
      <c r="U45">
        <f t="shared" si="9"/>
        <v>0</v>
      </c>
      <c r="V45">
        <f t="shared" si="9"/>
        <v>-0.55010412399999997</v>
      </c>
      <c r="W45">
        <f t="shared" si="9"/>
        <v>0</v>
      </c>
      <c r="X45">
        <f t="shared" si="3"/>
        <v>-5.621375811655378</v>
      </c>
      <c r="Y45">
        <f t="shared" si="4"/>
        <v>-5.621375811655378</v>
      </c>
      <c r="Z45">
        <f t="shared" si="5"/>
        <v>699.18032418834457</v>
      </c>
      <c r="AA45">
        <f t="shared" si="6"/>
        <v>62.957915811655425</v>
      </c>
    </row>
    <row r="46" spans="1:27">
      <c r="A46">
        <f t="shared" si="10"/>
        <v>19</v>
      </c>
      <c r="B46" s="6" t="s">
        <v>23</v>
      </c>
      <c r="C46">
        <v>748.82129999999995</v>
      </c>
      <c r="D46">
        <f t="shared" si="7"/>
        <v>-13.316940000000045</v>
      </c>
      <c r="G46">
        <f t="shared" si="11"/>
        <v>0.45327161999999999</v>
      </c>
      <c r="H46">
        <f t="shared" si="8"/>
        <v>0</v>
      </c>
      <c r="I46">
        <f t="shared" si="8"/>
        <v>-0.31355428000000002</v>
      </c>
      <c r="J46">
        <f t="shared" si="8"/>
        <v>0</v>
      </c>
      <c r="K46">
        <f t="shared" si="8"/>
        <v>-0.55024652299999999</v>
      </c>
      <c r="L46">
        <f t="shared" si="8"/>
        <v>0</v>
      </c>
      <c r="M46">
        <f t="shared" si="0"/>
        <v>-19.739281587224063</v>
      </c>
      <c r="N46">
        <f t="shared" si="1"/>
        <v>-19.739281587224063</v>
      </c>
      <c r="O46">
        <f t="shared" si="2"/>
        <v>742.39895841277598</v>
      </c>
      <c r="P46">
        <f t="shared" si="12"/>
        <v>6.4223415872239684</v>
      </c>
      <c r="R46">
        <f t="shared" si="13"/>
        <v>0.45440790399999997</v>
      </c>
      <c r="S46">
        <f t="shared" si="9"/>
        <v>0</v>
      </c>
      <c r="T46">
        <f t="shared" si="9"/>
        <v>-0.31445124400000002</v>
      </c>
      <c r="U46">
        <f t="shared" si="9"/>
        <v>0</v>
      </c>
      <c r="V46">
        <f t="shared" si="9"/>
        <v>-0.55010412399999997</v>
      </c>
      <c r="W46">
        <f t="shared" si="9"/>
        <v>0</v>
      </c>
      <c r="X46">
        <f t="shared" si="3"/>
        <v>-19.797194946622319</v>
      </c>
      <c r="Y46">
        <f t="shared" si="4"/>
        <v>-19.797194946622319</v>
      </c>
      <c r="Z46">
        <f t="shared" si="5"/>
        <v>742.34104505337768</v>
      </c>
      <c r="AA46">
        <f t="shared" si="6"/>
        <v>6.4802549466222672</v>
      </c>
    </row>
    <row r="47" spans="1:27">
      <c r="A47">
        <f t="shared" si="10"/>
        <v>20</v>
      </c>
      <c r="B47" s="6" t="s">
        <v>24</v>
      </c>
      <c r="C47">
        <v>773.34590000000003</v>
      </c>
      <c r="D47">
        <f t="shared" si="7"/>
        <v>24.524600000000078</v>
      </c>
      <c r="G47">
        <f t="shared" si="11"/>
        <v>0.45327161999999999</v>
      </c>
      <c r="H47">
        <f t="shared" si="8"/>
        <v>0</v>
      </c>
      <c r="I47">
        <f t="shared" si="8"/>
        <v>-0.31355428000000002</v>
      </c>
      <c r="J47">
        <f t="shared" si="8"/>
        <v>0</v>
      </c>
      <c r="K47">
        <f t="shared" si="8"/>
        <v>-0.55024652299999999</v>
      </c>
      <c r="L47">
        <f t="shared" si="8"/>
        <v>0</v>
      </c>
      <c r="M47">
        <f t="shared" si="0"/>
        <v>-2.0137526922960687</v>
      </c>
      <c r="N47">
        <f t="shared" si="1"/>
        <v>-2.0137526922960687</v>
      </c>
      <c r="O47">
        <f t="shared" si="2"/>
        <v>746.80754730770389</v>
      </c>
      <c r="P47">
        <f t="shared" si="12"/>
        <v>26.538352692296144</v>
      </c>
      <c r="R47">
        <f t="shared" si="13"/>
        <v>0.45440790399999997</v>
      </c>
      <c r="S47">
        <f t="shared" si="9"/>
        <v>0</v>
      </c>
      <c r="T47">
        <f t="shared" si="9"/>
        <v>-0.31445124400000002</v>
      </c>
      <c r="U47">
        <f t="shared" si="9"/>
        <v>0</v>
      </c>
      <c r="V47">
        <f t="shared" si="9"/>
        <v>-0.55010412399999997</v>
      </c>
      <c r="W47">
        <f t="shared" si="9"/>
        <v>0</v>
      </c>
      <c r="X47">
        <f t="shared" si="3"/>
        <v>-2.0377242294025257</v>
      </c>
      <c r="Y47">
        <f t="shared" si="4"/>
        <v>-2.0377242294025257</v>
      </c>
      <c r="Z47">
        <f t="shared" si="5"/>
        <v>746.78357577059739</v>
      </c>
      <c r="AA47">
        <f t="shared" si="6"/>
        <v>26.562324229402634</v>
      </c>
    </row>
    <row r="48" spans="1:27">
      <c r="A48">
        <f t="shared" si="10"/>
        <v>21</v>
      </c>
      <c r="B48" s="6"/>
      <c r="C48">
        <v>737.53279999999995</v>
      </c>
      <c r="D48">
        <f t="shared" si="7"/>
        <v>-35.813100000000077</v>
      </c>
      <c r="G48">
        <f t="shared" si="11"/>
        <v>0.45327161999999999</v>
      </c>
      <c r="H48">
        <f t="shared" si="8"/>
        <v>0</v>
      </c>
      <c r="I48">
        <f t="shared" si="8"/>
        <v>-0.31355428000000002</v>
      </c>
      <c r="J48">
        <f t="shared" si="8"/>
        <v>0</v>
      </c>
      <c r="K48">
        <f t="shared" si="8"/>
        <v>-0.55024652299999999</v>
      </c>
      <c r="L48">
        <f t="shared" si="8"/>
        <v>0</v>
      </c>
      <c r="M48">
        <f t="shared" si="0"/>
        <v>-8.3212140708189786</v>
      </c>
      <c r="N48">
        <f t="shared" si="1"/>
        <v>-8.3212140708189786</v>
      </c>
      <c r="O48">
        <f t="shared" si="2"/>
        <v>765.02468592918103</v>
      </c>
      <c r="P48">
        <f t="shared" si="12"/>
        <v>-27.49188592918108</v>
      </c>
      <c r="R48">
        <f t="shared" ref="R48:R111" si="14">+R47</f>
        <v>0.45440790399999997</v>
      </c>
      <c r="S48">
        <f t="shared" ref="S48:S111" si="15">+S47</f>
        <v>0</v>
      </c>
      <c r="T48">
        <f t="shared" ref="T48:T111" si="16">+T47</f>
        <v>-0.31445124400000002</v>
      </c>
      <c r="U48">
        <f t="shared" ref="U48:U111" si="17">+U47</f>
        <v>0</v>
      </c>
      <c r="V48">
        <f t="shared" ref="V48:V111" si="18">+V47</f>
        <v>-0.55010412399999997</v>
      </c>
      <c r="W48">
        <f t="shared" ref="W48:W111" si="19">+W47</f>
        <v>0</v>
      </c>
      <c r="X48">
        <f t="shared" si="3"/>
        <v>-8.3525558974670009</v>
      </c>
      <c r="Y48">
        <f t="shared" si="4"/>
        <v>-8.3525558974670009</v>
      </c>
      <c r="Z48">
        <f t="shared" si="5"/>
        <v>764.993344102533</v>
      </c>
      <c r="AA48">
        <f t="shared" si="6"/>
        <v>-27.460544102533049</v>
      </c>
    </row>
    <row r="49" spans="1:27">
      <c r="A49">
        <f t="shared" si="10"/>
        <v>22</v>
      </c>
      <c r="B49" s="6"/>
      <c r="C49">
        <v>739.32874000000004</v>
      </c>
      <c r="D49">
        <f t="shared" si="7"/>
        <v>1.7959400000000869</v>
      </c>
      <c r="G49">
        <f t="shared" si="11"/>
        <v>0.45327161999999999</v>
      </c>
      <c r="H49">
        <f t="shared" si="8"/>
        <v>0</v>
      </c>
      <c r="I49">
        <f t="shared" si="8"/>
        <v>-0.31355428000000002</v>
      </c>
      <c r="J49">
        <f t="shared" si="8"/>
        <v>0</v>
      </c>
      <c r="K49">
        <f t="shared" si="8"/>
        <v>-0.55024652299999999</v>
      </c>
      <c r="L49">
        <f t="shared" si="8"/>
        <v>0</v>
      </c>
      <c r="M49">
        <f t="shared" si="0"/>
        <v>8.6201984983665056</v>
      </c>
      <c r="N49">
        <f t="shared" si="1"/>
        <v>8.6201984983665056</v>
      </c>
      <c r="O49">
        <f t="shared" si="2"/>
        <v>746.15299849836651</v>
      </c>
      <c r="P49">
        <f t="shared" si="12"/>
        <v>-6.8242584983664756</v>
      </c>
      <c r="R49">
        <f t="shared" si="14"/>
        <v>0.45440790399999997</v>
      </c>
      <c r="S49">
        <f t="shared" si="15"/>
        <v>0</v>
      </c>
      <c r="T49">
        <f t="shared" si="16"/>
        <v>-0.31445124400000002</v>
      </c>
      <c r="U49">
        <f t="shared" si="17"/>
        <v>0</v>
      </c>
      <c r="V49">
        <f t="shared" si="18"/>
        <v>-0.55010412399999997</v>
      </c>
      <c r="W49">
        <f t="shared" si="19"/>
        <v>0</v>
      </c>
      <c r="X49">
        <f t="shared" si="3"/>
        <v>8.6350022539583815</v>
      </c>
      <c r="Y49">
        <f t="shared" si="4"/>
        <v>8.6350022539583815</v>
      </c>
      <c r="Z49">
        <f t="shared" si="5"/>
        <v>746.16780225395837</v>
      </c>
      <c r="AA49">
        <f t="shared" si="6"/>
        <v>-6.8390622539583319</v>
      </c>
    </row>
    <row r="50" spans="1:27">
      <c r="A50">
        <f t="shared" si="10"/>
        <v>23</v>
      </c>
      <c r="B50" s="6"/>
      <c r="C50">
        <v>705.66380000000004</v>
      </c>
      <c r="D50">
        <f t="shared" si="7"/>
        <v>-33.664940000000001</v>
      </c>
      <c r="G50">
        <f t="shared" si="11"/>
        <v>0.45327161999999999</v>
      </c>
      <c r="H50">
        <f t="shared" si="8"/>
        <v>0</v>
      </c>
      <c r="I50">
        <f t="shared" si="8"/>
        <v>-0.31355428000000002</v>
      </c>
      <c r="J50">
        <f t="shared" si="8"/>
        <v>0</v>
      </c>
      <c r="K50">
        <f t="shared" si="8"/>
        <v>-0.55024652299999999</v>
      </c>
      <c r="L50">
        <f t="shared" si="8"/>
        <v>0</v>
      </c>
      <c r="M50">
        <f t="shared" si="0"/>
        <v>2.1397754599891816</v>
      </c>
      <c r="N50">
        <f t="shared" si="1"/>
        <v>2.1397754599891816</v>
      </c>
      <c r="O50">
        <f t="shared" si="2"/>
        <v>741.46851545998925</v>
      </c>
      <c r="P50">
        <f t="shared" si="12"/>
        <v>-35.804715459989211</v>
      </c>
      <c r="R50">
        <f t="shared" si="14"/>
        <v>0.45440790399999997</v>
      </c>
      <c r="S50">
        <f t="shared" si="15"/>
        <v>0</v>
      </c>
      <c r="T50">
        <f t="shared" si="16"/>
        <v>-0.31445124400000002</v>
      </c>
      <c r="U50">
        <f t="shared" si="17"/>
        <v>0</v>
      </c>
      <c r="V50">
        <f t="shared" si="18"/>
        <v>-0.55010412399999997</v>
      </c>
      <c r="W50">
        <f t="shared" si="19"/>
        <v>0</v>
      </c>
      <c r="X50">
        <f t="shared" si="3"/>
        <v>2.1505516335506414</v>
      </c>
      <c r="Y50">
        <f t="shared" si="4"/>
        <v>2.1505516335506414</v>
      </c>
      <c r="Z50">
        <f t="shared" si="5"/>
        <v>741.4792916335507</v>
      </c>
      <c r="AA50">
        <f t="shared" si="6"/>
        <v>-35.815491633550664</v>
      </c>
    </row>
    <row r="51" spans="1:27">
      <c r="A51">
        <f t="shared" si="10"/>
        <v>24</v>
      </c>
      <c r="B51" s="6"/>
      <c r="C51">
        <v>688.14679999999998</v>
      </c>
      <c r="D51">
        <f t="shared" si="7"/>
        <v>-17.517000000000053</v>
      </c>
      <c r="G51">
        <f t="shared" si="11"/>
        <v>0.45327161999999999</v>
      </c>
      <c r="H51">
        <f t="shared" si="8"/>
        <v>0</v>
      </c>
      <c r="I51">
        <f t="shared" si="8"/>
        <v>-0.31355428000000002</v>
      </c>
      <c r="J51">
        <f t="shared" si="8"/>
        <v>0</v>
      </c>
      <c r="K51">
        <f t="shared" si="8"/>
        <v>-0.55024652299999999</v>
      </c>
      <c r="L51">
        <f t="shared" si="8"/>
        <v>0</v>
      </c>
      <c r="M51">
        <f t="shared" si="0"/>
        <v>11.226721776661787</v>
      </c>
      <c r="N51">
        <f t="shared" si="1"/>
        <v>11.226721776661787</v>
      </c>
      <c r="O51">
        <f t="shared" si="2"/>
        <v>716.89052177666179</v>
      </c>
      <c r="P51">
        <f t="shared" si="12"/>
        <v>-28.743721776661801</v>
      </c>
      <c r="R51">
        <f t="shared" si="14"/>
        <v>0.45440790399999997</v>
      </c>
      <c r="S51">
        <f t="shared" si="15"/>
        <v>0</v>
      </c>
      <c r="T51">
        <f t="shared" si="16"/>
        <v>-0.31445124400000002</v>
      </c>
      <c r="U51">
        <f t="shared" si="17"/>
        <v>0</v>
      </c>
      <c r="V51">
        <f t="shared" si="18"/>
        <v>-0.55010412399999997</v>
      </c>
      <c r="W51">
        <f t="shared" si="19"/>
        <v>0</v>
      </c>
      <c r="X51">
        <f t="shared" si="3"/>
        <v>11.262225898641599</v>
      </c>
      <c r="Y51">
        <f t="shared" si="4"/>
        <v>11.262225898641599</v>
      </c>
      <c r="Z51">
        <f t="shared" si="5"/>
        <v>716.92602589864168</v>
      </c>
      <c r="AA51">
        <f t="shared" si="6"/>
        <v>-28.779225898641698</v>
      </c>
    </row>
    <row r="52" spans="1:27">
      <c r="A52">
        <f t="shared" si="10"/>
        <v>25</v>
      </c>
      <c r="B52" s="6"/>
      <c r="C52">
        <v>720.39264000000003</v>
      </c>
      <c r="D52">
        <f t="shared" si="7"/>
        <v>32.245840000000044</v>
      </c>
      <c r="E52">
        <f t="shared" ref="E52:E114" si="20">+D52-D28</f>
        <v>32.245840000000044</v>
      </c>
      <c r="G52" s="29">
        <f t="shared" si="11"/>
        <v>0.45327161999999999</v>
      </c>
      <c r="H52" s="29">
        <f t="shared" si="8"/>
        <v>0</v>
      </c>
      <c r="I52" s="29">
        <f t="shared" si="8"/>
        <v>-0.31355428000000002</v>
      </c>
      <c r="J52" s="29">
        <f t="shared" si="8"/>
        <v>0</v>
      </c>
      <c r="K52" s="29">
        <f t="shared" si="8"/>
        <v>-0.55024652299999999</v>
      </c>
      <c r="L52" s="29">
        <f t="shared" si="8"/>
        <v>0</v>
      </c>
      <c r="M52" s="29">
        <f t="shared" si="0"/>
        <v>9.0127169862015126</v>
      </c>
      <c r="N52" s="29">
        <f t="shared" si="1"/>
        <v>9.0127169862015126</v>
      </c>
      <c r="O52" s="29">
        <f t="shared" si="2"/>
        <v>697.15951698620154</v>
      </c>
      <c r="P52" s="29">
        <f t="shared" si="12"/>
        <v>23.23312301379849</v>
      </c>
      <c r="Q52" s="29"/>
      <c r="R52" s="29">
        <f t="shared" si="14"/>
        <v>0.45440790399999997</v>
      </c>
      <c r="S52" s="29">
        <f t="shared" si="15"/>
        <v>0</v>
      </c>
      <c r="T52" s="29">
        <f t="shared" si="16"/>
        <v>-0.31445124400000002</v>
      </c>
      <c r="U52" s="29">
        <f t="shared" si="17"/>
        <v>0</v>
      </c>
      <c r="V52" s="29">
        <f t="shared" si="18"/>
        <v>-0.55010412399999997</v>
      </c>
      <c r="W52" s="29">
        <f t="shared" si="19"/>
        <v>0</v>
      </c>
      <c r="X52" s="29">
        <f t="shared" ref="X52" si="21">R52*$E51+V52*$E28-R52*V52*$E27+T52*AA51 +W52*AA28+T52*W52*AA27</f>
        <v>9.0496633851848998</v>
      </c>
      <c r="Y52" s="29">
        <f t="shared" ref="Y52:Y115" si="22">+X52+$D28</f>
        <v>9.0496633851848998</v>
      </c>
      <c r="Z52" s="29">
        <f t="shared" ref="Z48:Z111" si="23">+Y52+$C51</f>
        <v>697.19646338518487</v>
      </c>
      <c r="AA52" s="29">
        <f t="shared" si="6"/>
        <v>23.196176614815158</v>
      </c>
    </row>
    <row r="53" spans="1:27">
      <c r="A53">
        <f t="shared" si="10"/>
        <v>26</v>
      </c>
      <c r="B53" s="6"/>
      <c r="C53">
        <v>741.59937000000002</v>
      </c>
      <c r="D53">
        <f t="shared" si="7"/>
        <v>21.206729999999993</v>
      </c>
      <c r="E53">
        <f t="shared" si="20"/>
        <v>3.1154299999999466</v>
      </c>
      <c r="G53">
        <f t="shared" si="11"/>
        <v>0.45327161999999999</v>
      </c>
      <c r="H53">
        <f t="shared" si="8"/>
        <v>0</v>
      </c>
      <c r="I53">
        <f t="shared" si="8"/>
        <v>-0.31355428000000002</v>
      </c>
      <c r="J53">
        <f t="shared" si="8"/>
        <v>0</v>
      </c>
      <c r="K53">
        <f t="shared" si="8"/>
        <v>-0.55024652299999999</v>
      </c>
      <c r="L53">
        <f t="shared" si="8"/>
        <v>0</v>
      </c>
      <c r="M53">
        <f t="shared" si="0"/>
        <v>7.3312789763178028</v>
      </c>
      <c r="N53">
        <f t="shared" si="1"/>
        <v>25.422578976317851</v>
      </c>
      <c r="O53">
        <f t="shared" si="2"/>
        <v>745.81521897631785</v>
      </c>
      <c r="P53">
        <f t="shared" si="12"/>
        <v>-4.2158489763178295</v>
      </c>
      <c r="R53">
        <f t="shared" si="14"/>
        <v>0.45440790399999997</v>
      </c>
      <c r="S53">
        <f t="shared" si="15"/>
        <v>0</v>
      </c>
      <c r="T53">
        <f t="shared" si="16"/>
        <v>-0.31445124400000002</v>
      </c>
      <c r="U53">
        <f t="shared" si="17"/>
        <v>0</v>
      </c>
      <c r="V53">
        <f t="shared" si="18"/>
        <v>-0.55010412399999997</v>
      </c>
      <c r="W53">
        <f t="shared" si="19"/>
        <v>0</v>
      </c>
      <c r="X53">
        <f t="shared" ref="X53:X116" si="24">R53*$E52+V53*$E29-R53*V53*$E28+T53*AA52 +W53*AA29+T53*W53*AA28</f>
        <v>7.3586979745470424</v>
      </c>
      <c r="Y53">
        <f t="shared" si="22"/>
        <v>25.449997974547088</v>
      </c>
      <c r="Z53">
        <f t="shared" ref="Z53:Z116" si="25">+Y53+$C52</f>
        <v>745.84263797454707</v>
      </c>
      <c r="AA53">
        <f t="shared" si="6"/>
        <v>-4.2432679745470523</v>
      </c>
    </row>
    <row r="54" spans="1:27">
      <c r="A54">
        <f t="shared" si="10"/>
        <v>27</v>
      </c>
      <c r="B54" s="6"/>
      <c r="C54">
        <v>752.25660000000005</v>
      </c>
      <c r="D54">
        <f t="shared" si="7"/>
        <v>10.657230000000027</v>
      </c>
      <c r="E54">
        <f t="shared" si="20"/>
        <v>1.2595300000000407</v>
      </c>
      <c r="G54">
        <f t="shared" si="11"/>
        <v>0.45327161999999999</v>
      </c>
      <c r="H54">
        <f t="shared" si="8"/>
        <v>0</v>
      </c>
      <c r="I54">
        <f t="shared" si="8"/>
        <v>-0.31355428000000002</v>
      </c>
      <c r="J54">
        <f t="shared" si="8"/>
        <v>0</v>
      </c>
      <c r="K54">
        <f t="shared" si="8"/>
        <v>-0.55024652299999999</v>
      </c>
      <c r="L54">
        <f t="shared" si="8"/>
        <v>0</v>
      </c>
      <c r="M54">
        <f t="shared" si="0"/>
        <v>2.7340334934546497</v>
      </c>
      <c r="N54">
        <f t="shared" si="1"/>
        <v>12.131733493454636</v>
      </c>
      <c r="O54">
        <f t="shared" si="2"/>
        <v>753.73110349345461</v>
      </c>
      <c r="P54">
        <f t="shared" si="12"/>
        <v>-1.4745034934545629</v>
      </c>
      <c r="R54">
        <f t="shared" si="14"/>
        <v>0.45440790399999997</v>
      </c>
      <c r="S54">
        <f t="shared" si="15"/>
        <v>0</v>
      </c>
      <c r="T54">
        <f t="shared" si="16"/>
        <v>-0.31445124400000002</v>
      </c>
      <c r="U54">
        <f t="shared" si="17"/>
        <v>0</v>
      </c>
      <c r="V54">
        <f t="shared" si="18"/>
        <v>-0.55010412399999997</v>
      </c>
      <c r="W54">
        <f t="shared" si="19"/>
        <v>0</v>
      </c>
      <c r="X54">
        <f t="shared" si="24"/>
        <v>2.7499769095803765</v>
      </c>
      <c r="Y54">
        <f t="shared" si="22"/>
        <v>12.147676909580362</v>
      </c>
      <c r="Z54">
        <f t="shared" si="25"/>
        <v>753.74704690958038</v>
      </c>
      <c r="AA54">
        <f t="shared" si="6"/>
        <v>-1.4904469095803279</v>
      </c>
    </row>
    <row r="55" spans="1:27">
      <c r="A55">
        <f t="shared" si="10"/>
        <v>28</v>
      </c>
      <c r="B55" s="6"/>
      <c r="C55">
        <v>791.00099999999998</v>
      </c>
      <c r="D55">
        <f t="shared" si="7"/>
        <v>38.744399999999928</v>
      </c>
      <c r="E55">
        <f t="shared" si="20"/>
        <v>24.189299999999889</v>
      </c>
      <c r="G55">
        <f t="shared" si="11"/>
        <v>0.45327161999999999</v>
      </c>
      <c r="H55">
        <f t="shared" si="8"/>
        <v>0</v>
      </c>
      <c r="I55">
        <f t="shared" si="8"/>
        <v>-0.31355428000000002</v>
      </c>
      <c r="J55">
        <f t="shared" si="8"/>
        <v>0</v>
      </c>
      <c r="K55">
        <f t="shared" si="8"/>
        <v>-0.55024652299999999</v>
      </c>
      <c r="L55">
        <f t="shared" si="8"/>
        <v>0</v>
      </c>
      <c r="M55">
        <f t="shared" si="0"/>
        <v>1.0332460847862486</v>
      </c>
      <c r="N55">
        <f t="shared" si="1"/>
        <v>15.588346084786288</v>
      </c>
      <c r="O55">
        <f t="shared" si="2"/>
        <v>767.84494608478633</v>
      </c>
      <c r="P55">
        <f t="shared" si="12"/>
        <v>23.156053915213647</v>
      </c>
      <c r="R55">
        <f t="shared" si="14"/>
        <v>0.45440790399999997</v>
      </c>
      <c r="S55">
        <f t="shared" si="15"/>
        <v>0</v>
      </c>
      <c r="T55">
        <f t="shared" si="16"/>
        <v>-0.31445124400000002</v>
      </c>
      <c r="U55">
        <f t="shared" si="17"/>
        <v>0</v>
      </c>
      <c r="V55">
        <f t="shared" si="18"/>
        <v>-0.55010412399999997</v>
      </c>
      <c r="W55">
        <f t="shared" si="19"/>
        <v>0</v>
      </c>
      <c r="X55">
        <f t="shared" si="24"/>
        <v>1.041013272158628</v>
      </c>
      <c r="Y55">
        <f t="shared" si="22"/>
        <v>15.596113272158666</v>
      </c>
      <c r="Z55">
        <f t="shared" si="25"/>
        <v>767.85271327215867</v>
      </c>
      <c r="AA55">
        <f t="shared" si="6"/>
        <v>23.14828672784131</v>
      </c>
    </row>
    <row r="56" spans="1:27">
      <c r="A56">
        <f t="shared" si="10"/>
        <v>29</v>
      </c>
      <c r="B56" s="6"/>
      <c r="C56">
        <v>805.91470000000004</v>
      </c>
      <c r="D56">
        <f t="shared" si="7"/>
        <v>14.913700000000063</v>
      </c>
      <c r="E56">
        <f t="shared" si="20"/>
        <v>-18.125199999999836</v>
      </c>
      <c r="G56">
        <f t="shared" si="11"/>
        <v>0.45327161999999999</v>
      </c>
      <c r="H56">
        <f t="shared" si="8"/>
        <v>0</v>
      </c>
      <c r="I56">
        <f t="shared" si="8"/>
        <v>-0.31355428000000002</v>
      </c>
      <c r="J56">
        <f t="shared" si="8"/>
        <v>0</v>
      </c>
      <c r="K56">
        <f t="shared" si="8"/>
        <v>-0.55024652299999999</v>
      </c>
      <c r="L56">
        <f t="shared" si="8"/>
        <v>0</v>
      </c>
      <c r="M56">
        <f t="shared" si="0"/>
        <v>3.7036433846399532</v>
      </c>
      <c r="N56">
        <f t="shared" si="1"/>
        <v>36.742543384639852</v>
      </c>
      <c r="O56">
        <f t="shared" si="2"/>
        <v>827.74354338463979</v>
      </c>
      <c r="P56">
        <f t="shared" si="12"/>
        <v>-21.828843384639754</v>
      </c>
      <c r="R56">
        <f t="shared" si="14"/>
        <v>0.45440790399999997</v>
      </c>
      <c r="S56">
        <f t="shared" si="15"/>
        <v>0</v>
      </c>
      <c r="T56">
        <f t="shared" si="16"/>
        <v>-0.31445124400000002</v>
      </c>
      <c r="U56">
        <f t="shared" si="17"/>
        <v>0</v>
      </c>
      <c r="V56">
        <f t="shared" si="18"/>
        <v>-0.55010412399999997</v>
      </c>
      <c r="W56">
        <f t="shared" si="19"/>
        <v>0</v>
      </c>
      <c r="X56">
        <f t="shared" si="24"/>
        <v>3.7128015541887587</v>
      </c>
      <c r="Y56">
        <f t="shared" si="22"/>
        <v>36.751701554188656</v>
      </c>
      <c r="Z56">
        <f t="shared" si="25"/>
        <v>827.75270155418866</v>
      </c>
      <c r="AA56">
        <f t="shared" si="6"/>
        <v>-21.838001554188622</v>
      </c>
    </row>
    <row r="57" spans="1:27">
      <c r="A57">
        <f t="shared" si="10"/>
        <v>30</v>
      </c>
      <c r="B57" s="6"/>
      <c r="C57">
        <v>789.86779999999999</v>
      </c>
      <c r="D57">
        <f t="shared" si="7"/>
        <v>-16.046900000000051</v>
      </c>
      <c r="E57">
        <f t="shared" si="20"/>
        <v>-62.031300000000101</v>
      </c>
      <c r="G57">
        <f t="shared" si="11"/>
        <v>0.45327161999999999</v>
      </c>
      <c r="H57">
        <f t="shared" si="8"/>
        <v>0</v>
      </c>
      <c r="I57">
        <f t="shared" si="8"/>
        <v>-0.31355428000000002</v>
      </c>
      <c r="J57">
        <f t="shared" si="8"/>
        <v>0</v>
      </c>
      <c r="K57">
        <f t="shared" si="8"/>
        <v>-0.55024652299999999</v>
      </c>
      <c r="L57">
        <f t="shared" si="8"/>
        <v>0</v>
      </c>
      <c r="M57">
        <f t="shared" si="0"/>
        <v>-1.3711114961204443</v>
      </c>
      <c r="N57">
        <f t="shared" si="1"/>
        <v>44.613288503879609</v>
      </c>
      <c r="O57">
        <f t="shared" si="2"/>
        <v>850.52798850387967</v>
      </c>
      <c r="P57">
        <f t="shared" si="12"/>
        <v>-60.660188503879681</v>
      </c>
      <c r="R57">
        <f t="shared" si="14"/>
        <v>0.45440790399999997</v>
      </c>
      <c r="S57">
        <f t="shared" si="15"/>
        <v>0</v>
      </c>
      <c r="T57">
        <f t="shared" si="16"/>
        <v>-0.31445124400000002</v>
      </c>
      <c r="U57">
        <f t="shared" si="17"/>
        <v>0</v>
      </c>
      <c r="V57">
        <f t="shared" si="18"/>
        <v>-0.55010412399999997</v>
      </c>
      <c r="W57">
        <f t="shared" si="19"/>
        <v>0</v>
      </c>
      <c r="X57">
        <f t="shared" si="24"/>
        <v>-1.3692473863921792</v>
      </c>
      <c r="Y57">
        <f t="shared" si="22"/>
        <v>44.615152613607869</v>
      </c>
      <c r="Z57">
        <f t="shared" si="25"/>
        <v>850.52985261360789</v>
      </c>
      <c r="AA57">
        <f t="shared" si="6"/>
        <v>-60.662052613607898</v>
      </c>
    </row>
    <row r="58" spans="1:27">
      <c r="A58">
        <f t="shared" si="10"/>
        <v>31</v>
      </c>
      <c r="B58" s="6"/>
      <c r="C58">
        <v>815.57360000000006</v>
      </c>
      <c r="D58">
        <f t="shared" si="7"/>
        <v>25.705800000000067</v>
      </c>
      <c r="E58">
        <f t="shared" si="20"/>
        <v>-2.6897999999999911</v>
      </c>
      <c r="G58">
        <f t="shared" si="11"/>
        <v>0.45327161999999999</v>
      </c>
      <c r="H58">
        <f t="shared" si="8"/>
        <v>0</v>
      </c>
      <c r="I58">
        <f t="shared" si="8"/>
        <v>-0.31355428000000002</v>
      </c>
      <c r="J58">
        <f t="shared" si="8"/>
        <v>0</v>
      </c>
      <c r="K58">
        <f t="shared" si="8"/>
        <v>-0.55024652299999999</v>
      </c>
      <c r="L58">
        <f t="shared" si="8"/>
        <v>0</v>
      </c>
      <c r="M58">
        <f t="shared" si="0"/>
        <v>-9.0967661107077724</v>
      </c>
      <c r="N58">
        <f t="shared" si="1"/>
        <v>19.298833889292286</v>
      </c>
      <c r="O58">
        <f t="shared" si="2"/>
        <v>809.16663388929226</v>
      </c>
      <c r="P58">
        <f t="shared" si="12"/>
        <v>6.4069661107077991</v>
      </c>
      <c r="R58">
        <f t="shared" si="14"/>
        <v>0.45440790399999997</v>
      </c>
      <c r="S58">
        <f t="shared" si="15"/>
        <v>0</v>
      </c>
      <c r="T58">
        <f t="shared" si="16"/>
        <v>-0.31445124400000002</v>
      </c>
      <c r="U58">
        <f t="shared" si="17"/>
        <v>0</v>
      </c>
      <c r="V58">
        <f t="shared" si="18"/>
        <v>-0.55010412399999997</v>
      </c>
      <c r="W58">
        <f t="shared" si="19"/>
        <v>0</v>
      </c>
      <c r="X58">
        <f t="shared" si="24"/>
        <v>-9.1122551074527891</v>
      </c>
      <c r="Y58">
        <f t="shared" si="22"/>
        <v>19.283344892547269</v>
      </c>
      <c r="Z58">
        <f t="shared" si="25"/>
        <v>809.15114489254722</v>
      </c>
      <c r="AA58">
        <f t="shared" si="6"/>
        <v>6.4224551074528335</v>
      </c>
    </row>
    <row r="59" spans="1:27">
      <c r="A59">
        <f t="shared" si="10"/>
        <v>32</v>
      </c>
      <c r="B59" s="6"/>
      <c r="C59">
        <v>802.22349999999994</v>
      </c>
      <c r="D59">
        <f t="shared" si="7"/>
        <v>-13.350100000000111</v>
      </c>
      <c r="E59">
        <f t="shared" si="20"/>
        <v>29.441199999999981</v>
      </c>
      <c r="G59">
        <f t="shared" si="11"/>
        <v>0.45327161999999999</v>
      </c>
      <c r="H59">
        <f t="shared" si="8"/>
        <v>0</v>
      </c>
      <c r="I59">
        <f t="shared" si="8"/>
        <v>-0.31355428000000002</v>
      </c>
      <c r="J59">
        <f t="shared" si="8"/>
        <v>0</v>
      </c>
      <c r="K59">
        <f t="shared" si="8"/>
        <v>-0.55024652299999999</v>
      </c>
      <c r="L59">
        <f t="shared" si="8"/>
        <v>0</v>
      </c>
      <c r="M59">
        <f t="shared" si="0"/>
        <v>-3.2281416493033803</v>
      </c>
      <c r="N59">
        <f t="shared" si="1"/>
        <v>-46.019441649303474</v>
      </c>
      <c r="O59">
        <f t="shared" si="2"/>
        <v>769.55415835069653</v>
      </c>
      <c r="P59">
        <f t="shared" si="12"/>
        <v>32.669341649303419</v>
      </c>
      <c r="R59">
        <f t="shared" si="14"/>
        <v>0.45440790399999997</v>
      </c>
      <c r="S59">
        <f t="shared" si="15"/>
        <v>0</v>
      </c>
      <c r="T59">
        <f t="shared" si="16"/>
        <v>-0.31445124400000002</v>
      </c>
      <c r="U59">
        <f t="shared" si="17"/>
        <v>0</v>
      </c>
      <c r="V59">
        <f t="shared" si="18"/>
        <v>-0.55010412399999997</v>
      </c>
      <c r="W59">
        <f t="shared" si="19"/>
        <v>0</v>
      </c>
      <c r="X59">
        <f t="shared" si="24"/>
        <v>-3.2418153782518933</v>
      </c>
      <c r="Y59">
        <f t="shared" si="22"/>
        <v>-46.033115378251985</v>
      </c>
      <c r="Z59">
        <f t="shared" si="25"/>
        <v>769.54048462174808</v>
      </c>
      <c r="AA59">
        <f t="shared" si="6"/>
        <v>32.683015378251866</v>
      </c>
    </row>
    <row r="60" spans="1:27">
      <c r="A60">
        <f t="shared" si="10"/>
        <v>33</v>
      </c>
      <c r="B60" s="6"/>
      <c r="C60">
        <v>828.32690000000002</v>
      </c>
      <c r="D60">
        <f t="shared" si="7"/>
        <v>26.103400000000079</v>
      </c>
      <c r="E60">
        <f t="shared" si="20"/>
        <v>33.583200000000033</v>
      </c>
      <c r="G60">
        <f t="shared" si="11"/>
        <v>0.45327161999999999</v>
      </c>
      <c r="H60">
        <f t="shared" si="8"/>
        <v>0</v>
      </c>
      <c r="I60">
        <f t="shared" si="8"/>
        <v>-0.31355428000000002</v>
      </c>
      <c r="J60">
        <f t="shared" si="8"/>
        <v>0</v>
      </c>
      <c r="K60">
        <f t="shared" si="8"/>
        <v>-0.55024652299999999</v>
      </c>
      <c r="L60">
        <f t="shared" si="8"/>
        <v>0</v>
      </c>
      <c r="M60">
        <f t="shared" si="0"/>
        <v>3.1012485198226436</v>
      </c>
      <c r="N60">
        <f t="shared" si="1"/>
        <v>-4.3785514801773111</v>
      </c>
      <c r="O60">
        <f t="shared" si="2"/>
        <v>797.84494851982265</v>
      </c>
      <c r="P60">
        <f t="shared" si="12"/>
        <v>30.481951480177372</v>
      </c>
      <c r="R60">
        <f t="shared" si="14"/>
        <v>0.45440790399999997</v>
      </c>
      <c r="S60">
        <f t="shared" si="15"/>
        <v>0</v>
      </c>
      <c r="T60">
        <f t="shared" si="16"/>
        <v>-0.31445124400000002</v>
      </c>
      <c r="U60">
        <f t="shared" si="17"/>
        <v>0</v>
      </c>
      <c r="V60">
        <f t="shared" si="18"/>
        <v>-0.55010412399999997</v>
      </c>
      <c r="W60">
        <f t="shared" si="19"/>
        <v>0</v>
      </c>
      <c r="X60">
        <f t="shared" si="24"/>
        <v>3.1010991398823595</v>
      </c>
      <c r="Y60">
        <f t="shared" si="22"/>
        <v>-4.3787008601175952</v>
      </c>
      <c r="Z60">
        <f t="shared" si="25"/>
        <v>797.8447991398823</v>
      </c>
      <c r="AA60">
        <f t="shared" si="6"/>
        <v>30.482100860117725</v>
      </c>
    </row>
    <row r="61" spans="1:27">
      <c r="A61">
        <f t="shared" si="10"/>
        <v>34</v>
      </c>
      <c r="B61" s="6"/>
      <c r="C61">
        <v>831.21405000000004</v>
      </c>
      <c r="D61">
        <f t="shared" si="7"/>
        <v>2.8871500000000196</v>
      </c>
      <c r="E61">
        <f t="shared" si="20"/>
        <v>12.647350000000074</v>
      </c>
      <c r="G61">
        <f t="shared" si="11"/>
        <v>0.45327161999999999</v>
      </c>
      <c r="H61">
        <f t="shared" si="8"/>
        <v>0</v>
      </c>
      <c r="I61">
        <f t="shared" si="8"/>
        <v>-0.31355428000000002</v>
      </c>
      <c r="J61">
        <f t="shared" si="8"/>
        <v>0</v>
      </c>
      <c r="K61">
        <f t="shared" si="8"/>
        <v>-0.55024652299999999</v>
      </c>
      <c r="L61">
        <f t="shared" si="8"/>
        <v>0</v>
      </c>
      <c r="M61">
        <f t="shared" si="0"/>
        <v>5.6645651194220648</v>
      </c>
      <c r="N61">
        <f t="shared" si="1"/>
        <v>-4.0956348805779896</v>
      </c>
      <c r="O61">
        <f t="shared" si="2"/>
        <v>824.23126511942201</v>
      </c>
      <c r="P61">
        <f t="shared" si="12"/>
        <v>6.9827848805780377</v>
      </c>
      <c r="R61">
        <f t="shared" si="14"/>
        <v>0.45440790399999997</v>
      </c>
      <c r="S61">
        <f t="shared" si="15"/>
        <v>0</v>
      </c>
      <c r="T61">
        <f t="shared" si="16"/>
        <v>-0.31445124400000002</v>
      </c>
      <c r="U61">
        <f t="shared" si="17"/>
        <v>0</v>
      </c>
      <c r="V61">
        <f t="shared" si="18"/>
        <v>-0.55010412399999997</v>
      </c>
      <c r="W61">
        <f t="shared" si="19"/>
        <v>0</v>
      </c>
      <c r="X61">
        <f t="shared" si="24"/>
        <v>5.6753369864153242</v>
      </c>
      <c r="Y61">
        <f t="shared" si="22"/>
        <v>-4.0848630135847301</v>
      </c>
      <c r="Z61">
        <f t="shared" si="25"/>
        <v>824.24203698641531</v>
      </c>
      <c r="AA61">
        <f t="shared" si="6"/>
        <v>6.9720130135847285</v>
      </c>
    </row>
    <row r="62" spans="1:27">
      <c r="A62">
        <f t="shared" si="10"/>
        <v>35</v>
      </c>
      <c r="B62" s="6"/>
      <c r="C62">
        <v>785.0933</v>
      </c>
      <c r="D62">
        <f t="shared" si="7"/>
        <v>-46.120750000000044</v>
      </c>
      <c r="E62">
        <f t="shared" si="20"/>
        <v>-58.82955000000004</v>
      </c>
      <c r="G62">
        <f t="shared" si="11"/>
        <v>0.45327161999999999</v>
      </c>
      <c r="H62">
        <f t="shared" si="8"/>
        <v>0</v>
      </c>
      <c r="I62">
        <f t="shared" si="8"/>
        <v>-0.31355428000000002</v>
      </c>
      <c r="J62">
        <f t="shared" si="8"/>
        <v>0</v>
      </c>
      <c r="K62">
        <f t="shared" si="8"/>
        <v>-0.55024652299999999</v>
      </c>
      <c r="L62">
        <f t="shared" si="8"/>
        <v>0</v>
      </c>
      <c r="M62">
        <f t="shared" si="0"/>
        <v>3.5432027375825004</v>
      </c>
      <c r="N62">
        <f t="shared" si="1"/>
        <v>16.252002737582497</v>
      </c>
      <c r="O62">
        <f t="shared" si="2"/>
        <v>847.46605273758257</v>
      </c>
      <c r="P62">
        <f t="shared" si="12"/>
        <v>-62.372752737582573</v>
      </c>
      <c r="R62">
        <f t="shared" si="14"/>
        <v>0.45440790399999997</v>
      </c>
      <c r="S62">
        <f t="shared" si="15"/>
        <v>0</v>
      </c>
      <c r="T62">
        <f t="shared" si="16"/>
        <v>-0.31445124400000002</v>
      </c>
      <c r="U62">
        <f t="shared" si="17"/>
        <v>0</v>
      </c>
      <c r="V62">
        <f t="shared" si="18"/>
        <v>-0.55010412399999997</v>
      </c>
      <c r="W62">
        <f t="shared" si="19"/>
        <v>0</v>
      </c>
      <c r="X62">
        <f t="shared" si="24"/>
        <v>3.5546976393485266</v>
      </c>
      <c r="Y62">
        <f t="shared" si="22"/>
        <v>16.263497639348522</v>
      </c>
      <c r="Z62">
        <f t="shared" si="25"/>
        <v>847.47754763934859</v>
      </c>
      <c r="AA62">
        <f t="shared" si="6"/>
        <v>-62.384247639348587</v>
      </c>
    </row>
    <row r="63" spans="1:27">
      <c r="A63">
        <f t="shared" si="10"/>
        <v>36</v>
      </c>
      <c r="B63" s="6"/>
      <c r="C63">
        <v>768.16880000000003</v>
      </c>
      <c r="D63">
        <f t="shared" si="7"/>
        <v>-16.924499999999966</v>
      </c>
      <c r="E63">
        <f t="shared" si="20"/>
        <v>14.349759999999947</v>
      </c>
      <c r="G63">
        <f t="shared" si="11"/>
        <v>0.45327161999999999</v>
      </c>
      <c r="H63">
        <f t="shared" si="8"/>
        <v>0</v>
      </c>
      <c r="I63">
        <f t="shared" si="8"/>
        <v>-0.31355428000000002</v>
      </c>
      <c r="J63">
        <f t="shared" si="8"/>
        <v>0</v>
      </c>
      <c r="K63">
        <f t="shared" si="8"/>
        <v>-0.55024652299999999</v>
      </c>
      <c r="L63">
        <f t="shared" si="8"/>
        <v>0</v>
      </c>
      <c r="M63">
        <f t="shared" si="0"/>
        <v>-7.1085218561202836</v>
      </c>
      <c r="N63">
        <f t="shared" si="1"/>
        <v>-38.382781856120197</v>
      </c>
      <c r="O63">
        <f t="shared" si="2"/>
        <v>746.71051814387977</v>
      </c>
      <c r="P63">
        <f t="shared" si="12"/>
        <v>21.458281856120266</v>
      </c>
      <c r="R63">
        <f t="shared" si="14"/>
        <v>0.45440790399999997</v>
      </c>
      <c r="S63">
        <f t="shared" si="15"/>
        <v>0</v>
      </c>
      <c r="T63">
        <f t="shared" si="16"/>
        <v>-0.31445124400000002</v>
      </c>
      <c r="U63">
        <f t="shared" si="17"/>
        <v>0</v>
      </c>
      <c r="V63">
        <f t="shared" si="18"/>
        <v>-0.55010412399999997</v>
      </c>
      <c r="W63">
        <f t="shared" si="19"/>
        <v>0</v>
      </c>
      <c r="X63">
        <f t="shared" si="24"/>
        <v>-7.115808232565989</v>
      </c>
      <c r="Y63">
        <f t="shared" si="22"/>
        <v>-38.390068232565902</v>
      </c>
      <c r="Z63">
        <f t="shared" si="25"/>
        <v>746.70323176743409</v>
      </c>
      <c r="AA63">
        <f t="shared" si="6"/>
        <v>21.465568232565943</v>
      </c>
    </row>
    <row r="64" spans="1:27">
      <c r="A64">
        <f t="shared" si="10"/>
        <v>37</v>
      </c>
      <c r="B64" s="6"/>
      <c r="C64">
        <v>755.91110000000003</v>
      </c>
      <c r="D64">
        <f t="shared" si="7"/>
        <v>-12.2577</v>
      </c>
      <c r="E64">
        <f t="shared" si="20"/>
        <v>28.155840000000012</v>
      </c>
      <c r="G64">
        <f t="shared" si="11"/>
        <v>0.45327161999999999</v>
      </c>
      <c r="H64">
        <f t="shared" si="8"/>
        <v>0</v>
      </c>
      <c r="I64">
        <f t="shared" si="8"/>
        <v>-0.31355428000000002</v>
      </c>
      <c r="J64">
        <f t="shared" si="8"/>
        <v>0</v>
      </c>
      <c r="K64">
        <f t="shared" si="8"/>
        <v>-0.55024652299999999</v>
      </c>
      <c r="L64">
        <f t="shared" si="8"/>
        <v>0</v>
      </c>
      <c r="M64">
        <f t="shared" si="0"/>
        <v>-0.22399715562167888</v>
      </c>
      <c r="N64">
        <f t="shared" si="1"/>
        <v>-40.637537155621693</v>
      </c>
      <c r="O64">
        <f t="shared" si="2"/>
        <v>727.53126284437838</v>
      </c>
      <c r="P64">
        <f t="shared" si="12"/>
        <v>28.379837155621658</v>
      </c>
      <c r="R64">
        <f t="shared" si="14"/>
        <v>0.45440790399999997</v>
      </c>
      <c r="S64">
        <f t="shared" si="15"/>
        <v>0</v>
      </c>
      <c r="T64">
        <f t="shared" si="16"/>
        <v>-0.31445124400000002</v>
      </c>
      <c r="U64">
        <f t="shared" si="17"/>
        <v>0</v>
      </c>
      <c r="V64">
        <f t="shared" si="18"/>
        <v>-0.55010412399999997</v>
      </c>
      <c r="W64">
        <f t="shared" si="19"/>
        <v>0</v>
      </c>
      <c r="X64">
        <f t="shared" si="24"/>
        <v>-0.22923026939422719</v>
      </c>
      <c r="Y64">
        <f t="shared" si="22"/>
        <v>-40.642770269394241</v>
      </c>
      <c r="Z64">
        <f t="shared" si="25"/>
        <v>727.52602973060584</v>
      </c>
      <c r="AA64">
        <f t="shared" si="6"/>
        <v>28.385070269394191</v>
      </c>
    </row>
    <row r="65" spans="1:27">
      <c r="A65">
        <f t="shared" si="10"/>
        <v>38</v>
      </c>
      <c r="B65" s="6"/>
      <c r="C65">
        <v>738.55110000000002</v>
      </c>
      <c r="D65">
        <f t="shared" si="7"/>
        <v>-17.360000000000014</v>
      </c>
      <c r="E65">
        <f t="shared" si="20"/>
        <v>5.9001000000000658</v>
      </c>
      <c r="G65">
        <f t="shared" si="11"/>
        <v>0.45327161999999999</v>
      </c>
      <c r="H65">
        <f t="shared" si="8"/>
        <v>0</v>
      </c>
      <c r="I65">
        <f t="shared" si="8"/>
        <v>-0.31355428000000002</v>
      </c>
      <c r="J65">
        <f t="shared" si="8"/>
        <v>0</v>
      </c>
      <c r="K65">
        <f t="shared" si="8"/>
        <v>-0.55024652299999999</v>
      </c>
      <c r="L65">
        <f t="shared" si="8"/>
        <v>0</v>
      </c>
      <c r="M65">
        <f t="shared" si="0"/>
        <v>3.863623803412608</v>
      </c>
      <c r="N65">
        <f t="shared" si="1"/>
        <v>-19.396476196587471</v>
      </c>
      <c r="O65">
        <f t="shared" si="2"/>
        <v>736.51462380341252</v>
      </c>
      <c r="P65">
        <f t="shared" si="12"/>
        <v>2.0364761965875005</v>
      </c>
      <c r="R65">
        <f t="shared" si="14"/>
        <v>0.45440790399999997</v>
      </c>
      <c r="S65">
        <f t="shared" si="15"/>
        <v>0</v>
      </c>
      <c r="T65">
        <f t="shared" si="16"/>
        <v>-0.31445124400000002</v>
      </c>
      <c r="U65">
        <f t="shared" si="17"/>
        <v>0</v>
      </c>
      <c r="V65">
        <f t="shared" si="18"/>
        <v>-0.55010412399999997</v>
      </c>
      <c r="W65">
        <f t="shared" si="19"/>
        <v>0</v>
      </c>
      <c r="X65">
        <f t="shared" si="24"/>
        <v>3.8685155825209456</v>
      </c>
      <c r="Y65">
        <f t="shared" si="22"/>
        <v>-19.391584417479134</v>
      </c>
      <c r="Z65">
        <f t="shared" si="25"/>
        <v>736.51951558252085</v>
      </c>
      <c r="AA65">
        <f t="shared" si="6"/>
        <v>2.0315844174791664</v>
      </c>
    </row>
    <row r="66" spans="1:27">
      <c r="A66">
        <f t="shared" si="10"/>
        <v>39</v>
      </c>
      <c r="B66" s="6"/>
      <c r="C66">
        <v>705.67110000000002</v>
      </c>
      <c r="D66">
        <f t="shared" si="7"/>
        <v>-32.879999999999995</v>
      </c>
      <c r="E66">
        <f t="shared" si="20"/>
        <v>-25.688900000000103</v>
      </c>
      <c r="G66">
        <f t="shared" si="11"/>
        <v>0.45327161999999999</v>
      </c>
      <c r="H66">
        <f t="shared" si="8"/>
        <v>0</v>
      </c>
      <c r="I66">
        <f t="shared" si="8"/>
        <v>-0.31355428000000002</v>
      </c>
      <c r="J66">
        <f t="shared" si="8"/>
        <v>0</v>
      </c>
      <c r="K66">
        <f t="shared" si="8"/>
        <v>-0.55024652299999999</v>
      </c>
      <c r="L66">
        <f t="shared" si="8"/>
        <v>0</v>
      </c>
      <c r="M66">
        <f t="shared" si="0"/>
        <v>2.035802057603898</v>
      </c>
      <c r="N66">
        <f t="shared" si="1"/>
        <v>-5.1552979423959941</v>
      </c>
      <c r="O66">
        <f t="shared" si="2"/>
        <v>733.39580205760399</v>
      </c>
      <c r="P66">
        <f t="shared" si="12"/>
        <v>-27.724702057603963</v>
      </c>
      <c r="R66">
        <f t="shared" si="14"/>
        <v>0.45440790399999997</v>
      </c>
      <c r="S66">
        <f t="shared" si="15"/>
        <v>0</v>
      </c>
      <c r="T66">
        <f t="shared" si="16"/>
        <v>-0.31445124400000002</v>
      </c>
      <c r="U66">
        <f t="shared" si="17"/>
        <v>0</v>
      </c>
      <c r="V66">
        <f t="shared" si="18"/>
        <v>-0.55010412399999997</v>
      </c>
      <c r="W66">
        <f t="shared" si="19"/>
        <v>0</v>
      </c>
      <c r="X66">
        <f t="shared" si="24"/>
        <v>2.0422178270230904</v>
      </c>
      <c r="Y66">
        <f t="shared" si="22"/>
        <v>-5.1488821729768013</v>
      </c>
      <c r="Z66">
        <f t="shared" si="25"/>
        <v>733.40221782702326</v>
      </c>
      <c r="AA66">
        <f t="shared" si="6"/>
        <v>-27.73111782702324</v>
      </c>
    </row>
    <row r="67" spans="1:27">
      <c r="A67">
        <f t="shared" si="10"/>
        <v>40</v>
      </c>
      <c r="B67" s="6"/>
      <c r="C67">
        <v>688.53930000000003</v>
      </c>
      <c r="D67">
        <f t="shared" si="7"/>
        <v>-17.131799999999998</v>
      </c>
      <c r="E67">
        <f t="shared" si="20"/>
        <v>5.7320300000000088</v>
      </c>
      <c r="G67">
        <f t="shared" si="11"/>
        <v>0.45327161999999999</v>
      </c>
      <c r="H67">
        <f t="shared" si="8"/>
        <v>0</v>
      </c>
      <c r="I67">
        <f t="shared" si="8"/>
        <v>-0.31355428000000002</v>
      </c>
      <c r="J67">
        <f t="shared" si="8"/>
        <v>0</v>
      </c>
      <c r="K67">
        <f t="shared" si="8"/>
        <v>-0.55024652299999999</v>
      </c>
      <c r="L67">
        <f t="shared" si="8"/>
        <v>0</v>
      </c>
      <c r="M67">
        <f t="shared" si="0"/>
        <v>-2.9508503271315174</v>
      </c>
      <c r="N67">
        <f t="shared" si="1"/>
        <v>-25.814680327131526</v>
      </c>
      <c r="O67">
        <f t="shared" si="2"/>
        <v>679.85641967286847</v>
      </c>
      <c r="P67">
        <f t="shared" si="12"/>
        <v>8.6828803271315564</v>
      </c>
      <c r="R67">
        <f t="shared" si="14"/>
        <v>0.45440790399999997</v>
      </c>
      <c r="S67">
        <f t="shared" si="15"/>
        <v>0</v>
      </c>
      <c r="T67">
        <f t="shared" si="16"/>
        <v>-0.31445124400000002</v>
      </c>
      <c r="U67">
        <f t="shared" si="17"/>
        <v>0</v>
      </c>
      <c r="V67">
        <f t="shared" si="18"/>
        <v>-0.55010412399999997</v>
      </c>
      <c r="W67">
        <f t="shared" si="19"/>
        <v>0</v>
      </c>
      <c r="X67">
        <f t="shared" si="24"/>
        <v>-2.9531547068476112</v>
      </c>
      <c r="Y67">
        <f t="shared" si="22"/>
        <v>-25.81698470684762</v>
      </c>
      <c r="Z67">
        <f t="shared" si="25"/>
        <v>679.8541152931524</v>
      </c>
      <c r="AA67">
        <f t="shared" si="6"/>
        <v>8.6851847068476218</v>
      </c>
    </row>
    <row r="68" spans="1:27">
      <c r="A68">
        <f t="shared" si="10"/>
        <v>41</v>
      </c>
      <c r="B68" s="6"/>
      <c r="C68">
        <v>681.94809999999995</v>
      </c>
      <c r="D68">
        <f t="shared" si="7"/>
        <v>-6.5912000000000717</v>
      </c>
      <c r="E68">
        <f t="shared" si="20"/>
        <v>-33.575330000000008</v>
      </c>
      <c r="G68">
        <f t="shared" si="11"/>
        <v>0.45327161999999999</v>
      </c>
      <c r="H68">
        <f t="shared" si="8"/>
        <v>0</v>
      </c>
      <c r="I68">
        <f t="shared" si="8"/>
        <v>-0.31355428000000002</v>
      </c>
      <c r="J68">
        <f t="shared" si="8"/>
        <v>0</v>
      </c>
      <c r="K68">
        <f t="shared" si="8"/>
        <v>-0.55024652299999999</v>
      </c>
      <c r="L68">
        <f t="shared" si="8"/>
        <v>0</v>
      </c>
      <c r="M68">
        <f t="shared" si="0"/>
        <v>-0.12438776531129569</v>
      </c>
      <c r="N68">
        <f t="shared" si="1"/>
        <v>26.859742234688639</v>
      </c>
      <c r="O68">
        <f t="shared" si="2"/>
        <v>715.39904223468864</v>
      </c>
      <c r="P68">
        <f t="shared" si="12"/>
        <v>-33.450942234688682</v>
      </c>
      <c r="R68">
        <f t="shared" si="14"/>
        <v>0.45440790399999997</v>
      </c>
      <c r="S68">
        <f t="shared" si="15"/>
        <v>0</v>
      </c>
      <c r="T68">
        <f t="shared" si="16"/>
        <v>-0.31445124400000002</v>
      </c>
      <c r="U68">
        <f t="shared" si="17"/>
        <v>0</v>
      </c>
      <c r="V68">
        <f t="shared" si="18"/>
        <v>-0.55010412399999997</v>
      </c>
      <c r="W68">
        <f t="shared" si="19"/>
        <v>0</v>
      </c>
      <c r="X68">
        <f t="shared" si="24"/>
        <v>-0.12638739747288597</v>
      </c>
      <c r="Y68">
        <f t="shared" si="22"/>
        <v>26.85774260252705</v>
      </c>
      <c r="Z68">
        <f t="shared" si="25"/>
        <v>715.39704260252711</v>
      </c>
      <c r="AA68">
        <f t="shared" si="6"/>
        <v>-33.448942602527154</v>
      </c>
    </row>
    <row r="69" spans="1:27">
      <c r="A69">
        <f t="shared" si="10"/>
        <v>42</v>
      </c>
      <c r="B69" s="6"/>
      <c r="C69">
        <v>673.06835999999998</v>
      </c>
      <c r="D69">
        <f t="shared" si="7"/>
        <v>-8.8797399999999698</v>
      </c>
      <c r="E69">
        <f t="shared" si="20"/>
        <v>-66.216279999999983</v>
      </c>
      <c r="G69">
        <f t="shared" si="11"/>
        <v>0.45327161999999999</v>
      </c>
      <c r="H69">
        <f t="shared" si="8"/>
        <v>0</v>
      </c>
      <c r="I69">
        <f t="shared" si="8"/>
        <v>-0.31355428000000002</v>
      </c>
      <c r="J69">
        <f t="shared" si="8"/>
        <v>0</v>
      </c>
      <c r="K69">
        <f t="shared" si="8"/>
        <v>-0.55024652299999999</v>
      </c>
      <c r="L69">
        <f t="shared" si="8"/>
        <v>0</v>
      </c>
      <c r="M69">
        <f t="shared" si="0"/>
        <v>-4.7300581134152022</v>
      </c>
      <c r="N69">
        <f t="shared" si="1"/>
        <v>52.60648188658481</v>
      </c>
      <c r="O69">
        <f t="shared" si="2"/>
        <v>734.55458188658474</v>
      </c>
      <c r="P69">
        <f t="shared" si="12"/>
        <v>-61.486221886584758</v>
      </c>
      <c r="R69">
        <f t="shared" si="14"/>
        <v>0.45440790399999997</v>
      </c>
      <c r="S69">
        <f t="shared" si="15"/>
        <v>0</v>
      </c>
      <c r="T69">
        <f t="shared" si="16"/>
        <v>-0.31445124400000002</v>
      </c>
      <c r="U69">
        <f t="shared" si="17"/>
        <v>0</v>
      </c>
      <c r="V69">
        <f t="shared" si="18"/>
        <v>-0.55010412399999997</v>
      </c>
      <c r="W69">
        <f t="shared" si="19"/>
        <v>0</v>
      </c>
      <c r="X69">
        <f t="shared" si="24"/>
        <v>-4.7388337195590609</v>
      </c>
      <c r="Y69">
        <f t="shared" si="22"/>
        <v>52.597706280440953</v>
      </c>
      <c r="Z69">
        <f t="shared" si="25"/>
        <v>734.54580628044096</v>
      </c>
      <c r="AA69">
        <f t="shared" si="6"/>
        <v>-61.477446280440972</v>
      </c>
    </row>
    <row r="70" spans="1:27">
      <c r="A70">
        <f t="shared" si="10"/>
        <v>43</v>
      </c>
      <c r="B70" s="6"/>
      <c r="C70">
        <v>682.93870000000004</v>
      </c>
      <c r="D70">
        <f t="shared" si="7"/>
        <v>9.8703400000000556</v>
      </c>
      <c r="E70">
        <f t="shared" si="20"/>
        <v>23.187280000000101</v>
      </c>
      <c r="G70">
        <f t="shared" si="11"/>
        <v>0.45327161999999999</v>
      </c>
      <c r="H70">
        <f t="shared" si="8"/>
        <v>0</v>
      </c>
      <c r="I70">
        <f t="shared" si="8"/>
        <v>-0.31355428000000002</v>
      </c>
      <c r="J70">
        <f t="shared" si="8"/>
        <v>0</v>
      </c>
      <c r="K70">
        <f t="shared" si="8"/>
        <v>-0.55024652299999999</v>
      </c>
      <c r="L70">
        <f t="shared" si="8"/>
        <v>0</v>
      </c>
      <c r="M70">
        <f t="shared" si="0"/>
        <v>-10.734692472405268</v>
      </c>
      <c r="N70">
        <f t="shared" si="1"/>
        <v>-24.051632472405313</v>
      </c>
      <c r="O70">
        <f t="shared" si="2"/>
        <v>649.01672752759464</v>
      </c>
      <c r="P70">
        <f t="shared" si="12"/>
        <v>33.9219724724054</v>
      </c>
      <c r="R70">
        <f t="shared" si="14"/>
        <v>0.45440790399999997</v>
      </c>
      <c r="S70">
        <f t="shared" si="15"/>
        <v>0</v>
      </c>
      <c r="T70">
        <f t="shared" si="16"/>
        <v>-0.31445124400000002</v>
      </c>
      <c r="U70">
        <f t="shared" si="17"/>
        <v>0</v>
      </c>
      <c r="V70">
        <f t="shared" si="18"/>
        <v>-0.55010412399999997</v>
      </c>
      <c r="W70">
        <f t="shared" si="19"/>
        <v>0</v>
      </c>
      <c r="X70">
        <f t="shared" si="24"/>
        <v>-10.757541544649275</v>
      </c>
      <c r="Y70">
        <f t="shared" si="22"/>
        <v>-24.07448154464932</v>
      </c>
      <c r="Z70">
        <f t="shared" si="25"/>
        <v>648.99387845535068</v>
      </c>
      <c r="AA70">
        <f t="shared" si="6"/>
        <v>33.944821544649358</v>
      </c>
    </row>
    <row r="71" spans="1:27">
      <c r="A71">
        <f t="shared" si="10"/>
        <v>44</v>
      </c>
      <c r="B71" s="6"/>
      <c r="C71">
        <v>681.03125</v>
      </c>
      <c r="D71">
        <f t="shared" si="7"/>
        <v>-1.9074500000000398</v>
      </c>
      <c r="E71">
        <f t="shared" si="20"/>
        <v>-26.432050000000118</v>
      </c>
      <c r="G71">
        <f t="shared" si="11"/>
        <v>0.45327161999999999</v>
      </c>
      <c r="H71">
        <f t="shared" si="8"/>
        <v>0</v>
      </c>
      <c r="I71">
        <f t="shared" si="8"/>
        <v>-0.31355428000000002</v>
      </c>
      <c r="J71">
        <f t="shared" si="8"/>
        <v>0</v>
      </c>
      <c r="K71">
        <f t="shared" si="8"/>
        <v>-0.55024652299999999</v>
      </c>
      <c r="L71">
        <f t="shared" si="8"/>
        <v>0</v>
      </c>
      <c r="M71">
        <f t="shared" si="0"/>
        <v>-0.12624368577125189</v>
      </c>
      <c r="N71">
        <f t="shared" si="1"/>
        <v>24.398356314228828</v>
      </c>
      <c r="O71">
        <f t="shared" si="2"/>
        <v>707.3370563142289</v>
      </c>
      <c r="P71">
        <f t="shared" si="12"/>
        <v>-26.305806314228903</v>
      </c>
      <c r="R71">
        <f t="shared" si="14"/>
        <v>0.45440790399999997</v>
      </c>
      <c r="S71">
        <f t="shared" si="15"/>
        <v>0</v>
      </c>
      <c r="T71">
        <f t="shared" si="16"/>
        <v>-0.31445124400000002</v>
      </c>
      <c r="U71">
        <f t="shared" si="17"/>
        <v>0</v>
      </c>
      <c r="V71">
        <f t="shared" si="18"/>
        <v>-0.55010412399999997</v>
      </c>
      <c r="W71">
        <f t="shared" si="19"/>
        <v>0</v>
      </c>
      <c r="X71">
        <f t="shared" si="24"/>
        <v>-0.13750805781182862</v>
      </c>
      <c r="Y71">
        <f t="shared" si="22"/>
        <v>24.387091942188249</v>
      </c>
      <c r="Z71">
        <f t="shared" si="25"/>
        <v>707.32579194218829</v>
      </c>
      <c r="AA71">
        <f t="shared" si="6"/>
        <v>-26.294541942188289</v>
      </c>
    </row>
    <row r="72" spans="1:27">
      <c r="A72">
        <f t="shared" si="10"/>
        <v>45</v>
      </c>
      <c r="B72" s="6"/>
      <c r="C72">
        <v>667.68179999999995</v>
      </c>
      <c r="D72">
        <f t="shared" si="7"/>
        <v>-13.349450000000047</v>
      </c>
      <c r="E72">
        <f t="shared" si="20"/>
        <v>22.46365000000003</v>
      </c>
      <c r="G72">
        <f t="shared" si="11"/>
        <v>0.45327161999999999</v>
      </c>
      <c r="H72">
        <f t="shared" si="8"/>
        <v>0</v>
      </c>
      <c r="I72">
        <f t="shared" si="8"/>
        <v>-0.31355428000000002</v>
      </c>
      <c r="J72">
        <f t="shared" si="8"/>
        <v>0</v>
      </c>
      <c r="K72">
        <f t="shared" si="8"/>
        <v>-0.55024652299999999</v>
      </c>
      <c r="L72">
        <f t="shared" si="8"/>
        <v>0</v>
      </c>
      <c r="M72">
        <f t="shared" si="0"/>
        <v>-3.7325999647435548</v>
      </c>
      <c r="N72">
        <f t="shared" si="1"/>
        <v>-39.545699964743633</v>
      </c>
      <c r="O72">
        <f t="shared" si="2"/>
        <v>641.48555003525632</v>
      </c>
      <c r="P72">
        <f t="shared" si="12"/>
        <v>26.196249964743629</v>
      </c>
      <c r="R72">
        <f t="shared" si="14"/>
        <v>0.45440790399999997</v>
      </c>
      <c r="S72">
        <f t="shared" si="15"/>
        <v>0</v>
      </c>
      <c r="T72">
        <f t="shared" si="16"/>
        <v>-0.31445124400000002</v>
      </c>
      <c r="U72">
        <f t="shared" si="17"/>
        <v>0</v>
      </c>
      <c r="V72">
        <f t="shared" si="18"/>
        <v>-0.55010412399999997</v>
      </c>
      <c r="W72">
        <f t="shared" si="19"/>
        <v>0</v>
      </c>
      <c r="X72">
        <f t="shared" si="24"/>
        <v>-3.742581014791968</v>
      </c>
      <c r="Y72">
        <f t="shared" si="22"/>
        <v>-39.555681014792043</v>
      </c>
      <c r="Z72">
        <f t="shared" si="25"/>
        <v>641.47556898520793</v>
      </c>
      <c r="AA72">
        <f t="shared" si="6"/>
        <v>26.206231014792024</v>
      </c>
    </row>
    <row r="73" spans="1:27">
      <c r="A73">
        <f t="shared" si="10"/>
        <v>46</v>
      </c>
      <c r="B73" s="6"/>
      <c r="C73">
        <v>660.81195000000002</v>
      </c>
      <c r="D73">
        <f t="shared" si="7"/>
        <v>-6.8698499999999285</v>
      </c>
      <c r="E73">
        <f t="shared" si="20"/>
        <v>-8.6657900000000154</v>
      </c>
      <c r="G73">
        <f t="shared" si="11"/>
        <v>0.45327161999999999</v>
      </c>
      <c r="H73">
        <f t="shared" si="8"/>
        <v>0</v>
      </c>
      <c r="I73">
        <f t="shared" si="8"/>
        <v>-0.31355428000000002</v>
      </c>
      <c r="J73">
        <f t="shared" si="8"/>
        <v>0</v>
      </c>
      <c r="K73">
        <f t="shared" si="8"/>
        <v>-0.55024652299999999</v>
      </c>
      <c r="L73">
        <f t="shared" si="8"/>
        <v>0</v>
      </c>
      <c r="M73">
        <f t="shared" si="0"/>
        <v>1.9681887302177987</v>
      </c>
      <c r="N73">
        <f t="shared" si="1"/>
        <v>3.7641287302178856</v>
      </c>
      <c r="O73">
        <f t="shared" si="2"/>
        <v>671.44592873021782</v>
      </c>
      <c r="P73">
        <f t="shared" si="12"/>
        <v>-10.633978730217791</v>
      </c>
      <c r="R73">
        <f t="shared" si="14"/>
        <v>0.45440790399999997</v>
      </c>
      <c r="S73">
        <f t="shared" si="15"/>
        <v>0</v>
      </c>
      <c r="T73">
        <f t="shared" si="16"/>
        <v>-0.31445124400000002</v>
      </c>
      <c r="U73">
        <f t="shared" si="17"/>
        <v>0</v>
      </c>
      <c r="V73">
        <f t="shared" si="18"/>
        <v>-0.55010412399999997</v>
      </c>
      <c r="W73">
        <f t="shared" si="19"/>
        <v>0</v>
      </c>
      <c r="X73">
        <f t="shared" si="24"/>
        <v>1.9670781695368778</v>
      </c>
      <c r="Y73">
        <f t="shared" si="22"/>
        <v>3.7630181695369647</v>
      </c>
      <c r="Z73">
        <f t="shared" si="25"/>
        <v>671.44481816953692</v>
      </c>
      <c r="AA73">
        <f t="shared" si="6"/>
        <v>-10.632868169536891</v>
      </c>
    </row>
    <row r="74" spans="1:27">
      <c r="A74">
        <f t="shared" si="10"/>
        <v>47</v>
      </c>
      <c r="B74" s="6"/>
      <c r="C74">
        <v>654.1463</v>
      </c>
      <c r="D74">
        <f t="shared" si="7"/>
        <v>-6.6656500000000278</v>
      </c>
      <c r="E74">
        <f t="shared" si="20"/>
        <v>26.999289999999974</v>
      </c>
      <c r="G74">
        <f t="shared" si="11"/>
        <v>0.45327161999999999</v>
      </c>
      <c r="H74">
        <f t="shared" si="8"/>
        <v>0</v>
      </c>
      <c r="I74">
        <f t="shared" si="8"/>
        <v>-0.31355428000000002</v>
      </c>
      <c r="J74">
        <f t="shared" si="8"/>
        <v>0</v>
      </c>
      <c r="K74">
        <f t="shared" si="8"/>
        <v>-0.55024652299999999</v>
      </c>
      <c r="L74">
        <f t="shared" si="8"/>
        <v>0</v>
      </c>
      <c r="M74">
        <f t="shared" si="0"/>
        <v>-0.59362712759105296</v>
      </c>
      <c r="N74">
        <f t="shared" si="1"/>
        <v>-34.258567127591057</v>
      </c>
      <c r="O74">
        <f t="shared" si="2"/>
        <v>626.55338287240897</v>
      </c>
      <c r="P74">
        <f t="shared" si="12"/>
        <v>27.592917127591022</v>
      </c>
      <c r="R74">
        <f t="shared" si="14"/>
        <v>0.45440790399999997</v>
      </c>
      <c r="S74">
        <f t="shared" si="15"/>
        <v>0</v>
      </c>
      <c r="T74">
        <f t="shared" si="16"/>
        <v>-0.31445124400000002</v>
      </c>
      <c r="U74">
        <f t="shared" si="17"/>
        <v>0</v>
      </c>
      <c r="V74">
        <f t="shared" si="18"/>
        <v>-0.55010412399999997</v>
      </c>
      <c r="W74">
        <f t="shared" si="19"/>
        <v>0</v>
      </c>
      <c r="X74">
        <f t="shared" si="24"/>
        <v>-0.59428484720528818</v>
      </c>
      <c r="Y74">
        <f t="shared" si="22"/>
        <v>-34.259224847205289</v>
      </c>
      <c r="Z74">
        <f t="shared" si="25"/>
        <v>626.55272515279478</v>
      </c>
      <c r="AA74">
        <f t="shared" si="6"/>
        <v>27.593574847205218</v>
      </c>
    </row>
    <row r="75" spans="1:27">
      <c r="A75">
        <f t="shared" si="10"/>
        <v>48</v>
      </c>
      <c r="B75" s="6"/>
      <c r="C75">
        <v>659.85550000000001</v>
      </c>
      <c r="D75">
        <f t="shared" si="7"/>
        <v>5.7092000000000098</v>
      </c>
      <c r="E75">
        <f t="shared" si="20"/>
        <v>23.226200000000063</v>
      </c>
      <c r="G75">
        <f t="shared" si="11"/>
        <v>0.45327161999999999</v>
      </c>
      <c r="H75">
        <f t="shared" si="8"/>
        <v>0</v>
      </c>
      <c r="I75">
        <f t="shared" si="8"/>
        <v>-0.31355428000000002</v>
      </c>
      <c r="J75">
        <f t="shared" si="8"/>
        <v>0</v>
      </c>
      <c r="K75">
        <f t="shared" si="8"/>
        <v>-0.55024652299999999</v>
      </c>
      <c r="L75">
        <f t="shared" si="8"/>
        <v>0</v>
      </c>
      <c r="M75">
        <f t="shared" si="0"/>
        <v>3.5861346541083154</v>
      </c>
      <c r="N75">
        <f t="shared" si="1"/>
        <v>-13.930865345891737</v>
      </c>
      <c r="O75">
        <f t="shared" si="2"/>
        <v>640.21543465410821</v>
      </c>
      <c r="P75">
        <f t="shared" si="12"/>
        <v>19.640065345891799</v>
      </c>
      <c r="R75">
        <f t="shared" si="14"/>
        <v>0.45440790399999997</v>
      </c>
      <c r="S75">
        <f t="shared" si="15"/>
        <v>0</v>
      </c>
      <c r="T75">
        <f t="shared" si="16"/>
        <v>-0.31445124400000002</v>
      </c>
      <c r="U75">
        <f t="shared" si="17"/>
        <v>0</v>
      </c>
      <c r="V75">
        <f t="shared" si="18"/>
        <v>-0.55010412399999997</v>
      </c>
      <c r="W75">
        <f t="shared" si="19"/>
        <v>0</v>
      </c>
      <c r="X75">
        <f t="shared" si="24"/>
        <v>3.591856841277357</v>
      </c>
      <c r="Y75">
        <f t="shared" si="22"/>
        <v>-13.925143158722696</v>
      </c>
      <c r="Z75">
        <f t="shared" si="25"/>
        <v>640.22115684127732</v>
      </c>
      <c r="AA75">
        <f t="shared" si="6"/>
        <v>19.634343158722686</v>
      </c>
    </row>
    <row r="76" spans="1:27">
      <c r="A76">
        <f t="shared" si="10"/>
        <v>49</v>
      </c>
      <c r="B76" s="6"/>
      <c r="C76">
        <v>650.95354999999995</v>
      </c>
      <c r="D76">
        <f t="shared" si="7"/>
        <v>-8.9019500000000562</v>
      </c>
      <c r="E76">
        <f t="shared" si="20"/>
        <v>-41.1477900000001</v>
      </c>
      <c r="G76">
        <f t="shared" si="11"/>
        <v>0.45327161999999999</v>
      </c>
      <c r="H76">
        <f t="shared" si="8"/>
        <v>0</v>
      </c>
      <c r="I76">
        <f t="shared" si="8"/>
        <v>-0.31355428000000002</v>
      </c>
      <c r="J76">
        <f t="shared" si="8"/>
        <v>0</v>
      </c>
      <c r="K76">
        <f t="shared" si="8"/>
        <v>-0.55024652299999999</v>
      </c>
      <c r="L76">
        <f t="shared" si="8"/>
        <v>0</v>
      </c>
      <c r="M76">
        <f t="shared" si="0"/>
        <v>-13.373610589454369</v>
      </c>
      <c r="N76">
        <f t="shared" si="1"/>
        <v>18.872229410545675</v>
      </c>
      <c r="O76">
        <f t="shared" si="2"/>
        <v>678.72772941054563</v>
      </c>
      <c r="P76">
        <f t="shared" si="12"/>
        <v>-27.774179410545685</v>
      </c>
      <c r="R76">
        <f t="shared" si="14"/>
        <v>0.45440790399999997</v>
      </c>
      <c r="S76">
        <f t="shared" si="15"/>
        <v>0</v>
      </c>
      <c r="T76">
        <f t="shared" si="16"/>
        <v>-0.31445124400000002</v>
      </c>
      <c r="U76">
        <f t="shared" si="17"/>
        <v>0</v>
      </c>
      <c r="V76">
        <f t="shared" si="18"/>
        <v>-0.55010412399999997</v>
      </c>
      <c r="W76">
        <f t="shared" si="19"/>
        <v>0</v>
      </c>
      <c r="X76">
        <f t="shared" si="24"/>
        <v>-13.358444337342595</v>
      </c>
      <c r="Y76">
        <f t="shared" si="22"/>
        <v>18.887395662657447</v>
      </c>
      <c r="Z76">
        <f t="shared" si="25"/>
        <v>678.74289566265747</v>
      </c>
      <c r="AA76">
        <f t="shared" si="6"/>
        <v>-27.789345662657524</v>
      </c>
    </row>
    <row r="77" spans="1:27">
      <c r="A77">
        <f t="shared" si="10"/>
        <v>50</v>
      </c>
      <c r="B77" s="6"/>
      <c r="C77">
        <v>678.67534999999998</v>
      </c>
      <c r="D77">
        <f t="shared" si="7"/>
        <v>27.72180000000003</v>
      </c>
      <c r="E77">
        <f t="shared" si="20"/>
        <v>6.515070000000037</v>
      </c>
      <c r="G77">
        <f t="shared" si="11"/>
        <v>0.45327161999999999</v>
      </c>
      <c r="H77">
        <f t="shared" si="8"/>
        <v>0</v>
      </c>
      <c r="I77">
        <f t="shared" si="8"/>
        <v>-0.31355428000000002</v>
      </c>
      <c r="J77">
        <f t="shared" si="8"/>
        <v>0</v>
      </c>
      <c r="K77">
        <f t="shared" si="8"/>
        <v>-0.55024652299999999</v>
      </c>
      <c r="L77">
        <f t="shared" si="8"/>
        <v>0</v>
      </c>
      <c r="M77">
        <f t="shared" si="0"/>
        <v>-3.6141956451516304</v>
      </c>
      <c r="N77">
        <f t="shared" si="1"/>
        <v>17.592534354848361</v>
      </c>
      <c r="O77">
        <f t="shared" si="2"/>
        <v>668.54608435484829</v>
      </c>
      <c r="P77">
        <f t="shared" si="12"/>
        <v>10.12926564515169</v>
      </c>
      <c r="R77">
        <f t="shared" si="14"/>
        <v>0.45440790399999997</v>
      </c>
      <c r="S77">
        <f t="shared" si="15"/>
        <v>0</v>
      </c>
      <c r="T77">
        <f t="shared" si="16"/>
        <v>-0.31445124400000002</v>
      </c>
      <c r="U77">
        <f t="shared" si="17"/>
        <v>0</v>
      </c>
      <c r="V77">
        <f t="shared" si="18"/>
        <v>-0.55010412399999997</v>
      </c>
      <c r="W77">
        <f t="shared" si="19"/>
        <v>0</v>
      </c>
      <c r="X77">
        <f t="shared" si="24"/>
        <v>-3.6127513692233837</v>
      </c>
      <c r="Y77">
        <f t="shared" si="22"/>
        <v>17.593978630776611</v>
      </c>
      <c r="Z77">
        <f t="shared" si="25"/>
        <v>668.54752863077658</v>
      </c>
      <c r="AA77">
        <f t="shared" si="6"/>
        <v>10.127821369223398</v>
      </c>
    </row>
    <row r="78" spans="1:27">
      <c r="A78">
        <f t="shared" si="10"/>
        <v>51</v>
      </c>
      <c r="B78" s="6"/>
      <c r="C78">
        <v>674.90890000000002</v>
      </c>
      <c r="D78">
        <f t="shared" si="7"/>
        <v>-3.7664499999999634</v>
      </c>
      <c r="E78">
        <f t="shared" si="20"/>
        <v>-14.42367999999999</v>
      </c>
      <c r="G78">
        <f t="shared" si="11"/>
        <v>0.45327161999999999</v>
      </c>
      <c r="H78">
        <f t="shared" si="8"/>
        <v>0</v>
      </c>
      <c r="I78">
        <f t="shared" si="8"/>
        <v>-0.31355428000000002</v>
      </c>
      <c r="J78">
        <f t="shared" si="8"/>
        <v>0</v>
      </c>
      <c r="K78">
        <f t="shared" si="8"/>
        <v>-0.55024652299999999</v>
      </c>
      <c r="L78">
        <f t="shared" si="8"/>
        <v>0</v>
      </c>
      <c r="M78">
        <f t="shared" si="0"/>
        <v>-0.13900734038806117</v>
      </c>
      <c r="N78">
        <f t="shared" si="1"/>
        <v>10.518222659611965</v>
      </c>
      <c r="O78">
        <f t="shared" si="2"/>
        <v>689.19357265961196</v>
      </c>
      <c r="P78">
        <f t="shared" si="12"/>
        <v>-14.284672659611942</v>
      </c>
      <c r="R78">
        <f t="shared" si="14"/>
        <v>0.45440790399999997</v>
      </c>
      <c r="S78">
        <f t="shared" si="15"/>
        <v>0</v>
      </c>
      <c r="T78">
        <f t="shared" si="16"/>
        <v>-0.31445124400000002</v>
      </c>
      <c r="U78">
        <f t="shared" si="17"/>
        <v>0</v>
      </c>
      <c r="V78">
        <f t="shared" si="18"/>
        <v>-0.55010412399999997</v>
      </c>
      <c r="W78">
        <f t="shared" si="19"/>
        <v>0</v>
      </c>
      <c r="X78">
        <f t="shared" si="24"/>
        <v>-0.13831015790371648</v>
      </c>
      <c r="Y78">
        <f t="shared" si="22"/>
        <v>10.518919842096309</v>
      </c>
      <c r="Z78">
        <f t="shared" si="25"/>
        <v>689.19426984209633</v>
      </c>
      <c r="AA78">
        <f t="shared" si="6"/>
        <v>-14.285369842096316</v>
      </c>
    </row>
    <row r="79" spans="1:27">
      <c r="A79">
        <f t="shared" si="10"/>
        <v>52</v>
      </c>
      <c r="B79" s="6"/>
      <c r="C79">
        <v>699.20719999999994</v>
      </c>
      <c r="D79">
        <f t="shared" si="7"/>
        <v>24.298299999999927</v>
      </c>
      <c r="E79">
        <f t="shared" si="20"/>
        <v>-14.446100000000001</v>
      </c>
      <c r="G79">
        <f t="shared" si="11"/>
        <v>0.45327161999999999</v>
      </c>
      <c r="H79">
        <f t="shared" si="8"/>
        <v>0</v>
      </c>
      <c r="I79">
        <f t="shared" si="8"/>
        <v>-0.31355428000000002</v>
      </c>
      <c r="J79">
        <f t="shared" si="8"/>
        <v>0</v>
      </c>
      <c r="K79">
        <f t="shared" si="8"/>
        <v>-0.55024652299999999</v>
      </c>
      <c r="L79">
        <f t="shared" si="8"/>
        <v>0</v>
      </c>
      <c r="M79">
        <f t="shared" si="0"/>
        <v>-15.054761963749304</v>
      </c>
      <c r="N79">
        <f t="shared" si="1"/>
        <v>23.689638036250624</v>
      </c>
      <c r="O79">
        <f t="shared" si="2"/>
        <v>698.5985380362506</v>
      </c>
      <c r="P79">
        <f t="shared" si="12"/>
        <v>0.60866196374934134</v>
      </c>
      <c r="R79">
        <f t="shared" si="14"/>
        <v>0.45440790399999997</v>
      </c>
      <c r="S79">
        <f t="shared" si="15"/>
        <v>0</v>
      </c>
      <c r="T79">
        <f t="shared" si="16"/>
        <v>-0.31445124400000002</v>
      </c>
      <c r="U79">
        <f t="shared" si="17"/>
        <v>0</v>
      </c>
      <c r="V79">
        <f t="shared" si="18"/>
        <v>-0.55010412399999997</v>
      </c>
      <c r="W79">
        <f t="shared" si="19"/>
        <v>0</v>
      </c>
      <c r="X79">
        <f t="shared" si="24"/>
        <v>-15.053968758193264</v>
      </c>
      <c r="Y79">
        <f t="shared" si="22"/>
        <v>23.690431241806664</v>
      </c>
      <c r="Z79">
        <f t="shared" si="25"/>
        <v>698.59933124180668</v>
      </c>
      <c r="AA79">
        <f t="shared" si="6"/>
        <v>0.60786875819326269</v>
      </c>
    </row>
    <row r="80" spans="1:27">
      <c r="A80">
        <f t="shared" si="10"/>
        <v>53</v>
      </c>
      <c r="B80" s="6"/>
      <c r="C80">
        <v>743.05780000000004</v>
      </c>
      <c r="D80">
        <f t="shared" si="7"/>
        <v>43.850600000000099</v>
      </c>
      <c r="E80">
        <f t="shared" si="20"/>
        <v>28.936900000000037</v>
      </c>
      <c r="G80">
        <f t="shared" si="11"/>
        <v>0.45327161999999999</v>
      </c>
      <c r="H80">
        <f t="shared" si="11"/>
        <v>0</v>
      </c>
      <c r="I80">
        <f t="shared" si="11"/>
        <v>-0.31355428000000002</v>
      </c>
      <c r="J80">
        <f t="shared" si="11"/>
        <v>0</v>
      </c>
      <c r="K80">
        <f t="shared" si="11"/>
        <v>-0.55024652299999999</v>
      </c>
      <c r="L80">
        <f t="shared" si="11"/>
        <v>0</v>
      </c>
      <c r="M80">
        <f t="shared" si="0"/>
        <v>9.2675532817546298</v>
      </c>
      <c r="N80">
        <f t="shared" si="1"/>
        <v>24.181253281754692</v>
      </c>
      <c r="O80">
        <f t="shared" si="2"/>
        <v>723.38845328175466</v>
      </c>
      <c r="P80">
        <f t="shared" si="12"/>
        <v>19.669346718245379</v>
      </c>
      <c r="R80">
        <f t="shared" si="14"/>
        <v>0.45440790399999997</v>
      </c>
      <c r="S80">
        <f t="shared" si="15"/>
        <v>0</v>
      </c>
      <c r="T80">
        <f t="shared" si="16"/>
        <v>-0.31445124400000002</v>
      </c>
      <c r="U80">
        <f t="shared" si="17"/>
        <v>0</v>
      </c>
      <c r="V80">
        <f t="shared" si="18"/>
        <v>-0.55010412399999997</v>
      </c>
      <c r="W80">
        <f t="shared" si="19"/>
        <v>0</v>
      </c>
      <c r="X80">
        <f t="shared" si="24"/>
        <v>9.261819682004635</v>
      </c>
      <c r="Y80">
        <f t="shared" si="22"/>
        <v>24.175519682004698</v>
      </c>
      <c r="Z80">
        <f t="shared" si="25"/>
        <v>723.38271968200468</v>
      </c>
      <c r="AA80">
        <f t="shared" si="6"/>
        <v>19.675080317995366</v>
      </c>
    </row>
    <row r="81" spans="1:27">
      <c r="A81">
        <f t="shared" si="10"/>
        <v>54</v>
      </c>
      <c r="B81" s="6"/>
      <c r="C81">
        <v>793.26530000000002</v>
      </c>
      <c r="D81">
        <f t="shared" si="7"/>
        <v>50.207499999999982</v>
      </c>
      <c r="E81">
        <f t="shared" si="20"/>
        <v>66.254400000000032</v>
      </c>
      <c r="G81">
        <f t="shared" si="11"/>
        <v>0.45327161999999999</v>
      </c>
      <c r="H81">
        <f t="shared" si="11"/>
        <v>0</v>
      </c>
      <c r="I81">
        <f t="shared" si="11"/>
        <v>-0.31355428000000002</v>
      </c>
      <c r="J81">
        <f t="shared" si="11"/>
        <v>0</v>
      </c>
      <c r="K81">
        <f t="shared" si="11"/>
        <v>-0.55024652299999999</v>
      </c>
      <c r="L81">
        <f t="shared" si="11"/>
        <v>0</v>
      </c>
      <c r="M81">
        <f t="shared" si="0"/>
        <v>36.560748168969312</v>
      </c>
      <c r="N81">
        <f t="shared" si="1"/>
        <v>20.513848168969261</v>
      </c>
      <c r="O81">
        <f t="shared" si="2"/>
        <v>763.57164816896932</v>
      </c>
      <c r="P81">
        <f t="shared" si="12"/>
        <v>29.693651831030706</v>
      </c>
      <c r="R81">
        <f t="shared" si="14"/>
        <v>0.45440790399999997</v>
      </c>
      <c r="S81">
        <f t="shared" si="15"/>
        <v>0</v>
      </c>
      <c r="T81">
        <f t="shared" si="16"/>
        <v>-0.31445124400000002</v>
      </c>
      <c r="U81">
        <f t="shared" si="17"/>
        <v>0</v>
      </c>
      <c r="V81">
        <f t="shared" si="18"/>
        <v>-0.55010412399999997</v>
      </c>
      <c r="W81">
        <f t="shared" si="19"/>
        <v>0</v>
      </c>
      <c r="X81">
        <f t="shared" si="24"/>
        <v>36.555190175032152</v>
      </c>
      <c r="Y81">
        <f t="shared" si="22"/>
        <v>20.508290175032101</v>
      </c>
      <c r="Z81">
        <f t="shared" si="25"/>
        <v>763.56609017503217</v>
      </c>
      <c r="AA81">
        <f t="shared" si="6"/>
        <v>29.699209824967852</v>
      </c>
    </row>
    <row r="82" spans="1:27">
      <c r="A82">
        <f t="shared" si="10"/>
        <v>55</v>
      </c>
      <c r="B82" s="6"/>
      <c r="C82">
        <v>768.84310000000005</v>
      </c>
      <c r="D82">
        <f t="shared" si="7"/>
        <v>-24.422199999999975</v>
      </c>
      <c r="E82">
        <f t="shared" si="20"/>
        <v>-50.128000000000043</v>
      </c>
      <c r="G82">
        <f t="shared" si="11"/>
        <v>0.45327161999999999</v>
      </c>
      <c r="H82">
        <f t="shared" si="11"/>
        <v>0</v>
      </c>
      <c r="I82">
        <f t="shared" si="11"/>
        <v>-0.31355428000000002</v>
      </c>
      <c r="J82">
        <f t="shared" si="11"/>
        <v>0</v>
      </c>
      <c r="K82">
        <f t="shared" si="11"/>
        <v>-0.55024652299999999</v>
      </c>
      <c r="L82">
        <f t="shared" si="11"/>
        <v>0</v>
      </c>
      <c r="M82">
        <f t="shared" si="0"/>
        <v>6.7294238902509491</v>
      </c>
      <c r="N82">
        <f t="shared" si="1"/>
        <v>32.435223890251017</v>
      </c>
      <c r="O82">
        <f t="shared" si="2"/>
        <v>825.70052389025102</v>
      </c>
      <c r="P82">
        <f t="shared" si="12"/>
        <v>-56.857423890250971</v>
      </c>
      <c r="R82">
        <f t="shared" si="14"/>
        <v>0.45440790399999997</v>
      </c>
      <c r="S82">
        <f t="shared" si="15"/>
        <v>0</v>
      </c>
      <c r="T82">
        <f t="shared" si="16"/>
        <v>-0.31445124400000002</v>
      </c>
      <c r="U82">
        <f t="shared" si="17"/>
        <v>0</v>
      </c>
      <c r="V82">
        <f t="shared" si="18"/>
        <v>-0.55010412399999997</v>
      </c>
      <c r="W82">
        <f t="shared" si="19"/>
        <v>0</v>
      </c>
      <c r="X82">
        <f t="shared" si="24"/>
        <v>6.7411724771620456</v>
      </c>
      <c r="Y82">
        <f t="shared" si="22"/>
        <v>32.446972477162113</v>
      </c>
      <c r="Z82">
        <f t="shared" si="25"/>
        <v>825.71227247716217</v>
      </c>
      <c r="AA82">
        <f t="shared" si="6"/>
        <v>-56.869172477162124</v>
      </c>
    </row>
    <row r="83" spans="1:27">
      <c r="A83">
        <f t="shared" si="10"/>
        <v>56</v>
      </c>
      <c r="B83" s="6"/>
      <c r="C83">
        <v>848.83716000000004</v>
      </c>
      <c r="D83">
        <f t="shared" si="7"/>
        <v>79.99405999999999</v>
      </c>
      <c r="E83">
        <f t="shared" si="20"/>
        <v>93.344160000000102</v>
      </c>
      <c r="G83">
        <f t="shared" si="11"/>
        <v>0.45327161999999999</v>
      </c>
      <c r="H83">
        <f t="shared" si="11"/>
        <v>0</v>
      </c>
      <c r="I83">
        <f t="shared" si="11"/>
        <v>-0.31355428000000002</v>
      </c>
      <c r="J83">
        <f t="shared" si="11"/>
        <v>0</v>
      </c>
      <c r="K83">
        <f t="shared" si="11"/>
        <v>-0.55024652299999999</v>
      </c>
      <c r="L83">
        <f t="shared" si="11"/>
        <v>0</v>
      </c>
      <c r="M83">
        <f t="shared" si="0"/>
        <v>-21.764495154964646</v>
      </c>
      <c r="N83">
        <f t="shared" si="1"/>
        <v>-35.114595154964761</v>
      </c>
      <c r="O83">
        <f t="shared" si="2"/>
        <v>733.72850484503533</v>
      </c>
      <c r="P83">
        <f t="shared" si="12"/>
        <v>115.10865515496471</v>
      </c>
      <c r="R83">
        <f t="shared" si="14"/>
        <v>0.45440790399999997</v>
      </c>
      <c r="S83">
        <f t="shared" si="15"/>
        <v>0</v>
      </c>
      <c r="T83">
        <f t="shared" si="16"/>
        <v>-0.31445124400000002</v>
      </c>
      <c r="U83">
        <f t="shared" si="17"/>
        <v>0</v>
      </c>
      <c r="V83">
        <f t="shared" si="18"/>
        <v>-0.55010412399999997</v>
      </c>
      <c r="W83">
        <f t="shared" si="19"/>
        <v>0</v>
      </c>
      <c r="X83">
        <f t="shared" si="24"/>
        <v>-21.764076692889748</v>
      </c>
      <c r="Y83">
        <f t="shared" si="22"/>
        <v>-35.114176692889856</v>
      </c>
      <c r="Z83">
        <f t="shared" si="25"/>
        <v>733.72892330711022</v>
      </c>
      <c r="AA83">
        <f t="shared" si="6"/>
        <v>115.10823669288982</v>
      </c>
    </row>
    <row r="84" spans="1:27">
      <c r="A84">
        <f t="shared" si="10"/>
        <v>57</v>
      </c>
      <c r="B84" s="6"/>
      <c r="C84">
        <v>859.10186999999996</v>
      </c>
      <c r="D84">
        <f t="shared" si="7"/>
        <v>10.264709999999923</v>
      </c>
      <c r="E84">
        <f t="shared" si="20"/>
        <v>-15.838690000000156</v>
      </c>
      <c r="G84">
        <f t="shared" si="11"/>
        <v>0.45327161999999999</v>
      </c>
      <c r="H84">
        <f t="shared" si="11"/>
        <v>0</v>
      </c>
      <c r="I84">
        <f t="shared" si="11"/>
        <v>-0.31355428000000002</v>
      </c>
      <c r="J84">
        <f t="shared" si="11"/>
        <v>0</v>
      </c>
      <c r="K84">
        <f t="shared" si="11"/>
        <v>-0.55024652299999999</v>
      </c>
      <c r="L84">
        <f t="shared" si="11"/>
        <v>0</v>
      </c>
      <c r="M84">
        <f t="shared" si="0"/>
        <v>-4.9186288540234138</v>
      </c>
      <c r="N84">
        <f t="shared" si="1"/>
        <v>21.184771145976665</v>
      </c>
      <c r="O84">
        <f t="shared" si="2"/>
        <v>870.02193114597674</v>
      </c>
      <c r="P84">
        <f t="shared" si="12"/>
        <v>-10.920061145976774</v>
      </c>
      <c r="R84">
        <f t="shared" si="14"/>
        <v>0.45440790399999997</v>
      </c>
      <c r="S84">
        <f t="shared" si="15"/>
        <v>0</v>
      </c>
      <c r="T84">
        <f t="shared" si="16"/>
        <v>-0.31445124400000002</v>
      </c>
      <c r="U84">
        <f t="shared" si="17"/>
        <v>0</v>
      </c>
      <c r="V84">
        <f t="shared" si="18"/>
        <v>-0.55010412399999997</v>
      </c>
      <c r="W84">
        <f t="shared" si="19"/>
        <v>0</v>
      </c>
      <c r="X84">
        <f t="shared" si="24"/>
        <v>-4.8943952492519536</v>
      </c>
      <c r="Y84">
        <f t="shared" si="22"/>
        <v>21.209004750748125</v>
      </c>
      <c r="Z84">
        <f t="shared" si="25"/>
        <v>870.04616475074818</v>
      </c>
      <c r="AA84">
        <f t="shared" si="6"/>
        <v>-10.944294750748213</v>
      </c>
    </row>
    <row r="85" spans="1:27">
      <c r="A85">
        <f t="shared" si="10"/>
        <v>58</v>
      </c>
      <c r="B85" s="6"/>
      <c r="C85">
        <v>835.25</v>
      </c>
      <c r="D85">
        <f t="shared" si="7"/>
        <v>-23.851869999999963</v>
      </c>
      <c r="E85">
        <f t="shared" si="20"/>
        <v>-26.739019999999982</v>
      </c>
      <c r="G85">
        <f t="shared" si="11"/>
        <v>0.45327161999999999</v>
      </c>
      <c r="H85">
        <f t="shared" si="11"/>
        <v>0</v>
      </c>
      <c r="I85">
        <f t="shared" si="11"/>
        <v>-0.31355428000000002</v>
      </c>
      <c r="J85">
        <f t="shared" si="11"/>
        <v>0</v>
      </c>
      <c r="K85">
        <f t="shared" si="11"/>
        <v>-0.55024652299999999</v>
      </c>
      <c r="L85">
        <f t="shared" si="11"/>
        <v>0</v>
      </c>
      <c r="M85">
        <f t="shared" si="0"/>
        <v>-2.3383331697378109</v>
      </c>
      <c r="N85">
        <f t="shared" si="1"/>
        <v>0.54881683026220873</v>
      </c>
      <c r="O85">
        <f t="shared" si="2"/>
        <v>859.6506868302622</v>
      </c>
      <c r="P85">
        <f t="shared" si="12"/>
        <v>-24.400686830262202</v>
      </c>
      <c r="R85">
        <f t="shared" si="14"/>
        <v>0.45440790399999997</v>
      </c>
      <c r="S85">
        <f t="shared" si="15"/>
        <v>0</v>
      </c>
      <c r="T85">
        <f t="shared" si="16"/>
        <v>-0.31445124400000002</v>
      </c>
      <c r="U85">
        <f t="shared" si="17"/>
        <v>0</v>
      </c>
      <c r="V85">
        <f t="shared" si="18"/>
        <v>-0.55010412399999997</v>
      </c>
      <c r="W85">
        <f t="shared" si="19"/>
        <v>0</v>
      </c>
      <c r="X85">
        <f t="shared" si="24"/>
        <v>-2.318289900378061</v>
      </c>
      <c r="Y85">
        <f t="shared" si="22"/>
        <v>0.5688600996219586</v>
      </c>
      <c r="Z85">
        <f t="shared" si="25"/>
        <v>859.67073009962189</v>
      </c>
      <c r="AA85">
        <f t="shared" si="6"/>
        <v>-24.420730099621892</v>
      </c>
    </row>
    <row r="86" spans="1:27">
      <c r="A86">
        <f t="shared" si="10"/>
        <v>59</v>
      </c>
      <c r="B86" s="6"/>
      <c r="C86">
        <v>808.16956000000005</v>
      </c>
      <c r="D86">
        <f t="shared" si="7"/>
        <v>-27.080439999999953</v>
      </c>
      <c r="E86">
        <f t="shared" si="20"/>
        <v>19.04031000000009</v>
      </c>
      <c r="G86">
        <f t="shared" si="11"/>
        <v>0.45327161999999999</v>
      </c>
      <c r="H86">
        <f t="shared" si="11"/>
        <v>0</v>
      </c>
      <c r="I86">
        <f t="shared" si="11"/>
        <v>-0.31355428000000002</v>
      </c>
      <c r="J86">
        <f t="shared" si="11"/>
        <v>0</v>
      </c>
      <c r="K86">
        <f t="shared" si="11"/>
        <v>-0.55024652299999999</v>
      </c>
      <c r="L86">
        <f t="shared" si="11"/>
        <v>0</v>
      </c>
      <c r="M86">
        <f t="shared" si="0"/>
        <v>31.056046106535163</v>
      </c>
      <c r="N86">
        <f t="shared" si="1"/>
        <v>-15.06470389346488</v>
      </c>
      <c r="O86">
        <f t="shared" si="2"/>
        <v>820.18529610653513</v>
      </c>
      <c r="P86">
        <f t="shared" si="12"/>
        <v>-12.015736106535087</v>
      </c>
      <c r="R86">
        <f t="shared" si="14"/>
        <v>0.45440790399999997</v>
      </c>
      <c r="S86">
        <f t="shared" si="15"/>
        <v>0</v>
      </c>
      <c r="T86">
        <f t="shared" si="16"/>
        <v>-0.31445124400000002</v>
      </c>
      <c r="U86">
        <f t="shared" si="17"/>
        <v>0</v>
      </c>
      <c r="V86">
        <f t="shared" si="18"/>
        <v>-0.55010412399999997</v>
      </c>
      <c r="W86">
        <f t="shared" si="19"/>
        <v>0</v>
      </c>
      <c r="X86">
        <f t="shared" si="24"/>
        <v>31.052564093063037</v>
      </c>
      <c r="Y86">
        <f t="shared" si="22"/>
        <v>-15.068185906937007</v>
      </c>
      <c r="Z86">
        <f t="shared" si="25"/>
        <v>820.18181409306294</v>
      </c>
      <c r="AA86">
        <f t="shared" si="6"/>
        <v>-12.012254093062893</v>
      </c>
    </row>
    <row r="87" spans="1:27">
      <c r="A87">
        <f t="shared" si="10"/>
        <v>60</v>
      </c>
      <c r="B87" s="6"/>
      <c r="C87">
        <v>778.46259999999995</v>
      </c>
      <c r="D87">
        <f t="shared" si="7"/>
        <v>-29.706960000000095</v>
      </c>
      <c r="E87">
        <f t="shared" si="20"/>
        <v>-12.782460000000128</v>
      </c>
      <c r="G87">
        <f t="shared" si="11"/>
        <v>0.45327161999999999</v>
      </c>
      <c r="H87">
        <f t="shared" si="11"/>
        <v>0</v>
      </c>
      <c r="I87">
        <f t="shared" si="11"/>
        <v>-0.31355428000000002</v>
      </c>
      <c r="J87">
        <f t="shared" si="11"/>
        <v>0</v>
      </c>
      <c r="K87">
        <f t="shared" si="11"/>
        <v>-0.55024652299999999</v>
      </c>
      <c r="L87">
        <f t="shared" si="11"/>
        <v>0</v>
      </c>
      <c r="M87">
        <f t="shared" si="0"/>
        <v>-10.17063261562334</v>
      </c>
      <c r="N87">
        <f t="shared" si="1"/>
        <v>-27.095132615623307</v>
      </c>
      <c r="O87">
        <f t="shared" si="2"/>
        <v>781.07442738437669</v>
      </c>
      <c r="P87">
        <f t="shared" si="12"/>
        <v>-2.6118273843767383</v>
      </c>
      <c r="R87">
        <f t="shared" si="14"/>
        <v>0.45440790399999997</v>
      </c>
      <c r="S87">
        <f t="shared" si="15"/>
        <v>0</v>
      </c>
      <c r="T87">
        <f t="shared" si="16"/>
        <v>-0.31445124400000002</v>
      </c>
      <c r="U87">
        <f t="shared" si="17"/>
        <v>0</v>
      </c>
      <c r="V87">
        <f t="shared" si="18"/>
        <v>-0.55010412399999997</v>
      </c>
      <c r="W87">
        <f t="shared" si="19"/>
        <v>0</v>
      </c>
      <c r="X87">
        <f t="shared" si="24"/>
        <v>-10.170246939356844</v>
      </c>
      <c r="Y87">
        <f t="shared" si="22"/>
        <v>-27.09474693935681</v>
      </c>
      <c r="Z87">
        <f t="shared" si="25"/>
        <v>781.07481306064324</v>
      </c>
      <c r="AA87">
        <f t="shared" si="6"/>
        <v>-2.6122130606432847</v>
      </c>
    </row>
    <row r="88" spans="1:27">
      <c r="A88">
        <f t="shared" si="10"/>
        <v>61</v>
      </c>
      <c r="B88" s="6"/>
      <c r="C88">
        <v>744.94809999999995</v>
      </c>
      <c r="D88">
        <f t="shared" si="7"/>
        <v>-33.514499999999998</v>
      </c>
      <c r="E88">
        <f t="shared" si="20"/>
        <v>-21.256799999999998</v>
      </c>
      <c r="G88">
        <f t="shared" si="11"/>
        <v>0.45327161999999999</v>
      </c>
      <c r="H88">
        <f t="shared" si="11"/>
        <v>0</v>
      </c>
      <c r="I88">
        <f t="shared" si="11"/>
        <v>-0.31355428000000002</v>
      </c>
      <c r="J88">
        <f t="shared" si="11"/>
        <v>0</v>
      </c>
      <c r="K88">
        <f t="shared" si="11"/>
        <v>-0.55024652299999999</v>
      </c>
      <c r="L88">
        <f t="shared" si="11"/>
        <v>0</v>
      </c>
      <c r="M88">
        <f t="shared" si="0"/>
        <v>-16.88863986078702</v>
      </c>
      <c r="N88">
        <f t="shared" si="1"/>
        <v>-29.14633986078702</v>
      </c>
      <c r="O88">
        <f t="shared" si="2"/>
        <v>749.31626013921289</v>
      </c>
      <c r="P88">
        <f t="shared" si="12"/>
        <v>-4.3681601392129323</v>
      </c>
      <c r="R88">
        <f t="shared" si="14"/>
        <v>0.45440790399999997</v>
      </c>
      <c r="S88">
        <f t="shared" si="15"/>
        <v>0</v>
      </c>
      <c r="T88">
        <f t="shared" si="16"/>
        <v>-0.31445124400000002</v>
      </c>
      <c r="U88">
        <f t="shared" si="17"/>
        <v>0</v>
      </c>
      <c r="V88">
        <f t="shared" si="18"/>
        <v>-0.55010412399999997</v>
      </c>
      <c r="W88">
        <f t="shared" si="19"/>
        <v>0</v>
      </c>
      <c r="X88">
        <f t="shared" si="24"/>
        <v>-16.888647552685267</v>
      </c>
      <c r="Y88">
        <f t="shared" si="22"/>
        <v>-29.146347552685267</v>
      </c>
      <c r="Z88">
        <f t="shared" si="25"/>
        <v>749.3162524473147</v>
      </c>
      <c r="AA88">
        <f t="shared" si="6"/>
        <v>-4.3681524473147419</v>
      </c>
    </row>
    <row r="89" spans="1:27">
      <c r="A89">
        <f t="shared" si="10"/>
        <v>62</v>
      </c>
      <c r="B89" s="6"/>
      <c r="C89">
        <v>714.47190000000001</v>
      </c>
      <c r="D89">
        <f t="shared" si="7"/>
        <v>-30.476199999999949</v>
      </c>
      <c r="E89">
        <f t="shared" si="20"/>
        <v>-13.116199999999935</v>
      </c>
      <c r="G89">
        <f t="shared" si="11"/>
        <v>0.45327161999999999</v>
      </c>
      <c r="H89">
        <f t="shared" si="11"/>
        <v>0</v>
      </c>
      <c r="I89">
        <f t="shared" si="11"/>
        <v>-0.31355428000000002</v>
      </c>
      <c r="J89">
        <f t="shared" si="11"/>
        <v>0</v>
      </c>
      <c r="K89">
        <f t="shared" si="11"/>
        <v>-0.55024652299999999</v>
      </c>
      <c r="L89">
        <f t="shared" si="11"/>
        <v>0</v>
      </c>
      <c r="M89">
        <f t="shared" si="0"/>
        <v>-4.4895784234166056</v>
      </c>
      <c r="N89">
        <f t="shared" si="1"/>
        <v>-21.84957842341662</v>
      </c>
      <c r="O89">
        <f t="shared" si="2"/>
        <v>723.09852157658338</v>
      </c>
      <c r="P89">
        <f t="shared" si="12"/>
        <v>-8.6266215765833749</v>
      </c>
      <c r="R89">
        <f t="shared" si="14"/>
        <v>0.45440790399999997</v>
      </c>
      <c r="S89">
        <f t="shared" si="15"/>
        <v>0</v>
      </c>
      <c r="T89">
        <f t="shared" si="16"/>
        <v>-0.31445124400000002</v>
      </c>
      <c r="U89">
        <f t="shared" si="17"/>
        <v>0</v>
      </c>
      <c r="V89">
        <f t="shared" si="18"/>
        <v>-0.55010412399999997</v>
      </c>
      <c r="W89">
        <f t="shared" si="19"/>
        <v>0</v>
      </c>
      <c r="X89">
        <f t="shared" si="24"/>
        <v>-4.4931941857979902</v>
      </c>
      <c r="Y89">
        <f t="shared" si="22"/>
        <v>-21.853194185798003</v>
      </c>
      <c r="Z89">
        <f t="shared" si="25"/>
        <v>723.09490581420198</v>
      </c>
      <c r="AA89">
        <f t="shared" si="6"/>
        <v>-8.6230058142019743</v>
      </c>
    </row>
    <row r="90" spans="1:27">
      <c r="A90">
        <f t="shared" si="10"/>
        <v>63</v>
      </c>
      <c r="B90" s="6"/>
      <c r="C90">
        <v>684.71735000000001</v>
      </c>
      <c r="D90">
        <f t="shared" si="7"/>
        <v>-29.754549999999995</v>
      </c>
      <c r="E90">
        <f t="shared" si="20"/>
        <v>3.1254500000000007</v>
      </c>
      <c r="G90">
        <f t="shared" si="11"/>
        <v>0.45327161999999999</v>
      </c>
      <c r="H90">
        <f t="shared" si="11"/>
        <v>0</v>
      </c>
      <c r="I90">
        <f t="shared" si="11"/>
        <v>-0.31355428000000002</v>
      </c>
      <c r="J90">
        <f t="shared" si="11"/>
        <v>0</v>
      </c>
      <c r="K90">
        <f t="shared" si="11"/>
        <v>-0.55024652299999999</v>
      </c>
      <c r="L90">
        <f t="shared" si="11"/>
        <v>0</v>
      </c>
      <c r="M90">
        <f t="shared" si="0"/>
        <v>12.366491424831661</v>
      </c>
      <c r="N90">
        <f t="shared" si="1"/>
        <v>-20.513508575168334</v>
      </c>
      <c r="O90">
        <f t="shared" si="2"/>
        <v>693.95839142483169</v>
      </c>
      <c r="P90">
        <f t="shared" si="12"/>
        <v>-9.2410414248316783</v>
      </c>
      <c r="R90">
        <f t="shared" si="14"/>
        <v>0.45440790399999997</v>
      </c>
      <c r="S90">
        <f t="shared" si="15"/>
        <v>0</v>
      </c>
      <c r="T90">
        <f t="shared" si="16"/>
        <v>-0.31445124400000002</v>
      </c>
      <c r="U90">
        <f t="shared" si="17"/>
        <v>0</v>
      </c>
      <c r="V90">
        <f t="shared" si="18"/>
        <v>-0.55010412399999997</v>
      </c>
      <c r="W90">
        <f t="shared" si="19"/>
        <v>0</v>
      </c>
      <c r="X90">
        <f t="shared" si="24"/>
        <v>12.357837588654858</v>
      </c>
      <c r="Y90">
        <f t="shared" si="22"/>
        <v>-20.522162411345136</v>
      </c>
      <c r="Z90">
        <f t="shared" si="25"/>
        <v>693.9497375886549</v>
      </c>
      <c r="AA90">
        <f t="shared" si="6"/>
        <v>-9.2323875886548876</v>
      </c>
    </row>
    <row r="91" spans="1:27">
      <c r="A91">
        <f t="shared" si="10"/>
        <v>64</v>
      </c>
      <c r="B91" s="6"/>
      <c r="C91">
        <v>670.99680000000001</v>
      </c>
      <c r="D91">
        <f t="shared" si="7"/>
        <v>-13.720550000000003</v>
      </c>
      <c r="E91">
        <f t="shared" si="20"/>
        <v>3.4112499999999955</v>
      </c>
      <c r="G91">
        <f t="shared" si="11"/>
        <v>0.45327161999999999</v>
      </c>
      <c r="H91">
        <f t="shared" si="11"/>
        <v>0</v>
      </c>
      <c r="I91">
        <f t="shared" si="11"/>
        <v>-0.31355428000000002</v>
      </c>
      <c r="J91">
        <f t="shared" si="11"/>
        <v>0</v>
      </c>
      <c r="K91">
        <f t="shared" si="11"/>
        <v>-0.55024652299999999</v>
      </c>
      <c r="L91">
        <f t="shared" si="11"/>
        <v>0</v>
      </c>
      <c r="M91">
        <f t="shared" si="0"/>
        <v>-5.2468813535196208</v>
      </c>
      <c r="N91">
        <f t="shared" si="1"/>
        <v>-22.378681353519617</v>
      </c>
      <c r="O91">
        <f t="shared" si="2"/>
        <v>662.33866864648041</v>
      </c>
      <c r="P91">
        <f t="shared" si="12"/>
        <v>8.6581313535195932</v>
      </c>
      <c r="R91">
        <f t="shared" si="14"/>
        <v>0.45440790399999997</v>
      </c>
      <c r="S91">
        <f t="shared" si="15"/>
        <v>0</v>
      </c>
      <c r="T91">
        <f t="shared" si="16"/>
        <v>-0.31445124400000002</v>
      </c>
      <c r="U91">
        <f t="shared" si="17"/>
        <v>0</v>
      </c>
      <c r="V91">
        <f t="shared" si="18"/>
        <v>-0.55010412399999997</v>
      </c>
      <c r="W91">
        <f t="shared" si="19"/>
        <v>0</v>
      </c>
      <c r="X91">
        <f t="shared" si="24"/>
        <v>-5.2513454231373284</v>
      </c>
      <c r="Y91">
        <f t="shared" si="22"/>
        <v>-22.383145423137329</v>
      </c>
      <c r="Z91">
        <f t="shared" si="25"/>
        <v>662.3342045768627</v>
      </c>
      <c r="AA91">
        <f t="shared" si="6"/>
        <v>8.6625954231373044</v>
      </c>
    </row>
    <row r="92" spans="1:27">
      <c r="A92">
        <f t="shared" si="10"/>
        <v>65</v>
      </c>
      <c r="B92" s="6"/>
      <c r="C92">
        <v>692.35990000000004</v>
      </c>
      <c r="D92">
        <f t="shared" si="7"/>
        <v>21.363100000000031</v>
      </c>
      <c r="E92">
        <f t="shared" si="20"/>
        <v>27.954300000000103</v>
      </c>
      <c r="G92">
        <f t="shared" si="11"/>
        <v>0.45327161999999999</v>
      </c>
      <c r="H92">
        <f t="shared" si="11"/>
        <v>0</v>
      </c>
      <c r="I92">
        <f t="shared" si="11"/>
        <v>-0.31355428000000002</v>
      </c>
      <c r="J92">
        <f t="shared" si="11"/>
        <v>0</v>
      </c>
      <c r="K92">
        <f t="shared" si="11"/>
        <v>-0.55024652299999999</v>
      </c>
      <c r="L92">
        <f t="shared" si="11"/>
        <v>0</v>
      </c>
      <c r="M92">
        <f t="shared" ref="M92:M155" si="26">G92*$E91+K92*$E68-G92*K92*$E67+I92*P91 +L92*P68+I92*L92*P67</f>
        <v>18.735769358104058</v>
      </c>
      <c r="N92">
        <f t="shared" ref="N92:N155" si="27">+M92+$D68</f>
        <v>12.144569358103986</v>
      </c>
      <c r="O92">
        <f t="shared" ref="O92:O155" si="28">+N92+$C91</f>
        <v>683.14136935810404</v>
      </c>
      <c r="P92">
        <f t="shared" si="12"/>
        <v>9.2185306418959954</v>
      </c>
      <c r="R92">
        <f t="shared" si="14"/>
        <v>0.45440790399999997</v>
      </c>
      <c r="S92">
        <f t="shared" si="15"/>
        <v>0</v>
      </c>
      <c r="T92">
        <f t="shared" si="16"/>
        <v>-0.31445124400000002</v>
      </c>
      <c r="U92">
        <f t="shared" si="17"/>
        <v>0</v>
      </c>
      <c r="V92">
        <f t="shared" si="18"/>
        <v>-0.55010412399999997</v>
      </c>
      <c r="W92">
        <f t="shared" si="19"/>
        <v>0</v>
      </c>
      <c r="X92">
        <f t="shared" si="24"/>
        <v>18.728907618660539</v>
      </c>
      <c r="Y92">
        <f t="shared" si="22"/>
        <v>12.137707618660468</v>
      </c>
      <c r="Z92">
        <f t="shared" si="25"/>
        <v>683.13450761866045</v>
      </c>
      <c r="AA92">
        <f t="shared" si="6"/>
        <v>9.2253923813395886</v>
      </c>
    </row>
    <row r="93" spans="1:27">
      <c r="A93">
        <f t="shared" si="10"/>
        <v>66</v>
      </c>
      <c r="B93" s="6"/>
      <c r="C93">
        <v>687.91</v>
      </c>
      <c r="D93">
        <f t="shared" ref="D93:D156" si="29">+C93-C92</f>
        <v>-4.4499000000000706</v>
      </c>
      <c r="E93">
        <f t="shared" si="20"/>
        <v>4.4298399999998992</v>
      </c>
      <c r="G93">
        <f t="shared" si="11"/>
        <v>0.45327161999999999</v>
      </c>
      <c r="H93">
        <f t="shared" si="11"/>
        <v>0</v>
      </c>
      <c r="I93">
        <f t="shared" si="11"/>
        <v>-0.31355428000000002</v>
      </c>
      <c r="J93">
        <f t="shared" si="11"/>
        <v>0</v>
      </c>
      <c r="K93">
        <f t="shared" si="11"/>
        <v>-0.55024652299999999</v>
      </c>
      <c r="L93">
        <f t="shared" si="11"/>
        <v>0</v>
      </c>
      <c r="M93">
        <f t="shared" si="26"/>
        <v>37.84159785277717</v>
      </c>
      <c r="N93">
        <f t="shared" si="27"/>
        <v>28.9618578527772</v>
      </c>
      <c r="O93">
        <f t="shared" si="28"/>
        <v>721.32175785277718</v>
      </c>
      <c r="P93">
        <f t="shared" si="12"/>
        <v>-33.411757852777214</v>
      </c>
      <c r="R93">
        <f t="shared" si="14"/>
        <v>0.45440790399999997</v>
      </c>
      <c r="S93">
        <f t="shared" si="15"/>
        <v>0</v>
      </c>
      <c r="T93">
        <f t="shared" si="16"/>
        <v>-0.31445124400000002</v>
      </c>
      <c r="U93">
        <f t="shared" si="17"/>
        <v>0</v>
      </c>
      <c r="V93">
        <f t="shared" si="18"/>
        <v>-0.55010412399999997</v>
      </c>
      <c r="W93">
        <f t="shared" si="19"/>
        <v>0</v>
      </c>
      <c r="X93">
        <f t="shared" si="24"/>
        <v>37.83468642278153</v>
      </c>
      <c r="Y93">
        <f t="shared" si="22"/>
        <v>28.95494642278156</v>
      </c>
      <c r="Z93">
        <f t="shared" si="25"/>
        <v>721.31484642278156</v>
      </c>
      <c r="AA93">
        <f t="shared" si="6"/>
        <v>-33.404846422781588</v>
      </c>
    </row>
    <row r="94" spans="1:27">
      <c r="A94">
        <f t="shared" ref="A94:A157" si="30">1+A93</f>
        <v>67</v>
      </c>
      <c r="B94" s="6"/>
      <c r="C94">
        <v>730.38080000000002</v>
      </c>
      <c r="D94">
        <f t="shared" si="29"/>
        <v>42.470800000000054</v>
      </c>
      <c r="E94">
        <f t="shared" si="20"/>
        <v>32.600459999999998</v>
      </c>
      <c r="G94">
        <f t="shared" si="11"/>
        <v>0.45327161999999999</v>
      </c>
      <c r="H94">
        <f t="shared" si="11"/>
        <v>0</v>
      </c>
      <c r="I94">
        <f t="shared" si="11"/>
        <v>-0.31355428000000002</v>
      </c>
      <c r="J94">
        <f t="shared" si="11"/>
        <v>0</v>
      </c>
      <c r="K94">
        <f t="shared" si="11"/>
        <v>-0.55024652299999999</v>
      </c>
      <c r="L94">
        <f t="shared" si="11"/>
        <v>0</v>
      </c>
      <c r="M94">
        <f t="shared" si="26"/>
        <v>-16.789477177496124</v>
      </c>
      <c r="N94">
        <f t="shared" si="27"/>
        <v>-6.9191371774960686</v>
      </c>
      <c r="O94">
        <f t="shared" si="28"/>
        <v>680.99086282250391</v>
      </c>
      <c r="P94">
        <f t="shared" ref="P94:P157" si="31">+$C94-O94</f>
        <v>49.389937177496108</v>
      </c>
      <c r="R94">
        <f t="shared" si="14"/>
        <v>0.45440790399999997</v>
      </c>
      <c r="S94">
        <f t="shared" si="15"/>
        <v>0</v>
      </c>
      <c r="T94">
        <f t="shared" si="16"/>
        <v>-0.31445124400000002</v>
      </c>
      <c r="U94">
        <f t="shared" si="17"/>
        <v>0</v>
      </c>
      <c r="V94">
        <f t="shared" si="18"/>
        <v>-0.55010412399999997</v>
      </c>
      <c r="W94">
        <f t="shared" si="19"/>
        <v>0</v>
      </c>
      <c r="X94">
        <f t="shared" si="24"/>
        <v>-16.790462090592747</v>
      </c>
      <c r="Y94">
        <f t="shared" si="22"/>
        <v>-6.9201220905926917</v>
      </c>
      <c r="Z94">
        <f t="shared" si="25"/>
        <v>680.98987790940726</v>
      </c>
      <c r="AA94">
        <f t="shared" ref="AA94:AA157" si="32">+$C94-Z94</f>
        <v>49.390922090592767</v>
      </c>
    </row>
    <row r="95" spans="1:27">
      <c r="A95">
        <f t="shared" si="30"/>
        <v>68</v>
      </c>
      <c r="B95" s="6"/>
      <c r="C95">
        <v>719.95060000000001</v>
      </c>
      <c r="D95">
        <f t="shared" si="29"/>
        <v>-10.430200000000013</v>
      </c>
      <c r="E95">
        <f t="shared" si="20"/>
        <v>-8.5227499999999736</v>
      </c>
      <c r="G95">
        <f t="shared" si="11"/>
        <v>0.45327161999999999</v>
      </c>
      <c r="H95">
        <f t="shared" si="11"/>
        <v>0</v>
      </c>
      <c r="I95">
        <f t="shared" si="11"/>
        <v>-0.31355428000000002</v>
      </c>
      <c r="J95">
        <f t="shared" si="11"/>
        <v>0</v>
      </c>
      <c r="K95">
        <f t="shared" si="11"/>
        <v>-0.55024652299999999</v>
      </c>
      <c r="L95">
        <f t="shared" si="11"/>
        <v>0</v>
      </c>
      <c r="M95">
        <f t="shared" si="26"/>
        <v>19.617746507468375</v>
      </c>
      <c r="N95">
        <f t="shared" si="27"/>
        <v>17.710296507468335</v>
      </c>
      <c r="O95">
        <f t="shared" si="28"/>
        <v>748.09109650746836</v>
      </c>
      <c r="P95">
        <f t="shared" si="31"/>
        <v>-28.140496507468356</v>
      </c>
      <c r="R95">
        <f t="shared" si="14"/>
        <v>0.45440790399999997</v>
      </c>
      <c r="S95">
        <f t="shared" si="15"/>
        <v>0</v>
      </c>
      <c r="T95">
        <f t="shared" si="16"/>
        <v>-0.31445124400000002</v>
      </c>
      <c r="U95">
        <f t="shared" si="17"/>
        <v>0</v>
      </c>
      <c r="V95">
        <f t="shared" si="18"/>
        <v>-0.55010412399999997</v>
      </c>
      <c r="W95">
        <f t="shared" si="19"/>
        <v>0</v>
      </c>
      <c r="X95">
        <f t="shared" si="24"/>
        <v>19.619412433247341</v>
      </c>
      <c r="Y95">
        <f t="shared" si="22"/>
        <v>17.711962433247301</v>
      </c>
      <c r="Z95">
        <f t="shared" si="25"/>
        <v>748.09276243324734</v>
      </c>
      <c r="AA95">
        <f t="shared" si="32"/>
        <v>-28.142162433247336</v>
      </c>
    </row>
    <row r="96" spans="1:27">
      <c r="A96">
        <f t="shared" si="30"/>
        <v>69</v>
      </c>
      <c r="B96" s="6"/>
      <c r="C96">
        <v>716.52526999999998</v>
      </c>
      <c r="D96">
        <f t="shared" si="29"/>
        <v>-3.4253300000000309</v>
      </c>
      <c r="E96">
        <f t="shared" si="20"/>
        <v>9.9241200000000163</v>
      </c>
      <c r="G96">
        <f t="shared" si="11"/>
        <v>0.45327161999999999</v>
      </c>
      <c r="H96">
        <f t="shared" si="11"/>
        <v>0</v>
      </c>
      <c r="I96">
        <f t="shared" si="11"/>
        <v>-0.31355428000000002</v>
      </c>
      <c r="J96">
        <f t="shared" si="11"/>
        <v>0</v>
      </c>
      <c r="K96">
        <f t="shared" si="11"/>
        <v>-0.55024652299999999</v>
      </c>
      <c r="L96">
        <f t="shared" si="11"/>
        <v>0</v>
      </c>
      <c r="M96">
        <f t="shared" si="26"/>
        <v>-13.992540419331858</v>
      </c>
      <c r="N96">
        <f t="shared" si="27"/>
        <v>-27.341990419331907</v>
      </c>
      <c r="O96">
        <f t="shared" si="28"/>
        <v>692.60860958066814</v>
      </c>
      <c r="P96">
        <f t="shared" si="31"/>
        <v>23.916660419331834</v>
      </c>
      <c r="R96">
        <f t="shared" si="14"/>
        <v>0.45440790399999997</v>
      </c>
      <c r="S96">
        <f t="shared" si="15"/>
        <v>0</v>
      </c>
      <c r="T96">
        <f t="shared" si="16"/>
        <v>-0.31445124400000002</v>
      </c>
      <c r="U96">
        <f t="shared" si="17"/>
        <v>0</v>
      </c>
      <c r="V96">
        <f t="shared" si="18"/>
        <v>-0.55010412399999997</v>
      </c>
      <c r="W96">
        <f t="shared" si="19"/>
        <v>0</v>
      </c>
      <c r="X96">
        <f t="shared" si="24"/>
        <v>-13.988076950660973</v>
      </c>
      <c r="Y96">
        <f t="shared" si="22"/>
        <v>-27.337526950661022</v>
      </c>
      <c r="Z96">
        <f t="shared" si="25"/>
        <v>692.61307304933894</v>
      </c>
      <c r="AA96">
        <f t="shared" si="32"/>
        <v>23.912196950661041</v>
      </c>
    </row>
    <row r="97" spans="1:27">
      <c r="A97">
        <f t="shared" si="30"/>
        <v>70</v>
      </c>
      <c r="B97" s="6"/>
      <c r="C97">
        <v>712.96979999999996</v>
      </c>
      <c r="D97">
        <f t="shared" si="29"/>
        <v>-3.5554700000000139</v>
      </c>
      <c r="E97">
        <f t="shared" si="20"/>
        <v>3.3143799999999146</v>
      </c>
      <c r="G97">
        <f t="shared" si="11"/>
        <v>0.45327161999999999</v>
      </c>
      <c r="H97">
        <f t="shared" si="11"/>
        <v>0</v>
      </c>
      <c r="I97">
        <f t="shared" si="11"/>
        <v>-0.31355428000000002</v>
      </c>
      <c r="J97">
        <f t="shared" si="11"/>
        <v>0</v>
      </c>
      <c r="K97">
        <f t="shared" si="11"/>
        <v>-0.55024652299999999</v>
      </c>
      <c r="L97">
        <f t="shared" si="11"/>
        <v>0</v>
      </c>
      <c r="M97">
        <f t="shared" si="26"/>
        <v>7.3701559233448162</v>
      </c>
      <c r="N97">
        <f t="shared" si="27"/>
        <v>0.50030592334488766</v>
      </c>
      <c r="O97">
        <f t="shared" si="28"/>
        <v>717.02557592334483</v>
      </c>
      <c r="P97">
        <f t="shared" si="31"/>
        <v>-4.0557759233448678</v>
      </c>
      <c r="R97">
        <f t="shared" si="14"/>
        <v>0.45440790399999997</v>
      </c>
      <c r="S97">
        <f t="shared" si="15"/>
        <v>0</v>
      </c>
      <c r="T97">
        <f t="shared" si="16"/>
        <v>-0.31445124400000002</v>
      </c>
      <c r="U97">
        <f t="shared" si="17"/>
        <v>0</v>
      </c>
      <c r="V97">
        <f t="shared" si="18"/>
        <v>-0.55010412399999997</v>
      </c>
      <c r="W97">
        <f t="shared" si="19"/>
        <v>0</v>
      </c>
      <c r="X97">
        <f t="shared" si="24"/>
        <v>7.3727412314349445</v>
      </c>
      <c r="Y97">
        <f t="shared" si="22"/>
        <v>0.50289123143501602</v>
      </c>
      <c r="Z97">
        <f t="shared" si="25"/>
        <v>717.02816123143498</v>
      </c>
      <c r="AA97">
        <f t="shared" si="32"/>
        <v>-4.0583612314350148</v>
      </c>
    </row>
    <row r="98" spans="1:27">
      <c r="A98">
        <f t="shared" si="30"/>
        <v>71</v>
      </c>
      <c r="B98" s="6"/>
      <c r="C98">
        <v>691.68060000000003</v>
      </c>
      <c r="D98">
        <f t="shared" si="29"/>
        <v>-21.289199999999937</v>
      </c>
      <c r="E98">
        <f t="shared" si="20"/>
        <v>-14.623549999999909</v>
      </c>
      <c r="G98">
        <f t="shared" si="11"/>
        <v>0.45327161999999999</v>
      </c>
      <c r="H98">
        <f t="shared" si="11"/>
        <v>0</v>
      </c>
      <c r="I98">
        <f t="shared" si="11"/>
        <v>-0.31355428000000002</v>
      </c>
      <c r="J98">
        <f t="shared" si="11"/>
        <v>0</v>
      </c>
      <c r="K98">
        <f t="shared" si="11"/>
        <v>-0.55024652299999999</v>
      </c>
      <c r="L98">
        <f t="shared" si="11"/>
        <v>0</v>
      </c>
      <c r="M98">
        <f t="shared" si="26"/>
        <v>-14.243589655783873</v>
      </c>
      <c r="N98">
        <f t="shared" si="27"/>
        <v>-20.9092396557839</v>
      </c>
      <c r="O98">
        <f t="shared" si="28"/>
        <v>692.06056034421601</v>
      </c>
      <c r="P98">
        <f t="shared" si="31"/>
        <v>-0.37996034421598779</v>
      </c>
      <c r="R98">
        <f t="shared" si="14"/>
        <v>0.45440790399999997</v>
      </c>
      <c r="S98">
        <f t="shared" si="15"/>
        <v>0</v>
      </c>
      <c r="T98">
        <f t="shared" si="16"/>
        <v>-0.31445124400000002</v>
      </c>
      <c r="U98">
        <f t="shared" si="17"/>
        <v>0</v>
      </c>
      <c r="V98">
        <f t="shared" si="18"/>
        <v>-0.55010412399999997</v>
      </c>
      <c r="W98">
        <f t="shared" si="19"/>
        <v>0</v>
      </c>
      <c r="X98">
        <f t="shared" si="24"/>
        <v>-14.236385495957194</v>
      </c>
      <c r="Y98">
        <f t="shared" si="22"/>
        <v>-20.902035495957222</v>
      </c>
      <c r="Z98">
        <f t="shared" si="25"/>
        <v>692.06776450404277</v>
      </c>
      <c r="AA98">
        <f t="shared" si="32"/>
        <v>-0.38716450404274383</v>
      </c>
    </row>
    <row r="99" spans="1:27">
      <c r="A99">
        <f t="shared" si="30"/>
        <v>72</v>
      </c>
      <c r="B99" s="6"/>
      <c r="C99">
        <v>680.13300000000004</v>
      </c>
      <c r="D99">
        <f t="shared" si="29"/>
        <v>-11.547599999999989</v>
      </c>
      <c r="E99">
        <f t="shared" si="20"/>
        <v>-17.256799999999998</v>
      </c>
      <c r="G99">
        <f t="shared" si="11"/>
        <v>0.45327161999999999</v>
      </c>
      <c r="H99">
        <f t="shared" si="11"/>
        <v>0</v>
      </c>
      <c r="I99">
        <f t="shared" si="11"/>
        <v>-0.31355428000000002</v>
      </c>
      <c r="J99">
        <f t="shared" si="11"/>
        <v>0</v>
      </c>
      <c r="K99">
        <f t="shared" si="11"/>
        <v>-0.55024652299999999</v>
      </c>
      <c r="L99">
        <f t="shared" si="11"/>
        <v>0</v>
      </c>
      <c r="M99">
        <f t="shared" si="26"/>
        <v>-12.555514293150159</v>
      </c>
      <c r="N99">
        <f t="shared" si="27"/>
        <v>-6.8463142931501491</v>
      </c>
      <c r="O99">
        <f t="shared" si="28"/>
        <v>684.83428570684987</v>
      </c>
      <c r="P99">
        <f t="shared" si="31"/>
        <v>-4.7012857068498306</v>
      </c>
      <c r="R99">
        <f t="shared" si="14"/>
        <v>0.45440790399999997</v>
      </c>
      <c r="S99">
        <f t="shared" si="15"/>
        <v>0</v>
      </c>
      <c r="T99">
        <f t="shared" si="16"/>
        <v>-0.31445124400000002</v>
      </c>
      <c r="U99">
        <f t="shared" si="17"/>
        <v>0</v>
      </c>
      <c r="V99">
        <f t="shared" si="18"/>
        <v>-0.55010412399999997</v>
      </c>
      <c r="W99">
        <f t="shared" si="19"/>
        <v>0</v>
      </c>
      <c r="X99">
        <f t="shared" si="24"/>
        <v>-12.55108335618702</v>
      </c>
      <c r="Y99">
        <f t="shared" si="22"/>
        <v>-6.8418833561870098</v>
      </c>
      <c r="Z99">
        <f t="shared" si="25"/>
        <v>684.83871664381297</v>
      </c>
      <c r="AA99">
        <f t="shared" si="32"/>
        <v>-4.7057166438129343</v>
      </c>
    </row>
    <row r="100" spans="1:27">
      <c r="A100">
        <f t="shared" si="30"/>
        <v>73</v>
      </c>
      <c r="B100" s="6"/>
      <c r="C100">
        <v>711.62189999999998</v>
      </c>
      <c r="D100">
        <f t="shared" si="29"/>
        <v>31.488899999999944</v>
      </c>
      <c r="E100">
        <f t="shared" si="20"/>
        <v>40.39085</v>
      </c>
      <c r="G100">
        <f t="shared" si="11"/>
        <v>0.45327161999999999</v>
      </c>
      <c r="H100">
        <f t="shared" si="11"/>
        <v>0</v>
      </c>
      <c r="I100">
        <f t="shared" si="11"/>
        <v>-0.31355428000000002</v>
      </c>
      <c r="J100">
        <f t="shared" si="11"/>
        <v>0</v>
      </c>
      <c r="K100">
        <f t="shared" si="11"/>
        <v>-0.55024652299999999</v>
      </c>
      <c r="L100">
        <f t="shared" si="11"/>
        <v>0</v>
      </c>
      <c r="M100">
        <f t="shared" si="26"/>
        <v>22.086391793991467</v>
      </c>
      <c r="N100">
        <f t="shared" si="27"/>
        <v>13.184441793991411</v>
      </c>
      <c r="O100">
        <f t="shared" si="28"/>
        <v>693.31744179399141</v>
      </c>
      <c r="P100">
        <f t="shared" si="31"/>
        <v>18.304458206008576</v>
      </c>
      <c r="R100">
        <f t="shared" si="14"/>
        <v>0.45440790399999997</v>
      </c>
      <c r="S100">
        <f t="shared" si="15"/>
        <v>0</v>
      </c>
      <c r="T100">
        <f t="shared" si="16"/>
        <v>-0.31445124400000002</v>
      </c>
      <c r="U100">
        <f t="shared" si="17"/>
        <v>0</v>
      </c>
      <c r="V100">
        <f t="shared" si="18"/>
        <v>-0.55010412399999997</v>
      </c>
      <c r="W100">
        <f t="shared" si="19"/>
        <v>0</v>
      </c>
      <c r="X100">
        <f t="shared" si="24"/>
        <v>22.079552922512317</v>
      </c>
      <c r="Y100">
        <f t="shared" si="22"/>
        <v>13.177602922512261</v>
      </c>
      <c r="Z100">
        <f t="shared" si="25"/>
        <v>693.31060292251232</v>
      </c>
      <c r="AA100">
        <f t="shared" si="32"/>
        <v>18.311297077487666</v>
      </c>
    </row>
    <row r="101" spans="1:27">
      <c r="A101">
        <f t="shared" si="30"/>
        <v>74</v>
      </c>
      <c r="B101" s="6"/>
      <c r="C101">
        <v>730.22810000000004</v>
      </c>
      <c r="D101">
        <f t="shared" si="29"/>
        <v>18.606200000000058</v>
      </c>
      <c r="E101">
        <f t="shared" si="20"/>
        <v>-9.1155999999999722</v>
      </c>
      <c r="G101">
        <f t="shared" si="11"/>
        <v>0.45327161999999999</v>
      </c>
      <c r="H101">
        <f t="shared" si="11"/>
        <v>0</v>
      </c>
      <c r="I101">
        <f t="shared" si="11"/>
        <v>-0.31355428000000002</v>
      </c>
      <c r="J101">
        <f t="shared" si="11"/>
        <v>0</v>
      </c>
      <c r="K101">
        <f t="shared" si="11"/>
        <v>-0.55024652299999999</v>
      </c>
      <c r="L101">
        <f t="shared" si="11"/>
        <v>0</v>
      </c>
      <c r="M101">
        <f t="shared" si="26"/>
        <v>-1.2790267348907047</v>
      </c>
      <c r="N101">
        <f t="shared" si="27"/>
        <v>26.442773265109324</v>
      </c>
      <c r="O101">
        <f t="shared" si="28"/>
        <v>738.06467326510926</v>
      </c>
      <c r="P101">
        <f t="shared" si="31"/>
        <v>-7.836573265109223</v>
      </c>
      <c r="R101">
        <f t="shared" si="14"/>
        <v>0.45440790399999997</v>
      </c>
      <c r="S101">
        <f t="shared" si="15"/>
        <v>0</v>
      </c>
      <c r="T101">
        <f t="shared" si="16"/>
        <v>-0.31445124400000002</v>
      </c>
      <c r="U101">
        <f t="shared" si="17"/>
        <v>0</v>
      </c>
      <c r="V101">
        <f t="shared" si="18"/>
        <v>-0.55010412399999997</v>
      </c>
      <c r="W101">
        <f t="shared" si="19"/>
        <v>0</v>
      </c>
      <c r="X101">
        <f t="shared" si="24"/>
        <v>-1.2738369837746655</v>
      </c>
      <c r="Y101">
        <f t="shared" si="22"/>
        <v>26.447963016225366</v>
      </c>
      <c r="Z101">
        <f t="shared" si="25"/>
        <v>738.06986301622533</v>
      </c>
      <c r="AA101">
        <f t="shared" si="32"/>
        <v>-7.8417630162252863</v>
      </c>
    </row>
    <row r="102" spans="1:27">
      <c r="A102">
        <f t="shared" si="30"/>
        <v>75</v>
      </c>
      <c r="B102" s="6"/>
      <c r="C102">
        <v>765.64549999999997</v>
      </c>
      <c r="D102">
        <f t="shared" si="29"/>
        <v>35.41739999999993</v>
      </c>
      <c r="E102">
        <f t="shared" si="20"/>
        <v>39.183849999999893</v>
      </c>
      <c r="G102">
        <f t="shared" si="11"/>
        <v>0.45327161999999999</v>
      </c>
      <c r="H102">
        <f t="shared" si="11"/>
        <v>0</v>
      </c>
      <c r="I102">
        <f t="shared" si="11"/>
        <v>-0.31355428000000002</v>
      </c>
      <c r="J102">
        <f t="shared" si="11"/>
        <v>0</v>
      </c>
      <c r="K102">
        <f t="shared" si="11"/>
        <v>-0.55024652299999999</v>
      </c>
      <c r="L102">
        <f t="shared" si="11"/>
        <v>0</v>
      </c>
      <c r="M102">
        <f t="shared" si="26"/>
        <v>7.8868590668909757</v>
      </c>
      <c r="N102">
        <f t="shared" si="27"/>
        <v>4.1204090668910123</v>
      </c>
      <c r="O102">
        <f t="shared" si="28"/>
        <v>734.3485090668911</v>
      </c>
      <c r="P102">
        <f t="shared" si="31"/>
        <v>31.296990933108873</v>
      </c>
      <c r="R102">
        <f t="shared" si="14"/>
        <v>0.45440790399999997</v>
      </c>
      <c r="S102">
        <f t="shared" si="15"/>
        <v>0</v>
      </c>
      <c r="T102">
        <f t="shared" si="16"/>
        <v>-0.31445124400000002</v>
      </c>
      <c r="U102">
        <f t="shared" si="17"/>
        <v>0</v>
      </c>
      <c r="V102">
        <f t="shared" si="18"/>
        <v>-0.55010412399999997</v>
      </c>
      <c r="W102">
        <f t="shared" si="19"/>
        <v>0</v>
      </c>
      <c r="X102">
        <f t="shared" si="24"/>
        <v>7.8867601729009102</v>
      </c>
      <c r="Y102">
        <f t="shared" si="22"/>
        <v>4.1203101729009468</v>
      </c>
      <c r="Z102">
        <f t="shared" si="25"/>
        <v>734.34841017290103</v>
      </c>
      <c r="AA102">
        <f t="shared" si="32"/>
        <v>31.297089827098944</v>
      </c>
    </row>
    <row r="103" spans="1:27">
      <c r="A103">
        <f t="shared" si="30"/>
        <v>76</v>
      </c>
      <c r="B103" s="6"/>
      <c r="C103">
        <v>804.49530000000004</v>
      </c>
      <c r="D103">
        <f t="shared" si="29"/>
        <v>38.849800000000073</v>
      </c>
      <c r="E103">
        <f t="shared" si="20"/>
        <v>14.551500000000146</v>
      </c>
      <c r="G103">
        <f t="shared" si="11"/>
        <v>0.45327161999999999</v>
      </c>
      <c r="H103">
        <f t="shared" si="11"/>
        <v>0</v>
      </c>
      <c r="I103">
        <f t="shared" si="11"/>
        <v>-0.31355428000000002</v>
      </c>
      <c r="J103">
        <f t="shared" si="11"/>
        <v>0</v>
      </c>
      <c r="K103">
        <f t="shared" si="11"/>
        <v>-0.55024652299999999</v>
      </c>
      <c r="L103">
        <f t="shared" si="11"/>
        <v>0</v>
      </c>
      <c r="M103">
        <f t="shared" si="26"/>
        <v>12.299111635957273</v>
      </c>
      <c r="N103">
        <f t="shared" si="27"/>
        <v>36.597411635957201</v>
      </c>
      <c r="O103">
        <f t="shared" si="28"/>
        <v>802.24291163595717</v>
      </c>
      <c r="P103">
        <f t="shared" si="31"/>
        <v>2.2523883640428721</v>
      </c>
      <c r="R103">
        <f t="shared" si="14"/>
        <v>0.45440790399999997</v>
      </c>
      <c r="S103">
        <f t="shared" si="15"/>
        <v>0</v>
      </c>
      <c r="T103">
        <f t="shared" si="16"/>
        <v>-0.31445124400000002</v>
      </c>
      <c r="U103">
        <f t="shared" si="17"/>
        <v>0</v>
      </c>
      <c r="V103">
        <f t="shared" si="18"/>
        <v>-0.55010412399999997</v>
      </c>
      <c r="W103">
        <f t="shared" si="19"/>
        <v>0</v>
      </c>
      <c r="X103">
        <f t="shared" si="24"/>
        <v>12.305390243852544</v>
      </c>
      <c r="Y103">
        <f t="shared" si="22"/>
        <v>36.603690243852469</v>
      </c>
      <c r="Z103">
        <f t="shared" si="25"/>
        <v>802.24919024385247</v>
      </c>
      <c r="AA103">
        <f t="shared" si="32"/>
        <v>2.2461097561475754</v>
      </c>
    </row>
    <row r="104" spans="1:27">
      <c r="A104">
        <f t="shared" si="30"/>
        <v>77</v>
      </c>
      <c r="B104" s="6"/>
      <c r="C104">
        <v>871.90186000000006</v>
      </c>
      <c r="D104">
        <f t="shared" si="29"/>
        <v>67.406560000000013</v>
      </c>
      <c r="E104">
        <f t="shared" si="20"/>
        <v>23.555959999999914</v>
      </c>
      <c r="G104">
        <f t="shared" si="11"/>
        <v>0.45327161999999999</v>
      </c>
      <c r="H104">
        <f t="shared" si="11"/>
        <v>0</v>
      </c>
      <c r="I104">
        <f t="shared" si="11"/>
        <v>-0.31355428000000002</v>
      </c>
      <c r="J104">
        <f t="shared" si="11"/>
        <v>0</v>
      </c>
      <c r="K104">
        <f t="shared" si="11"/>
        <v>-0.55024652299999999</v>
      </c>
      <c r="L104">
        <f t="shared" si="11"/>
        <v>0</v>
      </c>
      <c r="M104">
        <f t="shared" si="26"/>
        <v>-13.635910811428156</v>
      </c>
      <c r="N104">
        <f t="shared" si="27"/>
        <v>30.214689188571946</v>
      </c>
      <c r="O104">
        <f t="shared" si="28"/>
        <v>834.70998918857197</v>
      </c>
      <c r="P104">
        <f t="shared" si="31"/>
        <v>37.191870811428089</v>
      </c>
      <c r="R104">
        <f t="shared" si="14"/>
        <v>0.45440790399999997</v>
      </c>
      <c r="S104">
        <f t="shared" si="15"/>
        <v>0</v>
      </c>
      <c r="T104">
        <f t="shared" si="16"/>
        <v>-0.31445124400000002</v>
      </c>
      <c r="U104">
        <f t="shared" si="17"/>
        <v>0</v>
      </c>
      <c r="V104">
        <f t="shared" si="18"/>
        <v>-0.55010412399999997</v>
      </c>
      <c r="W104">
        <f t="shared" si="19"/>
        <v>0</v>
      </c>
      <c r="X104">
        <f t="shared" si="24"/>
        <v>-13.623399043665232</v>
      </c>
      <c r="Y104">
        <f t="shared" si="22"/>
        <v>30.227200956334869</v>
      </c>
      <c r="Z104">
        <f t="shared" si="25"/>
        <v>834.7225009563349</v>
      </c>
      <c r="AA104">
        <f t="shared" si="32"/>
        <v>37.179359043665158</v>
      </c>
    </row>
    <row r="105" spans="1:27">
      <c r="A105">
        <f t="shared" si="30"/>
        <v>78</v>
      </c>
      <c r="B105" s="6"/>
      <c r="C105">
        <v>862.1857</v>
      </c>
      <c r="D105">
        <f t="shared" si="29"/>
        <v>-9.716160000000059</v>
      </c>
      <c r="E105">
        <f t="shared" si="20"/>
        <v>-59.923660000000041</v>
      </c>
      <c r="G105">
        <f t="shared" si="11"/>
        <v>0.45327161999999999</v>
      </c>
      <c r="H105">
        <f t="shared" si="11"/>
        <v>0</v>
      </c>
      <c r="I105">
        <f t="shared" si="11"/>
        <v>-0.31355428000000002</v>
      </c>
      <c r="J105">
        <f t="shared" si="11"/>
        <v>0</v>
      </c>
      <c r="K105">
        <f t="shared" si="11"/>
        <v>-0.55024652299999999</v>
      </c>
      <c r="L105">
        <f t="shared" si="11"/>
        <v>0</v>
      </c>
      <c r="M105">
        <f t="shared" si="26"/>
        <v>-30.223490346703358</v>
      </c>
      <c r="N105">
        <f t="shared" si="27"/>
        <v>19.984009653296624</v>
      </c>
      <c r="O105">
        <f t="shared" si="28"/>
        <v>891.88586965329671</v>
      </c>
      <c r="P105">
        <f t="shared" si="31"/>
        <v>-29.700169653296712</v>
      </c>
      <c r="R105">
        <f t="shared" si="14"/>
        <v>0.45440790399999997</v>
      </c>
      <c r="S105">
        <f t="shared" si="15"/>
        <v>0</v>
      </c>
      <c r="T105">
        <f t="shared" si="16"/>
        <v>-0.31445124400000002</v>
      </c>
      <c r="U105">
        <f t="shared" si="17"/>
        <v>0</v>
      </c>
      <c r="V105">
        <f t="shared" si="18"/>
        <v>-0.55010412399999997</v>
      </c>
      <c r="W105">
        <f t="shared" si="19"/>
        <v>0</v>
      </c>
      <c r="X105">
        <f t="shared" si="24"/>
        <v>-30.200494980021897</v>
      </c>
      <c r="Y105">
        <f t="shared" si="22"/>
        <v>20.007005019978084</v>
      </c>
      <c r="Z105">
        <f t="shared" si="25"/>
        <v>891.90886501997818</v>
      </c>
      <c r="AA105">
        <f t="shared" si="32"/>
        <v>-29.723165019978182</v>
      </c>
    </row>
    <row r="106" spans="1:27">
      <c r="A106">
        <f t="shared" si="30"/>
        <v>79</v>
      </c>
      <c r="B106" s="6"/>
      <c r="C106">
        <v>858.39959999999996</v>
      </c>
      <c r="D106">
        <f t="shared" si="29"/>
        <v>-3.7861000000000331</v>
      </c>
      <c r="E106">
        <f t="shared" si="20"/>
        <v>20.636099999999942</v>
      </c>
      <c r="G106">
        <f t="shared" si="11"/>
        <v>0.45327161999999999</v>
      </c>
      <c r="H106">
        <f t="shared" si="11"/>
        <v>0</v>
      </c>
      <c r="I106">
        <f t="shared" si="11"/>
        <v>-0.31355428000000002</v>
      </c>
      <c r="J106">
        <f t="shared" si="11"/>
        <v>0</v>
      </c>
      <c r="K106">
        <f t="shared" si="11"/>
        <v>-0.55024652299999999</v>
      </c>
      <c r="L106">
        <f t="shared" si="11"/>
        <v>0</v>
      </c>
      <c r="M106">
        <f t="shared" si="26"/>
        <v>26.258263534188778</v>
      </c>
      <c r="N106">
        <f t="shared" si="27"/>
        <v>1.8360635341888027</v>
      </c>
      <c r="O106">
        <f t="shared" si="28"/>
        <v>864.02176353418884</v>
      </c>
      <c r="P106">
        <f t="shared" si="31"/>
        <v>-5.6221635341888714</v>
      </c>
      <c r="R106">
        <f t="shared" si="14"/>
        <v>0.45440790399999997</v>
      </c>
      <c r="S106">
        <f t="shared" si="15"/>
        <v>0</v>
      </c>
      <c r="T106">
        <f t="shared" si="16"/>
        <v>-0.31445124400000002</v>
      </c>
      <c r="U106">
        <f t="shared" si="17"/>
        <v>0</v>
      </c>
      <c r="V106">
        <f t="shared" si="18"/>
        <v>-0.55010412399999997</v>
      </c>
      <c r="W106">
        <f t="shared" si="19"/>
        <v>0</v>
      </c>
      <c r="X106">
        <f t="shared" si="24"/>
        <v>26.254043484144951</v>
      </c>
      <c r="Y106">
        <f t="shared" si="22"/>
        <v>1.8318434841449758</v>
      </c>
      <c r="Z106">
        <f t="shared" si="25"/>
        <v>864.01754348414499</v>
      </c>
      <c r="AA106">
        <f t="shared" si="32"/>
        <v>-5.6179434841450302</v>
      </c>
    </row>
    <row r="107" spans="1:27">
      <c r="A107">
        <f t="shared" si="30"/>
        <v>80</v>
      </c>
      <c r="B107" s="6"/>
      <c r="C107">
        <v>833.54</v>
      </c>
      <c r="D107">
        <f t="shared" si="29"/>
        <v>-24.8596</v>
      </c>
      <c r="E107">
        <f t="shared" si="20"/>
        <v>-104.85365999999999</v>
      </c>
      <c r="G107">
        <f t="shared" si="11"/>
        <v>0.45327161999999999</v>
      </c>
      <c r="H107">
        <f t="shared" si="11"/>
        <v>0</v>
      </c>
      <c r="I107">
        <f t="shared" si="11"/>
        <v>-0.31355428000000002</v>
      </c>
      <c r="J107">
        <f t="shared" si="11"/>
        <v>0</v>
      </c>
      <c r="K107">
        <f t="shared" si="11"/>
        <v>-0.55024652299999999</v>
      </c>
      <c r="L107">
        <f t="shared" si="11"/>
        <v>0</v>
      </c>
      <c r="M107">
        <f t="shared" si="26"/>
        <v>-52.748168834856372</v>
      </c>
      <c r="N107">
        <f t="shared" si="27"/>
        <v>27.245891165143618</v>
      </c>
      <c r="O107">
        <f t="shared" si="28"/>
        <v>885.64549116514354</v>
      </c>
      <c r="P107">
        <f t="shared" si="31"/>
        <v>-52.105491165143576</v>
      </c>
      <c r="R107">
        <f t="shared" si="14"/>
        <v>0.45440790399999997</v>
      </c>
      <c r="S107">
        <f t="shared" si="15"/>
        <v>0</v>
      </c>
      <c r="T107">
        <f t="shared" si="16"/>
        <v>-0.31445124400000002</v>
      </c>
      <c r="U107">
        <f t="shared" si="17"/>
        <v>0</v>
      </c>
      <c r="V107">
        <f t="shared" si="18"/>
        <v>-0.55010412399999997</v>
      </c>
      <c r="W107">
        <f t="shared" si="19"/>
        <v>0</v>
      </c>
      <c r="X107">
        <f t="shared" si="24"/>
        <v>-52.735810573432211</v>
      </c>
      <c r="Y107">
        <f t="shared" si="22"/>
        <v>27.258249426567779</v>
      </c>
      <c r="Z107">
        <f t="shared" si="25"/>
        <v>885.65784942656774</v>
      </c>
      <c r="AA107">
        <f t="shared" si="32"/>
        <v>-52.117849426567773</v>
      </c>
    </row>
    <row r="108" spans="1:27">
      <c r="A108">
        <f t="shared" si="30"/>
        <v>81</v>
      </c>
      <c r="B108" s="6"/>
      <c r="C108">
        <v>822.23943999999995</v>
      </c>
      <c r="D108">
        <f t="shared" si="29"/>
        <v>-11.300560000000019</v>
      </c>
      <c r="E108">
        <f t="shared" si="20"/>
        <v>-21.565269999999941</v>
      </c>
      <c r="G108">
        <f t="shared" si="11"/>
        <v>0.45327161999999999</v>
      </c>
      <c r="H108">
        <f t="shared" si="11"/>
        <v>0</v>
      </c>
      <c r="I108">
        <f t="shared" si="11"/>
        <v>-0.31355428000000002</v>
      </c>
      <c r="J108">
        <f t="shared" si="11"/>
        <v>0</v>
      </c>
      <c r="K108">
        <f t="shared" si="11"/>
        <v>-0.55024652299999999</v>
      </c>
      <c r="L108">
        <f t="shared" si="11"/>
        <v>0</v>
      </c>
      <c r="M108">
        <f t="shared" si="26"/>
        <v>0.80696822987126282</v>
      </c>
      <c r="N108">
        <f t="shared" si="27"/>
        <v>11.071678229871186</v>
      </c>
      <c r="O108">
        <f t="shared" si="28"/>
        <v>844.61167822987113</v>
      </c>
      <c r="P108">
        <f t="shared" si="31"/>
        <v>-22.372238229871186</v>
      </c>
      <c r="R108">
        <f t="shared" si="14"/>
        <v>0.45440790399999997</v>
      </c>
      <c r="S108">
        <f t="shared" si="15"/>
        <v>0</v>
      </c>
      <c r="T108">
        <f t="shared" si="16"/>
        <v>-0.31445124400000002</v>
      </c>
      <c r="U108">
        <f t="shared" si="17"/>
        <v>0</v>
      </c>
      <c r="V108">
        <f t="shared" si="18"/>
        <v>-0.55010412399999997</v>
      </c>
      <c r="W108">
        <f t="shared" si="19"/>
        <v>0</v>
      </c>
      <c r="X108">
        <f t="shared" si="24"/>
        <v>0.78851421748050754</v>
      </c>
      <c r="Y108">
        <f t="shared" si="22"/>
        <v>11.05322421748043</v>
      </c>
      <c r="Z108">
        <f t="shared" si="25"/>
        <v>844.59322421748038</v>
      </c>
      <c r="AA108">
        <f t="shared" si="32"/>
        <v>-22.353784217480438</v>
      </c>
    </row>
    <row r="109" spans="1:27">
      <c r="A109">
        <f t="shared" si="30"/>
        <v>82</v>
      </c>
      <c r="B109" s="6"/>
      <c r="C109">
        <v>810.79489999999998</v>
      </c>
      <c r="D109">
        <f t="shared" si="29"/>
        <v>-11.444539999999961</v>
      </c>
      <c r="E109">
        <f t="shared" si="20"/>
        <v>12.407330000000002</v>
      </c>
      <c r="G109">
        <f t="shared" si="11"/>
        <v>0.45327161999999999</v>
      </c>
      <c r="H109">
        <f t="shared" si="11"/>
        <v>0</v>
      </c>
      <c r="I109">
        <f t="shared" si="11"/>
        <v>-0.31355428000000002</v>
      </c>
      <c r="J109">
        <f t="shared" si="11"/>
        <v>0</v>
      </c>
      <c r="K109">
        <f t="shared" si="11"/>
        <v>-0.55024652299999999</v>
      </c>
      <c r="L109">
        <f t="shared" si="11"/>
        <v>0</v>
      </c>
      <c r="M109">
        <f t="shared" si="26"/>
        <v>8.0026933487173402</v>
      </c>
      <c r="N109">
        <f t="shared" si="27"/>
        <v>-15.849176651282622</v>
      </c>
      <c r="O109">
        <f t="shared" si="28"/>
        <v>806.39026334871733</v>
      </c>
      <c r="P109">
        <f t="shared" si="31"/>
        <v>4.404636651282658</v>
      </c>
      <c r="R109">
        <f t="shared" si="14"/>
        <v>0.45440790399999997</v>
      </c>
      <c r="S109">
        <f t="shared" si="15"/>
        <v>0</v>
      </c>
      <c r="T109">
        <f t="shared" si="16"/>
        <v>-0.31445124400000002</v>
      </c>
      <c r="U109">
        <f t="shared" si="17"/>
        <v>0</v>
      </c>
      <c r="V109">
        <f t="shared" si="18"/>
        <v>-0.55010412399999997</v>
      </c>
      <c r="W109">
        <f t="shared" si="19"/>
        <v>0</v>
      </c>
      <c r="X109">
        <f t="shared" si="24"/>
        <v>7.9797676264132855</v>
      </c>
      <c r="Y109">
        <f t="shared" si="22"/>
        <v>-15.872102373586678</v>
      </c>
      <c r="Z109">
        <f t="shared" si="25"/>
        <v>806.36733762641325</v>
      </c>
      <c r="AA109">
        <f t="shared" si="32"/>
        <v>4.4275623735867384</v>
      </c>
    </row>
    <row r="110" spans="1:27">
      <c r="A110">
        <f t="shared" si="30"/>
        <v>83</v>
      </c>
      <c r="B110" s="6"/>
      <c r="C110">
        <v>793.77526999999998</v>
      </c>
      <c r="D110">
        <f t="shared" si="29"/>
        <v>-17.019630000000006</v>
      </c>
      <c r="E110">
        <f t="shared" si="20"/>
        <v>10.060809999999947</v>
      </c>
      <c r="G110">
        <f t="shared" si="11"/>
        <v>0.45327161999999999</v>
      </c>
      <c r="H110">
        <f t="shared" si="11"/>
        <v>0</v>
      </c>
      <c r="I110">
        <f t="shared" si="11"/>
        <v>-0.31355428000000002</v>
      </c>
      <c r="J110">
        <f t="shared" si="11"/>
        <v>0</v>
      </c>
      <c r="K110">
        <f t="shared" si="11"/>
        <v>-0.55024652299999999</v>
      </c>
      <c r="L110">
        <f t="shared" si="11"/>
        <v>0</v>
      </c>
      <c r="M110">
        <f t="shared" si="26"/>
        <v>-12.903075749511792</v>
      </c>
      <c r="N110">
        <f t="shared" si="27"/>
        <v>-39.983515749511746</v>
      </c>
      <c r="O110">
        <f t="shared" si="28"/>
        <v>770.81138425048823</v>
      </c>
      <c r="P110">
        <f t="shared" si="31"/>
        <v>22.963885749511746</v>
      </c>
      <c r="R110">
        <f t="shared" si="14"/>
        <v>0.45440790399999997</v>
      </c>
      <c r="S110">
        <f t="shared" si="15"/>
        <v>0</v>
      </c>
      <c r="T110">
        <f t="shared" si="16"/>
        <v>-0.31445124400000002</v>
      </c>
      <c r="U110">
        <f t="shared" si="17"/>
        <v>0</v>
      </c>
      <c r="V110">
        <f t="shared" si="18"/>
        <v>-0.55010412399999997</v>
      </c>
      <c r="W110">
        <f t="shared" si="19"/>
        <v>0</v>
      </c>
      <c r="X110">
        <f t="shared" si="24"/>
        <v>-12.912413998775637</v>
      </c>
      <c r="Y110">
        <f t="shared" si="22"/>
        <v>-39.992853998775587</v>
      </c>
      <c r="Z110">
        <f t="shared" si="25"/>
        <v>770.80204600122443</v>
      </c>
      <c r="AA110">
        <f t="shared" si="32"/>
        <v>22.973223998775552</v>
      </c>
    </row>
    <row r="111" spans="1:27">
      <c r="A111">
        <f t="shared" si="30"/>
        <v>84</v>
      </c>
      <c r="B111" s="6"/>
      <c r="C111">
        <v>767.89670000000001</v>
      </c>
      <c r="D111">
        <f t="shared" si="29"/>
        <v>-25.878569999999968</v>
      </c>
      <c r="E111">
        <f t="shared" si="20"/>
        <v>3.8283900000001267</v>
      </c>
      <c r="G111">
        <f t="shared" si="11"/>
        <v>0.45327161999999999</v>
      </c>
      <c r="H111">
        <f t="shared" si="11"/>
        <v>0</v>
      </c>
      <c r="I111">
        <f t="shared" si="11"/>
        <v>-0.31355428000000002</v>
      </c>
      <c r="J111">
        <f t="shared" si="11"/>
        <v>0</v>
      </c>
      <c r="K111">
        <f t="shared" si="11"/>
        <v>-0.55024652299999999</v>
      </c>
      <c r="L111">
        <f t="shared" si="11"/>
        <v>0</v>
      </c>
      <c r="M111">
        <f t="shared" si="26"/>
        <v>9.1422244428867767</v>
      </c>
      <c r="N111">
        <f t="shared" si="27"/>
        <v>-20.564735557113316</v>
      </c>
      <c r="O111">
        <f t="shared" si="28"/>
        <v>773.21053444288668</v>
      </c>
      <c r="P111">
        <f t="shared" si="31"/>
        <v>-5.3138344428866731</v>
      </c>
      <c r="R111">
        <f t="shared" si="14"/>
        <v>0.45440790399999997</v>
      </c>
      <c r="S111">
        <f t="shared" si="15"/>
        <v>0</v>
      </c>
      <c r="T111">
        <f t="shared" si="16"/>
        <v>-0.31445124400000002</v>
      </c>
      <c r="U111">
        <f t="shared" si="17"/>
        <v>0</v>
      </c>
      <c r="V111">
        <f t="shared" si="18"/>
        <v>-0.55010412399999997</v>
      </c>
      <c r="W111">
        <f t="shared" si="19"/>
        <v>0</v>
      </c>
      <c r="X111">
        <f t="shared" si="24"/>
        <v>9.1389746154990021</v>
      </c>
      <c r="Y111">
        <f t="shared" si="22"/>
        <v>-20.567985384501092</v>
      </c>
      <c r="Z111">
        <f t="shared" si="25"/>
        <v>773.20728461549891</v>
      </c>
      <c r="AA111">
        <f t="shared" si="32"/>
        <v>-5.3105846154988967</v>
      </c>
    </row>
    <row r="112" spans="1:27">
      <c r="A112">
        <f t="shared" si="30"/>
        <v>85</v>
      </c>
      <c r="B112" s="6"/>
      <c r="C112">
        <v>737.8845</v>
      </c>
      <c r="D112">
        <f t="shared" si="29"/>
        <v>-30.012200000000007</v>
      </c>
      <c r="E112">
        <f t="shared" si="20"/>
        <v>3.5022999999999911</v>
      </c>
      <c r="G112">
        <f t="shared" si="11"/>
        <v>0.45327161999999999</v>
      </c>
      <c r="H112">
        <f t="shared" si="11"/>
        <v>0</v>
      </c>
      <c r="I112">
        <f t="shared" si="11"/>
        <v>-0.31355428000000002</v>
      </c>
      <c r="J112">
        <f t="shared" si="11"/>
        <v>0</v>
      </c>
      <c r="K112">
        <f t="shared" si="11"/>
        <v>-0.55024652299999999</v>
      </c>
      <c r="L112">
        <f t="shared" si="11"/>
        <v>0</v>
      </c>
      <c r="M112">
        <f t="shared" si="26"/>
        <v>11.909868530588875</v>
      </c>
      <c r="N112">
        <f t="shared" si="27"/>
        <v>-21.604631469411125</v>
      </c>
      <c r="O112">
        <f t="shared" si="28"/>
        <v>746.29206853058884</v>
      </c>
      <c r="P112">
        <f t="shared" si="31"/>
        <v>-8.4075685305888328</v>
      </c>
      <c r="R112">
        <f t="shared" ref="R112:R175" si="33">+R111</f>
        <v>0.45440790399999997</v>
      </c>
      <c r="S112">
        <f t="shared" ref="S112:S175" si="34">+S111</f>
        <v>0</v>
      </c>
      <c r="T112">
        <f t="shared" ref="T112:T175" si="35">+T111</f>
        <v>-0.31445124400000002</v>
      </c>
      <c r="U112">
        <f t="shared" ref="U112:U175" si="36">+U111</f>
        <v>0</v>
      </c>
      <c r="V112">
        <f t="shared" ref="V112:V175" si="37">+V111</f>
        <v>-0.55010412399999997</v>
      </c>
      <c r="W112">
        <f t="shared" ref="W112:W175" si="38">+W111</f>
        <v>0</v>
      </c>
      <c r="X112">
        <f t="shared" si="24"/>
        <v>11.907771187101574</v>
      </c>
      <c r="Y112">
        <f t="shared" si="22"/>
        <v>-21.606728812898425</v>
      </c>
      <c r="Z112">
        <f t="shared" si="25"/>
        <v>746.28997118710163</v>
      </c>
      <c r="AA112">
        <f t="shared" si="32"/>
        <v>-8.4054711871016252</v>
      </c>
    </row>
    <row r="113" spans="1:27">
      <c r="A113">
        <f t="shared" si="30"/>
        <v>86</v>
      </c>
      <c r="B113" s="6"/>
      <c r="C113">
        <v>693.47460000000001</v>
      </c>
      <c r="D113">
        <f t="shared" si="29"/>
        <v>-44.409899999999993</v>
      </c>
      <c r="E113">
        <f t="shared" si="20"/>
        <v>-13.933700000000044</v>
      </c>
      <c r="G113">
        <f t="shared" si="11"/>
        <v>0.45327161999999999</v>
      </c>
      <c r="H113">
        <f t="shared" si="11"/>
        <v>0</v>
      </c>
      <c r="I113">
        <f t="shared" si="11"/>
        <v>-0.31355428000000002</v>
      </c>
      <c r="J113">
        <f t="shared" si="11"/>
        <v>0</v>
      </c>
      <c r="K113">
        <f t="shared" si="11"/>
        <v>-0.55024652299999999</v>
      </c>
      <c r="L113">
        <f t="shared" si="11"/>
        <v>0</v>
      </c>
      <c r="M113">
        <f t="shared" si="26"/>
        <v>6.1391831674634014</v>
      </c>
      <c r="N113">
        <f t="shared" si="27"/>
        <v>-24.337016832536548</v>
      </c>
      <c r="O113">
        <f t="shared" si="28"/>
        <v>713.5474831674635</v>
      </c>
      <c r="P113">
        <f t="shared" si="31"/>
        <v>-20.072883167463488</v>
      </c>
      <c r="R113">
        <f t="shared" si="33"/>
        <v>0.45440790399999997</v>
      </c>
      <c r="S113">
        <f t="shared" si="34"/>
        <v>0</v>
      </c>
      <c r="T113">
        <f t="shared" si="35"/>
        <v>-0.31445124400000002</v>
      </c>
      <c r="U113">
        <f t="shared" si="36"/>
        <v>0</v>
      </c>
      <c r="V113">
        <f t="shared" si="37"/>
        <v>-0.55010412399999997</v>
      </c>
      <c r="W113">
        <f t="shared" si="38"/>
        <v>0</v>
      </c>
      <c r="X113">
        <f t="shared" si="24"/>
        <v>6.1362617604441709</v>
      </c>
      <c r="Y113">
        <f t="shared" si="22"/>
        <v>-24.339938239555778</v>
      </c>
      <c r="Z113">
        <f t="shared" si="25"/>
        <v>713.54456176044425</v>
      </c>
      <c r="AA113">
        <f t="shared" si="32"/>
        <v>-20.069961760444244</v>
      </c>
    </row>
    <row r="114" spans="1:27">
      <c r="A114">
        <f t="shared" si="30"/>
        <v>87</v>
      </c>
      <c r="B114" s="6"/>
      <c r="C114">
        <v>651.63279999999997</v>
      </c>
      <c r="D114">
        <f t="shared" si="29"/>
        <v>-41.841800000000035</v>
      </c>
      <c r="E114">
        <f t="shared" si="20"/>
        <v>-12.08725000000004</v>
      </c>
      <c r="G114">
        <f t="shared" si="11"/>
        <v>0.45327161999999999</v>
      </c>
      <c r="H114">
        <f t="shared" ref="H114:L177" si="39">+H113</f>
        <v>0</v>
      </c>
      <c r="I114">
        <f t="shared" si="39"/>
        <v>-0.31355428000000002</v>
      </c>
      <c r="J114">
        <f t="shared" si="39"/>
        <v>0</v>
      </c>
      <c r="K114">
        <f t="shared" si="39"/>
        <v>-0.55024652299999999</v>
      </c>
      <c r="L114">
        <f t="shared" si="39"/>
        <v>0</v>
      </c>
      <c r="M114">
        <f t="shared" si="26"/>
        <v>-5.0129066388813328</v>
      </c>
      <c r="N114">
        <f t="shared" si="27"/>
        <v>-34.767456638881328</v>
      </c>
      <c r="O114">
        <f t="shared" si="28"/>
        <v>658.70714336111871</v>
      </c>
      <c r="P114">
        <f t="shared" si="31"/>
        <v>-7.0743433611187356</v>
      </c>
      <c r="R114">
        <f t="shared" si="33"/>
        <v>0.45440790399999997</v>
      </c>
      <c r="S114">
        <f t="shared" si="34"/>
        <v>0</v>
      </c>
      <c r="T114">
        <f t="shared" si="35"/>
        <v>-0.31445124400000002</v>
      </c>
      <c r="U114">
        <f t="shared" si="36"/>
        <v>0</v>
      </c>
      <c r="V114">
        <f t="shared" si="37"/>
        <v>-0.55010412399999997</v>
      </c>
      <c r="W114">
        <f t="shared" si="38"/>
        <v>0</v>
      </c>
      <c r="X114">
        <f t="shared" si="24"/>
        <v>-5.0185602164289795</v>
      </c>
      <c r="Y114">
        <f t="shared" si="22"/>
        <v>-34.773110216428975</v>
      </c>
      <c r="Z114">
        <f t="shared" si="25"/>
        <v>658.70148978357099</v>
      </c>
      <c r="AA114">
        <f t="shared" si="32"/>
        <v>-7.068689783571017</v>
      </c>
    </row>
    <row r="115" spans="1:27">
      <c r="A115">
        <f t="shared" si="30"/>
        <v>88</v>
      </c>
      <c r="B115" s="6"/>
      <c r="C115">
        <v>612.72950000000003</v>
      </c>
      <c r="D115">
        <f t="shared" si="29"/>
        <v>-38.903299999999945</v>
      </c>
      <c r="E115">
        <f t="shared" ref="E115:E178" si="40">+D115-D91</f>
        <v>-25.182749999999942</v>
      </c>
      <c r="G115">
        <f t="shared" ref="G115:L178" si="41">+G114</f>
        <v>0.45327161999999999</v>
      </c>
      <c r="H115">
        <f t="shared" si="39"/>
        <v>0</v>
      </c>
      <c r="I115">
        <f t="shared" si="39"/>
        <v>-0.31355428000000002</v>
      </c>
      <c r="J115">
        <f t="shared" si="39"/>
        <v>0</v>
      </c>
      <c r="K115">
        <f t="shared" si="39"/>
        <v>-0.55024652299999999</v>
      </c>
      <c r="L115">
        <f t="shared" si="39"/>
        <v>0</v>
      </c>
      <c r="M115">
        <f t="shared" si="26"/>
        <v>-4.3581231761019259</v>
      </c>
      <c r="N115">
        <f t="shared" si="27"/>
        <v>-18.07867317610193</v>
      </c>
      <c r="O115">
        <f t="shared" si="28"/>
        <v>633.55412682389806</v>
      </c>
      <c r="P115">
        <f t="shared" si="31"/>
        <v>-20.824626823898029</v>
      </c>
      <c r="R115">
        <f t="shared" si="33"/>
        <v>0.45440790399999997</v>
      </c>
      <c r="S115">
        <f t="shared" si="34"/>
        <v>0</v>
      </c>
      <c r="T115">
        <f t="shared" si="35"/>
        <v>-0.31445124400000002</v>
      </c>
      <c r="U115">
        <f t="shared" si="36"/>
        <v>0</v>
      </c>
      <c r="V115">
        <f t="shared" si="37"/>
        <v>-0.55010412399999997</v>
      </c>
      <c r="W115">
        <f t="shared" si="38"/>
        <v>0</v>
      </c>
      <c r="X115">
        <f t="shared" si="24"/>
        <v>-4.3650524038252687</v>
      </c>
      <c r="Y115">
        <f t="shared" si="22"/>
        <v>-18.08560240382527</v>
      </c>
      <c r="Z115">
        <f t="shared" si="25"/>
        <v>633.54719759617467</v>
      </c>
      <c r="AA115">
        <f t="shared" si="32"/>
        <v>-20.817697596174639</v>
      </c>
    </row>
    <row r="116" spans="1:27">
      <c r="A116">
        <f t="shared" si="30"/>
        <v>89</v>
      </c>
      <c r="B116" s="6"/>
      <c r="C116">
        <v>584.30413999999996</v>
      </c>
      <c r="D116">
        <f t="shared" si="29"/>
        <v>-28.425360000000069</v>
      </c>
      <c r="E116">
        <f t="shared" si="40"/>
        <v>-49.7884600000001</v>
      </c>
      <c r="G116">
        <f t="shared" si="41"/>
        <v>0.45327161999999999</v>
      </c>
      <c r="H116">
        <f t="shared" si="39"/>
        <v>0</v>
      </c>
      <c r="I116">
        <f t="shared" si="39"/>
        <v>-0.31355428000000002</v>
      </c>
      <c r="J116">
        <f t="shared" si="39"/>
        <v>0</v>
      </c>
      <c r="K116">
        <f t="shared" si="39"/>
        <v>-0.55024652299999999</v>
      </c>
      <c r="L116">
        <f t="shared" si="39"/>
        <v>0</v>
      </c>
      <c r="M116">
        <f t="shared" si="26"/>
        <v>-19.415927669382437</v>
      </c>
      <c r="N116">
        <f t="shared" si="27"/>
        <v>1.9471723306175939</v>
      </c>
      <c r="O116">
        <f t="shared" si="28"/>
        <v>614.67667233061763</v>
      </c>
      <c r="P116">
        <f t="shared" si="31"/>
        <v>-30.372532330617673</v>
      </c>
      <c r="R116">
        <f t="shared" si="33"/>
        <v>0.45440790399999997</v>
      </c>
      <c r="S116">
        <f t="shared" si="34"/>
        <v>0</v>
      </c>
      <c r="T116">
        <f t="shared" si="35"/>
        <v>-0.31445124400000002</v>
      </c>
      <c r="U116">
        <f t="shared" si="36"/>
        <v>0</v>
      </c>
      <c r="V116">
        <f t="shared" si="37"/>
        <v>-0.55010412399999997</v>
      </c>
      <c r="W116">
        <f t="shared" si="38"/>
        <v>0</v>
      </c>
      <c r="X116">
        <f t="shared" si="24"/>
        <v>-19.422149619765932</v>
      </c>
      <c r="Y116">
        <f t="shared" ref="Y116:Y179" si="42">+X116+$D92</f>
        <v>1.9409503802340993</v>
      </c>
      <c r="Z116">
        <f t="shared" si="25"/>
        <v>614.67045038023412</v>
      </c>
      <c r="AA116">
        <f t="shared" si="32"/>
        <v>-30.366310380234154</v>
      </c>
    </row>
    <row r="117" spans="1:27">
      <c r="A117">
        <f t="shared" si="30"/>
        <v>90</v>
      </c>
      <c r="B117" s="6"/>
      <c r="C117">
        <v>596.85424999999998</v>
      </c>
      <c r="D117">
        <f t="shared" si="29"/>
        <v>12.550110000000018</v>
      </c>
      <c r="E117">
        <f t="shared" si="40"/>
        <v>17.000010000000088</v>
      </c>
      <c r="G117">
        <f t="shared" si="41"/>
        <v>0.45327161999999999</v>
      </c>
      <c r="H117">
        <f t="shared" si="39"/>
        <v>0</v>
      </c>
      <c r="I117">
        <f t="shared" si="39"/>
        <v>-0.31355428000000002</v>
      </c>
      <c r="J117">
        <f t="shared" si="39"/>
        <v>0</v>
      </c>
      <c r="K117">
        <f t="shared" si="39"/>
        <v>-0.55024652299999999</v>
      </c>
      <c r="L117">
        <f t="shared" si="39"/>
        <v>0</v>
      </c>
      <c r="M117">
        <f t="shared" si="26"/>
        <v>-8.5096488403923694</v>
      </c>
      <c r="N117">
        <f t="shared" si="27"/>
        <v>-12.95954884039244</v>
      </c>
      <c r="O117">
        <f t="shared" si="28"/>
        <v>571.34459115960749</v>
      </c>
      <c r="P117">
        <f t="shared" si="31"/>
        <v>25.50965884039249</v>
      </c>
      <c r="R117">
        <f t="shared" si="33"/>
        <v>0.45440790399999997</v>
      </c>
      <c r="S117">
        <f t="shared" si="34"/>
        <v>0</v>
      </c>
      <c r="T117">
        <f t="shared" si="35"/>
        <v>-0.31445124400000002</v>
      </c>
      <c r="U117">
        <f t="shared" si="36"/>
        <v>0</v>
      </c>
      <c r="V117">
        <f t="shared" si="37"/>
        <v>-0.55010412399999997</v>
      </c>
      <c r="W117">
        <f t="shared" si="38"/>
        <v>0</v>
      </c>
      <c r="X117">
        <f t="shared" ref="X117:X180" si="43">R117*$E116+V117*$E93-R117*V117*$E92+T117*AA116 +W117*AA93+T117*W117*AA92</f>
        <v>-8.5246360997244945</v>
      </c>
      <c r="Y117">
        <f t="shared" si="42"/>
        <v>-12.974536099724565</v>
      </c>
      <c r="Z117">
        <f t="shared" ref="Z117:Z180" si="44">+Y117+$C116</f>
        <v>571.3296039002754</v>
      </c>
      <c r="AA117">
        <f t="shared" si="32"/>
        <v>25.524646099724578</v>
      </c>
    </row>
    <row r="118" spans="1:27">
      <c r="A118">
        <f t="shared" si="30"/>
        <v>91</v>
      </c>
      <c r="B118" s="6"/>
      <c r="C118">
        <v>602.03204000000005</v>
      </c>
      <c r="D118">
        <f t="shared" si="29"/>
        <v>5.1777900000000727</v>
      </c>
      <c r="E118">
        <f t="shared" si="40"/>
        <v>-37.293009999999981</v>
      </c>
      <c r="G118">
        <f t="shared" si="41"/>
        <v>0.45327161999999999</v>
      </c>
      <c r="H118">
        <f t="shared" si="39"/>
        <v>0</v>
      </c>
      <c r="I118">
        <f t="shared" si="39"/>
        <v>-0.31355428000000002</v>
      </c>
      <c r="J118">
        <f t="shared" si="39"/>
        <v>0</v>
      </c>
      <c r="K118">
        <f t="shared" si="39"/>
        <v>-0.55024652299999999</v>
      </c>
      <c r="L118">
        <f t="shared" si="39"/>
        <v>0</v>
      </c>
      <c r="M118">
        <f t="shared" si="26"/>
        <v>-17.126478988354002</v>
      </c>
      <c r="N118">
        <f t="shared" si="27"/>
        <v>25.344321011646052</v>
      </c>
      <c r="O118">
        <f t="shared" si="28"/>
        <v>622.19857101164598</v>
      </c>
      <c r="P118">
        <f t="shared" si="31"/>
        <v>-20.16653101164593</v>
      </c>
      <c r="R118">
        <f t="shared" si="33"/>
        <v>0.45440790399999997</v>
      </c>
      <c r="S118">
        <f t="shared" si="34"/>
        <v>0</v>
      </c>
      <c r="T118">
        <f t="shared" si="35"/>
        <v>-0.31445124400000002</v>
      </c>
      <c r="U118">
        <f t="shared" si="36"/>
        <v>0</v>
      </c>
      <c r="V118">
        <f t="shared" si="37"/>
        <v>-0.55010412399999997</v>
      </c>
      <c r="W118">
        <f t="shared" si="38"/>
        <v>0</v>
      </c>
      <c r="X118">
        <f t="shared" si="43"/>
        <v>-17.127630829881163</v>
      </c>
      <c r="Y118">
        <f t="shared" si="42"/>
        <v>25.343169170118891</v>
      </c>
      <c r="Z118">
        <f t="shared" si="44"/>
        <v>622.19741917011891</v>
      </c>
      <c r="AA118">
        <f t="shared" si="32"/>
        <v>-20.165379170118854</v>
      </c>
    </row>
    <row r="119" spans="1:27">
      <c r="A119">
        <f t="shared" si="30"/>
        <v>92</v>
      </c>
      <c r="B119" s="6"/>
      <c r="C119">
        <v>592.1816</v>
      </c>
      <c r="D119">
        <f t="shared" si="29"/>
        <v>-9.8504400000000487</v>
      </c>
      <c r="E119">
        <f t="shared" si="40"/>
        <v>0.57975999999996475</v>
      </c>
      <c r="G119">
        <f t="shared" si="41"/>
        <v>0.45327161999999999</v>
      </c>
      <c r="H119">
        <f t="shared" si="39"/>
        <v>0</v>
      </c>
      <c r="I119">
        <f t="shared" si="39"/>
        <v>-0.31355428000000002</v>
      </c>
      <c r="J119">
        <f t="shared" si="39"/>
        <v>0</v>
      </c>
      <c r="K119">
        <f t="shared" si="39"/>
        <v>-0.55024652299999999</v>
      </c>
      <c r="L119">
        <f t="shared" si="39"/>
        <v>0</v>
      </c>
      <c r="M119">
        <f t="shared" si="26"/>
        <v>2.2399702689716969</v>
      </c>
      <c r="N119">
        <f t="shared" si="27"/>
        <v>-8.1902297310283174</v>
      </c>
      <c r="O119">
        <f t="shared" si="28"/>
        <v>593.8418102689717</v>
      </c>
      <c r="P119">
        <f t="shared" si="31"/>
        <v>-1.6602102689716958</v>
      </c>
      <c r="R119">
        <f t="shared" si="33"/>
        <v>0.45440790399999997</v>
      </c>
      <c r="S119">
        <f t="shared" si="34"/>
        <v>0</v>
      </c>
      <c r="T119">
        <f t="shared" si="35"/>
        <v>-0.31445124400000002</v>
      </c>
      <c r="U119">
        <f t="shared" si="36"/>
        <v>0</v>
      </c>
      <c r="V119">
        <f t="shared" si="37"/>
        <v>-0.55010412399999997</v>
      </c>
      <c r="W119">
        <f t="shared" si="38"/>
        <v>0</v>
      </c>
      <c r="X119">
        <f t="shared" si="43"/>
        <v>2.2323811477862527</v>
      </c>
      <c r="Y119">
        <f t="shared" si="42"/>
        <v>-8.1978188522137607</v>
      </c>
      <c r="Z119">
        <f t="shared" si="44"/>
        <v>593.83422114778625</v>
      </c>
      <c r="AA119">
        <f t="shared" si="32"/>
        <v>-1.6526211477862489</v>
      </c>
    </row>
    <row r="120" spans="1:27">
      <c r="A120">
        <f t="shared" si="30"/>
        <v>93</v>
      </c>
      <c r="B120" s="6"/>
      <c r="C120">
        <v>584.10913000000005</v>
      </c>
      <c r="D120">
        <f t="shared" si="29"/>
        <v>-8.072469999999953</v>
      </c>
      <c r="E120">
        <f t="shared" si="40"/>
        <v>-4.6471399999999221</v>
      </c>
      <c r="G120">
        <f t="shared" si="41"/>
        <v>0.45327161999999999</v>
      </c>
      <c r="H120">
        <f t="shared" si="39"/>
        <v>0</v>
      </c>
      <c r="I120">
        <f t="shared" si="39"/>
        <v>-0.31355428000000002</v>
      </c>
      <c r="J120">
        <f t="shared" si="39"/>
        <v>0</v>
      </c>
      <c r="K120">
        <f t="shared" si="39"/>
        <v>-0.55024652299999999</v>
      </c>
      <c r="L120">
        <f t="shared" si="39"/>
        <v>0</v>
      </c>
      <c r="M120">
        <f t="shared" si="26"/>
        <v>-6.8030264666369691</v>
      </c>
      <c r="N120">
        <f t="shared" si="27"/>
        <v>-10.228356466636999</v>
      </c>
      <c r="O120">
        <f t="shared" si="28"/>
        <v>581.95324353336298</v>
      </c>
      <c r="P120">
        <f t="shared" si="31"/>
        <v>2.155886466637071</v>
      </c>
      <c r="R120">
        <f t="shared" si="33"/>
        <v>0.45440790399999997</v>
      </c>
      <c r="S120">
        <f t="shared" si="34"/>
        <v>0</v>
      </c>
      <c r="T120">
        <f t="shared" si="35"/>
        <v>-0.31445124400000002</v>
      </c>
      <c r="U120">
        <f t="shared" si="36"/>
        <v>0</v>
      </c>
      <c r="V120">
        <f t="shared" si="37"/>
        <v>-0.55010412399999997</v>
      </c>
      <c r="W120">
        <f t="shared" si="38"/>
        <v>0</v>
      </c>
      <c r="X120">
        <f t="shared" si="43"/>
        <v>-6.806629018908616</v>
      </c>
      <c r="Y120">
        <f t="shared" si="42"/>
        <v>-10.231959018908647</v>
      </c>
      <c r="Z120">
        <f t="shared" si="44"/>
        <v>581.94964098109131</v>
      </c>
      <c r="AA120">
        <f t="shared" si="32"/>
        <v>2.1594890189087437</v>
      </c>
    </row>
    <row r="121" spans="1:27">
      <c r="A121">
        <f t="shared" si="30"/>
        <v>94</v>
      </c>
      <c r="B121" s="6"/>
      <c r="C121">
        <v>555.26575000000003</v>
      </c>
      <c r="D121">
        <f t="shared" si="29"/>
        <v>-28.843380000000025</v>
      </c>
      <c r="E121">
        <f t="shared" si="40"/>
        <v>-25.287910000000011</v>
      </c>
      <c r="G121">
        <f t="shared" si="41"/>
        <v>0.45327161999999999</v>
      </c>
      <c r="H121">
        <f t="shared" si="39"/>
        <v>0</v>
      </c>
      <c r="I121">
        <f t="shared" si="39"/>
        <v>-0.31355428000000002</v>
      </c>
      <c r="J121">
        <f t="shared" si="39"/>
        <v>0</v>
      </c>
      <c r="K121">
        <f t="shared" si="39"/>
        <v>-0.55024652299999999</v>
      </c>
      <c r="L121">
        <f t="shared" si="39"/>
        <v>0</v>
      </c>
      <c r="M121">
        <f t="shared" si="26"/>
        <v>-2.1309441638427145</v>
      </c>
      <c r="N121">
        <f t="shared" si="27"/>
        <v>-5.6864141638427288</v>
      </c>
      <c r="O121">
        <f t="shared" si="28"/>
        <v>578.42271583615729</v>
      </c>
      <c r="P121">
        <f t="shared" si="31"/>
        <v>-23.156965836157269</v>
      </c>
      <c r="R121">
        <f t="shared" si="33"/>
        <v>0.45440790399999997</v>
      </c>
      <c r="S121">
        <f t="shared" si="34"/>
        <v>0</v>
      </c>
      <c r="T121">
        <f t="shared" si="35"/>
        <v>-0.31445124400000002</v>
      </c>
      <c r="U121">
        <f t="shared" si="36"/>
        <v>0</v>
      </c>
      <c r="V121">
        <f t="shared" si="37"/>
        <v>-0.55010412399999997</v>
      </c>
      <c r="W121">
        <f t="shared" si="38"/>
        <v>0</v>
      </c>
      <c r="X121">
        <f t="shared" si="43"/>
        <v>-2.1332564919220038</v>
      </c>
      <c r="Y121">
        <f t="shared" si="42"/>
        <v>-5.6887264919220177</v>
      </c>
      <c r="Z121">
        <f t="shared" si="44"/>
        <v>578.42040350807804</v>
      </c>
      <c r="AA121">
        <f t="shared" si="32"/>
        <v>-23.154653508078013</v>
      </c>
    </row>
    <row r="122" spans="1:27">
      <c r="A122">
        <f t="shared" si="30"/>
        <v>95</v>
      </c>
      <c r="B122" s="6"/>
      <c r="C122">
        <v>532.65137000000004</v>
      </c>
      <c r="D122">
        <f t="shared" si="29"/>
        <v>-22.614379999999983</v>
      </c>
      <c r="E122">
        <f t="shared" si="40"/>
        <v>-1.3251800000000458</v>
      </c>
      <c r="G122">
        <f t="shared" si="41"/>
        <v>0.45327161999999999</v>
      </c>
      <c r="H122">
        <f t="shared" si="39"/>
        <v>0</v>
      </c>
      <c r="I122">
        <f t="shared" si="39"/>
        <v>-0.31355428000000002</v>
      </c>
      <c r="J122">
        <f t="shared" si="39"/>
        <v>0</v>
      </c>
      <c r="K122">
        <f t="shared" si="39"/>
        <v>-0.55024652299999999</v>
      </c>
      <c r="L122">
        <f t="shared" si="39"/>
        <v>0</v>
      </c>
      <c r="M122">
        <f t="shared" si="26"/>
        <v>4.6718746296366787</v>
      </c>
      <c r="N122">
        <f t="shared" si="27"/>
        <v>-16.617325370363258</v>
      </c>
      <c r="O122">
        <f t="shared" si="28"/>
        <v>538.64842462963679</v>
      </c>
      <c r="P122">
        <f t="shared" si="31"/>
        <v>-5.9970546296367502</v>
      </c>
      <c r="R122">
        <f t="shared" si="33"/>
        <v>0.45440790399999997</v>
      </c>
      <c r="S122">
        <f t="shared" si="34"/>
        <v>0</v>
      </c>
      <c r="T122">
        <f t="shared" si="35"/>
        <v>-0.31445124400000002</v>
      </c>
      <c r="U122">
        <f t="shared" si="36"/>
        <v>0</v>
      </c>
      <c r="V122">
        <f t="shared" si="37"/>
        <v>-0.55010412399999997</v>
      </c>
      <c r="W122">
        <f t="shared" si="38"/>
        <v>0</v>
      </c>
      <c r="X122">
        <f t="shared" si="43"/>
        <v>4.662959659879057</v>
      </c>
      <c r="Y122">
        <f t="shared" si="42"/>
        <v>-16.62624034012088</v>
      </c>
      <c r="Z122">
        <f t="shared" si="44"/>
        <v>538.6395096598792</v>
      </c>
      <c r="AA122">
        <f t="shared" si="32"/>
        <v>-5.9881396598791525</v>
      </c>
    </row>
    <row r="123" spans="1:27">
      <c r="A123">
        <f t="shared" si="30"/>
        <v>96</v>
      </c>
      <c r="B123" s="6"/>
      <c r="C123">
        <v>522.65210000000002</v>
      </c>
      <c r="D123">
        <f t="shared" si="29"/>
        <v>-9.9992700000000241</v>
      </c>
      <c r="E123">
        <f t="shared" si="40"/>
        <v>1.5483299999999645</v>
      </c>
      <c r="G123">
        <f t="shared" si="41"/>
        <v>0.45327161999999999</v>
      </c>
      <c r="H123">
        <f t="shared" si="39"/>
        <v>0</v>
      </c>
      <c r="I123">
        <f t="shared" si="39"/>
        <v>-0.31355428000000002</v>
      </c>
      <c r="J123">
        <f t="shared" si="39"/>
        <v>0</v>
      </c>
      <c r="K123">
        <f t="shared" si="39"/>
        <v>-0.55024652299999999</v>
      </c>
      <c r="L123">
        <f t="shared" si="39"/>
        <v>0</v>
      </c>
      <c r="M123">
        <f t="shared" si="26"/>
        <v>7.1279536870100779</v>
      </c>
      <c r="N123">
        <f t="shared" si="27"/>
        <v>-4.4196463129899106</v>
      </c>
      <c r="O123">
        <f t="shared" si="28"/>
        <v>528.23172368701012</v>
      </c>
      <c r="P123">
        <f t="shared" si="31"/>
        <v>-5.5796236870100984</v>
      </c>
      <c r="R123">
        <f t="shared" si="33"/>
        <v>0.45440790399999997</v>
      </c>
      <c r="S123">
        <f t="shared" si="34"/>
        <v>0</v>
      </c>
      <c r="T123">
        <f t="shared" si="35"/>
        <v>-0.31445124400000002</v>
      </c>
      <c r="U123">
        <f t="shared" si="36"/>
        <v>0</v>
      </c>
      <c r="V123">
        <f t="shared" si="37"/>
        <v>-0.55010412399999997</v>
      </c>
      <c r="W123">
        <f t="shared" si="38"/>
        <v>0</v>
      </c>
      <c r="X123">
        <f t="shared" si="43"/>
        <v>7.1183694487343541</v>
      </c>
      <c r="Y123">
        <f t="shared" si="42"/>
        <v>-4.4292305512656345</v>
      </c>
      <c r="Z123">
        <f t="shared" si="44"/>
        <v>528.22213944873442</v>
      </c>
      <c r="AA123">
        <f t="shared" si="32"/>
        <v>-5.5700394487344056</v>
      </c>
    </row>
    <row r="124" spans="1:27">
      <c r="A124">
        <f t="shared" si="30"/>
        <v>97</v>
      </c>
      <c r="B124" s="6"/>
      <c r="C124">
        <v>509.31670000000003</v>
      </c>
      <c r="D124">
        <f t="shared" si="29"/>
        <v>-13.335399999999993</v>
      </c>
      <c r="E124">
        <f t="shared" si="40"/>
        <v>-44.824299999999937</v>
      </c>
      <c r="G124">
        <f t="shared" si="41"/>
        <v>0.45327161999999999</v>
      </c>
      <c r="H124">
        <f t="shared" si="39"/>
        <v>0</v>
      </c>
      <c r="I124">
        <f t="shared" si="39"/>
        <v>-0.31355428000000002</v>
      </c>
      <c r="J124">
        <f t="shared" si="39"/>
        <v>0</v>
      </c>
      <c r="K124">
        <f t="shared" si="39"/>
        <v>-0.55024652299999999</v>
      </c>
      <c r="L124">
        <f t="shared" si="39"/>
        <v>0</v>
      </c>
      <c r="M124">
        <f t="shared" si="26"/>
        <v>-24.077633876144855</v>
      </c>
      <c r="N124">
        <f t="shared" si="27"/>
        <v>7.4112661238550892</v>
      </c>
      <c r="O124">
        <f t="shared" si="28"/>
        <v>530.06336612385508</v>
      </c>
      <c r="P124">
        <f t="shared" si="31"/>
        <v>-20.74666612385505</v>
      </c>
      <c r="R124">
        <f t="shared" si="33"/>
        <v>0.45440790399999997</v>
      </c>
      <c r="S124">
        <f t="shared" si="34"/>
        <v>0</v>
      </c>
      <c r="T124">
        <f t="shared" si="35"/>
        <v>-0.31445124400000002</v>
      </c>
      <c r="U124">
        <f t="shared" si="36"/>
        <v>0</v>
      </c>
      <c r="V124">
        <f t="shared" si="37"/>
        <v>-0.55010412399999997</v>
      </c>
      <c r="W124">
        <f t="shared" si="38"/>
        <v>0</v>
      </c>
      <c r="X124">
        <f t="shared" si="43"/>
        <v>-24.077804909341154</v>
      </c>
      <c r="Y124">
        <f t="shared" si="42"/>
        <v>7.4110950906587902</v>
      </c>
      <c r="Z124">
        <f t="shared" si="44"/>
        <v>530.06319509065884</v>
      </c>
      <c r="AA124">
        <f t="shared" si="32"/>
        <v>-20.746495090658811</v>
      </c>
    </row>
    <row r="125" spans="1:27">
      <c r="A125">
        <f t="shared" si="30"/>
        <v>98</v>
      </c>
      <c r="B125" s="6"/>
      <c r="C125">
        <v>511.90053999999998</v>
      </c>
      <c r="D125">
        <f t="shared" si="29"/>
        <v>2.5838399999999524</v>
      </c>
      <c r="E125">
        <f t="shared" si="40"/>
        <v>-16.022360000000106</v>
      </c>
      <c r="G125">
        <f t="shared" si="41"/>
        <v>0.45327161999999999</v>
      </c>
      <c r="H125">
        <f t="shared" si="39"/>
        <v>0</v>
      </c>
      <c r="I125">
        <f t="shared" si="39"/>
        <v>-0.31355428000000002</v>
      </c>
      <c r="J125">
        <f t="shared" si="39"/>
        <v>0</v>
      </c>
      <c r="K125">
        <f t="shared" si="39"/>
        <v>-0.55024652299999999</v>
      </c>
      <c r="L125">
        <f t="shared" si="39"/>
        <v>0</v>
      </c>
      <c r="M125">
        <f t="shared" si="26"/>
        <v>1.277377744027647</v>
      </c>
      <c r="N125">
        <f t="shared" si="27"/>
        <v>19.883577744027704</v>
      </c>
      <c r="O125">
        <f t="shared" si="28"/>
        <v>529.20027774402774</v>
      </c>
      <c r="P125">
        <f t="shared" si="31"/>
        <v>-17.299737744027766</v>
      </c>
      <c r="R125">
        <f t="shared" si="33"/>
        <v>0.45440790399999997</v>
      </c>
      <c r="S125">
        <f t="shared" si="34"/>
        <v>0</v>
      </c>
      <c r="T125">
        <f t="shared" si="35"/>
        <v>-0.31445124400000002</v>
      </c>
      <c r="U125">
        <f t="shared" si="36"/>
        <v>0</v>
      </c>
      <c r="V125">
        <f t="shared" si="37"/>
        <v>-0.55010412399999997</v>
      </c>
      <c r="W125">
        <f t="shared" si="38"/>
        <v>0</v>
      </c>
      <c r="X125">
        <f t="shared" si="43"/>
        <v>1.2663420341890399</v>
      </c>
      <c r="Y125">
        <f t="shared" si="42"/>
        <v>19.872542034189099</v>
      </c>
      <c r="Z125">
        <f t="shared" si="44"/>
        <v>529.18924203418908</v>
      </c>
      <c r="AA125">
        <f t="shared" si="32"/>
        <v>-17.2887020341891</v>
      </c>
    </row>
    <row r="126" spans="1:27">
      <c r="A126">
        <f t="shared" si="30"/>
        <v>99</v>
      </c>
      <c r="B126" s="6"/>
      <c r="C126">
        <v>513.89260000000002</v>
      </c>
      <c r="D126">
        <f t="shared" si="29"/>
        <v>1.9920600000000377</v>
      </c>
      <c r="E126">
        <f t="shared" si="40"/>
        <v>-33.425339999999892</v>
      </c>
      <c r="G126">
        <f t="shared" si="41"/>
        <v>0.45327161999999999</v>
      </c>
      <c r="H126">
        <f t="shared" si="39"/>
        <v>0</v>
      </c>
      <c r="I126">
        <f t="shared" si="39"/>
        <v>-0.31355428000000002</v>
      </c>
      <c r="J126">
        <f t="shared" si="39"/>
        <v>0</v>
      </c>
      <c r="K126">
        <f t="shared" si="39"/>
        <v>-0.55024652299999999</v>
      </c>
      <c r="L126">
        <f t="shared" si="39"/>
        <v>0</v>
      </c>
      <c r="M126">
        <f t="shared" si="26"/>
        <v>-25.672383604036355</v>
      </c>
      <c r="N126">
        <f t="shared" si="27"/>
        <v>9.7450163959635745</v>
      </c>
      <c r="O126">
        <f t="shared" si="28"/>
        <v>521.64555639596358</v>
      </c>
      <c r="P126">
        <f t="shared" si="31"/>
        <v>-7.7529563959635652</v>
      </c>
      <c r="R126">
        <f t="shared" si="33"/>
        <v>0.45440790399999997</v>
      </c>
      <c r="S126">
        <f t="shared" si="34"/>
        <v>0</v>
      </c>
      <c r="T126">
        <f t="shared" si="35"/>
        <v>-0.31445124400000002</v>
      </c>
      <c r="U126">
        <f t="shared" si="36"/>
        <v>0</v>
      </c>
      <c r="V126">
        <f t="shared" si="37"/>
        <v>-0.55010412399999997</v>
      </c>
      <c r="W126">
        <f t="shared" si="38"/>
        <v>0</v>
      </c>
      <c r="X126">
        <f t="shared" si="43"/>
        <v>-25.678072323975663</v>
      </c>
      <c r="Y126">
        <f t="shared" si="42"/>
        <v>9.7393276760242671</v>
      </c>
      <c r="Z126">
        <f t="shared" si="44"/>
        <v>521.63986767602421</v>
      </c>
      <c r="AA126">
        <f t="shared" si="32"/>
        <v>-7.7472676760241939</v>
      </c>
    </row>
    <row r="127" spans="1:27">
      <c r="A127">
        <f t="shared" si="30"/>
        <v>100</v>
      </c>
      <c r="B127" s="6"/>
      <c r="C127">
        <v>537.09265000000005</v>
      </c>
      <c r="D127">
        <f t="shared" si="29"/>
        <v>23.200050000000033</v>
      </c>
      <c r="E127">
        <f t="shared" si="40"/>
        <v>-15.64975000000004</v>
      </c>
      <c r="G127">
        <f t="shared" si="41"/>
        <v>0.45327161999999999</v>
      </c>
      <c r="H127">
        <f t="shared" si="39"/>
        <v>0</v>
      </c>
      <c r="I127">
        <f t="shared" si="39"/>
        <v>-0.31355428000000002</v>
      </c>
      <c r="J127">
        <f t="shared" si="39"/>
        <v>0</v>
      </c>
      <c r="K127">
        <f t="shared" si="39"/>
        <v>-0.55024652299999999</v>
      </c>
      <c r="L127">
        <f t="shared" si="39"/>
        <v>0</v>
      </c>
      <c r="M127">
        <f t="shared" si="26"/>
        <v>-10.953809210594185</v>
      </c>
      <c r="N127">
        <f t="shared" si="27"/>
        <v>27.895990789405886</v>
      </c>
      <c r="O127">
        <f t="shared" si="28"/>
        <v>541.78859078940593</v>
      </c>
      <c r="P127">
        <f t="shared" si="31"/>
        <v>-4.6959407894058813</v>
      </c>
      <c r="R127">
        <f t="shared" si="33"/>
        <v>0.45440790399999997</v>
      </c>
      <c r="S127">
        <f t="shared" si="34"/>
        <v>0</v>
      </c>
      <c r="T127">
        <f t="shared" si="35"/>
        <v>-0.31445124400000002</v>
      </c>
      <c r="U127">
        <f t="shared" si="36"/>
        <v>0</v>
      </c>
      <c r="V127">
        <f t="shared" si="37"/>
        <v>-0.55010412399999997</v>
      </c>
      <c r="W127">
        <f t="shared" si="38"/>
        <v>0</v>
      </c>
      <c r="X127">
        <f t="shared" si="43"/>
        <v>-10.962588785118445</v>
      </c>
      <c r="Y127">
        <f t="shared" si="42"/>
        <v>27.887211214881628</v>
      </c>
      <c r="Z127">
        <f t="shared" si="44"/>
        <v>541.77981121488165</v>
      </c>
      <c r="AA127">
        <f t="shared" si="32"/>
        <v>-4.6871612148815984</v>
      </c>
    </row>
    <row r="128" spans="1:27">
      <c r="A128">
        <f t="shared" si="30"/>
        <v>101</v>
      </c>
      <c r="B128" s="6"/>
      <c r="C128">
        <v>553.73199999999997</v>
      </c>
      <c r="D128">
        <f t="shared" si="29"/>
        <v>16.639349999999922</v>
      </c>
      <c r="E128">
        <f t="shared" si="40"/>
        <v>-50.767210000000091</v>
      </c>
      <c r="G128">
        <f t="shared" si="41"/>
        <v>0.45327161999999999</v>
      </c>
      <c r="H128">
        <f t="shared" si="39"/>
        <v>0</v>
      </c>
      <c r="I128">
        <f t="shared" si="39"/>
        <v>-0.31355428000000002</v>
      </c>
      <c r="J128">
        <f t="shared" si="39"/>
        <v>0</v>
      </c>
      <c r="K128">
        <f t="shared" si="39"/>
        <v>-0.55024652299999999</v>
      </c>
      <c r="L128">
        <f t="shared" si="39"/>
        <v>0</v>
      </c>
      <c r="M128">
        <f t="shared" si="26"/>
        <v>-14.953434187780049</v>
      </c>
      <c r="N128">
        <f t="shared" si="27"/>
        <v>52.453125812219966</v>
      </c>
      <c r="O128">
        <f t="shared" si="28"/>
        <v>589.54577581221997</v>
      </c>
      <c r="P128">
        <f t="shared" si="31"/>
        <v>-35.813775812220001</v>
      </c>
      <c r="R128">
        <f t="shared" si="33"/>
        <v>0.45440790399999997</v>
      </c>
      <c r="S128">
        <f t="shared" si="34"/>
        <v>0</v>
      </c>
      <c r="T128">
        <f t="shared" si="35"/>
        <v>-0.31445124400000002</v>
      </c>
      <c r="U128">
        <f t="shared" si="36"/>
        <v>0</v>
      </c>
      <c r="V128">
        <f t="shared" si="37"/>
        <v>-0.55010412399999997</v>
      </c>
      <c r="W128">
        <f t="shared" si="38"/>
        <v>0</v>
      </c>
      <c r="X128">
        <f t="shared" si="43"/>
        <v>-14.958254522418882</v>
      </c>
      <c r="Y128">
        <f t="shared" si="42"/>
        <v>52.44830547758113</v>
      </c>
      <c r="Z128">
        <f t="shared" si="44"/>
        <v>589.54095547758118</v>
      </c>
      <c r="AA128">
        <f t="shared" si="32"/>
        <v>-35.808955477581208</v>
      </c>
    </row>
    <row r="129" spans="1:27">
      <c r="A129">
        <f t="shared" si="30"/>
        <v>102</v>
      </c>
      <c r="B129" s="6"/>
      <c r="C129">
        <v>581.78330000000005</v>
      </c>
      <c r="D129">
        <f t="shared" si="29"/>
        <v>28.051300000000083</v>
      </c>
      <c r="E129">
        <f t="shared" si="40"/>
        <v>37.767460000000142</v>
      </c>
      <c r="G129">
        <f t="shared" si="41"/>
        <v>0.45327161999999999</v>
      </c>
      <c r="H129">
        <f t="shared" si="39"/>
        <v>0</v>
      </c>
      <c r="I129">
        <f t="shared" si="39"/>
        <v>-0.31355428000000002</v>
      </c>
      <c r="J129">
        <f t="shared" si="39"/>
        <v>0</v>
      </c>
      <c r="K129">
        <f t="shared" si="39"/>
        <v>-0.55024652299999999</v>
      </c>
      <c r="L129">
        <f t="shared" si="39"/>
        <v>0</v>
      </c>
      <c r="M129">
        <f t="shared" si="26"/>
        <v>27.066131399402011</v>
      </c>
      <c r="N129">
        <f t="shared" si="27"/>
        <v>17.349971399401952</v>
      </c>
      <c r="O129">
        <f t="shared" si="28"/>
        <v>571.08197139940194</v>
      </c>
      <c r="P129">
        <f t="shared" si="31"/>
        <v>10.701328600598117</v>
      </c>
      <c r="R129">
        <f t="shared" si="33"/>
        <v>0.45440790399999997</v>
      </c>
      <c r="S129">
        <f t="shared" si="34"/>
        <v>0</v>
      </c>
      <c r="T129">
        <f t="shared" si="35"/>
        <v>-0.31445124400000002</v>
      </c>
      <c r="U129">
        <f t="shared" si="36"/>
        <v>0</v>
      </c>
      <c r="V129">
        <f t="shared" si="37"/>
        <v>-0.55010412399999997</v>
      </c>
      <c r="W129">
        <f t="shared" si="38"/>
        <v>0</v>
      </c>
      <c r="X129">
        <f t="shared" si="43"/>
        <v>27.043724069877754</v>
      </c>
      <c r="Y129">
        <f t="shared" si="42"/>
        <v>17.327564069877695</v>
      </c>
      <c r="Z129">
        <f t="shared" si="44"/>
        <v>571.05956406987764</v>
      </c>
      <c r="AA129">
        <f t="shared" si="32"/>
        <v>10.723735930122416</v>
      </c>
    </row>
    <row r="130" spans="1:27">
      <c r="A130">
        <f t="shared" si="30"/>
        <v>103</v>
      </c>
      <c r="B130" s="6"/>
      <c r="C130">
        <v>601.3673</v>
      </c>
      <c r="D130">
        <f t="shared" si="29"/>
        <v>19.583999999999946</v>
      </c>
      <c r="E130">
        <f t="shared" si="40"/>
        <v>23.370099999999979</v>
      </c>
      <c r="G130">
        <f t="shared" si="41"/>
        <v>0.45327161999999999</v>
      </c>
      <c r="H130">
        <f t="shared" si="39"/>
        <v>0</v>
      </c>
      <c r="I130">
        <f t="shared" si="39"/>
        <v>-0.31355428000000002</v>
      </c>
      <c r="J130">
        <f t="shared" si="39"/>
        <v>0</v>
      </c>
      <c r="K130">
        <f t="shared" si="39"/>
        <v>-0.55024652299999999</v>
      </c>
      <c r="L130">
        <f t="shared" si="39"/>
        <v>0</v>
      </c>
      <c r="M130">
        <f t="shared" si="26"/>
        <v>-12.53709980708957</v>
      </c>
      <c r="N130">
        <f t="shared" si="27"/>
        <v>-16.323199807089601</v>
      </c>
      <c r="O130">
        <f t="shared" si="28"/>
        <v>565.46010019291043</v>
      </c>
      <c r="P130">
        <f t="shared" si="31"/>
        <v>35.907199807089569</v>
      </c>
      <c r="R130">
        <f t="shared" si="33"/>
        <v>0.45440790399999997</v>
      </c>
      <c r="S130">
        <f t="shared" si="34"/>
        <v>0</v>
      </c>
      <c r="T130">
        <f t="shared" si="35"/>
        <v>-0.31445124400000002</v>
      </c>
      <c r="U130">
        <f t="shared" si="36"/>
        <v>0</v>
      </c>
      <c r="V130">
        <f t="shared" si="37"/>
        <v>-0.55010412399999997</v>
      </c>
      <c r="W130">
        <f t="shared" si="38"/>
        <v>0</v>
      </c>
      <c r="X130">
        <f t="shared" si="43"/>
        <v>-12.541480360268046</v>
      </c>
      <c r="Y130">
        <f t="shared" si="42"/>
        <v>-16.32758036026808</v>
      </c>
      <c r="Z130">
        <f t="shared" si="44"/>
        <v>565.45571963973202</v>
      </c>
      <c r="AA130">
        <f t="shared" si="32"/>
        <v>35.911580360267976</v>
      </c>
    </row>
    <row r="131" spans="1:27">
      <c r="A131">
        <f t="shared" si="30"/>
        <v>104</v>
      </c>
      <c r="B131" s="6"/>
      <c r="C131">
        <v>651.52840000000003</v>
      </c>
      <c r="D131">
        <f t="shared" si="29"/>
        <v>50.161100000000033</v>
      </c>
      <c r="E131">
        <f t="shared" si="40"/>
        <v>75.020700000000033</v>
      </c>
      <c r="G131">
        <f t="shared" si="41"/>
        <v>0.45327161999999999</v>
      </c>
      <c r="H131">
        <f t="shared" si="39"/>
        <v>0</v>
      </c>
      <c r="I131">
        <f t="shared" si="39"/>
        <v>-0.31355428000000002</v>
      </c>
      <c r="J131">
        <f t="shared" si="39"/>
        <v>0</v>
      </c>
      <c r="K131">
        <f t="shared" si="39"/>
        <v>-0.55024652299999999</v>
      </c>
      <c r="L131">
        <f t="shared" si="39"/>
        <v>0</v>
      </c>
      <c r="M131">
        <f t="shared" si="26"/>
        <v>62.176381822274287</v>
      </c>
      <c r="N131">
        <f t="shared" si="27"/>
        <v>37.316781822274287</v>
      </c>
      <c r="O131">
        <f t="shared" si="28"/>
        <v>638.68408182227427</v>
      </c>
      <c r="P131">
        <f t="shared" si="31"/>
        <v>12.844318177725768</v>
      </c>
      <c r="R131">
        <f t="shared" si="33"/>
        <v>0.45440790399999997</v>
      </c>
      <c r="S131">
        <f t="shared" si="34"/>
        <v>0</v>
      </c>
      <c r="T131">
        <f t="shared" si="35"/>
        <v>-0.31445124400000002</v>
      </c>
      <c r="U131">
        <f t="shared" si="36"/>
        <v>0</v>
      </c>
      <c r="V131">
        <f t="shared" si="37"/>
        <v>-0.55010412399999997</v>
      </c>
      <c r="W131">
        <f t="shared" si="38"/>
        <v>0</v>
      </c>
      <c r="X131">
        <f t="shared" si="43"/>
        <v>62.165988035022124</v>
      </c>
      <c r="Y131">
        <f t="shared" si="42"/>
        <v>37.306388035022124</v>
      </c>
      <c r="Z131">
        <f t="shared" si="44"/>
        <v>638.67368803502211</v>
      </c>
      <c r="AA131">
        <f t="shared" si="32"/>
        <v>12.854711964977923</v>
      </c>
    </row>
    <row r="132" spans="1:27">
      <c r="A132">
        <f t="shared" si="30"/>
        <v>105</v>
      </c>
      <c r="B132" s="6"/>
      <c r="C132">
        <v>660.50289999999995</v>
      </c>
      <c r="D132">
        <f t="shared" si="29"/>
        <v>8.9744999999999209</v>
      </c>
      <c r="E132">
        <f t="shared" si="40"/>
        <v>20.275059999999939</v>
      </c>
      <c r="G132">
        <f t="shared" si="41"/>
        <v>0.45327161999999999</v>
      </c>
      <c r="H132">
        <f t="shared" si="39"/>
        <v>0</v>
      </c>
      <c r="I132">
        <f t="shared" si="39"/>
        <v>-0.31355428000000002</v>
      </c>
      <c r="J132">
        <f t="shared" si="39"/>
        <v>0</v>
      </c>
      <c r="K132">
        <f t="shared" si="39"/>
        <v>-0.55024652299999999</v>
      </c>
      <c r="L132">
        <f t="shared" si="39"/>
        <v>0</v>
      </c>
      <c r="M132">
        <f t="shared" si="26"/>
        <v>15.691907992112462</v>
      </c>
      <c r="N132">
        <f t="shared" si="27"/>
        <v>4.3913479921124434</v>
      </c>
      <c r="O132">
        <f t="shared" si="28"/>
        <v>655.91974799211243</v>
      </c>
      <c r="P132">
        <f t="shared" si="31"/>
        <v>4.5831520078875201</v>
      </c>
      <c r="R132">
        <f t="shared" si="33"/>
        <v>0.45440790399999997</v>
      </c>
      <c r="S132">
        <f t="shared" si="34"/>
        <v>0</v>
      </c>
      <c r="T132">
        <f t="shared" si="35"/>
        <v>-0.31445124400000002</v>
      </c>
      <c r="U132">
        <f t="shared" si="36"/>
        <v>0</v>
      </c>
      <c r="V132">
        <f t="shared" si="37"/>
        <v>-0.55010412399999997</v>
      </c>
      <c r="W132">
        <f t="shared" si="38"/>
        <v>0</v>
      </c>
      <c r="X132">
        <f t="shared" si="43"/>
        <v>15.700519183447163</v>
      </c>
      <c r="Y132">
        <f t="shared" si="42"/>
        <v>4.3999591834471445</v>
      </c>
      <c r="Z132">
        <f t="shared" si="44"/>
        <v>655.92835918344713</v>
      </c>
      <c r="AA132">
        <f t="shared" si="32"/>
        <v>4.5745408165528261</v>
      </c>
    </row>
    <row r="133" spans="1:27">
      <c r="A133">
        <f t="shared" si="30"/>
        <v>106</v>
      </c>
      <c r="B133" s="6"/>
      <c r="C133">
        <v>665.53375000000005</v>
      </c>
      <c r="D133">
        <f t="shared" si="29"/>
        <v>5.0308500000001004</v>
      </c>
      <c r="E133">
        <f t="shared" si="40"/>
        <v>16.475390000000061</v>
      </c>
      <c r="G133">
        <f t="shared" si="41"/>
        <v>0.45327161999999999</v>
      </c>
      <c r="H133">
        <f t="shared" si="39"/>
        <v>0</v>
      </c>
      <c r="I133">
        <f t="shared" si="39"/>
        <v>-0.31355428000000002</v>
      </c>
      <c r="J133">
        <f t="shared" si="39"/>
        <v>0</v>
      </c>
      <c r="K133">
        <f t="shared" si="39"/>
        <v>-0.55024652299999999</v>
      </c>
      <c r="L133">
        <f t="shared" si="39"/>
        <v>0</v>
      </c>
      <c r="M133">
        <f t="shared" si="26"/>
        <v>-4.4526662499340901</v>
      </c>
      <c r="N133">
        <f t="shared" si="27"/>
        <v>-15.897206249934051</v>
      </c>
      <c r="O133">
        <f t="shared" si="28"/>
        <v>644.60569375006594</v>
      </c>
      <c r="P133">
        <f t="shared" si="31"/>
        <v>20.928056249934116</v>
      </c>
      <c r="R133">
        <f t="shared" si="33"/>
        <v>0.45440790399999997</v>
      </c>
      <c r="S133">
        <f t="shared" si="34"/>
        <v>0</v>
      </c>
      <c r="T133">
        <f t="shared" si="35"/>
        <v>-0.31445124400000002</v>
      </c>
      <c r="U133">
        <f t="shared" si="36"/>
        <v>0</v>
      </c>
      <c r="V133">
        <f t="shared" si="37"/>
        <v>-0.55010412399999997</v>
      </c>
      <c r="W133">
        <f t="shared" si="38"/>
        <v>0</v>
      </c>
      <c r="X133">
        <f t="shared" si="43"/>
        <v>-4.4413523159500112</v>
      </c>
      <c r="Y133">
        <f t="shared" si="42"/>
        <v>-15.885892315949972</v>
      </c>
      <c r="Z133">
        <f t="shared" si="44"/>
        <v>644.61700768405001</v>
      </c>
      <c r="AA133">
        <f t="shared" si="32"/>
        <v>20.916742315950046</v>
      </c>
    </row>
    <row r="134" spans="1:27">
      <c r="A134">
        <f t="shared" si="30"/>
        <v>107</v>
      </c>
      <c r="B134" s="6"/>
      <c r="C134">
        <v>659.30640000000005</v>
      </c>
      <c r="D134">
        <f t="shared" si="29"/>
        <v>-6.2273500000000013</v>
      </c>
      <c r="E134">
        <f t="shared" si="40"/>
        <v>10.792280000000005</v>
      </c>
      <c r="G134">
        <f t="shared" si="41"/>
        <v>0.45327161999999999</v>
      </c>
      <c r="H134">
        <f t="shared" si="39"/>
        <v>0</v>
      </c>
      <c r="I134">
        <f t="shared" si="39"/>
        <v>-0.31355428000000002</v>
      </c>
      <c r="J134">
        <f t="shared" si="39"/>
        <v>0</v>
      </c>
      <c r="K134">
        <f t="shared" si="39"/>
        <v>-0.55024652299999999</v>
      </c>
      <c r="L134">
        <f t="shared" si="39"/>
        <v>0</v>
      </c>
      <c r="M134">
        <f t="shared" si="26"/>
        <v>-1.5356543835686001</v>
      </c>
      <c r="N134">
        <f t="shared" si="27"/>
        <v>-18.555284383568605</v>
      </c>
      <c r="O134">
        <f t="shared" si="28"/>
        <v>646.97846561643144</v>
      </c>
      <c r="P134">
        <f t="shared" si="31"/>
        <v>12.327934383568618</v>
      </c>
      <c r="R134">
        <f t="shared" si="33"/>
        <v>0.45440790399999997</v>
      </c>
      <c r="S134">
        <f t="shared" si="34"/>
        <v>0</v>
      </c>
      <c r="T134">
        <f t="shared" si="35"/>
        <v>-0.31445124400000002</v>
      </c>
      <c r="U134">
        <f t="shared" si="36"/>
        <v>0</v>
      </c>
      <c r="V134">
        <f t="shared" si="37"/>
        <v>-0.55010412399999997</v>
      </c>
      <c r="W134">
        <f t="shared" si="38"/>
        <v>0</v>
      </c>
      <c r="X134">
        <f t="shared" si="43"/>
        <v>-1.5237603752829347</v>
      </c>
      <c r="Y134">
        <f t="shared" si="42"/>
        <v>-18.543390375282939</v>
      </c>
      <c r="Z134">
        <f t="shared" si="44"/>
        <v>646.99035962471714</v>
      </c>
      <c r="AA134">
        <f t="shared" si="32"/>
        <v>12.31604037528291</v>
      </c>
    </row>
    <row r="135" spans="1:27">
      <c r="A135">
        <f t="shared" si="30"/>
        <v>108</v>
      </c>
      <c r="B135" s="6"/>
      <c r="C135">
        <v>641.05079999999998</v>
      </c>
      <c r="D135">
        <f t="shared" si="29"/>
        <v>-18.255600000000072</v>
      </c>
      <c r="E135">
        <f t="shared" si="40"/>
        <v>7.6229699999998957</v>
      </c>
      <c r="G135">
        <f t="shared" si="41"/>
        <v>0.45327161999999999</v>
      </c>
      <c r="H135">
        <f t="shared" si="39"/>
        <v>0</v>
      </c>
      <c r="I135">
        <f t="shared" si="39"/>
        <v>-0.31355428000000002</v>
      </c>
      <c r="J135">
        <f t="shared" si="39"/>
        <v>0</v>
      </c>
      <c r="K135">
        <f t="shared" si="39"/>
        <v>-0.55024652299999999</v>
      </c>
      <c r="L135">
        <f t="shared" si="39"/>
        <v>0</v>
      </c>
      <c r="M135">
        <f t="shared" si="26"/>
        <v>1.4290773831646266</v>
      </c>
      <c r="N135">
        <f t="shared" si="27"/>
        <v>-24.449492616835343</v>
      </c>
      <c r="O135">
        <f t="shared" si="28"/>
        <v>634.85690738316475</v>
      </c>
      <c r="P135">
        <f t="shared" si="31"/>
        <v>6.1938926168352282</v>
      </c>
      <c r="R135">
        <f t="shared" si="33"/>
        <v>0.45440790399999997</v>
      </c>
      <c r="S135">
        <f t="shared" si="34"/>
        <v>0</v>
      </c>
      <c r="T135">
        <f t="shared" si="35"/>
        <v>-0.31445124400000002</v>
      </c>
      <c r="U135">
        <f t="shared" si="36"/>
        <v>0</v>
      </c>
      <c r="V135">
        <f t="shared" si="37"/>
        <v>-0.55010412399999997</v>
      </c>
      <c r="W135">
        <f t="shared" si="38"/>
        <v>0</v>
      </c>
      <c r="X135">
        <f t="shared" si="43"/>
        <v>1.4402073861890115</v>
      </c>
      <c r="Y135">
        <f t="shared" si="42"/>
        <v>-24.438362613810956</v>
      </c>
      <c r="Z135">
        <f t="shared" si="44"/>
        <v>634.86803738618914</v>
      </c>
      <c r="AA135">
        <f t="shared" si="32"/>
        <v>6.1827626138108371</v>
      </c>
    </row>
    <row r="136" spans="1:27">
      <c r="A136">
        <f t="shared" si="30"/>
        <v>109</v>
      </c>
      <c r="B136" s="6"/>
      <c r="C136">
        <v>614.23737000000006</v>
      </c>
      <c r="D136">
        <f t="shared" si="29"/>
        <v>-26.813429999999926</v>
      </c>
      <c r="E136">
        <f t="shared" si="40"/>
        <v>3.1987700000000814</v>
      </c>
      <c r="G136">
        <f t="shared" si="41"/>
        <v>0.45327161999999999</v>
      </c>
      <c r="H136">
        <f t="shared" si="39"/>
        <v>0</v>
      </c>
      <c r="I136">
        <f t="shared" si="39"/>
        <v>-0.31355428000000002</v>
      </c>
      <c r="J136">
        <f t="shared" si="39"/>
        <v>0</v>
      </c>
      <c r="K136">
        <f t="shared" si="39"/>
        <v>-0.55024652299999999</v>
      </c>
      <c r="L136">
        <f t="shared" si="39"/>
        <v>0</v>
      </c>
      <c r="M136">
        <f t="shared" si="26"/>
        <v>0.54086911074424804</v>
      </c>
      <c r="N136">
        <f t="shared" si="27"/>
        <v>-29.471330889255761</v>
      </c>
      <c r="O136">
        <f t="shared" si="28"/>
        <v>611.57946911074418</v>
      </c>
      <c r="P136">
        <f t="shared" si="31"/>
        <v>2.6579008892558704</v>
      </c>
      <c r="R136">
        <f t="shared" si="33"/>
        <v>0.45440790399999997</v>
      </c>
      <c r="S136">
        <f t="shared" si="34"/>
        <v>0</v>
      </c>
      <c r="T136">
        <f t="shared" si="35"/>
        <v>-0.31445124400000002</v>
      </c>
      <c r="U136">
        <f t="shared" si="36"/>
        <v>0</v>
      </c>
      <c r="V136">
        <f t="shared" si="37"/>
        <v>-0.55010412399999997</v>
      </c>
      <c r="W136">
        <f t="shared" si="38"/>
        <v>0</v>
      </c>
      <c r="X136">
        <f t="shared" si="43"/>
        <v>0.55011976216411318</v>
      </c>
      <c r="Y136">
        <f t="shared" si="42"/>
        <v>-29.462080237835895</v>
      </c>
      <c r="Z136">
        <f t="shared" si="44"/>
        <v>611.58871976216403</v>
      </c>
      <c r="AA136">
        <f t="shared" si="32"/>
        <v>2.6486502378360228</v>
      </c>
    </row>
    <row r="137" spans="1:27">
      <c r="A137">
        <f t="shared" si="30"/>
        <v>110</v>
      </c>
      <c r="B137" s="6"/>
      <c r="C137">
        <v>595.80960000000005</v>
      </c>
      <c r="D137">
        <f t="shared" si="29"/>
        <v>-18.42777000000001</v>
      </c>
      <c r="E137">
        <f t="shared" si="40"/>
        <v>25.982129999999984</v>
      </c>
      <c r="G137">
        <f t="shared" si="41"/>
        <v>0.45327161999999999</v>
      </c>
      <c r="H137">
        <f t="shared" si="39"/>
        <v>0</v>
      </c>
      <c r="I137">
        <f t="shared" si="39"/>
        <v>-0.31355428000000002</v>
      </c>
      <c r="J137">
        <f t="shared" si="39"/>
        <v>0</v>
      </c>
      <c r="K137">
        <f t="shared" si="39"/>
        <v>-0.55024652299999999</v>
      </c>
      <c r="L137">
        <f t="shared" si="39"/>
        <v>0</v>
      </c>
      <c r="M137">
        <f t="shared" si="26"/>
        <v>9.1569980484747191</v>
      </c>
      <c r="N137">
        <f t="shared" si="27"/>
        <v>-35.252901951525274</v>
      </c>
      <c r="O137">
        <f t="shared" si="28"/>
        <v>578.98446804847481</v>
      </c>
      <c r="P137">
        <f t="shared" si="31"/>
        <v>16.825131951525236</v>
      </c>
      <c r="R137">
        <f t="shared" si="33"/>
        <v>0.45440790399999997</v>
      </c>
      <c r="S137">
        <f t="shared" si="34"/>
        <v>0</v>
      </c>
      <c r="T137">
        <f t="shared" si="35"/>
        <v>-0.31445124400000002</v>
      </c>
      <c r="U137">
        <f t="shared" si="36"/>
        <v>0</v>
      </c>
      <c r="V137">
        <f t="shared" si="37"/>
        <v>-0.55010412399999997</v>
      </c>
      <c r="W137">
        <f t="shared" si="38"/>
        <v>0</v>
      </c>
      <c r="X137">
        <f t="shared" si="43"/>
        <v>9.1611365931611193</v>
      </c>
      <c r="Y137">
        <f t="shared" si="42"/>
        <v>-35.248763406838876</v>
      </c>
      <c r="Z137">
        <f t="shared" si="44"/>
        <v>578.98860659316119</v>
      </c>
      <c r="AA137">
        <f t="shared" si="32"/>
        <v>16.820993406838852</v>
      </c>
    </row>
    <row r="138" spans="1:27">
      <c r="A138">
        <f t="shared" si="30"/>
        <v>111</v>
      </c>
      <c r="B138" s="6"/>
      <c r="C138">
        <v>578.80489999999998</v>
      </c>
      <c r="D138">
        <f t="shared" si="29"/>
        <v>-17.004700000000071</v>
      </c>
      <c r="E138">
        <f t="shared" si="40"/>
        <v>24.837099999999964</v>
      </c>
      <c r="G138">
        <f t="shared" si="41"/>
        <v>0.45327161999999999</v>
      </c>
      <c r="H138">
        <f t="shared" si="39"/>
        <v>0</v>
      </c>
      <c r="I138">
        <f t="shared" si="39"/>
        <v>-0.31355428000000002</v>
      </c>
      <c r="J138">
        <f t="shared" si="39"/>
        <v>0</v>
      </c>
      <c r="K138">
        <f t="shared" si="39"/>
        <v>-0.55024652299999999</v>
      </c>
      <c r="L138">
        <f t="shared" si="39"/>
        <v>0</v>
      </c>
      <c r="M138">
        <f t="shared" si="26"/>
        <v>9.6771174041126979</v>
      </c>
      <c r="N138">
        <f t="shared" si="27"/>
        <v>-32.164682595887335</v>
      </c>
      <c r="O138">
        <f t="shared" si="28"/>
        <v>563.64491740411268</v>
      </c>
      <c r="P138">
        <f t="shared" si="31"/>
        <v>15.1599825958873</v>
      </c>
      <c r="R138">
        <f t="shared" si="33"/>
        <v>0.45440790399999997</v>
      </c>
      <c r="S138">
        <f t="shared" si="34"/>
        <v>0</v>
      </c>
      <c r="T138">
        <f t="shared" si="35"/>
        <v>-0.31445124400000002</v>
      </c>
      <c r="U138">
        <f t="shared" si="36"/>
        <v>0</v>
      </c>
      <c r="V138">
        <f t="shared" si="37"/>
        <v>-0.55010412399999997</v>
      </c>
      <c r="W138">
        <f t="shared" si="38"/>
        <v>0</v>
      </c>
      <c r="X138">
        <f t="shared" si="43"/>
        <v>9.6833188591064179</v>
      </c>
      <c r="Y138">
        <f t="shared" si="42"/>
        <v>-32.158481140893613</v>
      </c>
      <c r="Z138">
        <f t="shared" si="44"/>
        <v>563.65111885910642</v>
      </c>
      <c r="AA138">
        <f t="shared" si="32"/>
        <v>15.153781140893557</v>
      </c>
    </row>
    <row r="139" spans="1:27">
      <c r="A139">
        <f t="shared" si="30"/>
        <v>112</v>
      </c>
      <c r="B139" s="6"/>
      <c r="C139">
        <v>563.45320000000004</v>
      </c>
      <c r="D139">
        <f t="shared" si="29"/>
        <v>-15.351699999999937</v>
      </c>
      <c r="E139">
        <f t="shared" si="40"/>
        <v>23.551600000000008</v>
      </c>
      <c r="G139">
        <f t="shared" si="41"/>
        <v>0.45327161999999999</v>
      </c>
      <c r="H139">
        <f t="shared" si="39"/>
        <v>0</v>
      </c>
      <c r="I139">
        <f t="shared" si="39"/>
        <v>-0.31355428000000002</v>
      </c>
      <c r="J139">
        <f t="shared" si="39"/>
        <v>0</v>
      </c>
      <c r="K139">
        <f t="shared" si="39"/>
        <v>-0.55024652299999999</v>
      </c>
      <c r="L139">
        <f t="shared" si="39"/>
        <v>0</v>
      </c>
      <c r="M139">
        <f t="shared" si="26"/>
        <v>17.346501036615546</v>
      </c>
      <c r="N139">
        <f t="shared" si="27"/>
        <v>-21.556798963384399</v>
      </c>
      <c r="O139">
        <f t="shared" si="28"/>
        <v>557.24810103661559</v>
      </c>
      <c r="P139">
        <f t="shared" si="31"/>
        <v>6.2050989633844438</v>
      </c>
      <c r="R139">
        <f t="shared" si="33"/>
        <v>0.45440790399999997</v>
      </c>
      <c r="S139">
        <f t="shared" si="34"/>
        <v>0</v>
      </c>
      <c r="T139">
        <f t="shared" si="35"/>
        <v>-0.31445124400000002</v>
      </c>
      <c r="U139">
        <f t="shared" si="36"/>
        <v>0</v>
      </c>
      <c r="V139">
        <f t="shared" si="37"/>
        <v>-0.55010412399999997</v>
      </c>
      <c r="W139">
        <f t="shared" si="38"/>
        <v>0</v>
      </c>
      <c r="X139">
        <f t="shared" si="43"/>
        <v>17.352713878911707</v>
      </c>
      <c r="Y139">
        <f t="shared" si="42"/>
        <v>-21.550586121088237</v>
      </c>
      <c r="Z139">
        <f t="shared" si="44"/>
        <v>557.25431387891172</v>
      </c>
      <c r="AA139">
        <f t="shared" si="32"/>
        <v>6.1988861210883215</v>
      </c>
    </row>
    <row r="140" spans="1:27">
      <c r="A140">
        <f t="shared" si="30"/>
        <v>113</v>
      </c>
      <c r="B140" s="6"/>
      <c r="C140">
        <v>556.51329999999996</v>
      </c>
      <c r="D140">
        <f t="shared" si="29"/>
        <v>-6.9399000000000797</v>
      </c>
      <c r="E140">
        <f t="shared" si="40"/>
        <v>21.485459999999989</v>
      </c>
      <c r="G140">
        <f t="shared" si="41"/>
        <v>0.45327161999999999</v>
      </c>
      <c r="H140">
        <f t="shared" si="39"/>
        <v>0</v>
      </c>
      <c r="I140">
        <f t="shared" si="39"/>
        <v>-0.31355428000000002</v>
      </c>
      <c r="J140">
        <f t="shared" si="39"/>
        <v>0</v>
      </c>
      <c r="K140">
        <f t="shared" si="39"/>
        <v>-0.55024652299999999</v>
      </c>
      <c r="L140">
        <f t="shared" si="39"/>
        <v>0</v>
      </c>
      <c r="M140">
        <f t="shared" si="26"/>
        <v>29.844705341800719</v>
      </c>
      <c r="N140">
        <f t="shared" si="27"/>
        <v>1.4193453418006499</v>
      </c>
      <c r="O140">
        <f t="shared" si="28"/>
        <v>564.87254534180067</v>
      </c>
      <c r="P140">
        <f t="shared" si="31"/>
        <v>-8.3592453418007153</v>
      </c>
      <c r="R140">
        <f t="shared" si="33"/>
        <v>0.45440790399999997</v>
      </c>
      <c r="S140">
        <f t="shared" si="34"/>
        <v>0</v>
      </c>
      <c r="T140">
        <f t="shared" si="35"/>
        <v>-0.31445124400000002</v>
      </c>
      <c r="U140">
        <f t="shared" si="36"/>
        <v>0</v>
      </c>
      <c r="V140">
        <f t="shared" si="37"/>
        <v>-0.55010412399999997</v>
      </c>
      <c r="W140">
        <f t="shared" si="38"/>
        <v>0</v>
      </c>
      <c r="X140">
        <f t="shared" si="43"/>
        <v>29.846649042825288</v>
      </c>
      <c r="Y140">
        <f t="shared" si="42"/>
        <v>1.4212890428252187</v>
      </c>
      <c r="Z140">
        <f t="shared" si="44"/>
        <v>564.8744890428253</v>
      </c>
      <c r="AA140">
        <f t="shared" si="32"/>
        <v>-8.3611890428253446</v>
      </c>
    </row>
    <row r="141" spans="1:27">
      <c r="A141">
        <f t="shared" si="30"/>
        <v>114</v>
      </c>
      <c r="B141" s="6"/>
      <c r="C141">
        <v>559.12945999999999</v>
      </c>
      <c r="D141">
        <f t="shared" si="29"/>
        <v>2.6161600000000362</v>
      </c>
      <c r="E141">
        <f t="shared" si="40"/>
        <v>-9.9339499999999816</v>
      </c>
      <c r="G141">
        <f t="shared" si="41"/>
        <v>0.45327161999999999</v>
      </c>
      <c r="H141">
        <f t="shared" si="39"/>
        <v>0</v>
      </c>
      <c r="I141">
        <f t="shared" si="39"/>
        <v>-0.31355428000000002</v>
      </c>
      <c r="J141">
        <f t="shared" si="39"/>
        <v>0</v>
      </c>
      <c r="K141">
        <f t="shared" si="39"/>
        <v>-0.55024652299999999</v>
      </c>
      <c r="L141">
        <f t="shared" si="39"/>
        <v>0</v>
      </c>
      <c r="M141">
        <f t="shared" si="26"/>
        <v>-9.4121661912579473</v>
      </c>
      <c r="N141">
        <f t="shared" si="27"/>
        <v>3.1379438087420706</v>
      </c>
      <c r="O141">
        <f t="shared" si="28"/>
        <v>559.65124380874204</v>
      </c>
      <c r="P141">
        <f t="shared" si="31"/>
        <v>-0.52178380874204322</v>
      </c>
      <c r="R141">
        <f t="shared" si="33"/>
        <v>0.45440790399999997</v>
      </c>
      <c r="S141">
        <f t="shared" si="34"/>
        <v>0</v>
      </c>
      <c r="T141">
        <f t="shared" si="35"/>
        <v>-0.31445124400000002</v>
      </c>
      <c r="U141">
        <f t="shared" si="36"/>
        <v>0</v>
      </c>
      <c r="V141">
        <f t="shared" si="37"/>
        <v>-0.55010412399999997</v>
      </c>
      <c r="W141">
        <f t="shared" si="38"/>
        <v>0</v>
      </c>
      <c r="X141">
        <f t="shared" si="43"/>
        <v>-9.4051305611868479</v>
      </c>
      <c r="Y141">
        <f t="shared" si="42"/>
        <v>3.14497943881317</v>
      </c>
      <c r="Z141">
        <f t="shared" si="44"/>
        <v>559.65827943881311</v>
      </c>
      <c r="AA141">
        <f t="shared" si="32"/>
        <v>-0.52881943881311599</v>
      </c>
    </row>
    <row r="142" spans="1:27">
      <c r="A142">
        <f t="shared" si="30"/>
        <v>115</v>
      </c>
      <c r="B142" s="6"/>
      <c r="C142">
        <v>575.27390000000003</v>
      </c>
      <c r="D142">
        <f t="shared" si="29"/>
        <v>16.144440000000031</v>
      </c>
      <c r="E142">
        <f t="shared" si="40"/>
        <v>10.966649999999959</v>
      </c>
      <c r="G142">
        <f t="shared" si="41"/>
        <v>0.45327161999999999</v>
      </c>
      <c r="H142">
        <f t="shared" si="39"/>
        <v>0</v>
      </c>
      <c r="I142">
        <f t="shared" si="39"/>
        <v>-0.31355428000000002</v>
      </c>
      <c r="J142">
        <f t="shared" si="39"/>
        <v>0</v>
      </c>
      <c r="K142">
        <f t="shared" si="39"/>
        <v>-0.55024652299999999</v>
      </c>
      <c r="L142">
        <f t="shared" si="39"/>
        <v>0</v>
      </c>
      <c r="M142">
        <f t="shared" si="26"/>
        <v>20.42117077473516</v>
      </c>
      <c r="N142">
        <f t="shared" si="27"/>
        <v>25.598960774735232</v>
      </c>
      <c r="O142">
        <f t="shared" si="28"/>
        <v>584.72842077473524</v>
      </c>
      <c r="P142">
        <f t="shared" si="31"/>
        <v>-9.4545207747352151</v>
      </c>
      <c r="R142">
        <f t="shared" si="33"/>
        <v>0.45440790399999997</v>
      </c>
      <c r="S142">
        <f t="shared" si="34"/>
        <v>0</v>
      </c>
      <c r="T142">
        <f t="shared" si="35"/>
        <v>-0.31445124400000002</v>
      </c>
      <c r="U142">
        <f t="shared" si="36"/>
        <v>0</v>
      </c>
      <c r="V142">
        <f t="shared" si="37"/>
        <v>-0.55010412399999997</v>
      </c>
      <c r="W142">
        <f t="shared" si="38"/>
        <v>0</v>
      </c>
      <c r="X142">
        <f t="shared" si="43"/>
        <v>20.416781883001377</v>
      </c>
      <c r="Y142">
        <f t="shared" si="42"/>
        <v>25.59457188300145</v>
      </c>
      <c r="Z142">
        <f t="shared" si="44"/>
        <v>584.72403188300143</v>
      </c>
      <c r="AA142">
        <f t="shared" si="32"/>
        <v>-9.4501318830014043</v>
      </c>
    </row>
    <row r="143" spans="1:27">
      <c r="A143">
        <f t="shared" si="30"/>
        <v>116</v>
      </c>
      <c r="B143" s="6"/>
      <c r="C143">
        <v>594.27</v>
      </c>
      <c r="D143">
        <f t="shared" si="29"/>
        <v>18.996099999999956</v>
      </c>
      <c r="E143">
        <f t="shared" si="40"/>
        <v>28.846540000000005</v>
      </c>
      <c r="G143">
        <f t="shared" si="41"/>
        <v>0.45327161999999999</v>
      </c>
      <c r="H143">
        <f t="shared" si="39"/>
        <v>0</v>
      </c>
      <c r="I143">
        <f t="shared" si="39"/>
        <v>-0.31355428000000002</v>
      </c>
      <c r="J143">
        <f t="shared" si="39"/>
        <v>0</v>
      </c>
      <c r="K143">
        <f t="shared" si="39"/>
        <v>-0.55024652299999999</v>
      </c>
      <c r="L143">
        <f t="shared" si="39"/>
        <v>0</v>
      </c>
      <c r="M143">
        <f t="shared" si="26"/>
        <v>-1.6849261310237358</v>
      </c>
      <c r="N143">
        <f t="shared" si="27"/>
        <v>-11.535366131023785</v>
      </c>
      <c r="O143">
        <f t="shared" si="28"/>
        <v>563.73853386897622</v>
      </c>
      <c r="P143">
        <f t="shared" si="31"/>
        <v>30.531466131023763</v>
      </c>
      <c r="R143">
        <f t="shared" si="33"/>
        <v>0.45440790399999997</v>
      </c>
      <c r="S143">
        <f t="shared" si="34"/>
        <v>0</v>
      </c>
      <c r="T143">
        <f t="shared" si="35"/>
        <v>-0.31445124400000002</v>
      </c>
      <c r="U143">
        <f t="shared" si="36"/>
        <v>0</v>
      </c>
      <c r="V143">
        <f t="shared" si="37"/>
        <v>-0.55010412399999997</v>
      </c>
      <c r="W143">
        <f t="shared" si="38"/>
        <v>0</v>
      </c>
      <c r="X143">
        <f t="shared" si="43"/>
        <v>-1.6861858894662549</v>
      </c>
      <c r="Y143">
        <f t="shared" si="42"/>
        <v>-11.536625889466304</v>
      </c>
      <c r="Z143">
        <f t="shared" si="44"/>
        <v>563.73727411053369</v>
      </c>
      <c r="AA143">
        <f t="shared" si="32"/>
        <v>30.532725889466292</v>
      </c>
    </row>
    <row r="144" spans="1:27">
      <c r="A144">
        <f t="shared" si="30"/>
        <v>117</v>
      </c>
      <c r="B144" s="6"/>
      <c r="C144">
        <v>600.33920000000001</v>
      </c>
      <c r="D144">
        <f t="shared" si="29"/>
        <v>6.0692000000000235</v>
      </c>
      <c r="E144">
        <f t="shared" si="40"/>
        <v>14.141669999999976</v>
      </c>
      <c r="G144">
        <f t="shared" si="41"/>
        <v>0.45327161999999999</v>
      </c>
      <c r="H144">
        <f t="shared" si="39"/>
        <v>0</v>
      </c>
      <c r="I144">
        <f t="shared" si="39"/>
        <v>-0.31355428000000002</v>
      </c>
      <c r="J144">
        <f t="shared" si="39"/>
        <v>0</v>
      </c>
      <c r="K144">
        <f t="shared" si="39"/>
        <v>-0.55024652299999999</v>
      </c>
      <c r="L144">
        <f t="shared" si="39"/>
        <v>0</v>
      </c>
      <c r="M144">
        <f t="shared" si="26"/>
        <v>6.2037172624296932</v>
      </c>
      <c r="N144">
        <f t="shared" si="27"/>
        <v>-1.8687527375702597</v>
      </c>
      <c r="O144">
        <f t="shared" si="28"/>
        <v>592.40124726242971</v>
      </c>
      <c r="P144">
        <f t="shared" si="31"/>
        <v>7.9379527375702992</v>
      </c>
      <c r="R144">
        <f t="shared" si="33"/>
        <v>0.45440790399999997</v>
      </c>
      <c r="S144">
        <f t="shared" si="34"/>
        <v>0</v>
      </c>
      <c r="T144">
        <f t="shared" si="35"/>
        <v>-0.31445124400000002</v>
      </c>
      <c r="U144">
        <f t="shared" si="36"/>
        <v>0</v>
      </c>
      <c r="V144">
        <f t="shared" si="37"/>
        <v>-0.55010412399999997</v>
      </c>
      <c r="W144">
        <f t="shared" si="38"/>
        <v>0</v>
      </c>
      <c r="X144">
        <f t="shared" si="43"/>
        <v>6.2083765899467007</v>
      </c>
      <c r="Y144">
        <f t="shared" si="42"/>
        <v>-1.8640934100532522</v>
      </c>
      <c r="Z144">
        <f t="shared" si="44"/>
        <v>592.40590658994677</v>
      </c>
      <c r="AA144">
        <f t="shared" si="32"/>
        <v>7.9332934100532384</v>
      </c>
    </row>
    <row r="145" spans="1:27">
      <c r="A145">
        <f t="shared" si="30"/>
        <v>118</v>
      </c>
      <c r="B145" s="6"/>
      <c r="C145">
        <v>603.37099999999998</v>
      </c>
      <c r="D145">
        <f t="shared" si="29"/>
        <v>3.0317999999999756</v>
      </c>
      <c r="E145">
        <f t="shared" si="40"/>
        <v>31.87518</v>
      </c>
      <c r="G145">
        <f t="shared" si="41"/>
        <v>0.45327161999999999</v>
      </c>
      <c r="H145">
        <f t="shared" si="39"/>
        <v>0</v>
      </c>
      <c r="I145">
        <f t="shared" si="39"/>
        <v>-0.31355428000000002</v>
      </c>
      <c r="J145">
        <f t="shared" si="39"/>
        <v>0</v>
      </c>
      <c r="K145">
        <f t="shared" si="39"/>
        <v>-0.55024652299999999</v>
      </c>
      <c r="L145">
        <f t="shared" si="39"/>
        <v>0</v>
      </c>
      <c r="M145">
        <f t="shared" si="26"/>
        <v>16.676574714489458</v>
      </c>
      <c r="N145">
        <f t="shared" si="27"/>
        <v>-12.166805285510566</v>
      </c>
      <c r="O145">
        <f t="shared" si="28"/>
        <v>588.17239471448943</v>
      </c>
      <c r="P145">
        <f t="shared" si="31"/>
        <v>15.198605285510553</v>
      </c>
      <c r="R145">
        <f t="shared" si="33"/>
        <v>0.45440790399999997</v>
      </c>
      <c r="S145">
        <f t="shared" si="34"/>
        <v>0</v>
      </c>
      <c r="T145">
        <f t="shared" si="35"/>
        <v>-0.31445124400000002</v>
      </c>
      <c r="U145">
        <f t="shared" si="36"/>
        <v>0</v>
      </c>
      <c r="V145">
        <f t="shared" si="37"/>
        <v>-0.55010412399999997</v>
      </c>
      <c r="W145">
        <f t="shared" si="38"/>
        <v>0</v>
      </c>
      <c r="X145">
        <f t="shared" si="43"/>
        <v>16.680782911091548</v>
      </c>
      <c r="Y145">
        <f t="shared" si="42"/>
        <v>-12.162597088908477</v>
      </c>
      <c r="Z145">
        <f t="shared" si="44"/>
        <v>588.17660291109155</v>
      </c>
      <c r="AA145">
        <f t="shared" si="32"/>
        <v>15.194397088908431</v>
      </c>
    </row>
    <row r="146" spans="1:27">
      <c r="A146">
        <f t="shared" si="30"/>
        <v>119</v>
      </c>
      <c r="B146" s="6"/>
      <c r="C146">
        <v>607.08185000000003</v>
      </c>
      <c r="D146">
        <f t="shared" si="29"/>
        <v>3.7108500000000504</v>
      </c>
      <c r="E146">
        <f t="shared" si="40"/>
        <v>26.325230000000033</v>
      </c>
      <c r="G146">
        <f t="shared" si="41"/>
        <v>0.45327161999999999</v>
      </c>
      <c r="H146">
        <f t="shared" si="39"/>
        <v>0</v>
      </c>
      <c r="I146">
        <f t="shared" si="39"/>
        <v>-0.31355428000000002</v>
      </c>
      <c r="J146">
        <f t="shared" si="39"/>
        <v>0</v>
      </c>
      <c r="K146">
        <f t="shared" si="39"/>
        <v>-0.55024652299999999</v>
      </c>
      <c r="L146">
        <f t="shared" si="39"/>
        <v>0</v>
      </c>
      <c r="M146">
        <f t="shared" si="26"/>
        <v>4.1046161451815175</v>
      </c>
      <c r="N146">
        <f t="shared" si="27"/>
        <v>-18.509763854818466</v>
      </c>
      <c r="O146">
        <f t="shared" si="28"/>
        <v>584.86123614518146</v>
      </c>
      <c r="P146">
        <f t="shared" si="31"/>
        <v>22.220613854818566</v>
      </c>
      <c r="R146">
        <f t="shared" si="33"/>
        <v>0.45440790399999997</v>
      </c>
      <c r="S146">
        <f t="shared" si="34"/>
        <v>0</v>
      </c>
      <c r="T146">
        <f t="shared" si="35"/>
        <v>-0.31445124400000002</v>
      </c>
      <c r="U146">
        <f t="shared" si="36"/>
        <v>0</v>
      </c>
      <c r="V146">
        <f t="shared" si="37"/>
        <v>-0.55010412399999997</v>
      </c>
      <c r="W146">
        <f t="shared" si="38"/>
        <v>0</v>
      </c>
      <c r="X146">
        <f t="shared" si="43"/>
        <v>4.1141627596155468</v>
      </c>
      <c r="Y146">
        <f t="shared" si="42"/>
        <v>-18.500217240384437</v>
      </c>
      <c r="Z146">
        <f t="shared" si="44"/>
        <v>584.87078275961551</v>
      </c>
      <c r="AA146">
        <f t="shared" si="32"/>
        <v>22.211067240384523</v>
      </c>
    </row>
    <row r="147" spans="1:27">
      <c r="A147">
        <f t="shared" si="30"/>
        <v>120</v>
      </c>
      <c r="B147" s="6"/>
      <c r="C147">
        <v>616.90859999999998</v>
      </c>
      <c r="D147">
        <f t="shared" si="29"/>
        <v>9.8267499999999472</v>
      </c>
      <c r="E147">
        <f t="shared" si="40"/>
        <v>19.826019999999971</v>
      </c>
      <c r="G147">
        <f t="shared" si="41"/>
        <v>0.45327161999999999</v>
      </c>
      <c r="H147">
        <f t="shared" si="39"/>
        <v>0</v>
      </c>
      <c r="I147">
        <f t="shared" si="39"/>
        <v>-0.31355428000000002</v>
      </c>
      <c r="J147">
        <f t="shared" si="39"/>
        <v>0</v>
      </c>
      <c r="K147">
        <f t="shared" si="39"/>
        <v>-0.55024652299999999</v>
      </c>
      <c r="L147">
        <f t="shared" si="39"/>
        <v>0</v>
      </c>
      <c r="M147">
        <f t="shared" si="26"/>
        <v>3.782633226541015</v>
      </c>
      <c r="N147">
        <f t="shared" si="27"/>
        <v>-6.2166367734590091</v>
      </c>
      <c r="O147">
        <f t="shared" si="28"/>
        <v>600.86521322654107</v>
      </c>
      <c r="P147">
        <f t="shared" si="31"/>
        <v>16.043386773458906</v>
      </c>
      <c r="R147">
        <f t="shared" si="33"/>
        <v>0.45440790399999997</v>
      </c>
      <c r="S147">
        <f t="shared" si="34"/>
        <v>0</v>
      </c>
      <c r="T147">
        <f t="shared" si="35"/>
        <v>-0.31445124400000002</v>
      </c>
      <c r="U147">
        <f t="shared" si="36"/>
        <v>0</v>
      </c>
      <c r="V147">
        <f t="shared" si="37"/>
        <v>-0.55010412399999997</v>
      </c>
      <c r="W147">
        <f t="shared" si="38"/>
        <v>0</v>
      </c>
      <c r="X147">
        <f t="shared" si="43"/>
        <v>3.7950946969909181</v>
      </c>
      <c r="Y147">
        <f t="shared" si="42"/>
        <v>-6.204175303009106</v>
      </c>
      <c r="Z147">
        <f t="shared" si="44"/>
        <v>600.87767469699088</v>
      </c>
      <c r="AA147">
        <f t="shared" si="32"/>
        <v>16.030925303009099</v>
      </c>
    </row>
    <row r="148" spans="1:27">
      <c r="A148">
        <f t="shared" si="30"/>
        <v>121</v>
      </c>
      <c r="B148" s="6"/>
      <c r="C148">
        <v>631.97360000000003</v>
      </c>
      <c r="D148">
        <f t="shared" si="29"/>
        <v>15.065000000000055</v>
      </c>
      <c r="E148">
        <f t="shared" si="40"/>
        <v>28.400400000000047</v>
      </c>
      <c r="G148">
        <f t="shared" si="41"/>
        <v>0.45327161999999999</v>
      </c>
      <c r="H148">
        <f t="shared" si="39"/>
        <v>0</v>
      </c>
      <c r="I148">
        <f t="shared" si="39"/>
        <v>-0.31355428000000002</v>
      </c>
      <c r="J148">
        <f t="shared" si="39"/>
        <v>0</v>
      </c>
      <c r="K148">
        <f t="shared" si="39"/>
        <v>-0.55024652299999999</v>
      </c>
      <c r="L148">
        <f t="shared" si="39"/>
        <v>0</v>
      </c>
      <c r="M148">
        <f t="shared" si="26"/>
        <v>29.006685575319249</v>
      </c>
      <c r="N148">
        <f t="shared" si="27"/>
        <v>15.671285575319256</v>
      </c>
      <c r="O148">
        <f t="shared" si="28"/>
        <v>632.57988557531928</v>
      </c>
      <c r="P148">
        <f t="shared" si="31"/>
        <v>-0.60628557531924798</v>
      </c>
      <c r="R148">
        <f t="shared" si="33"/>
        <v>0.45440790399999997</v>
      </c>
      <c r="S148">
        <f t="shared" si="34"/>
        <v>0</v>
      </c>
      <c r="T148">
        <f t="shared" si="35"/>
        <v>-0.31445124400000002</v>
      </c>
      <c r="U148">
        <f t="shared" si="36"/>
        <v>0</v>
      </c>
      <c r="V148">
        <f t="shared" si="37"/>
        <v>-0.55010412399999997</v>
      </c>
      <c r="W148">
        <f t="shared" si="38"/>
        <v>0</v>
      </c>
      <c r="X148">
        <f t="shared" si="43"/>
        <v>29.013226697648768</v>
      </c>
      <c r="Y148">
        <f t="shared" si="42"/>
        <v>15.677826697648776</v>
      </c>
      <c r="Z148">
        <f t="shared" si="44"/>
        <v>632.58642669764879</v>
      </c>
      <c r="AA148">
        <f t="shared" si="32"/>
        <v>-0.61282669764875664</v>
      </c>
    </row>
    <row r="149" spans="1:27">
      <c r="A149">
        <f t="shared" si="30"/>
        <v>122</v>
      </c>
      <c r="B149" s="6"/>
      <c r="C149">
        <v>631.95154000000002</v>
      </c>
      <c r="D149">
        <f t="shared" si="29"/>
        <v>-2.2060000000010405E-2</v>
      </c>
      <c r="E149">
        <f t="shared" si="40"/>
        <v>-2.6058999999999628</v>
      </c>
      <c r="G149">
        <f t="shared" si="41"/>
        <v>0.45327161999999999</v>
      </c>
      <c r="H149">
        <f t="shared" si="39"/>
        <v>0</v>
      </c>
      <c r="I149">
        <f t="shared" si="39"/>
        <v>-0.31355428000000002</v>
      </c>
      <c r="J149">
        <f t="shared" si="39"/>
        <v>0</v>
      </c>
      <c r="K149">
        <f t="shared" si="39"/>
        <v>-0.55024652299999999</v>
      </c>
      <c r="L149">
        <f t="shared" si="39"/>
        <v>0</v>
      </c>
      <c r="M149">
        <f t="shared" si="26"/>
        <v>10.699767190411951</v>
      </c>
      <c r="N149">
        <f t="shared" si="27"/>
        <v>13.283607190411903</v>
      </c>
      <c r="O149">
        <f t="shared" si="28"/>
        <v>645.25720719041192</v>
      </c>
      <c r="P149">
        <f t="shared" si="31"/>
        <v>-13.305667190411896</v>
      </c>
      <c r="R149">
        <f t="shared" si="33"/>
        <v>0.45440790399999997</v>
      </c>
      <c r="S149">
        <f t="shared" si="34"/>
        <v>0</v>
      </c>
      <c r="T149">
        <f t="shared" si="35"/>
        <v>-0.31445124400000002</v>
      </c>
      <c r="U149">
        <f t="shared" si="36"/>
        <v>0</v>
      </c>
      <c r="V149">
        <f t="shared" si="37"/>
        <v>-0.55010412399999997</v>
      </c>
      <c r="W149">
        <f t="shared" si="38"/>
        <v>0</v>
      </c>
      <c r="X149">
        <f t="shared" si="43"/>
        <v>10.707231898827455</v>
      </c>
      <c r="Y149">
        <f t="shared" si="42"/>
        <v>13.291071898827408</v>
      </c>
      <c r="Z149">
        <f t="shared" si="44"/>
        <v>645.26467189882749</v>
      </c>
      <c r="AA149">
        <f t="shared" si="32"/>
        <v>-13.313131898827464</v>
      </c>
    </row>
    <row r="150" spans="1:27">
      <c r="A150">
        <f t="shared" si="30"/>
        <v>123</v>
      </c>
      <c r="B150" s="6"/>
      <c r="C150">
        <v>627.85149999999999</v>
      </c>
      <c r="D150">
        <f t="shared" si="29"/>
        <v>-4.1000400000000354</v>
      </c>
      <c r="E150">
        <f t="shared" si="40"/>
        <v>-6.0921000000000731</v>
      </c>
      <c r="G150">
        <f t="shared" si="41"/>
        <v>0.45327161999999999</v>
      </c>
      <c r="H150">
        <f t="shared" si="39"/>
        <v>0</v>
      </c>
      <c r="I150">
        <f t="shared" si="39"/>
        <v>-0.31355428000000002</v>
      </c>
      <c r="J150">
        <f t="shared" si="39"/>
        <v>0</v>
      </c>
      <c r="K150">
        <f t="shared" si="39"/>
        <v>-0.55024652299999999</v>
      </c>
      <c r="L150">
        <f t="shared" si="39"/>
        <v>0</v>
      </c>
      <c r="M150">
        <f t="shared" si="26"/>
        <v>17.386890537339553</v>
      </c>
      <c r="N150">
        <f t="shared" si="27"/>
        <v>19.378950537339591</v>
      </c>
      <c r="O150">
        <f t="shared" si="28"/>
        <v>651.33049053733964</v>
      </c>
      <c r="P150">
        <f t="shared" si="31"/>
        <v>-23.478990537339655</v>
      </c>
      <c r="R150">
        <f t="shared" si="33"/>
        <v>0.45440790399999997</v>
      </c>
      <c r="S150">
        <f t="shared" si="34"/>
        <v>0</v>
      </c>
      <c r="T150">
        <f t="shared" si="35"/>
        <v>-0.31445124400000002</v>
      </c>
      <c r="U150">
        <f t="shared" si="36"/>
        <v>0</v>
      </c>
      <c r="V150">
        <f t="shared" si="37"/>
        <v>-0.55010412399999997</v>
      </c>
      <c r="W150">
        <f t="shared" si="38"/>
        <v>0</v>
      </c>
      <c r="X150">
        <f t="shared" si="43"/>
        <v>17.384470752331712</v>
      </c>
      <c r="Y150">
        <f t="shared" si="42"/>
        <v>19.37653075233175</v>
      </c>
      <c r="Z150">
        <f t="shared" si="44"/>
        <v>651.32807075233177</v>
      </c>
      <c r="AA150">
        <f t="shared" si="32"/>
        <v>-23.476570752331781</v>
      </c>
    </row>
    <row r="151" spans="1:27">
      <c r="A151">
        <f t="shared" si="30"/>
        <v>124</v>
      </c>
      <c r="B151" s="6"/>
      <c r="C151">
        <v>648.22484999999995</v>
      </c>
      <c r="D151">
        <f t="shared" si="29"/>
        <v>20.373349999999959</v>
      </c>
      <c r="E151">
        <f t="shared" si="40"/>
        <v>-2.8267000000000735</v>
      </c>
      <c r="G151">
        <f t="shared" si="41"/>
        <v>0.45327161999999999</v>
      </c>
      <c r="H151">
        <f t="shared" si="39"/>
        <v>0</v>
      </c>
      <c r="I151">
        <f t="shared" si="39"/>
        <v>-0.31355428000000002</v>
      </c>
      <c r="J151">
        <f t="shared" si="39"/>
        <v>0</v>
      </c>
      <c r="K151">
        <f t="shared" si="39"/>
        <v>-0.55024652299999999</v>
      </c>
      <c r="L151">
        <f t="shared" si="39"/>
        <v>0</v>
      </c>
      <c r="M151">
        <f t="shared" si="26"/>
        <v>4.8751305438945662</v>
      </c>
      <c r="N151">
        <f t="shared" si="27"/>
        <v>28.0751805438946</v>
      </c>
      <c r="O151">
        <f t="shared" si="28"/>
        <v>655.92668054389458</v>
      </c>
      <c r="P151">
        <f t="shared" si="31"/>
        <v>-7.70183054389463</v>
      </c>
      <c r="R151">
        <f t="shared" si="33"/>
        <v>0.45440790399999997</v>
      </c>
      <c r="S151">
        <f t="shared" si="34"/>
        <v>0</v>
      </c>
      <c r="T151">
        <f t="shared" si="35"/>
        <v>-0.31445124400000002</v>
      </c>
      <c r="U151">
        <f t="shared" si="36"/>
        <v>0</v>
      </c>
      <c r="V151">
        <f t="shared" si="37"/>
        <v>-0.55010412399999997</v>
      </c>
      <c r="W151">
        <f t="shared" si="38"/>
        <v>0</v>
      </c>
      <c r="X151">
        <f t="shared" si="43"/>
        <v>4.8675427088699674</v>
      </c>
      <c r="Y151">
        <f t="shared" si="42"/>
        <v>28.067592708870002</v>
      </c>
      <c r="Z151">
        <f t="shared" si="44"/>
        <v>655.91909270887004</v>
      </c>
      <c r="AA151">
        <f t="shared" si="32"/>
        <v>-7.6942427088700924</v>
      </c>
    </row>
    <row r="152" spans="1:27">
      <c r="A152">
        <f t="shared" si="30"/>
        <v>125</v>
      </c>
      <c r="B152" s="6"/>
      <c r="C152">
        <v>711.14813000000004</v>
      </c>
      <c r="D152">
        <f t="shared" si="29"/>
        <v>62.923280000000091</v>
      </c>
      <c r="E152">
        <f t="shared" si="40"/>
        <v>46.283930000000169</v>
      </c>
      <c r="G152">
        <f t="shared" si="41"/>
        <v>0.45327161999999999</v>
      </c>
      <c r="H152">
        <f t="shared" si="39"/>
        <v>0</v>
      </c>
      <c r="I152">
        <f t="shared" si="39"/>
        <v>-0.31355428000000002</v>
      </c>
      <c r="J152">
        <f t="shared" si="39"/>
        <v>0</v>
      </c>
      <c r="K152">
        <f t="shared" si="39"/>
        <v>-0.55024652299999999</v>
      </c>
      <c r="L152">
        <f t="shared" si="39"/>
        <v>0</v>
      </c>
      <c r="M152">
        <f t="shared" si="26"/>
        <v>25.164937950747561</v>
      </c>
      <c r="N152">
        <f t="shared" si="27"/>
        <v>41.804287950747479</v>
      </c>
      <c r="O152">
        <f t="shared" si="28"/>
        <v>690.02913795074744</v>
      </c>
      <c r="P152">
        <f t="shared" si="31"/>
        <v>21.118992049252597</v>
      </c>
      <c r="R152">
        <f t="shared" si="33"/>
        <v>0.45440790399999997</v>
      </c>
      <c r="S152">
        <f t="shared" si="34"/>
        <v>0</v>
      </c>
      <c r="T152">
        <f t="shared" si="35"/>
        <v>-0.31445124400000002</v>
      </c>
      <c r="U152">
        <f t="shared" si="36"/>
        <v>0</v>
      </c>
      <c r="V152">
        <f t="shared" si="37"/>
        <v>-0.55010412399999997</v>
      </c>
      <c r="W152">
        <f t="shared" si="38"/>
        <v>0</v>
      </c>
      <c r="X152">
        <f t="shared" si="43"/>
        <v>25.150246937286337</v>
      </c>
      <c r="Y152">
        <f t="shared" si="42"/>
        <v>41.789596937286262</v>
      </c>
      <c r="Z152">
        <f t="shared" si="44"/>
        <v>690.01444693728627</v>
      </c>
      <c r="AA152">
        <f t="shared" si="32"/>
        <v>21.133683062713772</v>
      </c>
    </row>
    <row r="153" spans="1:27">
      <c r="A153">
        <f t="shared" si="30"/>
        <v>126</v>
      </c>
      <c r="B153" s="6"/>
      <c r="C153">
        <v>749.13120000000004</v>
      </c>
      <c r="D153">
        <f t="shared" si="29"/>
        <v>37.983069999999998</v>
      </c>
      <c r="E153">
        <f t="shared" si="40"/>
        <v>9.9317699999999149</v>
      </c>
      <c r="G153">
        <f t="shared" si="41"/>
        <v>0.45327161999999999</v>
      </c>
      <c r="H153">
        <f t="shared" si="39"/>
        <v>0</v>
      </c>
      <c r="I153">
        <f t="shared" si="39"/>
        <v>-0.31355428000000002</v>
      </c>
      <c r="J153">
        <f t="shared" si="39"/>
        <v>0</v>
      </c>
      <c r="K153">
        <f t="shared" si="39"/>
        <v>-0.55024652299999999</v>
      </c>
      <c r="L153">
        <f t="shared" si="39"/>
        <v>0</v>
      </c>
      <c r="M153">
        <f t="shared" si="26"/>
        <v>-19.086079322039531</v>
      </c>
      <c r="N153">
        <f t="shared" si="27"/>
        <v>8.9652206779605521</v>
      </c>
      <c r="O153">
        <f t="shared" si="28"/>
        <v>720.11335067796063</v>
      </c>
      <c r="P153">
        <f t="shared" si="31"/>
        <v>29.01784932203941</v>
      </c>
      <c r="R153">
        <f t="shared" si="33"/>
        <v>0.45440790399999997</v>
      </c>
      <c r="S153">
        <f t="shared" si="34"/>
        <v>0</v>
      </c>
      <c r="T153">
        <f t="shared" si="35"/>
        <v>-0.31445124400000002</v>
      </c>
      <c r="U153">
        <f t="shared" si="36"/>
        <v>0</v>
      </c>
      <c r="V153">
        <f t="shared" si="37"/>
        <v>-0.55010412399999997</v>
      </c>
      <c r="W153">
        <f t="shared" si="38"/>
        <v>0</v>
      </c>
      <c r="X153">
        <f t="shared" si="43"/>
        <v>-19.080128665403151</v>
      </c>
      <c r="Y153">
        <f t="shared" si="42"/>
        <v>8.9711713345969315</v>
      </c>
      <c r="Z153">
        <f t="shared" si="44"/>
        <v>720.11930133459691</v>
      </c>
      <c r="AA153">
        <f t="shared" si="32"/>
        <v>29.011898665403123</v>
      </c>
    </row>
    <row r="154" spans="1:27">
      <c r="A154">
        <f t="shared" si="30"/>
        <v>127</v>
      </c>
      <c r="B154" s="6"/>
      <c r="C154">
        <v>731.72749999999996</v>
      </c>
      <c r="D154">
        <f t="shared" si="29"/>
        <v>-17.403700000000072</v>
      </c>
      <c r="E154">
        <f t="shared" si="40"/>
        <v>-36.987700000000018</v>
      </c>
      <c r="G154">
        <f t="shared" si="41"/>
        <v>0.45327161999999999</v>
      </c>
      <c r="H154">
        <f t="shared" si="39"/>
        <v>0</v>
      </c>
      <c r="I154">
        <f t="shared" si="39"/>
        <v>-0.31355428000000002</v>
      </c>
      <c r="J154">
        <f t="shared" si="39"/>
        <v>0</v>
      </c>
      <c r="K154">
        <f t="shared" si="39"/>
        <v>-0.55024652299999999</v>
      </c>
      <c r="L154">
        <f t="shared" si="39"/>
        <v>0</v>
      </c>
      <c r="M154">
        <f t="shared" si="26"/>
        <v>-8.0365726565313302</v>
      </c>
      <c r="N154">
        <f t="shared" si="27"/>
        <v>11.547427343468616</v>
      </c>
      <c r="O154">
        <f t="shared" si="28"/>
        <v>760.67862734346863</v>
      </c>
      <c r="P154">
        <f t="shared" si="31"/>
        <v>-28.95112734346867</v>
      </c>
      <c r="R154">
        <f t="shared" si="33"/>
        <v>0.45440790399999997</v>
      </c>
      <c r="S154">
        <f t="shared" si="34"/>
        <v>0</v>
      </c>
      <c r="T154">
        <f t="shared" si="35"/>
        <v>-0.31445124400000002</v>
      </c>
      <c r="U154">
        <f t="shared" si="36"/>
        <v>0</v>
      </c>
      <c r="V154">
        <f t="shared" si="37"/>
        <v>-0.55010412399999997</v>
      </c>
      <c r="W154">
        <f t="shared" si="38"/>
        <v>0</v>
      </c>
      <c r="X154">
        <f t="shared" si="43"/>
        <v>-8.0249464811877917</v>
      </c>
      <c r="Y154">
        <f t="shared" si="42"/>
        <v>11.559053518812155</v>
      </c>
      <c r="Z154">
        <f t="shared" si="44"/>
        <v>760.69025351881214</v>
      </c>
      <c r="AA154">
        <f t="shared" si="32"/>
        <v>-28.962753518812178</v>
      </c>
    </row>
    <row r="155" spans="1:27">
      <c r="A155">
        <f t="shared" si="30"/>
        <v>128</v>
      </c>
      <c r="B155" s="6"/>
      <c r="C155">
        <v>741.98895000000005</v>
      </c>
      <c r="D155">
        <f t="shared" si="29"/>
        <v>10.261450000000082</v>
      </c>
      <c r="E155">
        <f t="shared" si="40"/>
        <v>-39.899649999999951</v>
      </c>
      <c r="G155">
        <f t="shared" si="41"/>
        <v>0.45327161999999999</v>
      </c>
      <c r="H155">
        <f t="shared" si="39"/>
        <v>0</v>
      </c>
      <c r="I155">
        <f t="shared" si="39"/>
        <v>-0.31355428000000002</v>
      </c>
      <c r="J155">
        <f t="shared" si="39"/>
        <v>0</v>
      </c>
      <c r="K155">
        <f t="shared" si="39"/>
        <v>-0.55024652299999999</v>
      </c>
      <c r="L155">
        <f t="shared" si="39"/>
        <v>0</v>
      </c>
      <c r="M155">
        <f t="shared" si="26"/>
        <v>-43.138841021221495</v>
      </c>
      <c r="N155">
        <f t="shared" si="27"/>
        <v>7.0222589787785381</v>
      </c>
      <c r="O155">
        <f t="shared" si="28"/>
        <v>738.74975897877846</v>
      </c>
      <c r="P155">
        <f t="shared" si="31"/>
        <v>3.2391910212215862</v>
      </c>
      <c r="R155">
        <f t="shared" si="33"/>
        <v>0.45440790399999997</v>
      </c>
      <c r="S155">
        <f t="shared" si="34"/>
        <v>0</v>
      </c>
      <c r="T155">
        <f t="shared" si="35"/>
        <v>-0.31445124400000002</v>
      </c>
      <c r="U155">
        <f t="shared" si="36"/>
        <v>0</v>
      </c>
      <c r="V155">
        <f t="shared" si="37"/>
        <v>-0.55010412399999997</v>
      </c>
      <c r="W155">
        <f t="shared" si="38"/>
        <v>0</v>
      </c>
      <c r="X155">
        <f t="shared" si="43"/>
        <v>-43.127463075119472</v>
      </c>
      <c r="Y155">
        <f t="shared" si="42"/>
        <v>7.033636924880561</v>
      </c>
      <c r="Z155">
        <f t="shared" si="44"/>
        <v>738.76113692488047</v>
      </c>
      <c r="AA155">
        <f t="shared" si="32"/>
        <v>3.2278130751195704</v>
      </c>
    </row>
    <row r="156" spans="1:27">
      <c r="A156">
        <f t="shared" si="30"/>
        <v>129</v>
      </c>
      <c r="B156" s="6"/>
      <c r="C156">
        <v>747.74756000000002</v>
      </c>
      <c r="D156">
        <f t="shared" si="29"/>
        <v>5.758609999999976</v>
      </c>
      <c r="E156">
        <f t="shared" si="40"/>
        <v>-3.2158899999999448</v>
      </c>
      <c r="G156">
        <f t="shared" si="41"/>
        <v>0.45327161999999999</v>
      </c>
      <c r="H156">
        <f t="shared" si="39"/>
        <v>0</v>
      </c>
      <c r="I156">
        <f t="shared" si="39"/>
        <v>-0.31355428000000002</v>
      </c>
      <c r="J156">
        <f t="shared" si="39"/>
        <v>0</v>
      </c>
      <c r="K156">
        <f t="shared" si="39"/>
        <v>-0.55024652299999999</v>
      </c>
      <c r="L156">
        <f t="shared" si="39"/>
        <v>0</v>
      </c>
      <c r="M156">
        <f t="shared" ref="M156:M219" si="45">G156*$E155+K156*$E132-G156*K156*$E131+I156*P155 +L156*P132+I156*L156*P131</f>
        <v>-11.546324693572013</v>
      </c>
      <c r="N156">
        <f t="shared" ref="N156:N219" si="46">+M156+$D132</f>
        <v>-2.5718246935720916</v>
      </c>
      <c r="O156">
        <f t="shared" ref="O156:O219" si="47">+N156+$C155</f>
        <v>739.41712530642792</v>
      </c>
      <c r="P156">
        <f t="shared" si="31"/>
        <v>8.3304346935721014</v>
      </c>
      <c r="R156">
        <f t="shared" si="33"/>
        <v>0.45440790399999997</v>
      </c>
      <c r="S156">
        <f t="shared" si="34"/>
        <v>0</v>
      </c>
      <c r="T156">
        <f t="shared" si="35"/>
        <v>-0.31445124400000002</v>
      </c>
      <c r="U156">
        <f t="shared" si="36"/>
        <v>0</v>
      </c>
      <c r="V156">
        <f t="shared" si="37"/>
        <v>-0.55010412399999997</v>
      </c>
      <c r="W156">
        <f t="shared" si="38"/>
        <v>0</v>
      </c>
      <c r="X156">
        <f t="shared" si="43"/>
        <v>-11.546051223004337</v>
      </c>
      <c r="Y156">
        <f t="shared" si="42"/>
        <v>-2.5715512230044162</v>
      </c>
      <c r="Z156">
        <f t="shared" si="44"/>
        <v>739.41739877699558</v>
      </c>
      <c r="AA156">
        <f t="shared" si="32"/>
        <v>8.3301612230044384</v>
      </c>
    </row>
    <row r="157" spans="1:27">
      <c r="A157">
        <f t="shared" si="30"/>
        <v>130</v>
      </c>
      <c r="B157" s="6"/>
      <c r="C157">
        <v>728.84313999999995</v>
      </c>
      <c r="D157">
        <f t="shared" ref="D157:D220" si="48">+C157-C156</f>
        <v>-18.904420000000073</v>
      </c>
      <c r="E157">
        <f t="shared" si="40"/>
        <v>-23.935270000000173</v>
      </c>
      <c r="G157">
        <f t="shared" si="41"/>
        <v>0.45327161999999999</v>
      </c>
      <c r="H157">
        <f t="shared" si="39"/>
        <v>0</v>
      </c>
      <c r="I157">
        <f t="shared" si="39"/>
        <v>-0.31355428000000002</v>
      </c>
      <c r="J157">
        <f t="shared" si="39"/>
        <v>0</v>
      </c>
      <c r="K157">
        <f t="shared" si="39"/>
        <v>-0.55024652299999999</v>
      </c>
      <c r="L157">
        <f t="shared" si="39"/>
        <v>0</v>
      </c>
      <c r="M157">
        <f t="shared" si="45"/>
        <v>-8.0784155012394123</v>
      </c>
      <c r="N157">
        <f t="shared" si="46"/>
        <v>-3.0475655012393119</v>
      </c>
      <c r="O157">
        <f t="shared" si="47"/>
        <v>744.6999944987607</v>
      </c>
      <c r="P157">
        <f t="shared" si="31"/>
        <v>-15.856854498760754</v>
      </c>
      <c r="R157">
        <f t="shared" si="33"/>
        <v>0.45440790399999997</v>
      </c>
      <c r="S157">
        <f t="shared" si="34"/>
        <v>0</v>
      </c>
      <c r="T157">
        <f t="shared" si="35"/>
        <v>-0.31445124400000002</v>
      </c>
      <c r="U157">
        <f t="shared" si="36"/>
        <v>0</v>
      </c>
      <c r="V157">
        <f t="shared" si="37"/>
        <v>-0.55010412399999997</v>
      </c>
      <c r="W157">
        <f t="shared" si="38"/>
        <v>0</v>
      </c>
      <c r="X157">
        <f t="shared" si="43"/>
        <v>-8.0757449324842447</v>
      </c>
      <c r="Y157">
        <f t="shared" si="42"/>
        <v>-3.0448949324841443</v>
      </c>
      <c r="Z157">
        <f t="shared" si="44"/>
        <v>744.70266506751591</v>
      </c>
      <c r="AA157">
        <f t="shared" si="32"/>
        <v>-15.85952506751596</v>
      </c>
    </row>
    <row r="158" spans="1:27">
      <c r="A158">
        <f t="shared" ref="A158:A523" si="49">1+A157</f>
        <v>131</v>
      </c>
      <c r="B158" s="6"/>
      <c r="C158">
        <v>717.27324999999996</v>
      </c>
      <c r="D158">
        <f t="shared" si="48"/>
        <v>-11.569889999999987</v>
      </c>
      <c r="E158">
        <f t="shared" si="40"/>
        <v>-5.3425399999999854</v>
      </c>
      <c r="G158">
        <f t="shared" si="41"/>
        <v>0.45327161999999999</v>
      </c>
      <c r="H158">
        <f t="shared" si="39"/>
        <v>0</v>
      </c>
      <c r="I158">
        <f t="shared" si="39"/>
        <v>-0.31355428000000002</v>
      </c>
      <c r="J158">
        <f t="shared" si="39"/>
        <v>0</v>
      </c>
      <c r="K158">
        <f t="shared" si="39"/>
        <v>-0.55024652299999999</v>
      </c>
      <c r="L158">
        <f t="shared" si="39"/>
        <v>0</v>
      </c>
      <c r="M158">
        <f t="shared" si="45"/>
        <v>-7.7064628733233596</v>
      </c>
      <c r="N158">
        <f t="shared" si="46"/>
        <v>-13.933812873323362</v>
      </c>
      <c r="O158">
        <f t="shared" si="47"/>
        <v>714.90932712667654</v>
      </c>
      <c r="P158">
        <f t="shared" ref="P158:P221" si="50">+$C158-O158</f>
        <v>2.3639228733234177</v>
      </c>
      <c r="R158">
        <f t="shared" si="33"/>
        <v>0.45440790399999997</v>
      </c>
      <c r="S158">
        <f t="shared" si="34"/>
        <v>0</v>
      </c>
      <c r="T158">
        <f t="shared" si="35"/>
        <v>-0.31445124400000002</v>
      </c>
      <c r="U158">
        <f t="shared" si="36"/>
        <v>0</v>
      </c>
      <c r="V158">
        <f t="shared" si="37"/>
        <v>-0.55010412399999997</v>
      </c>
      <c r="W158">
        <f t="shared" si="38"/>
        <v>0</v>
      </c>
      <c r="X158">
        <f t="shared" si="43"/>
        <v>-7.7078256011265021</v>
      </c>
      <c r="Y158">
        <f t="shared" si="42"/>
        <v>-13.935175601126502</v>
      </c>
      <c r="Z158">
        <f t="shared" si="44"/>
        <v>714.90796439887345</v>
      </c>
      <c r="AA158">
        <f t="shared" ref="AA158:AA221" si="51">+$C158-Z158</f>
        <v>2.3652856011265158</v>
      </c>
    </row>
    <row r="159" spans="1:27">
      <c r="A159">
        <f t="shared" si="49"/>
        <v>132</v>
      </c>
      <c r="B159" s="6"/>
      <c r="C159">
        <v>701.36</v>
      </c>
      <c r="D159">
        <f t="shared" si="48"/>
        <v>-15.913249999999948</v>
      </c>
      <c r="E159">
        <f t="shared" si="40"/>
        <v>2.3423500000001241</v>
      </c>
      <c r="G159">
        <f t="shared" si="41"/>
        <v>0.45327161999999999</v>
      </c>
      <c r="H159">
        <f t="shared" si="39"/>
        <v>0</v>
      </c>
      <c r="I159">
        <f t="shared" si="39"/>
        <v>-0.31355428000000002</v>
      </c>
      <c r="J159">
        <f t="shared" si="39"/>
        <v>0</v>
      </c>
      <c r="K159">
        <f t="shared" si="39"/>
        <v>-0.55024652299999999</v>
      </c>
      <c r="L159">
        <f t="shared" si="39"/>
        <v>0</v>
      </c>
      <c r="M159">
        <f t="shared" si="45"/>
        <v>-4.6656378515148962</v>
      </c>
      <c r="N159">
        <f t="shared" si="46"/>
        <v>-22.921237851514967</v>
      </c>
      <c r="O159">
        <f t="shared" si="47"/>
        <v>694.35201214848496</v>
      </c>
      <c r="P159">
        <f t="shared" si="50"/>
        <v>7.007987851515054</v>
      </c>
      <c r="R159">
        <f t="shared" si="33"/>
        <v>0.45440790399999997</v>
      </c>
      <c r="S159">
        <f t="shared" si="34"/>
        <v>0</v>
      </c>
      <c r="T159">
        <f t="shared" si="35"/>
        <v>-0.31445124400000002</v>
      </c>
      <c r="U159">
        <f t="shared" si="36"/>
        <v>0</v>
      </c>
      <c r="V159">
        <f t="shared" si="37"/>
        <v>-0.55010412399999997</v>
      </c>
      <c r="W159">
        <f t="shared" si="38"/>
        <v>0</v>
      </c>
      <c r="X159">
        <f t="shared" si="43"/>
        <v>-4.6671224692234548</v>
      </c>
      <c r="Y159">
        <f t="shared" si="42"/>
        <v>-22.922722469223526</v>
      </c>
      <c r="Z159">
        <f t="shared" si="44"/>
        <v>694.35052753077639</v>
      </c>
      <c r="AA159">
        <f t="shared" si="51"/>
        <v>7.0094724692236241</v>
      </c>
    </row>
    <row r="160" spans="1:27">
      <c r="A160">
        <f t="shared" si="49"/>
        <v>133</v>
      </c>
      <c r="B160" s="6"/>
      <c r="C160">
        <v>681.62429999999995</v>
      </c>
      <c r="D160">
        <f t="shared" si="48"/>
        <v>-19.735700000000065</v>
      </c>
      <c r="E160">
        <f t="shared" si="40"/>
        <v>7.0777299999998604</v>
      </c>
      <c r="G160">
        <f t="shared" si="41"/>
        <v>0.45327161999999999</v>
      </c>
      <c r="H160">
        <f t="shared" si="39"/>
        <v>0</v>
      </c>
      <c r="I160">
        <f t="shared" si="39"/>
        <v>-0.31355428000000002</v>
      </c>
      <c r="J160">
        <f t="shared" si="39"/>
        <v>0</v>
      </c>
      <c r="K160">
        <f t="shared" si="39"/>
        <v>-0.55024652299999999</v>
      </c>
      <c r="L160">
        <f t="shared" si="39"/>
        <v>0</v>
      </c>
      <c r="M160">
        <f t="shared" si="45"/>
        <v>-0.99452229269324333</v>
      </c>
      <c r="N160">
        <f t="shared" si="46"/>
        <v>-27.807952292693169</v>
      </c>
      <c r="O160">
        <f t="shared" si="47"/>
        <v>673.55204770730688</v>
      </c>
      <c r="P160">
        <f t="shared" si="50"/>
        <v>8.0722522926930651</v>
      </c>
      <c r="R160">
        <f t="shared" si="33"/>
        <v>0.45440790399999997</v>
      </c>
      <c r="S160">
        <f t="shared" si="34"/>
        <v>0</v>
      </c>
      <c r="T160">
        <f t="shared" si="35"/>
        <v>-0.31445124400000002</v>
      </c>
      <c r="U160">
        <f t="shared" si="36"/>
        <v>0</v>
      </c>
      <c r="V160">
        <f t="shared" si="37"/>
        <v>-0.55010412399999997</v>
      </c>
      <c r="W160">
        <f t="shared" si="38"/>
        <v>0</v>
      </c>
      <c r="X160">
        <f t="shared" si="43"/>
        <v>-0.99388507248746638</v>
      </c>
      <c r="Y160">
        <f t="shared" si="42"/>
        <v>-27.807315072487391</v>
      </c>
      <c r="Z160">
        <f t="shared" si="44"/>
        <v>673.55268492751259</v>
      </c>
      <c r="AA160">
        <f t="shared" si="51"/>
        <v>8.0716150724873614</v>
      </c>
    </row>
    <row r="161" spans="1:27">
      <c r="A161">
        <f t="shared" si="49"/>
        <v>134</v>
      </c>
      <c r="B161" s="6"/>
      <c r="C161">
        <v>660.45929999999998</v>
      </c>
      <c r="D161">
        <f t="shared" si="48"/>
        <v>-21.164999999999964</v>
      </c>
      <c r="E161">
        <f t="shared" si="40"/>
        <v>-2.7372299999999541</v>
      </c>
      <c r="G161">
        <f t="shared" si="41"/>
        <v>0.45327161999999999</v>
      </c>
      <c r="H161">
        <f t="shared" si="39"/>
        <v>0</v>
      </c>
      <c r="I161">
        <f t="shared" si="39"/>
        <v>-0.31355428000000002</v>
      </c>
      <c r="J161">
        <f t="shared" si="39"/>
        <v>0</v>
      </c>
      <c r="K161">
        <f t="shared" si="39"/>
        <v>-0.55024652299999999</v>
      </c>
      <c r="L161">
        <f t="shared" si="39"/>
        <v>0</v>
      </c>
      <c r="M161">
        <f t="shared" si="45"/>
        <v>-12.821722955703942</v>
      </c>
      <c r="N161">
        <f t="shared" si="46"/>
        <v>-31.24949295570395</v>
      </c>
      <c r="O161">
        <f t="shared" si="47"/>
        <v>650.37480704429595</v>
      </c>
      <c r="P161">
        <f t="shared" si="50"/>
        <v>10.084492955704036</v>
      </c>
      <c r="R161">
        <f t="shared" si="33"/>
        <v>0.45440790399999997</v>
      </c>
      <c r="S161">
        <f t="shared" si="34"/>
        <v>0</v>
      </c>
      <c r="T161">
        <f t="shared" si="35"/>
        <v>-0.31445124400000002</v>
      </c>
      <c r="U161">
        <f t="shared" si="36"/>
        <v>0</v>
      </c>
      <c r="V161">
        <f t="shared" si="37"/>
        <v>-0.55010412399999997</v>
      </c>
      <c r="W161">
        <f t="shared" si="38"/>
        <v>0</v>
      </c>
      <c r="X161">
        <f t="shared" si="43"/>
        <v>-12.815227956403749</v>
      </c>
      <c r="Y161">
        <f t="shared" si="42"/>
        <v>-31.242997956403759</v>
      </c>
      <c r="Z161">
        <f t="shared" si="44"/>
        <v>650.38130204359618</v>
      </c>
      <c r="AA161">
        <f t="shared" si="51"/>
        <v>10.077997956403806</v>
      </c>
    </row>
    <row r="162" spans="1:27">
      <c r="A162">
        <f t="shared" si="49"/>
        <v>135</v>
      </c>
      <c r="B162" s="6"/>
      <c r="C162">
        <v>640.57263</v>
      </c>
      <c r="D162">
        <f t="shared" si="48"/>
        <v>-19.886669999999981</v>
      </c>
      <c r="E162">
        <f t="shared" si="40"/>
        <v>-2.8819699999999102</v>
      </c>
      <c r="G162">
        <f t="shared" si="41"/>
        <v>0.45327161999999999</v>
      </c>
      <c r="H162">
        <f t="shared" si="39"/>
        <v>0</v>
      </c>
      <c r="I162">
        <f t="shared" si="39"/>
        <v>-0.31355428000000002</v>
      </c>
      <c r="J162">
        <f t="shared" si="39"/>
        <v>0</v>
      </c>
      <c r="K162">
        <f t="shared" si="39"/>
        <v>-0.55024652299999999</v>
      </c>
      <c r="L162">
        <f t="shared" si="39"/>
        <v>0</v>
      </c>
      <c r="M162">
        <f t="shared" si="45"/>
        <v>-11.589040042782266</v>
      </c>
      <c r="N162">
        <f t="shared" si="46"/>
        <v>-28.593740042782336</v>
      </c>
      <c r="O162">
        <f t="shared" si="47"/>
        <v>631.86555995721767</v>
      </c>
      <c r="P162">
        <f t="shared" si="50"/>
        <v>8.707070042782334</v>
      </c>
      <c r="R162">
        <f t="shared" si="33"/>
        <v>0.45440790399999997</v>
      </c>
      <c r="S162">
        <f t="shared" si="34"/>
        <v>0</v>
      </c>
      <c r="T162">
        <f t="shared" si="35"/>
        <v>-0.31445124400000002</v>
      </c>
      <c r="U162">
        <f t="shared" si="36"/>
        <v>0</v>
      </c>
      <c r="V162">
        <f t="shared" si="37"/>
        <v>-0.55010412399999997</v>
      </c>
      <c r="W162">
        <f t="shared" si="38"/>
        <v>0</v>
      </c>
      <c r="X162">
        <f t="shared" si="43"/>
        <v>-11.581052862102798</v>
      </c>
      <c r="Y162">
        <f t="shared" si="42"/>
        <v>-28.585752862102868</v>
      </c>
      <c r="Z162">
        <f t="shared" si="44"/>
        <v>631.87354713789716</v>
      </c>
      <c r="AA162">
        <f t="shared" si="51"/>
        <v>8.6990828621028413</v>
      </c>
    </row>
    <row r="163" spans="1:27">
      <c r="A163">
        <f t="shared" si="49"/>
        <v>136</v>
      </c>
      <c r="B163" s="6"/>
      <c r="C163">
        <v>627.48815999999999</v>
      </c>
      <c r="D163">
        <f t="shared" si="48"/>
        <v>-13.08447000000001</v>
      </c>
      <c r="E163">
        <f t="shared" si="40"/>
        <v>2.2672299999999268</v>
      </c>
      <c r="G163">
        <f t="shared" si="41"/>
        <v>0.45327161999999999</v>
      </c>
      <c r="H163">
        <f t="shared" si="39"/>
        <v>0</v>
      </c>
      <c r="I163">
        <f t="shared" si="39"/>
        <v>-0.31355428000000002</v>
      </c>
      <c r="J163">
        <f t="shared" si="39"/>
        <v>0</v>
      </c>
      <c r="K163">
        <f t="shared" si="39"/>
        <v>-0.55024652299999999</v>
      </c>
      <c r="L163">
        <f t="shared" si="39"/>
        <v>0</v>
      </c>
      <c r="M163">
        <f t="shared" si="45"/>
        <v>-10.800991051509008</v>
      </c>
      <c r="N163">
        <f t="shared" si="46"/>
        <v>-26.152691051508945</v>
      </c>
      <c r="O163">
        <f t="shared" si="47"/>
        <v>614.41993894849111</v>
      </c>
      <c r="P163">
        <f t="shared" si="50"/>
        <v>13.068221051508885</v>
      </c>
      <c r="R163">
        <f t="shared" si="33"/>
        <v>0.45440790399999997</v>
      </c>
      <c r="S163">
        <f t="shared" si="34"/>
        <v>0</v>
      </c>
      <c r="T163">
        <f t="shared" si="35"/>
        <v>-0.31445124400000002</v>
      </c>
      <c r="U163">
        <f t="shared" si="36"/>
        <v>0</v>
      </c>
      <c r="V163">
        <f t="shared" si="37"/>
        <v>-0.55010412399999997</v>
      </c>
      <c r="W163">
        <f t="shared" si="38"/>
        <v>0</v>
      </c>
      <c r="X163">
        <f t="shared" si="43"/>
        <v>-10.792288496056353</v>
      </c>
      <c r="Y163">
        <f t="shared" si="42"/>
        <v>-26.143988496056288</v>
      </c>
      <c r="Z163">
        <f t="shared" si="44"/>
        <v>614.42864150394371</v>
      </c>
      <c r="AA163">
        <f t="shared" si="51"/>
        <v>13.059518496056285</v>
      </c>
    </row>
    <row r="164" spans="1:27">
      <c r="A164">
        <f t="shared" si="49"/>
        <v>137</v>
      </c>
      <c r="B164" s="6"/>
      <c r="C164">
        <v>612.71169999999995</v>
      </c>
      <c r="D164">
        <f t="shared" si="48"/>
        <v>-14.776460000000043</v>
      </c>
      <c r="E164">
        <f t="shared" si="40"/>
        <v>-7.8365599999999631</v>
      </c>
      <c r="G164">
        <f t="shared" si="41"/>
        <v>0.45327161999999999</v>
      </c>
      <c r="H164">
        <f t="shared" si="39"/>
        <v>0</v>
      </c>
      <c r="I164">
        <f t="shared" si="39"/>
        <v>-0.31355428000000002</v>
      </c>
      <c r="J164">
        <f t="shared" si="39"/>
        <v>0</v>
      </c>
      <c r="K164">
        <f t="shared" si="39"/>
        <v>-0.55024652299999999</v>
      </c>
      <c r="L164">
        <f t="shared" si="39"/>
        <v>0</v>
      </c>
      <c r="M164">
        <f t="shared" si="45"/>
        <v>-9.0181940506030642</v>
      </c>
      <c r="N164">
        <f t="shared" si="46"/>
        <v>-15.958094050603144</v>
      </c>
      <c r="O164">
        <f t="shared" si="47"/>
        <v>611.53006594939689</v>
      </c>
      <c r="P164">
        <f t="shared" si="50"/>
        <v>1.1816340506030656</v>
      </c>
      <c r="R164">
        <f t="shared" si="33"/>
        <v>0.45440790399999997</v>
      </c>
      <c r="S164">
        <f t="shared" si="34"/>
        <v>0</v>
      </c>
      <c r="T164">
        <f t="shared" si="35"/>
        <v>-0.31445124400000002</v>
      </c>
      <c r="U164">
        <f t="shared" si="36"/>
        <v>0</v>
      </c>
      <c r="V164">
        <f t="shared" si="37"/>
        <v>-0.55010412399999997</v>
      </c>
      <c r="W164">
        <f t="shared" si="38"/>
        <v>0</v>
      </c>
      <c r="X164">
        <f t="shared" si="43"/>
        <v>-9.0083421629574651</v>
      </c>
      <c r="Y164">
        <f t="shared" si="42"/>
        <v>-15.948242162957545</v>
      </c>
      <c r="Z164">
        <f t="shared" si="44"/>
        <v>611.53991783704248</v>
      </c>
      <c r="AA164">
        <f t="shared" si="51"/>
        <v>1.1717821629574701</v>
      </c>
    </row>
    <row r="165" spans="1:27">
      <c r="A165">
        <f t="shared" si="49"/>
        <v>138</v>
      </c>
      <c r="B165" s="6"/>
      <c r="C165">
        <v>622.93915000000004</v>
      </c>
      <c r="D165">
        <f t="shared" si="48"/>
        <v>10.22745000000009</v>
      </c>
      <c r="E165">
        <f t="shared" si="40"/>
        <v>7.6112900000000536</v>
      </c>
      <c r="G165">
        <f t="shared" si="41"/>
        <v>0.45327161999999999</v>
      </c>
      <c r="H165">
        <f t="shared" si="41"/>
        <v>0</v>
      </c>
      <c r="I165">
        <f t="shared" si="41"/>
        <v>-0.31355428000000002</v>
      </c>
      <c r="J165">
        <f t="shared" si="41"/>
        <v>0</v>
      </c>
      <c r="K165">
        <f t="shared" si="41"/>
        <v>-0.55024652299999999</v>
      </c>
      <c r="L165">
        <f t="shared" si="41"/>
        <v>0</v>
      </c>
      <c r="M165">
        <f t="shared" si="45"/>
        <v>6.9022377058071678</v>
      </c>
      <c r="N165">
        <f t="shared" si="46"/>
        <v>9.5183977058072031</v>
      </c>
      <c r="O165">
        <f t="shared" si="47"/>
        <v>622.23009770580711</v>
      </c>
      <c r="P165">
        <f t="shared" si="50"/>
        <v>0.70905229419292937</v>
      </c>
      <c r="R165">
        <f t="shared" si="33"/>
        <v>0.45440790399999997</v>
      </c>
      <c r="S165">
        <f t="shared" si="34"/>
        <v>0</v>
      </c>
      <c r="T165">
        <f t="shared" si="35"/>
        <v>-0.31445124400000002</v>
      </c>
      <c r="U165">
        <f t="shared" si="36"/>
        <v>0</v>
      </c>
      <c r="V165">
        <f t="shared" si="37"/>
        <v>-0.55010412399999997</v>
      </c>
      <c r="W165">
        <f t="shared" si="38"/>
        <v>0</v>
      </c>
      <c r="X165">
        <f t="shared" si="43"/>
        <v>6.9059998439603687</v>
      </c>
      <c r="Y165">
        <f t="shared" si="42"/>
        <v>9.5221598439604058</v>
      </c>
      <c r="Z165">
        <f t="shared" si="44"/>
        <v>622.23385984396032</v>
      </c>
      <c r="AA165">
        <f t="shared" si="51"/>
        <v>0.70529015603972312</v>
      </c>
    </row>
    <row r="166" spans="1:27">
      <c r="A166">
        <f t="shared" si="49"/>
        <v>139</v>
      </c>
      <c r="B166" s="6"/>
      <c r="C166">
        <v>626.61419999999998</v>
      </c>
      <c r="D166">
        <f t="shared" si="48"/>
        <v>3.675049999999942</v>
      </c>
      <c r="E166">
        <f t="shared" si="40"/>
        <v>-12.469390000000089</v>
      </c>
      <c r="G166">
        <f t="shared" si="41"/>
        <v>0.45327161999999999</v>
      </c>
      <c r="H166">
        <f t="shared" si="41"/>
        <v>0</v>
      </c>
      <c r="I166">
        <f t="shared" si="41"/>
        <v>-0.31355428000000002</v>
      </c>
      <c r="J166">
        <f t="shared" si="41"/>
        <v>0</v>
      </c>
      <c r="K166">
        <f t="shared" si="41"/>
        <v>-0.55024652299999999</v>
      </c>
      <c r="L166">
        <f t="shared" si="41"/>
        <v>0</v>
      </c>
      <c r="M166">
        <f t="shared" si="45"/>
        <v>-5.2843433879251878</v>
      </c>
      <c r="N166">
        <f t="shared" si="46"/>
        <v>10.860096612074845</v>
      </c>
      <c r="O166">
        <f t="shared" si="47"/>
        <v>633.79924661207485</v>
      </c>
      <c r="P166">
        <f t="shared" si="50"/>
        <v>-7.1850466120748706</v>
      </c>
      <c r="R166">
        <f t="shared" si="33"/>
        <v>0.45440790399999997</v>
      </c>
      <c r="S166">
        <f t="shared" si="34"/>
        <v>0</v>
      </c>
      <c r="T166">
        <f t="shared" si="35"/>
        <v>-0.31445124400000002</v>
      </c>
      <c r="U166">
        <f t="shared" si="36"/>
        <v>0</v>
      </c>
      <c r="V166">
        <f t="shared" si="37"/>
        <v>-0.55010412399999997</v>
      </c>
      <c r="W166">
        <f t="shared" si="38"/>
        <v>0</v>
      </c>
      <c r="X166">
        <f t="shared" si="43"/>
        <v>-5.2791544141889686</v>
      </c>
      <c r="Y166">
        <f t="shared" si="42"/>
        <v>10.865285585811062</v>
      </c>
      <c r="Z166">
        <f t="shared" si="44"/>
        <v>633.80443558581112</v>
      </c>
      <c r="AA166">
        <f t="shared" si="51"/>
        <v>-7.1902355858111378</v>
      </c>
    </row>
    <row r="167" spans="1:27">
      <c r="A167">
        <f t="shared" si="49"/>
        <v>140</v>
      </c>
      <c r="B167" s="6"/>
      <c r="C167">
        <v>625.66650000000004</v>
      </c>
      <c r="D167">
        <f t="shared" si="48"/>
        <v>-0.9476999999999407</v>
      </c>
      <c r="E167">
        <f t="shared" si="40"/>
        <v>-19.943799999999896</v>
      </c>
      <c r="G167">
        <f t="shared" si="41"/>
        <v>0.45327161999999999</v>
      </c>
      <c r="H167">
        <f t="shared" si="41"/>
        <v>0</v>
      </c>
      <c r="I167">
        <f t="shared" si="41"/>
        <v>-0.31355428000000002</v>
      </c>
      <c r="J167">
        <f t="shared" si="41"/>
        <v>0</v>
      </c>
      <c r="K167">
        <f t="shared" si="41"/>
        <v>-0.55024652299999999</v>
      </c>
      <c r="L167">
        <f t="shared" si="41"/>
        <v>0</v>
      </c>
      <c r="M167">
        <f t="shared" si="45"/>
        <v>-16.536622223682876</v>
      </c>
      <c r="N167">
        <f t="shared" si="46"/>
        <v>2.4594777763170796</v>
      </c>
      <c r="O167">
        <f t="shared" si="47"/>
        <v>629.07367777631703</v>
      </c>
      <c r="P167">
        <f t="shared" si="50"/>
        <v>-3.4071777763169848</v>
      </c>
      <c r="R167">
        <f t="shared" si="33"/>
        <v>0.45440790399999997</v>
      </c>
      <c r="S167">
        <f t="shared" si="34"/>
        <v>0</v>
      </c>
      <c r="T167">
        <f t="shared" si="35"/>
        <v>-0.31445124400000002</v>
      </c>
      <c r="U167">
        <f t="shared" si="36"/>
        <v>0</v>
      </c>
      <c r="V167">
        <f t="shared" si="37"/>
        <v>-0.55010412399999997</v>
      </c>
      <c r="W167">
        <f t="shared" si="38"/>
        <v>0</v>
      </c>
      <c r="X167">
        <f t="shared" si="43"/>
        <v>-16.532459739850289</v>
      </c>
      <c r="Y167">
        <f t="shared" si="42"/>
        <v>2.463640260149667</v>
      </c>
      <c r="Z167">
        <f t="shared" si="44"/>
        <v>629.07784026014963</v>
      </c>
      <c r="AA167">
        <f t="shared" si="51"/>
        <v>-3.4113402601495864</v>
      </c>
    </row>
    <row r="168" spans="1:27">
      <c r="A168">
        <f t="shared" si="49"/>
        <v>141</v>
      </c>
      <c r="B168" s="6"/>
      <c r="C168">
        <v>630.03139999999996</v>
      </c>
      <c r="D168">
        <f t="shared" si="48"/>
        <v>4.3648999999999205</v>
      </c>
      <c r="E168">
        <f t="shared" si="40"/>
        <v>-1.704300000000103</v>
      </c>
      <c r="G168">
        <f t="shared" si="41"/>
        <v>0.45327161999999999</v>
      </c>
      <c r="H168">
        <f t="shared" si="41"/>
        <v>0</v>
      </c>
      <c r="I168">
        <f t="shared" si="41"/>
        <v>-0.31355428000000002</v>
      </c>
      <c r="J168">
        <f t="shared" si="41"/>
        <v>0</v>
      </c>
      <c r="K168">
        <f t="shared" si="41"/>
        <v>-0.55024652299999999</v>
      </c>
      <c r="L168">
        <f t="shared" si="41"/>
        <v>0</v>
      </c>
      <c r="M168">
        <f t="shared" si="45"/>
        <v>-8.5583798863282379</v>
      </c>
      <c r="N168">
        <f t="shared" si="46"/>
        <v>-2.4891798863282144</v>
      </c>
      <c r="O168">
        <f t="shared" si="47"/>
        <v>623.17732011367184</v>
      </c>
      <c r="P168">
        <f t="shared" si="50"/>
        <v>6.8540798863281225</v>
      </c>
      <c r="R168">
        <f t="shared" si="33"/>
        <v>0.45440790399999997</v>
      </c>
      <c r="S168">
        <f t="shared" si="34"/>
        <v>0</v>
      </c>
      <c r="T168">
        <f t="shared" si="35"/>
        <v>-0.31445124400000002</v>
      </c>
      <c r="U168">
        <f t="shared" si="36"/>
        <v>0</v>
      </c>
      <c r="V168">
        <f t="shared" si="37"/>
        <v>-0.55010412399999997</v>
      </c>
      <c r="W168">
        <f t="shared" si="38"/>
        <v>0</v>
      </c>
      <c r="X168">
        <f t="shared" si="43"/>
        <v>-8.5584936086873125</v>
      </c>
      <c r="Y168">
        <f t="shared" si="42"/>
        <v>-2.489293608687289</v>
      </c>
      <c r="Z168">
        <f t="shared" si="44"/>
        <v>623.17720639131278</v>
      </c>
      <c r="AA168">
        <f t="shared" si="51"/>
        <v>6.8541936086871829</v>
      </c>
    </row>
    <row r="169" spans="1:27">
      <c r="A169">
        <f t="shared" si="49"/>
        <v>142</v>
      </c>
      <c r="B169" s="6"/>
      <c r="C169">
        <v>618.85270000000003</v>
      </c>
      <c r="D169">
        <f t="shared" si="48"/>
        <v>-11.178699999999935</v>
      </c>
      <c r="E169">
        <f t="shared" si="40"/>
        <v>-14.210499999999911</v>
      </c>
      <c r="G169">
        <f t="shared" si="41"/>
        <v>0.45327161999999999</v>
      </c>
      <c r="H169">
        <f t="shared" si="41"/>
        <v>0</v>
      </c>
      <c r="I169">
        <f t="shared" si="41"/>
        <v>-0.31355428000000002</v>
      </c>
      <c r="J169">
        <f t="shared" si="41"/>
        <v>0</v>
      </c>
      <c r="K169">
        <f t="shared" si="41"/>
        <v>-0.55024652299999999</v>
      </c>
      <c r="L169">
        <f t="shared" si="41"/>
        <v>0</v>
      </c>
      <c r="M169">
        <f t="shared" si="45"/>
        <v>-16.933753935276158</v>
      </c>
      <c r="N169">
        <f t="shared" si="46"/>
        <v>-13.901953935276183</v>
      </c>
      <c r="O169">
        <f t="shared" si="47"/>
        <v>616.12944606472377</v>
      </c>
      <c r="P169">
        <f t="shared" si="50"/>
        <v>2.7232539352762615</v>
      </c>
      <c r="R169">
        <f t="shared" si="33"/>
        <v>0.45440790399999997</v>
      </c>
      <c r="S169">
        <f t="shared" si="34"/>
        <v>0</v>
      </c>
      <c r="T169">
        <f t="shared" si="35"/>
        <v>-0.31445124400000002</v>
      </c>
      <c r="U169">
        <f t="shared" si="36"/>
        <v>0</v>
      </c>
      <c r="V169">
        <f t="shared" si="37"/>
        <v>-0.55010412399999997</v>
      </c>
      <c r="W169">
        <f t="shared" si="38"/>
        <v>0</v>
      </c>
      <c r="X169">
        <f t="shared" si="43"/>
        <v>-16.929408315986674</v>
      </c>
      <c r="Y169">
        <f t="shared" si="42"/>
        <v>-13.897608315986698</v>
      </c>
      <c r="Z169">
        <f t="shared" si="44"/>
        <v>616.13379168401332</v>
      </c>
      <c r="AA169">
        <f t="shared" si="51"/>
        <v>2.7189083159867096</v>
      </c>
    </row>
    <row r="170" spans="1:27">
      <c r="A170">
        <f t="shared" si="49"/>
        <v>143</v>
      </c>
      <c r="B170" s="6"/>
      <c r="C170">
        <v>621.96109999999999</v>
      </c>
      <c r="D170">
        <f t="shared" si="48"/>
        <v>3.1083999999999605</v>
      </c>
      <c r="E170">
        <f t="shared" si="40"/>
        <v>-0.60245000000008986</v>
      </c>
      <c r="G170">
        <f t="shared" si="41"/>
        <v>0.45327161999999999</v>
      </c>
      <c r="H170">
        <f t="shared" si="41"/>
        <v>0</v>
      </c>
      <c r="I170">
        <f t="shared" si="41"/>
        <v>-0.31355428000000002</v>
      </c>
      <c r="J170">
        <f t="shared" si="41"/>
        <v>0</v>
      </c>
      <c r="K170">
        <f t="shared" si="41"/>
        <v>-0.55024652299999999</v>
      </c>
      <c r="L170">
        <f t="shared" si="41"/>
        <v>0</v>
      </c>
      <c r="M170">
        <f t="shared" si="45"/>
        <v>-13.830445803077538</v>
      </c>
      <c r="N170">
        <f t="shared" si="46"/>
        <v>-10.119595803077488</v>
      </c>
      <c r="O170">
        <f t="shared" si="47"/>
        <v>608.73310419692257</v>
      </c>
      <c r="P170">
        <f t="shared" si="50"/>
        <v>13.22799580307742</v>
      </c>
      <c r="R170">
        <f t="shared" si="33"/>
        <v>0.45440790399999997</v>
      </c>
      <c r="S170">
        <f t="shared" si="34"/>
        <v>0</v>
      </c>
      <c r="T170">
        <f t="shared" si="35"/>
        <v>-0.31445124400000002</v>
      </c>
      <c r="U170">
        <f t="shared" si="36"/>
        <v>0</v>
      </c>
      <c r="V170">
        <f t="shared" si="37"/>
        <v>-0.55010412399999997</v>
      </c>
      <c r="W170">
        <f t="shared" si="38"/>
        <v>0</v>
      </c>
      <c r="X170">
        <f t="shared" si="43"/>
        <v>-13.826053490176308</v>
      </c>
      <c r="Y170">
        <f t="shared" si="42"/>
        <v>-10.115203490176258</v>
      </c>
      <c r="Z170">
        <f t="shared" si="44"/>
        <v>608.73749650982381</v>
      </c>
      <c r="AA170">
        <f t="shared" si="51"/>
        <v>13.223603490176174</v>
      </c>
    </row>
    <row r="171" spans="1:27">
      <c r="A171">
        <f t="shared" si="49"/>
        <v>144</v>
      </c>
      <c r="B171" s="6"/>
      <c r="C171">
        <v>587.82245</v>
      </c>
      <c r="D171">
        <f t="shared" si="48"/>
        <v>-34.138649999999984</v>
      </c>
      <c r="E171">
        <f t="shared" si="40"/>
        <v>-43.965399999999931</v>
      </c>
      <c r="G171">
        <f t="shared" si="41"/>
        <v>0.45327161999999999</v>
      </c>
      <c r="H171">
        <f t="shared" si="41"/>
        <v>0</v>
      </c>
      <c r="I171">
        <f t="shared" si="41"/>
        <v>-0.31355428000000002</v>
      </c>
      <c r="J171">
        <f t="shared" si="41"/>
        <v>0</v>
      </c>
      <c r="K171">
        <f t="shared" si="41"/>
        <v>-0.55024652299999999</v>
      </c>
      <c r="L171">
        <f t="shared" si="41"/>
        <v>0</v>
      </c>
      <c r="M171">
        <f t="shared" si="45"/>
        <v>-8.7641613196590065</v>
      </c>
      <c r="N171">
        <f t="shared" si="46"/>
        <v>1.0625886803409408</v>
      </c>
      <c r="O171">
        <f t="shared" si="47"/>
        <v>623.02368868034091</v>
      </c>
      <c r="P171">
        <f t="shared" si="50"/>
        <v>-35.201238680340907</v>
      </c>
      <c r="R171">
        <f t="shared" si="33"/>
        <v>0.45440790399999997</v>
      </c>
      <c r="S171">
        <f t="shared" si="34"/>
        <v>0</v>
      </c>
      <c r="T171">
        <f t="shared" si="35"/>
        <v>-0.31445124400000002</v>
      </c>
      <c r="U171">
        <f t="shared" si="36"/>
        <v>0</v>
      </c>
      <c r="V171">
        <f t="shared" si="37"/>
        <v>-0.55010412399999997</v>
      </c>
      <c r="W171">
        <f t="shared" si="38"/>
        <v>0</v>
      </c>
      <c r="X171">
        <f t="shared" si="43"/>
        <v>-8.7577504791143923</v>
      </c>
      <c r="Y171">
        <f t="shared" si="42"/>
        <v>1.0689995208855549</v>
      </c>
      <c r="Z171">
        <f t="shared" si="44"/>
        <v>623.03009952088553</v>
      </c>
      <c r="AA171">
        <f t="shared" si="51"/>
        <v>-35.207649520885525</v>
      </c>
    </row>
    <row r="172" spans="1:27">
      <c r="A172">
        <f t="shared" si="49"/>
        <v>145</v>
      </c>
      <c r="B172" s="6"/>
      <c r="C172">
        <v>568.68110000000001</v>
      </c>
      <c r="D172">
        <f t="shared" si="48"/>
        <v>-19.141349999999989</v>
      </c>
      <c r="E172">
        <f t="shared" si="40"/>
        <v>-34.206350000000043</v>
      </c>
      <c r="G172">
        <f t="shared" si="41"/>
        <v>0.45327161999999999</v>
      </c>
      <c r="H172">
        <f t="shared" si="41"/>
        <v>0</v>
      </c>
      <c r="I172">
        <f t="shared" si="41"/>
        <v>-0.31355428000000002</v>
      </c>
      <c r="J172">
        <f t="shared" si="41"/>
        <v>0</v>
      </c>
      <c r="K172">
        <f t="shared" si="41"/>
        <v>-0.55024652299999999</v>
      </c>
      <c r="L172">
        <f t="shared" si="41"/>
        <v>0</v>
      </c>
      <c r="M172">
        <f t="shared" si="45"/>
        <v>-19.573160275541603</v>
      </c>
      <c r="N172">
        <f t="shared" si="46"/>
        <v>-4.5081602755415489</v>
      </c>
      <c r="O172">
        <f t="shared" si="47"/>
        <v>583.31428972445849</v>
      </c>
      <c r="P172">
        <f t="shared" si="50"/>
        <v>-14.633189724458475</v>
      </c>
      <c r="R172">
        <f t="shared" si="33"/>
        <v>0.45440790399999997</v>
      </c>
      <c r="S172">
        <f t="shared" si="34"/>
        <v>0</v>
      </c>
      <c r="T172">
        <f t="shared" si="35"/>
        <v>-0.31445124400000002</v>
      </c>
      <c r="U172">
        <f t="shared" si="36"/>
        <v>0</v>
      </c>
      <c r="V172">
        <f t="shared" si="37"/>
        <v>-0.55010412399999997</v>
      </c>
      <c r="W172">
        <f t="shared" si="38"/>
        <v>0</v>
      </c>
      <c r="X172">
        <f t="shared" si="43"/>
        <v>-19.574370065990124</v>
      </c>
      <c r="Y172">
        <f t="shared" si="42"/>
        <v>-4.5093700659900691</v>
      </c>
      <c r="Z172">
        <f t="shared" si="44"/>
        <v>583.31307993400992</v>
      </c>
      <c r="AA172">
        <f t="shared" si="51"/>
        <v>-14.631979934009905</v>
      </c>
    </row>
    <row r="173" spans="1:27">
      <c r="A173">
        <f t="shared" si="49"/>
        <v>146</v>
      </c>
      <c r="B173" s="6"/>
      <c r="C173">
        <v>555.39655000000005</v>
      </c>
      <c r="D173">
        <f t="shared" si="48"/>
        <v>-13.284549999999967</v>
      </c>
      <c r="E173">
        <f t="shared" si="40"/>
        <v>-13.262489999999957</v>
      </c>
      <c r="G173">
        <f t="shared" si="41"/>
        <v>0.45327161999999999</v>
      </c>
      <c r="H173">
        <f t="shared" si="41"/>
        <v>0</v>
      </c>
      <c r="I173">
        <f t="shared" si="41"/>
        <v>-0.31355428000000002</v>
      </c>
      <c r="J173">
        <f t="shared" si="41"/>
        <v>0</v>
      </c>
      <c r="K173">
        <f t="shared" si="41"/>
        <v>-0.55024652299999999</v>
      </c>
      <c r="L173">
        <f t="shared" si="41"/>
        <v>0</v>
      </c>
      <c r="M173">
        <f t="shared" si="45"/>
        <v>-2.3992050581122051</v>
      </c>
      <c r="N173">
        <f t="shared" si="46"/>
        <v>-2.4212650581122155</v>
      </c>
      <c r="O173">
        <f t="shared" si="47"/>
        <v>566.25983494188779</v>
      </c>
      <c r="P173">
        <f t="shared" si="50"/>
        <v>-10.863284941887741</v>
      </c>
      <c r="R173">
        <f t="shared" si="33"/>
        <v>0.45440790399999997</v>
      </c>
      <c r="S173">
        <f t="shared" si="34"/>
        <v>0</v>
      </c>
      <c r="T173">
        <f t="shared" si="35"/>
        <v>-0.31445124400000002</v>
      </c>
      <c r="U173">
        <f t="shared" si="36"/>
        <v>0</v>
      </c>
      <c r="V173">
        <f t="shared" si="37"/>
        <v>-0.55010412399999997</v>
      </c>
      <c r="W173">
        <f t="shared" si="38"/>
        <v>0</v>
      </c>
      <c r="X173">
        <f t="shared" si="43"/>
        <v>-2.4097799892534599</v>
      </c>
      <c r="Y173">
        <f t="shared" si="42"/>
        <v>-2.4318399892534703</v>
      </c>
      <c r="Z173">
        <f t="shared" si="44"/>
        <v>566.24926001074653</v>
      </c>
      <c r="AA173">
        <f t="shared" si="51"/>
        <v>-10.852710010746478</v>
      </c>
    </row>
    <row r="174" spans="1:27">
      <c r="A174">
        <f t="shared" si="49"/>
        <v>147</v>
      </c>
      <c r="B174" s="6"/>
      <c r="C174">
        <v>576.55449999999996</v>
      </c>
      <c r="D174">
        <f t="shared" si="48"/>
        <v>21.157949999999914</v>
      </c>
      <c r="E174">
        <f t="shared" si="40"/>
        <v>25.25798999999995</v>
      </c>
      <c r="G174">
        <f t="shared" si="41"/>
        <v>0.45327161999999999</v>
      </c>
      <c r="H174">
        <f t="shared" si="41"/>
        <v>0</v>
      </c>
      <c r="I174">
        <f t="shared" si="41"/>
        <v>-0.31355428000000002</v>
      </c>
      <c r="J174">
        <f t="shared" si="41"/>
        <v>0</v>
      </c>
      <c r="K174">
        <f t="shared" si="41"/>
        <v>-0.55024652299999999</v>
      </c>
      <c r="L174">
        <f t="shared" si="41"/>
        <v>0</v>
      </c>
      <c r="M174">
        <f t="shared" si="45"/>
        <v>9.6935532452132378E-2</v>
      </c>
      <c r="N174">
        <f t="shared" si="46"/>
        <v>-4.0031044675479031</v>
      </c>
      <c r="O174">
        <f t="shared" si="47"/>
        <v>551.39344553245212</v>
      </c>
      <c r="P174">
        <f t="shared" si="50"/>
        <v>25.161054467547842</v>
      </c>
      <c r="R174">
        <f t="shared" si="33"/>
        <v>0.45440790399999997</v>
      </c>
      <c r="S174">
        <f t="shared" si="34"/>
        <v>0</v>
      </c>
      <c r="T174">
        <f t="shared" si="35"/>
        <v>-0.31445124400000002</v>
      </c>
      <c r="U174">
        <f t="shared" si="36"/>
        <v>0</v>
      </c>
      <c r="V174">
        <f t="shared" si="37"/>
        <v>-0.55010412399999997</v>
      </c>
      <c r="W174">
        <f t="shared" si="38"/>
        <v>0</v>
      </c>
      <c r="X174">
        <f t="shared" si="43"/>
        <v>8.5956060826028136E-2</v>
      </c>
      <c r="Y174">
        <f t="shared" si="42"/>
        <v>-4.0140839391740073</v>
      </c>
      <c r="Z174">
        <f t="shared" si="44"/>
        <v>551.382466060826</v>
      </c>
      <c r="AA174">
        <f t="shared" si="51"/>
        <v>25.172033939173957</v>
      </c>
    </row>
    <row r="175" spans="1:27">
      <c r="A175">
        <f t="shared" si="49"/>
        <v>148</v>
      </c>
      <c r="B175" s="6"/>
      <c r="C175">
        <v>589.57039999999995</v>
      </c>
      <c r="D175">
        <f t="shared" si="48"/>
        <v>13.015899999999988</v>
      </c>
      <c r="E175">
        <f t="shared" si="40"/>
        <v>-7.3574499999999716</v>
      </c>
      <c r="G175">
        <f t="shared" si="41"/>
        <v>0.45327161999999999</v>
      </c>
      <c r="H175">
        <f t="shared" si="41"/>
        <v>0</v>
      </c>
      <c r="I175">
        <f t="shared" si="41"/>
        <v>-0.31355428000000002</v>
      </c>
      <c r="J175">
        <f t="shared" si="41"/>
        <v>0</v>
      </c>
      <c r="K175">
        <f t="shared" si="41"/>
        <v>-0.55024652299999999</v>
      </c>
      <c r="L175">
        <f t="shared" si="41"/>
        <v>0</v>
      </c>
      <c r="M175">
        <f t="shared" si="45"/>
        <v>3.5953180115794776</v>
      </c>
      <c r="N175">
        <f t="shared" si="46"/>
        <v>23.968668011579439</v>
      </c>
      <c r="O175">
        <f t="shared" si="47"/>
        <v>600.5231680115794</v>
      </c>
      <c r="P175">
        <f t="shared" si="50"/>
        <v>-10.952768011579451</v>
      </c>
      <c r="R175">
        <f t="shared" si="33"/>
        <v>0.45440790399999997</v>
      </c>
      <c r="S175">
        <f t="shared" si="34"/>
        <v>0</v>
      </c>
      <c r="T175">
        <f t="shared" si="35"/>
        <v>-0.31445124400000002</v>
      </c>
      <c r="U175">
        <f t="shared" si="36"/>
        <v>0</v>
      </c>
      <c r="V175">
        <f t="shared" si="37"/>
        <v>-0.55010412399999997</v>
      </c>
      <c r="W175">
        <f t="shared" si="38"/>
        <v>0</v>
      </c>
      <c r="X175">
        <f t="shared" si="43"/>
        <v>3.5941798744014042</v>
      </c>
      <c r="Y175">
        <f t="shared" si="42"/>
        <v>23.967529874401365</v>
      </c>
      <c r="Z175">
        <f t="shared" si="44"/>
        <v>600.52202987440137</v>
      </c>
      <c r="AA175">
        <f t="shared" si="51"/>
        <v>-10.951629874401419</v>
      </c>
    </row>
    <row r="176" spans="1:27">
      <c r="A176">
        <f t="shared" si="49"/>
        <v>149</v>
      </c>
      <c r="B176" s="6"/>
      <c r="C176">
        <v>618.37854000000004</v>
      </c>
      <c r="D176">
        <f t="shared" si="48"/>
        <v>28.808140000000094</v>
      </c>
      <c r="E176">
        <f t="shared" si="40"/>
        <v>-34.115139999999997</v>
      </c>
      <c r="G176">
        <f t="shared" si="41"/>
        <v>0.45327161999999999</v>
      </c>
      <c r="H176">
        <f t="shared" si="41"/>
        <v>0</v>
      </c>
      <c r="I176">
        <f t="shared" si="41"/>
        <v>-0.31355428000000002</v>
      </c>
      <c r="J176">
        <f t="shared" si="41"/>
        <v>0</v>
      </c>
      <c r="K176">
        <f t="shared" si="41"/>
        <v>-0.55024652299999999</v>
      </c>
      <c r="L176">
        <f t="shared" si="41"/>
        <v>0</v>
      </c>
      <c r="M176">
        <f t="shared" si="45"/>
        <v>-26.073217995277364</v>
      </c>
      <c r="N176">
        <f t="shared" si="46"/>
        <v>36.85006200472273</v>
      </c>
      <c r="O176">
        <f t="shared" si="47"/>
        <v>626.42046200472271</v>
      </c>
      <c r="P176">
        <f t="shared" si="50"/>
        <v>-8.0419220047226645</v>
      </c>
      <c r="R176">
        <f t="shared" ref="R176:R239" si="52">+R175</f>
        <v>0.45440790399999997</v>
      </c>
      <c r="S176">
        <f t="shared" ref="S176:S239" si="53">+S175</f>
        <v>0</v>
      </c>
      <c r="T176">
        <f t="shared" ref="T176:T239" si="54">+T175</f>
        <v>-0.31445124400000002</v>
      </c>
      <c r="U176">
        <f t="shared" ref="U176:U239" si="55">+U175</f>
        <v>0</v>
      </c>
      <c r="V176">
        <f t="shared" ref="V176:V239" si="56">+V175</f>
        <v>-0.55010412399999997</v>
      </c>
      <c r="W176">
        <f t="shared" ref="W176:W239" si="57">+W175</f>
        <v>0</v>
      </c>
      <c r="X176">
        <f t="shared" si="43"/>
        <v>-26.067105460265754</v>
      </c>
      <c r="Y176">
        <f t="shared" si="42"/>
        <v>36.85617453973434</v>
      </c>
      <c r="Z176">
        <f t="shared" si="44"/>
        <v>626.42657453973425</v>
      </c>
      <c r="AA176">
        <f t="shared" si="51"/>
        <v>-8.0480345397342035</v>
      </c>
    </row>
    <row r="177" spans="1:27">
      <c r="A177">
        <f t="shared" si="49"/>
        <v>150</v>
      </c>
      <c r="B177" s="6"/>
      <c r="C177">
        <v>630.46259999999995</v>
      </c>
      <c r="D177">
        <f t="shared" si="48"/>
        <v>12.084059999999909</v>
      </c>
      <c r="E177">
        <f t="shared" si="40"/>
        <v>-25.899010000000089</v>
      </c>
      <c r="G177">
        <f t="shared" si="41"/>
        <v>0.45327161999999999</v>
      </c>
      <c r="H177">
        <f t="shared" si="41"/>
        <v>0</v>
      </c>
      <c r="I177">
        <f t="shared" si="41"/>
        <v>-0.31355428000000002</v>
      </c>
      <c r="J177">
        <f t="shared" si="41"/>
        <v>0</v>
      </c>
      <c r="K177">
        <f t="shared" si="41"/>
        <v>-0.55024652299999999</v>
      </c>
      <c r="L177">
        <f t="shared" si="41"/>
        <v>0</v>
      </c>
      <c r="M177">
        <f t="shared" si="45"/>
        <v>-6.8630402046363965</v>
      </c>
      <c r="N177">
        <f t="shared" si="46"/>
        <v>31.1200297953636</v>
      </c>
      <c r="O177">
        <f t="shared" si="47"/>
        <v>649.49856979536366</v>
      </c>
      <c r="P177">
        <f t="shared" si="50"/>
        <v>-19.035969795363712</v>
      </c>
      <c r="R177">
        <f t="shared" si="52"/>
        <v>0.45440790399999997</v>
      </c>
      <c r="S177">
        <f t="shared" si="53"/>
        <v>0</v>
      </c>
      <c r="T177">
        <f t="shared" si="54"/>
        <v>-0.31445124400000002</v>
      </c>
      <c r="U177">
        <f t="shared" si="55"/>
        <v>0</v>
      </c>
      <c r="V177">
        <f t="shared" si="56"/>
        <v>-0.55010412399999997</v>
      </c>
      <c r="W177">
        <f t="shared" si="57"/>
        <v>0</v>
      </c>
      <c r="X177">
        <f t="shared" si="43"/>
        <v>-6.8653115203733979</v>
      </c>
      <c r="Y177">
        <f t="shared" si="42"/>
        <v>31.117758479626602</v>
      </c>
      <c r="Z177">
        <f t="shared" si="44"/>
        <v>649.4962984796266</v>
      </c>
      <c r="AA177">
        <f t="shared" si="51"/>
        <v>-19.033698479626651</v>
      </c>
    </row>
    <row r="178" spans="1:27">
      <c r="A178">
        <f t="shared" si="49"/>
        <v>151</v>
      </c>
      <c r="B178" s="6"/>
      <c r="C178">
        <v>649.93219999999997</v>
      </c>
      <c r="D178">
        <f t="shared" si="48"/>
        <v>19.469600000000014</v>
      </c>
      <c r="E178">
        <f t="shared" si="40"/>
        <v>36.873300000000086</v>
      </c>
      <c r="G178">
        <f t="shared" si="41"/>
        <v>0.45327161999999999</v>
      </c>
      <c r="H178">
        <f t="shared" si="41"/>
        <v>0</v>
      </c>
      <c r="I178">
        <f t="shared" si="41"/>
        <v>-0.31355428000000002</v>
      </c>
      <c r="J178">
        <f t="shared" si="41"/>
        <v>0</v>
      </c>
      <c r="K178">
        <f t="shared" si="41"/>
        <v>-0.55024652299999999</v>
      </c>
      <c r="L178">
        <f t="shared" si="41"/>
        <v>0</v>
      </c>
      <c r="M178">
        <f t="shared" si="45"/>
        <v>17.058970910157264</v>
      </c>
      <c r="N178">
        <f t="shared" si="46"/>
        <v>-0.34472908984280792</v>
      </c>
      <c r="O178">
        <f t="shared" si="47"/>
        <v>630.11787091015719</v>
      </c>
      <c r="P178">
        <f t="shared" si="50"/>
        <v>19.814329089842772</v>
      </c>
      <c r="R178">
        <f t="shared" si="52"/>
        <v>0.45440790399999997</v>
      </c>
      <c r="S178">
        <f t="shared" si="53"/>
        <v>0</v>
      </c>
      <c r="T178">
        <f t="shared" si="54"/>
        <v>-0.31445124400000002</v>
      </c>
      <c r="U178">
        <f t="shared" si="55"/>
        <v>0</v>
      </c>
      <c r="V178">
        <f t="shared" si="56"/>
        <v>-0.55010412399999997</v>
      </c>
      <c r="W178">
        <f t="shared" si="57"/>
        <v>0</v>
      </c>
      <c r="X178">
        <f t="shared" si="43"/>
        <v>17.046202675529059</v>
      </c>
      <c r="Y178">
        <f t="shared" si="42"/>
        <v>-0.35749732447101223</v>
      </c>
      <c r="Z178">
        <f t="shared" si="44"/>
        <v>630.105102675529</v>
      </c>
      <c r="AA178">
        <f t="shared" si="51"/>
        <v>19.827097324470969</v>
      </c>
    </row>
    <row r="179" spans="1:27">
      <c r="A179">
        <f t="shared" si="49"/>
        <v>152</v>
      </c>
      <c r="B179" s="6"/>
      <c r="C179">
        <v>638.53470000000004</v>
      </c>
      <c r="D179">
        <f t="shared" si="48"/>
        <v>-11.397499999999923</v>
      </c>
      <c r="E179">
        <f t="shared" ref="E179:E242" si="58">+D179-D155</f>
        <v>-21.658950000000004</v>
      </c>
      <c r="G179">
        <f t="shared" ref="G179:L242" si="59">+G178</f>
        <v>0.45327161999999999</v>
      </c>
      <c r="H179">
        <f t="shared" si="59"/>
        <v>0</v>
      </c>
      <c r="I179">
        <f t="shared" si="59"/>
        <v>-0.31355428000000002</v>
      </c>
      <c r="J179">
        <f t="shared" si="59"/>
        <v>0</v>
      </c>
      <c r="K179">
        <f t="shared" si="59"/>
        <v>-0.55024652299999999</v>
      </c>
      <c r="L179">
        <f t="shared" si="59"/>
        <v>0</v>
      </c>
      <c r="M179">
        <f t="shared" si="45"/>
        <v>23.230252256104311</v>
      </c>
      <c r="N179">
        <f t="shared" si="46"/>
        <v>33.491702256104389</v>
      </c>
      <c r="O179">
        <f t="shared" si="47"/>
        <v>683.42390225610438</v>
      </c>
      <c r="P179">
        <f t="shared" si="50"/>
        <v>-44.88920225610434</v>
      </c>
      <c r="R179">
        <f t="shared" si="52"/>
        <v>0.45440790399999997</v>
      </c>
      <c r="S179">
        <f t="shared" si="53"/>
        <v>0</v>
      </c>
      <c r="T179">
        <f t="shared" si="54"/>
        <v>-0.31445124400000002</v>
      </c>
      <c r="U179">
        <f t="shared" si="55"/>
        <v>0</v>
      </c>
      <c r="V179">
        <f t="shared" si="56"/>
        <v>-0.55010412399999997</v>
      </c>
      <c r="W179">
        <f t="shared" si="57"/>
        <v>0</v>
      </c>
      <c r="X179">
        <f t="shared" si="43"/>
        <v>23.223948717734995</v>
      </c>
      <c r="Y179">
        <f t="shared" si="42"/>
        <v>33.48539871773508</v>
      </c>
      <c r="Z179">
        <f t="shared" si="44"/>
        <v>683.41759871773502</v>
      </c>
      <c r="AA179">
        <f t="shared" si="51"/>
        <v>-44.882898717734975</v>
      </c>
    </row>
    <row r="180" spans="1:27">
      <c r="A180">
        <f t="shared" si="49"/>
        <v>153</v>
      </c>
      <c r="B180" s="6"/>
      <c r="C180">
        <v>650.79300000000001</v>
      </c>
      <c r="D180">
        <f t="shared" si="48"/>
        <v>12.258299999999963</v>
      </c>
      <c r="E180">
        <f t="shared" si="58"/>
        <v>6.4996899999999869</v>
      </c>
      <c r="G180">
        <f t="shared" si="59"/>
        <v>0.45327161999999999</v>
      </c>
      <c r="H180">
        <f t="shared" si="59"/>
        <v>0</v>
      </c>
      <c r="I180">
        <f t="shared" si="59"/>
        <v>-0.31355428000000002</v>
      </c>
      <c r="J180">
        <f t="shared" si="59"/>
        <v>0</v>
      </c>
      <c r="K180">
        <f t="shared" si="59"/>
        <v>-0.55024652299999999</v>
      </c>
      <c r="L180">
        <f t="shared" si="59"/>
        <v>0</v>
      </c>
      <c r="M180">
        <f t="shared" si="45"/>
        <v>-3.9240704779600009</v>
      </c>
      <c r="N180">
        <f t="shared" si="46"/>
        <v>1.8345395220399752</v>
      </c>
      <c r="O180">
        <f t="shared" si="47"/>
        <v>640.36923952204006</v>
      </c>
      <c r="P180">
        <f t="shared" si="50"/>
        <v>10.423760477959945</v>
      </c>
      <c r="R180">
        <f t="shared" si="52"/>
        <v>0.45440790399999997</v>
      </c>
      <c r="S180">
        <f t="shared" si="53"/>
        <v>0</v>
      </c>
      <c r="T180">
        <f t="shared" si="54"/>
        <v>-0.31445124400000002</v>
      </c>
      <c r="U180">
        <f t="shared" si="55"/>
        <v>0</v>
      </c>
      <c r="V180">
        <f t="shared" si="56"/>
        <v>-0.55010412399999997</v>
      </c>
      <c r="W180">
        <f t="shared" si="57"/>
        <v>0</v>
      </c>
      <c r="X180">
        <f t="shared" si="43"/>
        <v>-3.9332222073579839</v>
      </c>
      <c r="Y180">
        <f t="shared" ref="Y180:Y243" si="60">+X180+$D156</f>
        <v>1.8253877926419921</v>
      </c>
      <c r="Z180">
        <f t="shared" si="44"/>
        <v>640.36008779264205</v>
      </c>
      <c r="AA180">
        <f t="shared" si="51"/>
        <v>10.432912207357958</v>
      </c>
    </row>
    <row r="181" spans="1:27">
      <c r="A181">
        <f t="shared" si="49"/>
        <v>154</v>
      </c>
      <c r="B181" s="6"/>
      <c r="C181">
        <v>633.00379999999996</v>
      </c>
      <c r="D181">
        <f t="shared" si="48"/>
        <v>-17.789200000000051</v>
      </c>
      <c r="E181">
        <f t="shared" si="58"/>
        <v>1.1152200000000221</v>
      </c>
      <c r="G181">
        <f t="shared" si="59"/>
        <v>0.45327161999999999</v>
      </c>
      <c r="H181">
        <f t="shared" si="59"/>
        <v>0</v>
      </c>
      <c r="I181">
        <f t="shared" si="59"/>
        <v>-0.31355428000000002</v>
      </c>
      <c r="J181">
        <f t="shared" si="59"/>
        <v>0</v>
      </c>
      <c r="K181">
        <f t="shared" si="59"/>
        <v>-0.55024652299999999</v>
      </c>
      <c r="L181">
        <f t="shared" si="59"/>
        <v>0</v>
      </c>
      <c r="M181">
        <f t="shared" si="45"/>
        <v>12.045930630688824</v>
      </c>
      <c r="N181">
        <f t="shared" si="46"/>
        <v>-6.8584893693112488</v>
      </c>
      <c r="O181">
        <f t="shared" si="47"/>
        <v>643.93451063068881</v>
      </c>
      <c r="P181">
        <f t="shared" si="50"/>
        <v>-10.93071063068885</v>
      </c>
      <c r="R181">
        <f t="shared" si="52"/>
        <v>0.45440790399999997</v>
      </c>
      <c r="S181">
        <f t="shared" si="53"/>
        <v>0</v>
      </c>
      <c r="T181">
        <f t="shared" si="54"/>
        <v>-0.31445124400000002</v>
      </c>
      <c r="U181">
        <f t="shared" si="55"/>
        <v>0</v>
      </c>
      <c r="V181">
        <f t="shared" si="56"/>
        <v>-0.55010412399999997</v>
      </c>
      <c r="W181">
        <f t="shared" si="57"/>
        <v>0</v>
      </c>
      <c r="X181">
        <f t="shared" ref="X181:X244" si="61">R181*$E180+V181*$E157-R181*V181*$E156+T181*AA180 +W181*AA157+T181*W181*AA156</f>
        <v>12.035877655448658</v>
      </c>
      <c r="Y181">
        <f t="shared" si="60"/>
        <v>-6.8685423445514147</v>
      </c>
      <c r="Z181">
        <f t="shared" ref="Z181:Z244" si="62">+Y181+$C180</f>
        <v>643.92445765544858</v>
      </c>
      <c r="AA181">
        <f t="shared" si="51"/>
        <v>-10.920657655448622</v>
      </c>
    </row>
    <row r="182" spans="1:27">
      <c r="A182">
        <f t="shared" si="49"/>
        <v>155</v>
      </c>
      <c r="B182" s="6"/>
      <c r="C182">
        <v>609.44119999999998</v>
      </c>
      <c r="D182">
        <f t="shared" si="48"/>
        <v>-23.562599999999975</v>
      </c>
      <c r="E182">
        <f t="shared" si="58"/>
        <v>-11.992709999999988</v>
      </c>
      <c r="G182">
        <f t="shared" si="59"/>
        <v>0.45327161999999999</v>
      </c>
      <c r="H182">
        <f t="shared" si="59"/>
        <v>0</v>
      </c>
      <c r="I182">
        <f t="shared" si="59"/>
        <v>-0.31355428000000002</v>
      </c>
      <c r="J182">
        <f t="shared" si="59"/>
        <v>0</v>
      </c>
      <c r="K182">
        <f t="shared" si="59"/>
        <v>-0.55024652299999999</v>
      </c>
      <c r="L182">
        <f t="shared" si="59"/>
        <v>0</v>
      </c>
      <c r="M182">
        <f t="shared" si="45"/>
        <v>0.90285993026020783</v>
      </c>
      <c r="N182">
        <f t="shared" si="46"/>
        <v>-10.667030069739779</v>
      </c>
      <c r="O182">
        <f t="shared" si="47"/>
        <v>622.33676993026017</v>
      </c>
      <c r="P182">
        <f t="shared" si="50"/>
        <v>-12.895569930260194</v>
      </c>
      <c r="R182">
        <f t="shared" si="52"/>
        <v>0.45440790399999997</v>
      </c>
      <c r="S182">
        <f t="shared" si="53"/>
        <v>0</v>
      </c>
      <c r="T182">
        <f t="shared" si="54"/>
        <v>-0.31445124400000002</v>
      </c>
      <c r="U182">
        <f t="shared" si="55"/>
        <v>0</v>
      </c>
      <c r="V182">
        <f t="shared" si="56"/>
        <v>-0.55010412399999997</v>
      </c>
      <c r="W182">
        <f t="shared" si="57"/>
        <v>0</v>
      </c>
      <c r="X182">
        <f t="shared" si="61"/>
        <v>0.89659323282066339</v>
      </c>
      <c r="Y182">
        <f t="shared" si="60"/>
        <v>-10.673296767179323</v>
      </c>
      <c r="Z182">
        <f t="shared" si="62"/>
        <v>622.33050323282066</v>
      </c>
      <c r="AA182">
        <f t="shared" si="51"/>
        <v>-12.88930323282068</v>
      </c>
    </row>
    <row r="183" spans="1:27">
      <c r="A183">
        <f t="shared" si="49"/>
        <v>156</v>
      </c>
      <c r="B183" s="6"/>
      <c r="C183">
        <v>605.7482</v>
      </c>
      <c r="D183">
        <f t="shared" si="48"/>
        <v>-3.6929999999999836</v>
      </c>
      <c r="E183">
        <f t="shared" si="58"/>
        <v>12.220249999999965</v>
      </c>
      <c r="G183">
        <f t="shared" si="59"/>
        <v>0.45327161999999999</v>
      </c>
      <c r="H183">
        <f t="shared" si="59"/>
        <v>0</v>
      </c>
      <c r="I183">
        <f t="shared" si="59"/>
        <v>-0.31355428000000002</v>
      </c>
      <c r="J183">
        <f t="shared" si="59"/>
        <v>0</v>
      </c>
      <c r="K183">
        <f t="shared" si="59"/>
        <v>-0.55024652299999999</v>
      </c>
      <c r="L183">
        <f t="shared" si="59"/>
        <v>0</v>
      </c>
      <c r="M183">
        <f t="shared" si="45"/>
        <v>-4.0138528422213797</v>
      </c>
      <c r="N183">
        <f t="shared" si="46"/>
        <v>-19.927102842221327</v>
      </c>
      <c r="O183">
        <f t="shared" si="47"/>
        <v>589.51409715777868</v>
      </c>
      <c r="P183">
        <f t="shared" si="50"/>
        <v>16.234102842221318</v>
      </c>
      <c r="R183">
        <f t="shared" si="52"/>
        <v>0.45440790399999997</v>
      </c>
      <c r="S183">
        <f t="shared" si="53"/>
        <v>0</v>
      </c>
      <c r="T183">
        <f t="shared" si="54"/>
        <v>-0.31445124400000002</v>
      </c>
      <c r="U183">
        <f t="shared" si="55"/>
        <v>0</v>
      </c>
      <c r="V183">
        <f t="shared" si="56"/>
        <v>-0.55010412399999997</v>
      </c>
      <c r="W183">
        <f t="shared" si="57"/>
        <v>0</v>
      </c>
      <c r="X183">
        <f t="shared" si="61"/>
        <v>-4.0205447763113167</v>
      </c>
      <c r="Y183">
        <f t="shared" si="60"/>
        <v>-19.933794776311267</v>
      </c>
      <c r="Z183">
        <f t="shared" si="62"/>
        <v>589.50740522368869</v>
      </c>
      <c r="AA183">
        <f t="shared" si="51"/>
        <v>16.240794776311304</v>
      </c>
    </row>
    <row r="184" spans="1:27">
      <c r="A184">
        <f t="shared" si="49"/>
        <v>157</v>
      </c>
      <c r="B184" s="6"/>
      <c r="C184">
        <v>584.67376999999999</v>
      </c>
      <c r="D184">
        <f t="shared" si="48"/>
        <v>-21.074430000000007</v>
      </c>
      <c r="E184">
        <f t="shared" si="58"/>
        <v>-1.3387299999999414</v>
      </c>
      <c r="G184">
        <f t="shared" si="59"/>
        <v>0.45327161999999999</v>
      </c>
      <c r="H184">
        <f t="shared" si="59"/>
        <v>0</v>
      </c>
      <c r="I184">
        <f t="shared" si="59"/>
        <v>-0.31355428000000002</v>
      </c>
      <c r="J184">
        <f t="shared" si="59"/>
        <v>0</v>
      </c>
      <c r="K184">
        <f t="shared" si="59"/>
        <v>-0.55024652299999999</v>
      </c>
      <c r="L184">
        <f t="shared" si="59"/>
        <v>0</v>
      </c>
      <c r="M184">
        <f t="shared" si="45"/>
        <v>-2.8614680699658801</v>
      </c>
      <c r="N184">
        <f t="shared" si="46"/>
        <v>-22.597168069965946</v>
      </c>
      <c r="O184">
        <f t="shared" si="47"/>
        <v>583.15103193003404</v>
      </c>
      <c r="P184">
        <f t="shared" si="50"/>
        <v>1.5227380699659534</v>
      </c>
      <c r="R184">
        <f t="shared" si="52"/>
        <v>0.45440790399999997</v>
      </c>
      <c r="S184">
        <f t="shared" si="53"/>
        <v>0</v>
      </c>
      <c r="T184">
        <f t="shared" si="54"/>
        <v>-0.31445124400000002</v>
      </c>
      <c r="U184">
        <f t="shared" si="55"/>
        <v>0</v>
      </c>
      <c r="V184">
        <f t="shared" si="56"/>
        <v>-0.55010412399999997</v>
      </c>
      <c r="W184">
        <f t="shared" si="57"/>
        <v>0</v>
      </c>
      <c r="X184">
        <f t="shared" si="61"/>
        <v>-2.8619272712500794</v>
      </c>
      <c r="Y184">
        <f t="shared" si="60"/>
        <v>-22.597627271250143</v>
      </c>
      <c r="Z184">
        <f t="shared" si="62"/>
        <v>583.15057272874981</v>
      </c>
      <c r="AA184">
        <f t="shared" si="51"/>
        <v>1.5231972712501829</v>
      </c>
    </row>
    <row r="185" spans="1:27">
      <c r="A185">
        <f t="shared" si="49"/>
        <v>158</v>
      </c>
      <c r="B185" s="6"/>
      <c r="C185">
        <v>570.48266999999998</v>
      </c>
      <c r="D185">
        <f t="shared" si="48"/>
        <v>-14.191100000000006</v>
      </c>
      <c r="E185">
        <f t="shared" si="58"/>
        <v>6.9738999999999578</v>
      </c>
      <c r="G185">
        <f t="shared" si="59"/>
        <v>0.45327161999999999</v>
      </c>
      <c r="H185">
        <f t="shared" si="59"/>
        <v>0</v>
      </c>
      <c r="I185">
        <f t="shared" si="59"/>
        <v>-0.31355428000000002</v>
      </c>
      <c r="J185">
        <f t="shared" si="59"/>
        <v>0</v>
      </c>
      <c r="K185">
        <f t="shared" si="59"/>
        <v>-0.55024652299999999</v>
      </c>
      <c r="L185">
        <f t="shared" si="59"/>
        <v>0</v>
      </c>
      <c r="M185">
        <f t="shared" si="45"/>
        <v>2.1871465926676628</v>
      </c>
      <c r="N185">
        <f t="shared" si="46"/>
        <v>-18.977853407332301</v>
      </c>
      <c r="O185">
        <f t="shared" si="47"/>
        <v>565.69591659266769</v>
      </c>
      <c r="P185">
        <f t="shared" si="50"/>
        <v>4.7867534073322986</v>
      </c>
      <c r="R185">
        <f t="shared" si="52"/>
        <v>0.45440790399999997</v>
      </c>
      <c r="S185">
        <f t="shared" si="53"/>
        <v>0</v>
      </c>
      <c r="T185">
        <f t="shared" si="54"/>
        <v>-0.31445124400000002</v>
      </c>
      <c r="U185">
        <f t="shared" si="55"/>
        <v>0</v>
      </c>
      <c r="V185">
        <f t="shared" si="56"/>
        <v>-0.55010412399999997</v>
      </c>
      <c r="W185">
        <f t="shared" si="57"/>
        <v>0</v>
      </c>
      <c r="X185">
        <f t="shared" si="61"/>
        <v>2.1876926722775325</v>
      </c>
      <c r="Y185">
        <f t="shared" si="60"/>
        <v>-18.977307327722432</v>
      </c>
      <c r="Z185">
        <f t="shared" si="62"/>
        <v>565.69646267227756</v>
      </c>
      <c r="AA185">
        <f t="shared" si="51"/>
        <v>4.7862073277224226</v>
      </c>
    </row>
    <row r="186" spans="1:27">
      <c r="A186">
        <f t="shared" si="49"/>
        <v>159</v>
      </c>
      <c r="B186" s="6"/>
      <c r="C186">
        <v>561.69169999999997</v>
      </c>
      <c r="D186">
        <f t="shared" si="48"/>
        <v>-8.7909700000000157</v>
      </c>
      <c r="E186">
        <f t="shared" si="58"/>
        <v>11.095699999999965</v>
      </c>
      <c r="G186">
        <f t="shared" si="59"/>
        <v>0.45327161999999999</v>
      </c>
      <c r="H186">
        <f t="shared" si="59"/>
        <v>0</v>
      </c>
      <c r="I186">
        <f t="shared" si="59"/>
        <v>-0.31355428000000002</v>
      </c>
      <c r="J186">
        <f t="shared" si="59"/>
        <v>0</v>
      </c>
      <c r="K186">
        <f t="shared" si="59"/>
        <v>-0.55024652299999999</v>
      </c>
      <c r="L186">
        <f t="shared" si="59"/>
        <v>0</v>
      </c>
      <c r="M186">
        <f t="shared" si="45"/>
        <v>2.563262269182661</v>
      </c>
      <c r="N186">
        <f t="shared" si="46"/>
        <v>-17.323407730817319</v>
      </c>
      <c r="O186">
        <f t="shared" si="47"/>
        <v>553.1592622691827</v>
      </c>
      <c r="P186">
        <f t="shared" si="50"/>
        <v>8.5324377308172643</v>
      </c>
      <c r="R186">
        <f t="shared" si="52"/>
        <v>0.45440790399999997</v>
      </c>
      <c r="S186">
        <f t="shared" si="53"/>
        <v>0</v>
      </c>
      <c r="T186">
        <f t="shared" si="54"/>
        <v>-0.31445124400000002</v>
      </c>
      <c r="U186">
        <f t="shared" si="55"/>
        <v>0</v>
      </c>
      <c r="V186">
        <f t="shared" si="56"/>
        <v>-0.55010412399999997</v>
      </c>
      <c r="W186">
        <f t="shared" si="57"/>
        <v>0</v>
      </c>
      <c r="X186">
        <f t="shared" si="61"/>
        <v>2.565120083415291</v>
      </c>
      <c r="Y186">
        <f t="shared" si="60"/>
        <v>-17.32154991658469</v>
      </c>
      <c r="Z186">
        <f t="shared" si="62"/>
        <v>553.16112008341531</v>
      </c>
      <c r="AA186">
        <f t="shared" si="51"/>
        <v>8.5305799165846565</v>
      </c>
    </row>
    <row r="187" spans="1:27">
      <c r="A187">
        <f t="shared" si="49"/>
        <v>160</v>
      </c>
      <c r="B187" s="6"/>
      <c r="C187">
        <v>543.75540000000001</v>
      </c>
      <c r="D187">
        <f t="shared" si="48"/>
        <v>-17.93629999999996</v>
      </c>
      <c r="E187">
        <f t="shared" si="58"/>
        <v>-4.8518299999999499</v>
      </c>
      <c r="G187">
        <f t="shared" si="59"/>
        <v>0.45327161999999999</v>
      </c>
      <c r="H187">
        <f t="shared" si="59"/>
        <v>0</v>
      </c>
      <c r="I187">
        <f t="shared" si="59"/>
        <v>-0.31355428000000002</v>
      </c>
      <c r="J187">
        <f t="shared" si="59"/>
        <v>0</v>
      </c>
      <c r="K187">
        <f t="shared" si="59"/>
        <v>-0.55024652299999999</v>
      </c>
      <c r="L187">
        <f t="shared" si="59"/>
        <v>0</v>
      </c>
      <c r="M187">
        <f t="shared" si="45"/>
        <v>0.38765271773656007</v>
      </c>
      <c r="N187">
        <f t="shared" si="46"/>
        <v>-12.696817282263449</v>
      </c>
      <c r="O187">
        <f t="shared" si="47"/>
        <v>548.99488271773657</v>
      </c>
      <c r="P187">
        <f t="shared" si="50"/>
        <v>-5.2394827177365642</v>
      </c>
      <c r="R187">
        <f t="shared" si="52"/>
        <v>0.45440790399999997</v>
      </c>
      <c r="S187">
        <f t="shared" si="53"/>
        <v>0</v>
      </c>
      <c r="T187">
        <f t="shared" si="54"/>
        <v>-0.31445124400000002</v>
      </c>
      <c r="U187">
        <f t="shared" si="55"/>
        <v>0</v>
      </c>
      <c r="V187">
        <f t="shared" si="56"/>
        <v>-0.55010412399999997</v>
      </c>
      <c r="W187">
        <f t="shared" si="57"/>
        <v>0</v>
      </c>
      <c r="X187">
        <f t="shared" si="61"/>
        <v>0.39189890990122977</v>
      </c>
      <c r="Y187">
        <f t="shared" si="60"/>
        <v>-12.692571090098781</v>
      </c>
      <c r="Z187">
        <f t="shared" si="62"/>
        <v>548.99912890990117</v>
      </c>
      <c r="AA187">
        <f t="shared" si="51"/>
        <v>-5.243728909901165</v>
      </c>
    </row>
    <row r="188" spans="1:27">
      <c r="A188">
        <f t="shared" si="49"/>
        <v>161</v>
      </c>
      <c r="B188" s="6"/>
      <c r="C188">
        <v>538.51559999999995</v>
      </c>
      <c r="D188">
        <f t="shared" si="48"/>
        <v>-5.2398000000000593</v>
      </c>
      <c r="E188">
        <f t="shared" si="58"/>
        <v>9.5366599999999835</v>
      </c>
      <c r="G188">
        <f t="shared" si="59"/>
        <v>0.45327161999999999</v>
      </c>
      <c r="H188">
        <f t="shared" si="59"/>
        <v>0</v>
      </c>
      <c r="I188">
        <f t="shared" si="59"/>
        <v>-0.31355428000000002</v>
      </c>
      <c r="J188">
        <f t="shared" si="59"/>
        <v>0</v>
      </c>
      <c r="K188">
        <f t="shared" si="59"/>
        <v>-0.55024652299999999</v>
      </c>
      <c r="L188">
        <f t="shared" si="59"/>
        <v>0</v>
      </c>
      <c r="M188">
        <f t="shared" si="45"/>
        <v>4.3211776821471597</v>
      </c>
      <c r="N188">
        <f t="shared" si="46"/>
        <v>-10.455282317852884</v>
      </c>
      <c r="O188">
        <f t="shared" si="47"/>
        <v>533.30011768214717</v>
      </c>
      <c r="P188">
        <f t="shared" si="50"/>
        <v>5.2154823178527749</v>
      </c>
      <c r="R188">
        <f t="shared" si="52"/>
        <v>0.45440790399999997</v>
      </c>
      <c r="S188">
        <f t="shared" si="53"/>
        <v>0</v>
      </c>
      <c r="T188">
        <f t="shared" si="54"/>
        <v>-0.31445124400000002</v>
      </c>
      <c r="U188">
        <f t="shared" si="55"/>
        <v>0</v>
      </c>
      <c r="V188">
        <f t="shared" si="56"/>
        <v>-0.55010412399999997</v>
      </c>
      <c r="W188">
        <f t="shared" si="57"/>
        <v>0</v>
      </c>
      <c r="X188">
        <f t="shared" si="61"/>
        <v>4.3218544031913488</v>
      </c>
      <c r="Y188">
        <f t="shared" si="60"/>
        <v>-10.454605596808694</v>
      </c>
      <c r="Z188">
        <f t="shared" si="62"/>
        <v>533.30079440319128</v>
      </c>
      <c r="AA188">
        <f t="shared" si="51"/>
        <v>5.2148055968086737</v>
      </c>
    </row>
    <row r="189" spans="1:27">
      <c r="A189">
        <f t="shared" si="49"/>
        <v>162</v>
      </c>
      <c r="B189" s="6"/>
      <c r="C189">
        <v>606.99680000000001</v>
      </c>
      <c r="D189">
        <f t="shared" si="48"/>
        <v>68.481200000000058</v>
      </c>
      <c r="E189">
        <f t="shared" si="58"/>
        <v>58.253749999999968</v>
      </c>
      <c r="G189">
        <f t="shared" si="59"/>
        <v>0.45327161999999999</v>
      </c>
      <c r="H189">
        <f t="shared" si="59"/>
        <v>0</v>
      </c>
      <c r="I189">
        <f t="shared" si="59"/>
        <v>-0.31355428000000002</v>
      </c>
      <c r="J189">
        <f t="shared" si="59"/>
        <v>0</v>
      </c>
      <c r="K189">
        <f t="shared" si="59"/>
        <v>-0.55024652299999999</v>
      </c>
      <c r="L189">
        <f t="shared" si="59"/>
        <v>0</v>
      </c>
      <c r="M189">
        <f t="shared" si="45"/>
        <v>-3.4552506409613359</v>
      </c>
      <c r="N189">
        <f t="shared" si="46"/>
        <v>6.7721993590387539</v>
      </c>
      <c r="O189">
        <f t="shared" si="47"/>
        <v>545.28779935903867</v>
      </c>
      <c r="P189">
        <f t="shared" si="50"/>
        <v>61.709000640961335</v>
      </c>
      <c r="R189">
        <f t="shared" si="52"/>
        <v>0.45440790399999997</v>
      </c>
      <c r="S189">
        <f t="shared" si="53"/>
        <v>0</v>
      </c>
      <c r="T189">
        <f t="shared" si="54"/>
        <v>-0.31445124400000002</v>
      </c>
      <c r="U189">
        <f t="shared" si="55"/>
        <v>0</v>
      </c>
      <c r="V189">
        <f t="shared" si="56"/>
        <v>-0.55010412399999997</v>
      </c>
      <c r="W189">
        <f t="shared" si="57"/>
        <v>0</v>
      </c>
      <c r="X189">
        <f t="shared" si="61"/>
        <v>-3.4521883706506196</v>
      </c>
      <c r="Y189">
        <f t="shared" si="60"/>
        <v>6.7752616293494707</v>
      </c>
      <c r="Z189">
        <f t="shared" si="62"/>
        <v>545.29086162934937</v>
      </c>
      <c r="AA189">
        <f t="shared" si="51"/>
        <v>61.705938370650642</v>
      </c>
    </row>
    <row r="190" spans="1:27">
      <c r="A190">
        <f t="shared" si="49"/>
        <v>163</v>
      </c>
      <c r="B190" s="6"/>
      <c r="C190">
        <v>653.20809999999994</v>
      </c>
      <c r="D190">
        <f t="shared" si="48"/>
        <v>46.211299999999937</v>
      </c>
      <c r="E190">
        <f t="shared" si="58"/>
        <v>42.536249999999995</v>
      </c>
      <c r="G190">
        <f t="shared" si="59"/>
        <v>0.45327161999999999</v>
      </c>
      <c r="H190">
        <f t="shared" si="59"/>
        <v>0</v>
      </c>
      <c r="I190">
        <f t="shared" si="59"/>
        <v>-0.31355428000000002</v>
      </c>
      <c r="J190">
        <f t="shared" si="59"/>
        <v>0</v>
      </c>
      <c r="K190">
        <f t="shared" si="59"/>
        <v>-0.55024652299999999</v>
      </c>
      <c r="L190">
        <f t="shared" si="59"/>
        <v>0</v>
      </c>
      <c r="M190">
        <f t="shared" si="45"/>
        <v>15.815229321084843</v>
      </c>
      <c r="N190">
        <f t="shared" si="46"/>
        <v>19.490279321084785</v>
      </c>
      <c r="O190">
        <f t="shared" si="47"/>
        <v>626.48707932108482</v>
      </c>
      <c r="P190">
        <f t="shared" si="50"/>
        <v>26.721020678915124</v>
      </c>
      <c r="R190">
        <f t="shared" si="52"/>
        <v>0.45440790399999997</v>
      </c>
      <c r="S190">
        <f t="shared" si="53"/>
        <v>0</v>
      </c>
      <c r="T190">
        <f t="shared" si="54"/>
        <v>-0.31445124400000002</v>
      </c>
      <c r="U190">
        <f t="shared" si="55"/>
        <v>0</v>
      </c>
      <c r="V190">
        <f t="shared" si="56"/>
        <v>-0.55010412399999997</v>
      </c>
      <c r="W190">
        <f t="shared" si="57"/>
        <v>0</v>
      </c>
      <c r="X190">
        <f t="shared" si="61"/>
        <v>15.829525028590933</v>
      </c>
      <c r="Y190">
        <f t="shared" si="60"/>
        <v>19.504575028590875</v>
      </c>
      <c r="Z190">
        <f t="shared" si="62"/>
        <v>626.50137502859093</v>
      </c>
      <c r="AA190">
        <f t="shared" si="51"/>
        <v>26.706724971409017</v>
      </c>
    </row>
    <row r="191" spans="1:27">
      <c r="A191">
        <f t="shared" si="49"/>
        <v>164</v>
      </c>
      <c r="B191" s="6"/>
      <c r="C191">
        <v>682.83130000000006</v>
      </c>
      <c r="D191">
        <f t="shared" si="48"/>
        <v>29.623200000000111</v>
      </c>
      <c r="E191">
        <f t="shared" si="58"/>
        <v>30.570900000000051</v>
      </c>
      <c r="G191">
        <f t="shared" si="59"/>
        <v>0.45327161999999999</v>
      </c>
      <c r="H191">
        <f t="shared" si="59"/>
        <v>0</v>
      </c>
      <c r="I191">
        <f t="shared" si="59"/>
        <v>-0.31355428000000002</v>
      </c>
      <c r="J191">
        <f t="shared" si="59"/>
        <v>0</v>
      </c>
      <c r="K191">
        <f t="shared" si="59"/>
        <v>-0.55024652299999999</v>
      </c>
      <c r="L191">
        <f t="shared" si="59"/>
        <v>0</v>
      </c>
      <c r="M191">
        <f t="shared" si="45"/>
        <v>18.765986465572702</v>
      </c>
      <c r="N191">
        <f t="shared" si="46"/>
        <v>17.818286465572761</v>
      </c>
      <c r="O191">
        <f t="shared" si="47"/>
        <v>671.02638646557273</v>
      </c>
      <c r="P191">
        <f t="shared" si="50"/>
        <v>11.804913534427328</v>
      </c>
      <c r="R191">
        <f t="shared" si="52"/>
        <v>0.45440790399999997</v>
      </c>
      <c r="S191">
        <f t="shared" si="53"/>
        <v>0</v>
      </c>
      <c r="T191">
        <f t="shared" si="54"/>
        <v>-0.31445124400000002</v>
      </c>
      <c r="U191">
        <f t="shared" si="55"/>
        <v>0</v>
      </c>
      <c r="V191">
        <f t="shared" si="56"/>
        <v>-0.55010412399999997</v>
      </c>
      <c r="W191">
        <f t="shared" si="57"/>
        <v>0</v>
      </c>
      <c r="X191">
        <f t="shared" si="61"/>
        <v>18.785017802291094</v>
      </c>
      <c r="Y191">
        <f t="shared" si="60"/>
        <v>17.837317802291153</v>
      </c>
      <c r="Z191">
        <f t="shared" si="62"/>
        <v>671.04541780229113</v>
      </c>
      <c r="AA191">
        <f t="shared" si="51"/>
        <v>11.785882197708929</v>
      </c>
    </row>
    <row r="192" spans="1:27">
      <c r="A192">
        <f t="shared" si="49"/>
        <v>165</v>
      </c>
      <c r="B192" s="6"/>
      <c r="C192">
        <v>696.04359999999997</v>
      </c>
      <c r="D192">
        <f t="shared" si="48"/>
        <v>13.212299999999914</v>
      </c>
      <c r="E192">
        <f t="shared" si="58"/>
        <v>8.8473999999999933</v>
      </c>
      <c r="G192">
        <f t="shared" si="59"/>
        <v>0.45327161999999999</v>
      </c>
      <c r="H192">
        <f t="shared" si="59"/>
        <v>0</v>
      </c>
      <c r="I192">
        <f t="shared" si="59"/>
        <v>-0.31355428000000002</v>
      </c>
      <c r="J192">
        <f t="shared" si="59"/>
        <v>0</v>
      </c>
      <c r="K192">
        <f t="shared" si="59"/>
        <v>-0.55024652299999999</v>
      </c>
      <c r="L192">
        <f t="shared" si="59"/>
        <v>0</v>
      </c>
      <c r="M192">
        <f t="shared" si="45"/>
        <v>6.119019601333676</v>
      </c>
      <c r="N192">
        <f t="shared" si="46"/>
        <v>10.483919601333596</v>
      </c>
      <c r="O192">
        <f t="shared" si="47"/>
        <v>693.31521960133364</v>
      </c>
      <c r="P192">
        <f t="shared" si="50"/>
        <v>2.7283803986663315</v>
      </c>
      <c r="R192">
        <f t="shared" si="52"/>
        <v>0.45440790399999997</v>
      </c>
      <c r="S192">
        <f t="shared" si="53"/>
        <v>0</v>
      </c>
      <c r="T192">
        <f t="shared" si="54"/>
        <v>-0.31445124400000002</v>
      </c>
      <c r="U192">
        <f t="shared" si="55"/>
        <v>0</v>
      </c>
      <c r="V192">
        <f t="shared" si="56"/>
        <v>-0.55010412399999997</v>
      </c>
      <c r="W192">
        <f t="shared" si="57"/>
        <v>0</v>
      </c>
      <c r="X192">
        <f t="shared" si="61"/>
        <v>6.13773090025059</v>
      </c>
      <c r="Y192">
        <f t="shared" si="60"/>
        <v>10.50263090025051</v>
      </c>
      <c r="Z192">
        <f t="shared" si="62"/>
        <v>693.33393090025061</v>
      </c>
      <c r="AA192">
        <f t="shared" si="51"/>
        <v>2.7096690997493624</v>
      </c>
    </row>
    <row r="193" spans="1:27">
      <c r="A193">
        <f t="shared" si="49"/>
        <v>166</v>
      </c>
      <c r="B193" s="6"/>
      <c r="C193">
        <v>682.89409999999998</v>
      </c>
      <c r="D193">
        <f t="shared" si="48"/>
        <v>-13.149499999999989</v>
      </c>
      <c r="E193">
        <f t="shared" si="58"/>
        <v>-1.9708000000000538</v>
      </c>
      <c r="G193">
        <f t="shared" si="59"/>
        <v>0.45327161999999999</v>
      </c>
      <c r="H193">
        <f t="shared" si="59"/>
        <v>0</v>
      </c>
      <c r="I193">
        <f t="shared" si="59"/>
        <v>-0.31355428000000002</v>
      </c>
      <c r="J193">
        <f t="shared" si="59"/>
        <v>0</v>
      </c>
      <c r="K193">
        <f t="shared" si="59"/>
        <v>-0.55024652299999999</v>
      </c>
      <c r="L193">
        <f t="shared" si="59"/>
        <v>0</v>
      </c>
      <c r="M193">
        <f t="shared" si="45"/>
        <v>10.548986800642824</v>
      </c>
      <c r="N193">
        <f t="shared" si="46"/>
        <v>-0.62971319935711101</v>
      </c>
      <c r="O193">
        <f t="shared" si="47"/>
        <v>695.4138868006429</v>
      </c>
      <c r="P193">
        <f t="shared" si="50"/>
        <v>-12.519786800642919</v>
      </c>
      <c r="R193">
        <f t="shared" si="52"/>
        <v>0.45440790399999997</v>
      </c>
      <c r="S193">
        <f t="shared" si="53"/>
        <v>0</v>
      </c>
      <c r="T193">
        <f t="shared" si="54"/>
        <v>-0.31445124400000002</v>
      </c>
      <c r="U193">
        <f t="shared" si="55"/>
        <v>0</v>
      </c>
      <c r="V193">
        <f t="shared" si="56"/>
        <v>-0.55010412399999997</v>
      </c>
      <c r="W193">
        <f t="shared" si="57"/>
        <v>0</v>
      </c>
      <c r="X193">
        <f t="shared" si="61"/>
        <v>10.559497621213897</v>
      </c>
      <c r="Y193">
        <f t="shared" si="60"/>
        <v>-0.61920237878603857</v>
      </c>
      <c r="Z193">
        <f t="shared" si="62"/>
        <v>695.42439762121398</v>
      </c>
      <c r="AA193">
        <f t="shared" si="51"/>
        <v>-12.530297621214004</v>
      </c>
    </row>
    <row r="194" spans="1:27">
      <c r="A194">
        <f t="shared" si="49"/>
        <v>167</v>
      </c>
      <c r="B194" s="6"/>
      <c r="C194">
        <v>678.43759999999997</v>
      </c>
      <c r="D194">
        <f t="shared" si="48"/>
        <v>-4.4565000000000055</v>
      </c>
      <c r="E194">
        <f t="shared" si="58"/>
        <v>-7.564899999999966</v>
      </c>
      <c r="G194">
        <f t="shared" si="59"/>
        <v>0.45327161999999999</v>
      </c>
      <c r="H194">
        <f t="shared" si="59"/>
        <v>0</v>
      </c>
      <c r="I194">
        <f t="shared" si="59"/>
        <v>-0.31355428000000002</v>
      </c>
      <c r="J194">
        <f t="shared" si="59"/>
        <v>0</v>
      </c>
      <c r="K194">
        <f t="shared" si="59"/>
        <v>-0.55024652299999999</v>
      </c>
      <c r="L194">
        <f t="shared" si="59"/>
        <v>0</v>
      </c>
      <c r="M194">
        <f t="shared" si="45"/>
        <v>-0.1804358586707413</v>
      </c>
      <c r="N194">
        <f t="shared" si="46"/>
        <v>2.9279641413292192</v>
      </c>
      <c r="O194">
        <f t="shared" si="47"/>
        <v>685.82206414132918</v>
      </c>
      <c r="P194">
        <f t="shared" si="50"/>
        <v>-7.3844641413292038</v>
      </c>
      <c r="R194">
        <f t="shared" si="52"/>
        <v>0.45440790399999997</v>
      </c>
      <c r="S194">
        <f t="shared" si="53"/>
        <v>0</v>
      </c>
      <c r="T194">
        <f t="shared" si="54"/>
        <v>-0.31445124400000002</v>
      </c>
      <c r="U194">
        <f t="shared" si="55"/>
        <v>0</v>
      </c>
      <c r="V194">
        <f t="shared" si="56"/>
        <v>-0.55010412399999997</v>
      </c>
      <c r="W194">
        <f t="shared" si="57"/>
        <v>0</v>
      </c>
      <c r="X194">
        <f t="shared" si="61"/>
        <v>-0.17619149542310275</v>
      </c>
      <c r="Y194">
        <f t="shared" si="60"/>
        <v>2.9322085045768578</v>
      </c>
      <c r="Z194">
        <f t="shared" si="62"/>
        <v>685.82630850457679</v>
      </c>
      <c r="AA194">
        <f t="shared" si="51"/>
        <v>-7.3887085045768117</v>
      </c>
    </row>
    <row r="195" spans="1:27">
      <c r="A195">
        <f t="shared" si="49"/>
        <v>168</v>
      </c>
      <c r="B195" s="6"/>
      <c r="C195">
        <v>653.89373999999998</v>
      </c>
      <c r="D195">
        <f t="shared" si="48"/>
        <v>-24.543859999999995</v>
      </c>
      <c r="E195">
        <f t="shared" si="58"/>
        <v>9.594789999999989</v>
      </c>
      <c r="G195">
        <f t="shared" si="59"/>
        <v>0.45327161999999999</v>
      </c>
      <c r="H195">
        <f t="shared" si="59"/>
        <v>0</v>
      </c>
      <c r="I195">
        <f t="shared" si="59"/>
        <v>-0.31355428000000002</v>
      </c>
      <c r="J195">
        <f t="shared" si="59"/>
        <v>0</v>
      </c>
      <c r="K195">
        <f t="shared" si="59"/>
        <v>-0.55024652299999999</v>
      </c>
      <c r="L195">
        <f t="shared" si="59"/>
        <v>0</v>
      </c>
      <c r="M195">
        <f t="shared" si="45"/>
        <v>22.928026604183152</v>
      </c>
      <c r="N195">
        <f t="shared" si="46"/>
        <v>-11.210623395816832</v>
      </c>
      <c r="O195">
        <f t="shared" si="47"/>
        <v>667.22697660418316</v>
      </c>
      <c r="P195">
        <f t="shared" si="50"/>
        <v>-13.333236604183185</v>
      </c>
      <c r="R195">
        <f t="shared" si="52"/>
        <v>0.45440790399999997</v>
      </c>
      <c r="S195">
        <f t="shared" si="53"/>
        <v>0</v>
      </c>
      <c r="T195">
        <f t="shared" si="54"/>
        <v>-0.31445124400000002</v>
      </c>
      <c r="U195">
        <f t="shared" si="55"/>
        <v>0</v>
      </c>
      <c r="V195">
        <f t="shared" si="56"/>
        <v>-0.55010412399999997</v>
      </c>
      <c r="W195">
        <f t="shared" si="57"/>
        <v>0</v>
      </c>
      <c r="X195">
        <f t="shared" si="61"/>
        <v>22.920790653404531</v>
      </c>
      <c r="Y195">
        <f t="shared" si="60"/>
        <v>-11.217859346595453</v>
      </c>
      <c r="Z195">
        <f t="shared" si="62"/>
        <v>667.21974065340453</v>
      </c>
      <c r="AA195">
        <f t="shared" si="51"/>
        <v>-13.326000653404549</v>
      </c>
    </row>
    <row r="196" spans="1:27">
      <c r="A196">
        <f t="shared" si="49"/>
        <v>169</v>
      </c>
      <c r="B196" s="6"/>
      <c r="C196">
        <v>635.40239999999994</v>
      </c>
      <c r="D196">
        <f t="shared" si="48"/>
        <v>-18.491340000000037</v>
      </c>
      <c r="E196">
        <f t="shared" si="58"/>
        <v>0.65000999999995202</v>
      </c>
      <c r="G196">
        <f t="shared" si="59"/>
        <v>0.45327161999999999</v>
      </c>
      <c r="H196">
        <f t="shared" si="59"/>
        <v>0</v>
      </c>
      <c r="I196">
        <f t="shared" si="59"/>
        <v>-0.31355428000000002</v>
      </c>
      <c r="J196">
        <f t="shared" si="59"/>
        <v>0</v>
      </c>
      <c r="K196">
        <f t="shared" si="59"/>
        <v>-0.55024652299999999</v>
      </c>
      <c r="L196">
        <f t="shared" si="59"/>
        <v>0</v>
      </c>
      <c r="M196">
        <f t="shared" si="45"/>
        <v>16.386204340871423</v>
      </c>
      <c r="N196">
        <f t="shared" si="46"/>
        <v>-2.7551456591285657</v>
      </c>
      <c r="O196">
        <f t="shared" si="47"/>
        <v>651.13859434087146</v>
      </c>
      <c r="P196">
        <f t="shared" si="50"/>
        <v>-15.736194340871521</v>
      </c>
      <c r="R196">
        <f t="shared" si="52"/>
        <v>0.45440790399999997</v>
      </c>
      <c r="S196">
        <f t="shared" si="53"/>
        <v>0</v>
      </c>
      <c r="T196">
        <f t="shared" si="54"/>
        <v>-0.31445124400000002</v>
      </c>
      <c r="U196">
        <f t="shared" si="55"/>
        <v>0</v>
      </c>
      <c r="V196">
        <f t="shared" si="56"/>
        <v>-0.55010412399999997</v>
      </c>
      <c r="W196">
        <f t="shared" si="57"/>
        <v>0</v>
      </c>
      <c r="X196">
        <f t="shared" si="61"/>
        <v>16.377275991101357</v>
      </c>
      <c r="Y196">
        <f t="shared" si="60"/>
        <v>-2.764074008898632</v>
      </c>
      <c r="Z196">
        <f t="shared" si="62"/>
        <v>651.12966599110132</v>
      </c>
      <c r="AA196">
        <f t="shared" si="51"/>
        <v>-15.727265991101376</v>
      </c>
    </row>
    <row r="197" spans="1:27">
      <c r="A197">
        <f t="shared" si="49"/>
        <v>170</v>
      </c>
      <c r="B197" s="6"/>
      <c r="C197">
        <v>618.80769999999995</v>
      </c>
      <c r="D197">
        <f t="shared" si="48"/>
        <v>-16.594699999999989</v>
      </c>
      <c r="E197">
        <f t="shared" si="58"/>
        <v>-3.3101500000000215</v>
      </c>
      <c r="G197">
        <f t="shared" si="59"/>
        <v>0.45327161999999999</v>
      </c>
      <c r="H197">
        <f t="shared" si="59"/>
        <v>0</v>
      </c>
      <c r="I197">
        <f t="shared" si="59"/>
        <v>-0.31355428000000002</v>
      </c>
      <c r="J197">
        <f t="shared" si="59"/>
        <v>0</v>
      </c>
      <c r="K197">
        <f t="shared" si="59"/>
        <v>-0.55024652299999999</v>
      </c>
      <c r="L197">
        <f t="shared" si="59"/>
        <v>0</v>
      </c>
      <c r="M197">
        <f t="shared" si="45"/>
        <v>3.9949766758551304</v>
      </c>
      <c r="N197">
        <f t="shared" si="46"/>
        <v>-9.2895733241448362</v>
      </c>
      <c r="O197">
        <f t="shared" si="47"/>
        <v>626.1128266758551</v>
      </c>
      <c r="P197">
        <f t="shared" si="50"/>
        <v>-7.3051266758551492</v>
      </c>
      <c r="R197">
        <f t="shared" si="52"/>
        <v>0.45440790399999997</v>
      </c>
      <c r="S197">
        <f t="shared" si="53"/>
        <v>0</v>
      </c>
      <c r="T197">
        <f t="shared" si="54"/>
        <v>-0.31445124400000002</v>
      </c>
      <c r="U197">
        <f t="shared" si="55"/>
        <v>0</v>
      </c>
      <c r="V197">
        <f t="shared" si="56"/>
        <v>-0.55010412399999997</v>
      </c>
      <c r="W197">
        <f t="shared" si="57"/>
        <v>0</v>
      </c>
      <c r="X197">
        <f t="shared" si="61"/>
        <v>3.9859603214289789</v>
      </c>
      <c r="Y197">
        <f t="shared" si="60"/>
        <v>-9.2985896785709876</v>
      </c>
      <c r="Z197">
        <f t="shared" si="62"/>
        <v>626.10381032142891</v>
      </c>
      <c r="AA197">
        <f t="shared" si="51"/>
        <v>-7.2961103214289551</v>
      </c>
    </row>
    <row r="198" spans="1:27">
      <c r="A198">
        <f t="shared" si="49"/>
        <v>171</v>
      </c>
      <c r="B198" s="6"/>
      <c r="C198">
        <v>633.17470000000003</v>
      </c>
      <c r="D198">
        <f t="shared" si="48"/>
        <v>14.367000000000075</v>
      </c>
      <c r="E198">
        <f t="shared" si="58"/>
        <v>-6.7909499999998388</v>
      </c>
      <c r="G198">
        <f t="shared" si="59"/>
        <v>0.45327161999999999</v>
      </c>
      <c r="H198">
        <f t="shared" si="59"/>
        <v>0</v>
      </c>
      <c r="I198">
        <f t="shared" si="59"/>
        <v>-0.31355428000000002</v>
      </c>
      <c r="J198">
        <f t="shared" si="59"/>
        <v>0</v>
      </c>
      <c r="K198">
        <f t="shared" si="59"/>
        <v>-0.55024652299999999</v>
      </c>
      <c r="L198">
        <f t="shared" si="59"/>
        <v>0</v>
      </c>
      <c r="M198">
        <f t="shared" si="45"/>
        <v>-16.415777148959251</v>
      </c>
      <c r="N198">
        <f t="shared" si="46"/>
        <v>4.7421728510406638</v>
      </c>
      <c r="O198">
        <f t="shared" si="47"/>
        <v>623.54987285104062</v>
      </c>
      <c r="P198">
        <f t="shared" si="50"/>
        <v>9.6248271489594117</v>
      </c>
      <c r="R198">
        <f t="shared" si="52"/>
        <v>0.45440790399999997</v>
      </c>
      <c r="S198">
        <f t="shared" si="53"/>
        <v>0</v>
      </c>
      <c r="T198">
        <f t="shared" si="54"/>
        <v>-0.31445124400000002</v>
      </c>
      <c r="U198">
        <f t="shared" si="55"/>
        <v>0</v>
      </c>
      <c r="V198">
        <f t="shared" si="56"/>
        <v>-0.55010412399999997</v>
      </c>
      <c r="W198">
        <f t="shared" si="57"/>
        <v>0</v>
      </c>
      <c r="X198">
        <f t="shared" si="61"/>
        <v>-16.419658486583643</v>
      </c>
      <c r="Y198">
        <f t="shared" si="60"/>
        <v>4.7382915134162715</v>
      </c>
      <c r="Z198">
        <f t="shared" si="62"/>
        <v>623.5459915134162</v>
      </c>
      <c r="AA198">
        <f t="shared" si="51"/>
        <v>9.6287084865838324</v>
      </c>
    </row>
    <row r="199" spans="1:27">
      <c r="A199">
        <f t="shared" si="49"/>
        <v>172</v>
      </c>
      <c r="B199" s="6"/>
      <c r="C199">
        <v>642.11126999999999</v>
      </c>
      <c r="D199">
        <f t="shared" si="48"/>
        <v>8.9365699999999606</v>
      </c>
      <c r="E199">
        <f t="shared" si="58"/>
        <v>-4.0793300000000272</v>
      </c>
      <c r="G199">
        <f t="shared" si="59"/>
        <v>0.45327161999999999</v>
      </c>
      <c r="H199">
        <f t="shared" si="59"/>
        <v>0</v>
      </c>
      <c r="I199">
        <f t="shared" si="59"/>
        <v>-0.31355428000000002</v>
      </c>
      <c r="J199">
        <f t="shared" si="59"/>
        <v>0</v>
      </c>
      <c r="K199">
        <f t="shared" si="59"/>
        <v>-0.55024652299999999</v>
      </c>
      <c r="L199">
        <f t="shared" si="59"/>
        <v>0</v>
      </c>
      <c r="M199">
        <f t="shared" si="45"/>
        <v>4.2519845261520075</v>
      </c>
      <c r="N199">
        <f t="shared" si="46"/>
        <v>17.267884526151995</v>
      </c>
      <c r="O199">
        <f t="shared" si="47"/>
        <v>650.44258452615202</v>
      </c>
      <c r="P199">
        <f t="shared" si="50"/>
        <v>-8.3313145261520276</v>
      </c>
      <c r="R199">
        <f t="shared" si="52"/>
        <v>0.45440790399999997</v>
      </c>
      <c r="S199">
        <f t="shared" si="53"/>
        <v>0</v>
      </c>
      <c r="T199">
        <f t="shared" si="54"/>
        <v>-0.31445124400000002</v>
      </c>
      <c r="U199">
        <f t="shared" si="55"/>
        <v>0</v>
      </c>
      <c r="V199">
        <f t="shared" si="56"/>
        <v>-0.55010412399999997</v>
      </c>
      <c r="W199">
        <f t="shared" si="57"/>
        <v>0</v>
      </c>
      <c r="X199">
        <f t="shared" si="61"/>
        <v>4.2475246080215818</v>
      </c>
      <c r="Y199">
        <f t="shared" si="60"/>
        <v>17.26342460802157</v>
      </c>
      <c r="Z199">
        <f t="shared" si="62"/>
        <v>650.43812460802155</v>
      </c>
      <c r="AA199">
        <f t="shared" si="51"/>
        <v>-8.3268546080215629</v>
      </c>
    </row>
    <row r="200" spans="1:27">
      <c r="A200">
        <f t="shared" si="49"/>
        <v>173</v>
      </c>
      <c r="B200" s="6"/>
      <c r="C200">
        <v>652.71605999999997</v>
      </c>
      <c r="D200">
        <f t="shared" si="48"/>
        <v>10.60478999999998</v>
      </c>
      <c r="E200">
        <f t="shared" si="58"/>
        <v>-18.203350000000114</v>
      </c>
      <c r="G200">
        <f t="shared" si="59"/>
        <v>0.45327161999999999</v>
      </c>
      <c r="H200">
        <f t="shared" si="59"/>
        <v>0</v>
      </c>
      <c r="I200">
        <f t="shared" si="59"/>
        <v>-0.31355428000000002</v>
      </c>
      <c r="J200">
        <f t="shared" si="59"/>
        <v>0</v>
      </c>
      <c r="K200">
        <f t="shared" si="59"/>
        <v>-0.55024652299999999</v>
      </c>
      <c r="L200">
        <f t="shared" si="59"/>
        <v>0</v>
      </c>
      <c r="M200">
        <f t="shared" si="45"/>
        <v>17.699982037139904</v>
      </c>
      <c r="N200">
        <f t="shared" si="46"/>
        <v>46.508122037139998</v>
      </c>
      <c r="O200">
        <f t="shared" si="47"/>
        <v>688.61939203713996</v>
      </c>
      <c r="P200">
        <f t="shared" si="50"/>
        <v>-35.90333203713999</v>
      </c>
      <c r="R200">
        <f t="shared" si="52"/>
        <v>0.45440790399999997</v>
      </c>
      <c r="S200">
        <f t="shared" si="53"/>
        <v>0</v>
      </c>
      <c r="T200">
        <f t="shared" si="54"/>
        <v>-0.31445124400000002</v>
      </c>
      <c r="U200">
        <f t="shared" si="55"/>
        <v>0</v>
      </c>
      <c r="V200">
        <f t="shared" si="56"/>
        <v>-0.55010412399999997</v>
      </c>
      <c r="W200">
        <f t="shared" si="57"/>
        <v>0</v>
      </c>
      <c r="X200">
        <f t="shared" si="61"/>
        <v>17.692435195561696</v>
      </c>
      <c r="Y200">
        <f t="shared" si="60"/>
        <v>46.500575195561794</v>
      </c>
      <c r="Z200">
        <f t="shared" si="62"/>
        <v>688.61184519556173</v>
      </c>
      <c r="AA200">
        <f t="shared" si="51"/>
        <v>-35.895785195561757</v>
      </c>
    </row>
    <row r="201" spans="1:27">
      <c r="A201">
        <f t="shared" si="49"/>
        <v>174</v>
      </c>
      <c r="B201" s="6"/>
      <c r="C201">
        <v>673.78679999999997</v>
      </c>
      <c r="D201">
        <f t="shared" si="48"/>
        <v>21.070740000000001</v>
      </c>
      <c r="E201">
        <f t="shared" si="58"/>
        <v>8.9866800000000922</v>
      </c>
      <c r="G201">
        <f t="shared" si="59"/>
        <v>0.45327161999999999</v>
      </c>
      <c r="H201">
        <f t="shared" si="59"/>
        <v>0</v>
      </c>
      <c r="I201">
        <f t="shared" si="59"/>
        <v>-0.31355428000000002</v>
      </c>
      <c r="J201">
        <f t="shared" si="59"/>
        <v>0</v>
      </c>
      <c r="K201">
        <f t="shared" si="59"/>
        <v>-0.55024652299999999</v>
      </c>
      <c r="L201">
        <f t="shared" si="59"/>
        <v>0</v>
      </c>
      <c r="M201">
        <f t="shared" si="45"/>
        <v>8.748725968476208</v>
      </c>
      <c r="N201">
        <f t="shared" si="46"/>
        <v>20.832785968476117</v>
      </c>
      <c r="O201">
        <f t="shared" si="47"/>
        <v>673.54884596847614</v>
      </c>
      <c r="P201">
        <f t="shared" si="50"/>
        <v>0.23795403152382733</v>
      </c>
      <c r="R201">
        <f t="shared" si="52"/>
        <v>0.45440790399999997</v>
      </c>
      <c r="S201">
        <f t="shared" si="53"/>
        <v>0</v>
      </c>
      <c r="T201">
        <f t="shared" si="54"/>
        <v>-0.31445124400000002</v>
      </c>
      <c r="U201">
        <f t="shared" si="55"/>
        <v>0</v>
      </c>
      <c r="V201">
        <f t="shared" si="56"/>
        <v>-0.55010412399999997</v>
      </c>
      <c r="W201">
        <f t="shared" si="57"/>
        <v>0</v>
      </c>
      <c r="X201">
        <f t="shared" si="61"/>
        <v>8.7350621542486859</v>
      </c>
      <c r="Y201">
        <f t="shared" si="60"/>
        <v>20.819122154248596</v>
      </c>
      <c r="Z201">
        <f t="shared" si="62"/>
        <v>673.53518215424856</v>
      </c>
      <c r="AA201">
        <f t="shared" si="51"/>
        <v>0.25161784575141155</v>
      </c>
    </row>
    <row r="202" spans="1:27">
      <c r="A202">
        <f t="shared" si="49"/>
        <v>175</v>
      </c>
      <c r="B202" s="6"/>
      <c r="C202">
        <v>671.57510000000002</v>
      </c>
      <c r="D202">
        <f t="shared" si="48"/>
        <v>-2.2116999999999507</v>
      </c>
      <c r="E202">
        <f t="shared" si="58"/>
        <v>-21.681299999999965</v>
      </c>
      <c r="G202">
        <f t="shared" si="59"/>
        <v>0.45327161999999999</v>
      </c>
      <c r="H202">
        <f t="shared" si="59"/>
        <v>0</v>
      </c>
      <c r="I202">
        <f t="shared" si="59"/>
        <v>-0.31355428000000002</v>
      </c>
      <c r="J202">
        <f t="shared" si="59"/>
        <v>0</v>
      </c>
      <c r="K202">
        <f t="shared" si="59"/>
        <v>-0.55024652299999999</v>
      </c>
      <c r="L202">
        <f t="shared" si="59"/>
        <v>0</v>
      </c>
      <c r="M202">
        <f t="shared" si="45"/>
        <v>-22.750111044101377</v>
      </c>
      <c r="N202">
        <f t="shared" si="46"/>
        <v>-3.2805110441013632</v>
      </c>
      <c r="O202">
        <f t="shared" si="47"/>
        <v>670.50628895589864</v>
      </c>
      <c r="P202">
        <f t="shared" si="50"/>
        <v>1.0688110441013805</v>
      </c>
      <c r="R202">
        <f t="shared" si="52"/>
        <v>0.45440790399999997</v>
      </c>
      <c r="S202">
        <f t="shared" si="53"/>
        <v>0</v>
      </c>
      <c r="T202">
        <f t="shared" si="54"/>
        <v>-0.31445124400000002</v>
      </c>
      <c r="U202">
        <f t="shared" si="55"/>
        <v>0</v>
      </c>
      <c r="V202">
        <f t="shared" si="56"/>
        <v>-0.55010412399999997</v>
      </c>
      <c r="W202">
        <f t="shared" si="57"/>
        <v>0</v>
      </c>
      <c r="X202">
        <f t="shared" si="61"/>
        <v>-22.753676090420928</v>
      </c>
      <c r="Y202">
        <f t="shared" si="60"/>
        <v>-3.2840760904209141</v>
      </c>
      <c r="Z202">
        <f t="shared" si="62"/>
        <v>670.502723909579</v>
      </c>
      <c r="AA202">
        <f t="shared" si="51"/>
        <v>1.0723760904210167</v>
      </c>
    </row>
    <row r="203" spans="1:27">
      <c r="A203">
        <f t="shared" si="49"/>
        <v>176</v>
      </c>
      <c r="B203" s="6"/>
      <c r="C203">
        <v>656.04596000000004</v>
      </c>
      <c r="D203">
        <f t="shared" si="48"/>
        <v>-15.529139999999984</v>
      </c>
      <c r="E203">
        <f t="shared" si="58"/>
        <v>-4.1316400000000613</v>
      </c>
      <c r="G203">
        <f t="shared" si="59"/>
        <v>0.45327161999999999</v>
      </c>
      <c r="H203">
        <f t="shared" si="59"/>
        <v>0</v>
      </c>
      <c r="I203">
        <f t="shared" si="59"/>
        <v>-0.31355428000000002</v>
      </c>
      <c r="J203">
        <f t="shared" si="59"/>
        <v>0</v>
      </c>
      <c r="K203">
        <f t="shared" si="59"/>
        <v>-0.55024652299999999</v>
      </c>
      <c r="L203">
        <f t="shared" si="59"/>
        <v>0</v>
      </c>
      <c r="M203">
        <f t="shared" si="45"/>
        <v>10.95172520324415</v>
      </c>
      <c r="N203">
        <f t="shared" si="46"/>
        <v>-0.44577479675577258</v>
      </c>
      <c r="O203">
        <f t="shared" si="47"/>
        <v>671.12932520324421</v>
      </c>
      <c r="P203">
        <f t="shared" si="50"/>
        <v>-15.083365203244171</v>
      </c>
      <c r="R203">
        <f t="shared" si="52"/>
        <v>0.45440790399999997</v>
      </c>
      <c r="S203">
        <f t="shared" si="53"/>
        <v>0</v>
      </c>
      <c r="T203">
        <f t="shared" si="54"/>
        <v>-0.31445124400000002</v>
      </c>
      <c r="U203">
        <f t="shared" si="55"/>
        <v>0</v>
      </c>
      <c r="V203">
        <f t="shared" si="56"/>
        <v>-0.55010412399999997</v>
      </c>
      <c r="W203">
        <f t="shared" si="57"/>
        <v>0</v>
      </c>
      <c r="X203">
        <f t="shared" si="61"/>
        <v>10.942593715112528</v>
      </c>
      <c r="Y203">
        <f t="shared" si="60"/>
        <v>-0.45490628488739482</v>
      </c>
      <c r="Z203">
        <f t="shared" si="62"/>
        <v>671.12019371511258</v>
      </c>
      <c r="AA203">
        <f t="shared" si="51"/>
        <v>-15.074233715112541</v>
      </c>
    </row>
    <row r="204" spans="1:27">
      <c r="A204">
        <f t="shared" si="49"/>
        <v>177</v>
      </c>
      <c r="B204" s="6"/>
      <c r="C204">
        <v>636.78240000000005</v>
      </c>
      <c r="D204">
        <f t="shared" si="48"/>
        <v>-19.263559999999984</v>
      </c>
      <c r="E204">
        <f t="shared" si="58"/>
        <v>-31.521859999999947</v>
      </c>
      <c r="G204">
        <f t="shared" si="59"/>
        <v>0.45327161999999999</v>
      </c>
      <c r="H204">
        <f t="shared" si="59"/>
        <v>0</v>
      </c>
      <c r="I204">
        <f t="shared" si="59"/>
        <v>-0.31355428000000002</v>
      </c>
      <c r="J204">
        <f t="shared" si="59"/>
        <v>0</v>
      </c>
      <c r="K204">
        <f t="shared" si="59"/>
        <v>-0.55024652299999999</v>
      </c>
      <c r="L204">
        <f t="shared" si="59"/>
        <v>0</v>
      </c>
      <c r="M204">
        <f t="shared" si="45"/>
        <v>-6.1217165193365313</v>
      </c>
      <c r="N204">
        <f t="shared" si="46"/>
        <v>6.1365834806634316</v>
      </c>
      <c r="O204">
        <f t="shared" si="47"/>
        <v>662.18254348066341</v>
      </c>
      <c r="P204">
        <f t="shared" si="50"/>
        <v>-25.40014348066336</v>
      </c>
      <c r="R204">
        <f t="shared" si="52"/>
        <v>0.45440790399999997</v>
      </c>
      <c r="S204">
        <f t="shared" si="53"/>
        <v>0</v>
      </c>
      <c r="T204">
        <f t="shared" si="54"/>
        <v>-0.31445124400000002</v>
      </c>
      <c r="U204">
        <f t="shared" si="55"/>
        <v>0</v>
      </c>
      <c r="V204">
        <f t="shared" si="56"/>
        <v>-0.55010412399999997</v>
      </c>
      <c r="W204">
        <f t="shared" si="57"/>
        <v>0</v>
      </c>
      <c r="X204">
        <f t="shared" si="61"/>
        <v>-6.126968330134984</v>
      </c>
      <c r="Y204">
        <f t="shared" si="60"/>
        <v>6.1313316698649789</v>
      </c>
      <c r="Z204">
        <f t="shared" si="62"/>
        <v>662.17729166986499</v>
      </c>
      <c r="AA204">
        <f t="shared" si="51"/>
        <v>-25.394891669864933</v>
      </c>
    </row>
    <row r="205" spans="1:27">
      <c r="A205">
        <f t="shared" si="49"/>
        <v>178</v>
      </c>
      <c r="B205" s="6"/>
      <c r="C205">
        <v>654.81010000000003</v>
      </c>
      <c r="D205">
        <f t="shared" si="48"/>
        <v>18.027699999999982</v>
      </c>
      <c r="E205">
        <f t="shared" si="58"/>
        <v>35.816900000000032</v>
      </c>
      <c r="G205">
        <f t="shared" si="59"/>
        <v>0.45327161999999999</v>
      </c>
      <c r="H205">
        <f t="shared" si="59"/>
        <v>0</v>
      </c>
      <c r="I205">
        <f t="shared" si="59"/>
        <v>-0.31355428000000002</v>
      </c>
      <c r="J205">
        <f t="shared" si="59"/>
        <v>0</v>
      </c>
      <c r="K205">
        <f t="shared" si="59"/>
        <v>-0.55024652299999999</v>
      </c>
      <c r="L205">
        <f t="shared" si="59"/>
        <v>0</v>
      </c>
      <c r="M205">
        <f t="shared" si="45"/>
        <v>-5.3161917277510957</v>
      </c>
      <c r="N205">
        <f t="shared" si="46"/>
        <v>-23.105391727751147</v>
      </c>
      <c r="O205">
        <f t="shared" si="47"/>
        <v>613.67700827224894</v>
      </c>
      <c r="P205">
        <f t="shared" si="50"/>
        <v>41.133091727751093</v>
      </c>
      <c r="R205">
        <f t="shared" si="52"/>
        <v>0.45440790399999997</v>
      </c>
      <c r="S205">
        <f t="shared" si="53"/>
        <v>0</v>
      </c>
      <c r="T205">
        <f t="shared" si="54"/>
        <v>-0.31445124400000002</v>
      </c>
      <c r="U205">
        <f t="shared" si="55"/>
        <v>0</v>
      </c>
      <c r="V205">
        <f t="shared" si="56"/>
        <v>-0.55010412399999997</v>
      </c>
      <c r="W205">
        <f t="shared" si="57"/>
        <v>0</v>
      </c>
      <c r="X205">
        <f t="shared" si="61"/>
        <v>-5.3270758655337804</v>
      </c>
      <c r="Y205">
        <f t="shared" si="60"/>
        <v>-23.116275865533829</v>
      </c>
      <c r="Z205">
        <f t="shared" si="62"/>
        <v>613.66612413446626</v>
      </c>
      <c r="AA205">
        <f t="shared" si="51"/>
        <v>41.143975865533776</v>
      </c>
    </row>
    <row r="206" spans="1:27">
      <c r="A206">
        <f t="shared" si="49"/>
        <v>179</v>
      </c>
      <c r="B206" s="6"/>
      <c r="C206">
        <v>656.33374000000003</v>
      </c>
      <c r="D206">
        <f t="shared" si="48"/>
        <v>1.5236400000000003</v>
      </c>
      <c r="E206">
        <f t="shared" si="58"/>
        <v>25.086239999999975</v>
      </c>
      <c r="G206">
        <f t="shared" si="59"/>
        <v>0.45327161999999999</v>
      </c>
      <c r="H206">
        <f t="shared" si="59"/>
        <v>0</v>
      </c>
      <c r="I206">
        <f t="shared" si="59"/>
        <v>-0.31355428000000002</v>
      </c>
      <c r="J206">
        <f t="shared" si="59"/>
        <v>0</v>
      </c>
      <c r="K206">
        <f t="shared" si="59"/>
        <v>-0.55024652299999999</v>
      </c>
      <c r="L206">
        <f t="shared" si="59"/>
        <v>0</v>
      </c>
      <c r="M206">
        <f t="shared" si="45"/>
        <v>10.214422587966357</v>
      </c>
      <c r="N206">
        <f t="shared" si="46"/>
        <v>-13.348177412033618</v>
      </c>
      <c r="O206">
        <f t="shared" si="47"/>
        <v>641.46192258796646</v>
      </c>
      <c r="P206">
        <f t="shared" si="50"/>
        <v>14.871817412033579</v>
      </c>
      <c r="R206">
        <f t="shared" si="52"/>
        <v>0.45440790399999997</v>
      </c>
      <c r="S206">
        <f t="shared" si="53"/>
        <v>0</v>
      </c>
      <c r="T206">
        <f t="shared" si="54"/>
        <v>-0.31445124400000002</v>
      </c>
      <c r="U206">
        <f t="shared" si="55"/>
        <v>0</v>
      </c>
      <c r="V206">
        <f t="shared" si="56"/>
        <v>-0.55010412399999997</v>
      </c>
      <c r="W206">
        <f t="shared" si="57"/>
        <v>0</v>
      </c>
      <c r="X206">
        <f t="shared" si="61"/>
        <v>10.213720688551195</v>
      </c>
      <c r="Y206">
        <f t="shared" si="60"/>
        <v>-13.34887931144878</v>
      </c>
      <c r="Z206">
        <f t="shared" si="62"/>
        <v>641.46122068855129</v>
      </c>
      <c r="AA206">
        <f t="shared" si="51"/>
        <v>14.872519311448741</v>
      </c>
    </row>
    <row r="207" spans="1:27">
      <c r="A207">
        <f t="shared" si="49"/>
        <v>180</v>
      </c>
      <c r="B207" s="6"/>
      <c r="C207">
        <v>677.00116000000003</v>
      </c>
      <c r="D207">
        <f t="shared" si="48"/>
        <v>20.667419999999993</v>
      </c>
      <c r="E207">
        <f t="shared" si="58"/>
        <v>24.360419999999976</v>
      </c>
      <c r="G207">
        <f t="shared" si="59"/>
        <v>0.45327161999999999</v>
      </c>
      <c r="H207">
        <f t="shared" si="59"/>
        <v>0</v>
      </c>
      <c r="I207">
        <f t="shared" si="59"/>
        <v>-0.31355428000000002</v>
      </c>
      <c r="J207">
        <f t="shared" si="59"/>
        <v>0</v>
      </c>
      <c r="K207">
        <f t="shared" si="59"/>
        <v>-0.55024652299999999</v>
      </c>
      <c r="L207">
        <f t="shared" si="59"/>
        <v>0</v>
      </c>
      <c r="M207">
        <f t="shared" si="45"/>
        <v>-3.0075068164998262</v>
      </c>
      <c r="N207">
        <f t="shared" si="46"/>
        <v>-6.7005068164998098</v>
      </c>
      <c r="O207">
        <f t="shared" si="47"/>
        <v>649.63323318350024</v>
      </c>
      <c r="P207">
        <f t="shared" si="50"/>
        <v>27.367926816499789</v>
      </c>
      <c r="R207">
        <f t="shared" si="52"/>
        <v>0.45440790399999997</v>
      </c>
      <c r="S207">
        <f t="shared" si="53"/>
        <v>0</v>
      </c>
      <c r="T207">
        <f t="shared" si="54"/>
        <v>-0.31445124400000002</v>
      </c>
      <c r="U207">
        <f t="shared" si="55"/>
        <v>0</v>
      </c>
      <c r="V207">
        <f t="shared" si="56"/>
        <v>-0.55010412399999997</v>
      </c>
      <c r="W207">
        <f t="shared" si="57"/>
        <v>0</v>
      </c>
      <c r="X207">
        <f t="shared" si="61"/>
        <v>-2.9975440327765122</v>
      </c>
      <c r="Y207">
        <f t="shared" si="60"/>
        <v>-6.6905440327764953</v>
      </c>
      <c r="Z207">
        <f t="shared" si="62"/>
        <v>649.64319596722351</v>
      </c>
      <c r="AA207">
        <f t="shared" si="51"/>
        <v>27.357964032776522</v>
      </c>
    </row>
    <row r="208" spans="1:27">
      <c r="A208">
        <f t="shared" si="49"/>
        <v>181</v>
      </c>
      <c r="B208" s="6"/>
      <c r="C208">
        <v>658.93866000000003</v>
      </c>
      <c r="D208">
        <f t="shared" si="48"/>
        <v>-18.0625</v>
      </c>
      <c r="E208">
        <f t="shared" si="58"/>
        <v>3.0119300000000067</v>
      </c>
      <c r="G208">
        <f t="shared" si="59"/>
        <v>0.45327161999999999</v>
      </c>
      <c r="H208">
        <f t="shared" si="59"/>
        <v>0</v>
      </c>
      <c r="I208">
        <f t="shared" si="59"/>
        <v>-0.31355428000000002</v>
      </c>
      <c r="J208">
        <f t="shared" si="59"/>
        <v>0</v>
      </c>
      <c r="K208">
        <f t="shared" si="59"/>
        <v>-0.55024652299999999</v>
      </c>
      <c r="L208">
        <f t="shared" si="59"/>
        <v>0</v>
      </c>
      <c r="M208">
        <f t="shared" si="45"/>
        <v>6.245054373547509</v>
      </c>
      <c r="N208">
        <f t="shared" si="46"/>
        <v>-14.829375626452498</v>
      </c>
      <c r="O208">
        <f t="shared" si="47"/>
        <v>662.17178437354755</v>
      </c>
      <c r="P208">
        <f t="shared" si="50"/>
        <v>-3.2331243735475255</v>
      </c>
      <c r="R208">
        <f t="shared" si="52"/>
        <v>0.45440790399999997</v>
      </c>
      <c r="S208">
        <f t="shared" si="53"/>
        <v>0</v>
      </c>
      <c r="T208">
        <f t="shared" si="54"/>
        <v>-0.31445124400000002</v>
      </c>
      <c r="U208">
        <f t="shared" si="55"/>
        <v>0</v>
      </c>
      <c r="V208">
        <f t="shared" si="56"/>
        <v>-0.55010412399999997</v>
      </c>
      <c r="W208">
        <f t="shared" si="57"/>
        <v>0</v>
      </c>
      <c r="X208">
        <f t="shared" si="61"/>
        <v>6.2579786654400493</v>
      </c>
      <c r="Y208">
        <f t="shared" si="60"/>
        <v>-14.816451334559957</v>
      </c>
      <c r="Z208">
        <f t="shared" si="62"/>
        <v>662.1847086654401</v>
      </c>
      <c r="AA208">
        <f t="shared" si="51"/>
        <v>-3.2460486654400711</v>
      </c>
    </row>
    <row r="209" spans="1:27">
      <c r="A209">
        <f t="shared" si="49"/>
        <v>182</v>
      </c>
      <c r="B209" s="6"/>
      <c r="C209">
        <v>625.14777000000004</v>
      </c>
      <c r="D209">
        <f t="shared" si="48"/>
        <v>-33.79088999999999</v>
      </c>
      <c r="E209">
        <f t="shared" si="58"/>
        <v>-19.599789999999985</v>
      </c>
      <c r="G209">
        <f t="shared" si="59"/>
        <v>0.45327161999999999</v>
      </c>
      <c r="H209">
        <f t="shared" si="59"/>
        <v>0</v>
      </c>
      <c r="I209">
        <f t="shared" si="59"/>
        <v>-0.31355428000000002</v>
      </c>
      <c r="J209">
        <f t="shared" si="59"/>
        <v>0</v>
      </c>
      <c r="K209">
        <f t="shared" si="59"/>
        <v>-0.55024652299999999</v>
      </c>
      <c r="L209">
        <f t="shared" si="59"/>
        <v>0</v>
      </c>
      <c r="M209">
        <f t="shared" si="45"/>
        <v>-1.79227601714479</v>
      </c>
      <c r="N209">
        <f t="shared" si="46"/>
        <v>-15.983376017144796</v>
      </c>
      <c r="O209">
        <f t="shared" si="47"/>
        <v>642.95528398285524</v>
      </c>
      <c r="P209">
        <f t="shared" si="50"/>
        <v>-17.807513982855198</v>
      </c>
      <c r="R209">
        <f t="shared" si="52"/>
        <v>0.45440790399999997</v>
      </c>
      <c r="S209">
        <f t="shared" si="53"/>
        <v>0</v>
      </c>
      <c r="T209">
        <f t="shared" si="54"/>
        <v>-0.31445124400000002</v>
      </c>
      <c r="U209">
        <f t="shared" si="55"/>
        <v>0</v>
      </c>
      <c r="V209">
        <f t="shared" si="56"/>
        <v>-0.55010412399999997</v>
      </c>
      <c r="W209">
        <f t="shared" si="57"/>
        <v>0</v>
      </c>
      <c r="X209">
        <f t="shared" si="61"/>
        <v>-1.7816468741638871</v>
      </c>
      <c r="Y209">
        <f t="shared" si="60"/>
        <v>-15.972746874163892</v>
      </c>
      <c r="Z209">
        <f t="shared" si="62"/>
        <v>642.9659131258361</v>
      </c>
      <c r="AA209">
        <f t="shared" si="51"/>
        <v>-17.818143125836059</v>
      </c>
    </row>
    <row r="210" spans="1:27">
      <c r="A210">
        <f t="shared" si="49"/>
        <v>183</v>
      </c>
      <c r="B210" s="6"/>
      <c r="C210">
        <v>610.13043000000005</v>
      </c>
      <c r="D210">
        <f t="shared" si="48"/>
        <v>-15.01733999999999</v>
      </c>
      <c r="E210">
        <f t="shared" si="58"/>
        <v>-6.2263699999999744</v>
      </c>
      <c r="G210">
        <f t="shared" si="59"/>
        <v>0.45327161999999999</v>
      </c>
      <c r="H210">
        <f t="shared" si="59"/>
        <v>0</v>
      </c>
      <c r="I210">
        <f t="shared" si="59"/>
        <v>-0.31355428000000002</v>
      </c>
      <c r="J210">
        <f t="shared" si="59"/>
        <v>0</v>
      </c>
      <c r="K210">
        <f t="shared" si="59"/>
        <v>-0.55024652299999999</v>
      </c>
      <c r="L210">
        <f t="shared" si="59"/>
        <v>0</v>
      </c>
      <c r="M210">
        <f t="shared" si="45"/>
        <v>-7.6664083851379052</v>
      </c>
      <c r="N210">
        <f t="shared" si="46"/>
        <v>-16.457378385137922</v>
      </c>
      <c r="O210">
        <f t="shared" si="47"/>
        <v>608.69039161486216</v>
      </c>
      <c r="P210">
        <f t="shared" si="50"/>
        <v>1.440038385137882</v>
      </c>
      <c r="R210">
        <f t="shared" si="52"/>
        <v>0.45440790399999997</v>
      </c>
      <c r="S210">
        <f t="shared" si="53"/>
        <v>0</v>
      </c>
      <c r="T210">
        <f t="shared" si="54"/>
        <v>-0.31445124400000002</v>
      </c>
      <c r="U210">
        <f t="shared" si="55"/>
        <v>0</v>
      </c>
      <c r="V210">
        <f t="shared" si="56"/>
        <v>-0.55010412399999997</v>
      </c>
      <c r="W210">
        <f t="shared" si="57"/>
        <v>0</v>
      </c>
      <c r="X210">
        <f t="shared" si="61"/>
        <v>-7.6638751763149555</v>
      </c>
      <c r="Y210">
        <f t="shared" si="60"/>
        <v>-16.454845176314972</v>
      </c>
      <c r="Z210">
        <f t="shared" si="62"/>
        <v>608.69292482368508</v>
      </c>
      <c r="AA210">
        <f t="shared" si="51"/>
        <v>1.4375051763149713</v>
      </c>
    </row>
    <row r="211" spans="1:27">
      <c r="A211">
        <f t="shared" si="49"/>
        <v>184</v>
      </c>
      <c r="B211" s="6"/>
      <c r="C211">
        <v>606.96799999999996</v>
      </c>
      <c r="D211">
        <f t="shared" si="48"/>
        <v>-3.1624300000000858</v>
      </c>
      <c r="E211">
        <f t="shared" si="58"/>
        <v>14.773869999999874</v>
      </c>
      <c r="G211">
        <f t="shared" si="59"/>
        <v>0.45327161999999999</v>
      </c>
      <c r="H211">
        <f t="shared" si="59"/>
        <v>0</v>
      </c>
      <c r="I211">
        <f t="shared" si="59"/>
        <v>-0.31355428000000002</v>
      </c>
      <c r="J211">
        <f t="shared" si="59"/>
        <v>0</v>
      </c>
      <c r="K211">
        <f t="shared" si="59"/>
        <v>-0.55024652299999999</v>
      </c>
      <c r="L211">
        <f t="shared" si="59"/>
        <v>0</v>
      </c>
      <c r="M211">
        <f t="shared" si="45"/>
        <v>2.1633266791353196</v>
      </c>
      <c r="N211">
        <f t="shared" si="46"/>
        <v>-15.77297332086464</v>
      </c>
      <c r="O211">
        <f t="shared" si="47"/>
        <v>594.35745667913545</v>
      </c>
      <c r="P211">
        <f t="shared" si="50"/>
        <v>12.610543320864508</v>
      </c>
      <c r="R211">
        <f t="shared" si="52"/>
        <v>0.45440790399999997</v>
      </c>
      <c r="S211">
        <f t="shared" si="53"/>
        <v>0</v>
      </c>
      <c r="T211">
        <f t="shared" si="54"/>
        <v>-0.31445124400000002</v>
      </c>
      <c r="U211">
        <f t="shared" si="55"/>
        <v>0</v>
      </c>
      <c r="V211">
        <f t="shared" si="56"/>
        <v>-0.55010412399999997</v>
      </c>
      <c r="W211">
        <f t="shared" si="57"/>
        <v>0</v>
      </c>
      <c r="X211">
        <f t="shared" si="61"/>
        <v>2.1612852294746854</v>
      </c>
      <c r="Y211">
        <f t="shared" si="60"/>
        <v>-15.775014770525274</v>
      </c>
      <c r="Z211">
        <f t="shared" si="62"/>
        <v>594.35541522947483</v>
      </c>
      <c r="AA211">
        <f t="shared" si="51"/>
        <v>12.612584770525132</v>
      </c>
    </row>
    <row r="212" spans="1:27">
      <c r="A212">
        <f t="shared" si="49"/>
        <v>185</v>
      </c>
      <c r="B212" s="6"/>
      <c r="C212">
        <v>598.53499999999997</v>
      </c>
      <c r="D212">
        <f t="shared" si="48"/>
        <v>-8.4329999999999927</v>
      </c>
      <c r="E212">
        <f t="shared" si="58"/>
        <v>-3.1931999999999334</v>
      </c>
      <c r="G212">
        <f t="shared" si="59"/>
        <v>0.45327161999999999</v>
      </c>
      <c r="H212">
        <f t="shared" si="59"/>
        <v>0</v>
      </c>
      <c r="I212">
        <f t="shared" si="59"/>
        <v>-0.31355428000000002</v>
      </c>
      <c r="J212">
        <f t="shared" si="59"/>
        <v>0</v>
      </c>
      <c r="K212">
        <f t="shared" si="59"/>
        <v>-0.55024652299999999</v>
      </c>
      <c r="L212">
        <f t="shared" si="59"/>
        <v>0</v>
      </c>
      <c r="M212">
        <f t="shared" si="45"/>
        <v>-3.715128265685415</v>
      </c>
      <c r="N212">
        <f t="shared" si="46"/>
        <v>-8.9549282656854743</v>
      </c>
      <c r="O212">
        <f t="shared" si="47"/>
        <v>598.01307173431451</v>
      </c>
      <c r="P212">
        <f t="shared" si="50"/>
        <v>0.52192826568546025</v>
      </c>
      <c r="R212">
        <f t="shared" si="52"/>
        <v>0.45440790399999997</v>
      </c>
      <c r="S212">
        <f t="shared" si="53"/>
        <v>0</v>
      </c>
      <c r="T212">
        <f t="shared" si="54"/>
        <v>-0.31445124400000002</v>
      </c>
      <c r="U212">
        <f t="shared" si="55"/>
        <v>0</v>
      </c>
      <c r="V212">
        <f t="shared" si="56"/>
        <v>-0.55010412399999997</v>
      </c>
      <c r="W212">
        <f t="shared" si="57"/>
        <v>0</v>
      </c>
      <c r="X212">
        <f t="shared" si="61"/>
        <v>-3.7116556743535716</v>
      </c>
      <c r="Y212">
        <f t="shared" si="60"/>
        <v>-8.9514556743536318</v>
      </c>
      <c r="Z212">
        <f t="shared" si="62"/>
        <v>598.01654432564635</v>
      </c>
      <c r="AA212">
        <f t="shared" si="51"/>
        <v>0.51845567435361772</v>
      </c>
    </row>
    <row r="213" spans="1:27">
      <c r="A213">
        <f t="shared" si="49"/>
        <v>186</v>
      </c>
      <c r="B213" s="6"/>
      <c r="C213">
        <v>599.75210000000004</v>
      </c>
      <c r="D213">
        <f t="shared" si="48"/>
        <v>1.2171000000000731</v>
      </c>
      <c r="E213">
        <f t="shared" si="58"/>
        <v>-67.264099999999985</v>
      </c>
      <c r="G213">
        <f t="shared" si="59"/>
        <v>0.45327161999999999</v>
      </c>
      <c r="H213">
        <f t="shared" si="59"/>
        <v>0</v>
      </c>
      <c r="I213">
        <f t="shared" si="59"/>
        <v>-0.31355428000000002</v>
      </c>
      <c r="J213">
        <f t="shared" si="59"/>
        <v>0</v>
      </c>
      <c r="K213">
        <f t="shared" si="59"/>
        <v>-0.55024652299999999</v>
      </c>
      <c r="L213">
        <f t="shared" si="59"/>
        <v>0</v>
      </c>
      <c r="M213">
        <f t="shared" si="45"/>
        <v>-31.28641399326651</v>
      </c>
      <c r="N213">
        <f t="shared" si="46"/>
        <v>37.194786006733551</v>
      </c>
      <c r="O213">
        <f t="shared" si="47"/>
        <v>635.72978600673355</v>
      </c>
      <c r="P213">
        <f t="shared" si="50"/>
        <v>-35.977686006733506</v>
      </c>
      <c r="R213">
        <f t="shared" si="52"/>
        <v>0.45440790399999997</v>
      </c>
      <c r="S213">
        <f t="shared" si="53"/>
        <v>0</v>
      </c>
      <c r="T213">
        <f t="shared" si="54"/>
        <v>-0.31445124400000002</v>
      </c>
      <c r="U213">
        <f t="shared" si="55"/>
        <v>0</v>
      </c>
      <c r="V213">
        <f t="shared" si="56"/>
        <v>-0.55010412399999997</v>
      </c>
      <c r="W213">
        <f t="shared" si="57"/>
        <v>0</v>
      </c>
      <c r="X213">
        <f t="shared" si="61"/>
        <v>-31.275777714447678</v>
      </c>
      <c r="Y213">
        <f t="shared" si="60"/>
        <v>37.20542228555238</v>
      </c>
      <c r="Z213">
        <f t="shared" si="62"/>
        <v>635.74042228555231</v>
      </c>
      <c r="AA213">
        <f t="shared" si="51"/>
        <v>-35.988322285552272</v>
      </c>
    </row>
    <row r="214" spans="1:27">
      <c r="A214">
        <f t="shared" si="49"/>
        <v>187</v>
      </c>
      <c r="B214" s="6"/>
      <c r="C214">
        <v>593.97439999999995</v>
      </c>
      <c r="D214">
        <f t="shared" si="48"/>
        <v>-5.7777000000000953</v>
      </c>
      <c r="E214">
        <f t="shared" si="58"/>
        <v>-51.989000000000033</v>
      </c>
      <c r="G214">
        <f t="shared" si="59"/>
        <v>0.45327161999999999</v>
      </c>
      <c r="H214">
        <f t="shared" si="59"/>
        <v>0</v>
      </c>
      <c r="I214">
        <f t="shared" si="59"/>
        <v>-0.31355428000000002</v>
      </c>
      <c r="J214">
        <f t="shared" si="59"/>
        <v>0</v>
      </c>
      <c r="K214">
        <f t="shared" si="59"/>
        <v>-0.55024652299999999</v>
      </c>
      <c r="L214">
        <f t="shared" si="59"/>
        <v>0</v>
      </c>
      <c r="M214">
        <f t="shared" si="45"/>
        <v>-28.084240024909668</v>
      </c>
      <c r="N214">
        <f t="shared" si="46"/>
        <v>18.127059975090269</v>
      </c>
      <c r="O214">
        <f t="shared" si="47"/>
        <v>617.87915997509026</v>
      </c>
      <c r="P214">
        <f t="shared" si="50"/>
        <v>-23.904759975090315</v>
      </c>
      <c r="R214">
        <f t="shared" si="52"/>
        <v>0.45440790399999997</v>
      </c>
      <c r="S214">
        <f t="shared" si="53"/>
        <v>0</v>
      </c>
      <c r="T214">
        <f t="shared" si="54"/>
        <v>-0.31445124400000002</v>
      </c>
      <c r="U214">
        <f t="shared" si="55"/>
        <v>0</v>
      </c>
      <c r="V214">
        <f t="shared" si="56"/>
        <v>-0.55010412399999997</v>
      </c>
      <c r="W214">
        <f t="shared" si="57"/>
        <v>0</v>
      </c>
      <c r="X214">
        <f t="shared" si="61"/>
        <v>-28.08634582437346</v>
      </c>
      <c r="Y214">
        <f t="shared" si="60"/>
        <v>18.124954175626478</v>
      </c>
      <c r="Z214">
        <f t="shared" si="62"/>
        <v>617.87705417562654</v>
      </c>
      <c r="AA214">
        <f t="shared" si="51"/>
        <v>-23.902654175626594</v>
      </c>
    </row>
    <row r="215" spans="1:27">
      <c r="A215">
        <f t="shared" si="49"/>
        <v>188</v>
      </c>
      <c r="B215" s="6"/>
      <c r="C215">
        <v>580.47249999999997</v>
      </c>
      <c r="D215">
        <f t="shared" si="48"/>
        <v>-13.501899999999978</v>
      </c>
      <c r="E215">
        <f t="shared" si="58"/>
        <v>-43.125100000000089</v>
      </c>
      <c r="G215">
        <f t="shared" si="59"/>
        <v>0.45327161999999999</v>
      </c>
      <c r="H215">
        <f t="shared" si="59"/>
        <v>0</v>
      </c>
      <c r="I215">
        <f t="shared" si="59"/>
        <v>-0.31355428000000002</v>
      </c>
      <c r="J215">
        <f t="shared" si="59"/>
        <v>0</v>
      </c>
      <c r="K215">
        <f t="shared" si="59"/>
        <v>-0.55024652299999999</v>
      </c>
      <c r="L215">
        <f t="shared" si="59"/>
        <v>0</v>
      </c>
      <c r="M215">
        <f t="shared" si="45"/>
        <v>-22.282215578649563</v>
      </c>
      <c r="N215">
        <f t="shared" si="46"/>
        <v>7.340984421350548</v>
      </c>
      <c r="O215">
        <f t="shared" si="47"/>
        <v>601.31538442135047</v>
      </c>
      <c r="P215">
        <f t="shared" si="50"/>
        <v>-20.842884421350504</v>
      </c>
      <c r="R215">
        <f t="shared" si="52"/>
        <v>0.45440790399999997</v>
      </c>
      <c r="S215">
        <f t="shared" si="53"/>
        <v>0</v>
      </c>
      <c r="T215">
        <f t="shared" si="54"/>
        <v>-0.31445124400000002</v>
      </c>
      <c r="U215">
        <f t="shared" si="55"/>
        <v>0</v>
      </c>
      <c r="V215">
        <f t="shared" si="56"/>
        <v>-0.55010412399999997</v>
      </c>
      <c r="W215">
        <f t="shared" si="57"/>
        <v>0</v>
      </c>
      <c r="X215">
        <f t="shared" si="61"/>
        <v>-22.292314238608377</v>
      </c>
      <c r="Y215">
        <f t="shared" si="60"/>
        <v>7.330885761391734</v>
      </c>
      <c r="Z215">
        <f t="shared" si="62"/>
        <v>601.3052857613917</v>
      </c>
      <c r="AA215">
        <f t="shared" si="51"/>
        <v>-20.832785761391733</v>
      </c>
    </row>
    <row r="216" spans="1:27">
      <c r="A216">
        <f t="shared" si="49"/>
        <v>189</v>
      </c>
      <c r="B216" s="6"/>
      <c r="C216">
        <v>560.3664</v>
      </c>
      <c r="D216">
        <f t="shared" si="48"/>
        <v>-20.106099999999969</v>
      </c>
      <c r="E216">
        <f t="shared" si="58"/>
        <v>-33.318399999999883</v>
      </c>
      <c r="G216">
        <f t="shared" si="59"/>
        <v>0.45327161999999999</v>
      </c>
      <c r="H216">
        <f t="shared" si="59"/>
        <v>0</v>
      </c>
      <c r="I216">
        <f t="shared" si="59"/>
        <v>-0.31355428000000002</v>
      </c>
      <c r="J216">
        <f t="shared" si="59"/>
        <v>0</v>
      </c>
      <c r="K216">
        <f t="shared" si="59"/>
        <v>-0.55024652299999999</v>
      </c>
      <c r="L216">
        <f t="shared" si="59"/>
        <v>0</v>
      </c>
      <c r="M216">
        <f t="shared" si="45"/>
        <v>-10.255536607244181</v>
      </c>
      <c r="N216">
        <f t="shared" si="46"/>
        <v>2.9567633927557324</v>
      </c>
      <c r="O216">
        <f t="shared" si="47"/>
        <v>583.42926339275573</v>
      </c>
      <c r="P216">
        <f t="shared" si="50"/>
        <v>-23.06286339275573</v>
      </c>
      <c r="R216">
        <f t="shared" si="52"/>
        <v>0.45440790399999997</v>
      </c>
      <c r="S216">
        <f t="shared" si="53"/>
        <v>0</v>
      </c>
      <c r="T216">
        <f t="shared" si="54"/>
        <v>-0.31445124400000002</v>
      </c>
      <c r="U216">
        <f t="shared" si="55"/>
        <v>0</v>
      </c>
      <c r="V216">
        <f t="shared" si="56"/>
        <v>-0.55010412399999997</v>
      </c>
      <c r="W216">
        <f t="shared" si="57"/>
        <v>0</v>
      </c>
      <c r="X216">
        <f t="shared" si="61"/>
        <v>-10.270623447937147</v>
      </c>
      <c r="Y216">
        <f t="shared" si="60"/>
        <v>2.9416765520627663</v>
      </c>
      <c r="Z216">
        <f t="shared" si="62"/>
        <v>583.41417655206271</v>
      </c>
      <c r="AA216">
        <f t="shared" si="51"/>
        <v>-23.047776552062714</v>
      </c>
    </row>
    <row r="217" spans="1:27">
      <c r="A217">
        <f t="shared" si="49"/>
        <v>190</v>
      </c>
      <c r="B217" s="6"/>
      <c r="C217">
        <v>557.69385</v>
      </c>
      <c r="D217">
        <f t="shared" si="48"/>
        <v>-2.6725500000000011</v>
      </c>
      <c r="E217">
        <f t="shared" si="58"/>
        <v>10.476949999999988</v>
      </c>
      <c r="G217">
        <f t="shared" si="59"/>
        <v>0.45327161999999999</v>
      </c>
      <c r="H217">
        <f t="shared" si="59"/>
        <v>0</v>
      </c>
      <c r="I217">
        <f t="shared" si="59"/>
        <v>-0.31355428000000002</v>
      </c>
      <c r="J217">
        <f t="shared" si="59"/>
        <v>0</v>
      </c>
      <c r="K217">
        <f t="shared" si="59"/>
        <v>-0.55024652299999999</v>
      </c>
      <c r="L217">
        <f t="shared" si="59"/>
        <v>0</v>
      </c>
      <c r="M217">
        <f t="shared" si="45"/>
        <v>-4.579759713386867</v>
      </c>
      <c r="N217">
        <f t="shared" si="46"/>
        <v>-17.729259713386856</v>
      </c>
      <c r="O217">
        <f t="shared" si="47"/>
        <v>542.63714028661309</v>
      </c>
      <c r="P217">
        <f t="shared" si="50"/>
        <v>15.056709713386908</v>
      </c>
      <c r="R217">
        <f t="shared" si="52"/>
        <v>0.45440790399999997</v>
      </c>
      <c r="S217">
        <f t="shared" si="53"/>
        <v>0</v>
      </c>
      <c r="T217">
        <f t="shared" si="54"/>
        <v>-0.31445124400000002</v>
      </c>
      <c r="U217">
        <f t="shared" si="55"/>
        <v>0</v>
      </c>
      <c r="V217">
        <f t="shared" si="56"/>
        <v>-0.55010412399999997</v>
      </c>
      <c r="W217">
        <f t="shared" si="57"/>
        <v>0</v>
      </c>
      <c r="X217">
        <f t="shared" si="61"/>
        <v>-4.5969978107232095</v>
      </c>
      <c r="Y217">
        <f t="shared" si="60"/>
        <v>-17.746497810723199</v>
      </c>
      <c r="Z217">
        <f t="shared" si="62"/>
        <v>542.61990218927679</v>
      </c>
      <c r="AA217">
        <f t="shared" si="51"/>
        <v>15.073947810723212</v>
      </c>
    </row>
    <row r="218" spans="1:27">
      <c r="A218">
        <f t="shared" si="49"/>
        <v>191</v>
      </c>
      <c r="B218" s="6"/>
      <c r="C218">
        <v>539.06366000000003</v>
      </c>
      <c r="D218">
        <f t="shared" si="48"/>
        <v>-18.63018999999997</v>
      </c>
      <c r="E218">
        <f t="shared" si="58"/>
        <v>-14.173689999999965</v>
      </c>
      <c r="G218">
        <f t="shared" si="59"/>
        <v>0.45327161999999999</v>
      </c>
      <c r="H218">
        <f t="shared" si="59"/>
        <v>0</v>
      </c>
      <c r="I218">
        <f t="shared" si="59"/>
        <v>-0.31355428000000002</v>
      </c>
      <c r="J218">
        <f t="shared" si="59"/>
        <v>0</v>
      </c>
      <c r="K218">
        <f t="shared" si="59"/>
        <v>-0.55024652299999999</v>
      </c>
      <c r="L218">
        <f t="shared" si="59"/>
        <v>0</v>
      </c>
      <c r="M218">
        <f t="shared" si="45"/>
        <v>3.6988287869725536</v>
      </c>
      <c r="N218">
        <f t="shared" si="46"/>
        <v>-0.75767121302745188</v>
      </c>
      <c r="O218">
        <f t="shared" si="47"/>
        <v>556.9361787869725</v>
      </c>
      <c r="P218">
        <f t="shared" si="50"/>
        <v>-17.872518786972478</v>
      </c>
      <c r="R218">
        <f t="shared" si="52"/>
        <v>0.45440790399999997</v>
      </c>
      <c r="S218">
        <f t="shared" si="53"/>
        <v>0</v>
      </c>
      <c r="T218">
        <f t="shared" si="54"/>
        <v>-0.31445124400000002</v>
      </c>
      <c r="U218">
        <f t="shared" si="55"/>
        <v>0</v>
      </c>
      <c r="V218">
        <f t="shared" si="56"/>
        <v>-0.55010412399999997</v>
      </c>
      <c r="W218">
        <f t="shared" si="57"/>
        <v>0</v>
      </c>
      <c r="X218">
        <f t="shared" si="61"/>
        <v>3.6896257849796612</v>
      </c>
      <c r="Y218">
        <f t="shared" si="60"/>
        <v>-0.76687421502034425</v>
      </c>
      <c r="Z218">
        <f t="shared" si="62"/>
        <v>556.92697578497962</v>
      </c>
      <c r="AA218">
        <f t="shared" si="51"/>
        <v>-17.863315784979591</v>
      </c>
    </row>
    <row r="219" spans="1:27">
      <c r="A219">
        <f t="shared" si="49"/>
        <v>192</v>
      </c>
      <c r="B219" s="6"/>
      <c r="C219">
        <v>544.53480000000002</v>
      </c>
      <c r="D219">
        <f t="shared" si="48"/>
        <v>5.4711399999999912</v>
      </c>
      <c r="E219">
        <f t="shared" si="58"/>
        <v>30.014999999999986</v>
      </c>
      <c r="G219">
        <f t="shared" si="59"/>
        <v>0.45327161999999999</v>
      </c>
      <c r="H219">
        <f t="shared" si="59"/>
        <v>0</v>
      </c>
      <c r="I219">
        <f t="shared" si="59"/>
        <v>-0.31355428000000002</v>
      </c>
      <c r="J219">
        <f t="shared" si="59"/>
        <v>0</v>
      </c>
      <c r="K219">
        <f t="shared" si="59"/>
        <v>-0.55024652299999999</v>
      </c>
      <c r="L219">
        <f t="shared" si="59"/>
        <v>0</v>
      </c>
      <c r="M219">
        <f t="shared" si="45"/>
        <v>-7.9867967831780238</v>
      </c>
      <c r="N219">
        <f t="shared" si="46"/>
        <v>-32.530656783178017</v>
      </c>
      <c r="O219">
        <f t="shared" si="47"/>
        <v>506.53300321682201</v>
      </c>
      <c r="P219">
        <f t="shared" si="50"/>
        <v>38.001796783178008</v>
      </c>
      <c r="R219">
        <f t="shared" si="52"/>
        <v>0.45440790399999997</v>
      </c>
      <c r="S219">
        <f t="shared" si="53"/>
        <v>0</v>
      </c>
      <c r="T219">
        <f t="shared" si="54"/>
        <v>-0.31445124400000002</v>
      </c>
      <c r="U219">
        <f t="shared" si="55"/>
        <v>0</v>
      </c>
      <c r="V219">
        <f t="shared" si="56"/>
        <v>-0.55010412399999997</v>
      </c>
      <c r="W219">
        <f t="shared" si="57"/>
        <v>0</v>
      </c>
      <c r="X219">
        <f t="shared" si="61"/>
        <v>-7.9926390678342534</v>
      </c>
      <c r="Y219">
        <f t="shared" si="60"/>
        <v>-32.536499067834249</v>
      </c>
      <c r="Z219">
        <f t="shared" si="62"/>
        <v>506.52716093216577</v>
      </c>
      <c r="AA219">
        <f t="shared" si="51"/>
        <v>38.007639067834248</v>
      </c>
    </row>
    <row r="220" spans="1:27">
      <c r="A220">
        <f t="shared" si="49"/>
        <v>193</v>
      </c>
      <c r="B220" s="6"/>
      <c r="C220">
        <v>582.57794000000001</v>
      </c>
      <c r="D220">
        <f t="shared" si="48"/>
        <v>38.043139999999994</v>
      </c>
      <c r="E220">
        <f t="shared" si="58"/>
        <v>56.53448000000003</v>
      </c>
      <c r="G220">
        <f t="shared" si="59"/>
        <v>0.45327161999999999</v>
      </c>
      <c r="H220">
        <f t="shared" si="59"/>
        <v>0</v>
      </c>
      <c r="I220">
        <f t="shared" si="59"/>
        <v>-0.31355428000000002</v>
      </c>
      <c r="J220">
        <f t="shared" si="59"/>
        <v>0</v>
      </c>
      <c r="K220">
        <f t="shared" si="59"/>
        <v>-0.55024652299999999</v>
      </c>
      <c r="L220">
        <f t="shared" si="59"/>
        <v>0</v>
      </c>
      <c r="M220">
        <f t="shared" ref="M220:M283" si="63">G220*$E219+K220*$E196-G220*K220*$E195+I220*P219 +L220*P196+I220*L220*P195</f>
        <v>3.7247033464707275</v>
      </c>
      <c r="N220">
        <f t="shared" ref="N220:N283" si="64">+M220+$D196</f>
        <v>-14.766636653529309</v>
      </c>
      <c r="O220">
        <f t="shared" ref="O220:O283" si="65">+N220+$C219</f>
        <v>529.76816334647071</v>
      </c>
      <c r="P220">
        <f t="shared" si="50"/>
        <v>52.809776653529298</v>
      </c>
      <c r="R220">
        <f t="shared" si="52"/>
        <v>0.45440790399999997</v>
      </c>
      <c r="S220">
        <f t="shared" si="53"/>
        <v>0</v>
      </c>
      <c r="T220">
        <f t="shared" si="54"/>
        <v>-0.31445124400000002</v>
      </c>
      <c r="U220">
        <f t="shared" si="55"/>
        <v>0</v>
      </c>
      <c r="V220">
        <f t="shared" si="56"/>
        <v>-0.55010412399999997</v>
      </c>
      <c r="W220">
        <f t="shared" si="57"/>
        <v>0</v>
      </c>
      <c r="X220">
        <f t="shared" si="61"/>
        <v>3.7283562730749615</v>
      </c>
      <c r="Y220">
        <f t="shared" si="60"/>
        <v>-14.762983726925075</v>
      </c>
      <c r="Z220">
        <f t="shared" si="62"/>
        <v>529.77181627307493</v>
      </c>
      <c r="AA220">
        <f t="shared" si="51"/>
        <v>52.80612372692508</v>
      </c>
    </row>
    <row r="221" spans="1:27">
      <c r="A221">
        <f t="shared" si="49"/>
        <v>194</v>
      </c>
      <c r="B221" s="6"/>
      <c r="C221">
        <v>606.89200000000005</v>
      </c>
      <c r="D221">
        <f t="shared" ref="D221:D284" si="66">+C221-C220</f>
        <v>24.31406000000004</v>
      </c>
      <c r="E221">
        <f t="shared" si="58"/>
        <v>40.908760000000029</v>
      </c>
      <c r="G221">
        <f t="shared" si="59"/>
        <v>0.45327161999999999</v>
      </c>
      <c r="H221">
        <f t="shared" si="59"/>
        <v>0</v>
      </c>
      <c r="I221">
        <f t="shared" si="59"/>
        <v>-0.31355428000000002</v>
      </c>
      <c r="J221">
        <f t="shared" ref="J221:L284" si="67">+J220</f>
        <v>0</v>
      </c>
      <c r="K221">
        <f t="shared" si="67"/>
        <v>-0.55024652299999999</v>
      </c>
      <c r="L221">
        <f t="shared" si="67"/>
        <v>0</v>
      </c>
      <c r="M221">
        <f t="shared" si="63"/>
        <v>11.050262098490926</v>
      </c>
      <c r="N221">
        <f t="shared" si="64"/>
        <v>-5.5444379015090632</v>
      </c>
      <c r="O221">
        <f t="shared" si="65"/>
        <v>577.033502098491</v>
      </c>
      <c r="P221">
        <f t="shared" si="50"/>
        <v>29.858497901509054</v>
      </c>
      <c r="R221">
        <f t="shared" si="52"/>
        <v>0.45440790399999997</v>
      </c>
      <c r="S221">
        <f t="shared" si="53"/>
        <v>0</v>
      </c>
      <c r="T221">
        <f t="shared" si="54"/>
        <v>-0.31445124400000002</v>
      </c>
      <c r="U221">
        <f t="shared" si="55"/>
        <v>0</v>
      </c>
      <c r="V221">
        <f t="shared" si="56"/>
        <v>-0.55010412399999997</v>
      </c>
      <c r="W221">
        <f t="shared" si="57"/>
        <v>0</v>
      </c>
      <c r="X221">
        <f t="shared" si="61"/>
        <v>11.068174509835231</v>
      </c>
      <c r="Y221">
        <f t="shared" si="60"/>
        <v>-5.526525490164758</v>
      </c>
      <c r="Z221">
        <f t="shared" si="62"/>
        <v>577.05141450983524</v>
      </c>
      <c r="AA221">
        <f t="shared" si="51"/>
        <v>29.840585490164813</v>
      </c>
    </row>
    <row r="222" spans="1:27">
      <c r="A222">
        <f t="shared" si="49"/>
        <v>195</v>
      </c>
      <c r="B222" s="6"/>
      <c r="C222">
        <v>676.9769</v>
      </c>
      <c r="D222">
        <f t="shared" si="66"/>
        <v>70.084899999999948</v>
      </c>
      <c r="E222">
        <f t="shared" si="58"/>
        <v>55.717899999999872</v>
      </c>
      <c r="G222">
        <f t="shared" ref="G222:L285" si="68">+G221</f>
        <v>0.45327161999999999</v>
      </c>
      <c r="H222">
        <f t="shared" si="68"/>
        <v>0</v>
      </c>
      <c r="I222">
        <f t="shared" si="68"/>
        <v>-0.31355428000000002</v>
      </c>
      <c r="J222">
        <f t="shared" si="67"/>
        <v>0</v>
      </c>
      <c r="K222">
        <f t="shared" si="67"/>
        <v>-0.55024652299999999</v>
      </c>
      <c r="L222">
        <f t="shared" si="67"/>
        <v>0</v>
      </c>
      <c r="M222">
        <f t="shared" si="63"/>
        <v>12.091628469867452</v>
      </c>
      <c r="N222">
        <f t="shared" si="64"/>
        <v>26.458628469867527</v>
      </c>
      <c r="O222">
        <f t="shared" si="65"/>
        <v>633.35062846986762</v>
      </c>
      <c r="P222">
        <f t="shared" ref="P222:P285" si="69">+$C222-O222</f>
        <v>43.626271530132385</v>
      </c>
      <c r="R222">
        <f t="shared" si="52"/>
        <v>0.45440790399999997</v>
      </c>
      <c r="S222">
        <f t="shared" si="53"/>
        <v>0</v>
      </c>
      <c r="T222">
        <f t="shared" si="54"/>
        <v>-0.31445124400000002</v>
      </c>
      <c r="U222">
        <f t="shared" si="55"/>
        <v>0</v>
      </c>
      <c r="V222">
        <f t="shared" si="56"/>
        <v>-0.55010412399999997</v>
      </c>
      <c r="W222">
        <f t="shared" si="57"/>
        <v>0</v>
      </c>
      <c r="X222">
        <f t="shared" si="61"/>
        <v>12.114140561780733</v>
      </c>
      <c r="Y222">
        <f t="shared" si="60"/>
        <v>26.481140561780808</v>
      </c>
      <c r="Z222">
        <f t="shared" si="62"/>
        <v>633.37314056178082</v>
      </c>
      <c r="AA222">
        <f t="shared" ref="AA222:AA285" si="70">+$C222-Z222</f>
        <v>43.603759438219186</v>
      </c>
    </row>
    <row r="223" spans="1:27">
      <c r="A223">
        <f t="shared" si="49"/>
        <v>196</v>
      </c>
      <c r="B223" s="6"/>
      <c r="C223">
        <v>723.88043000000005</v>
      </c>
      <c r="D223">
        <f t="shared" si="66"/>
        <v>46.903530000000046</v>
      </c>
      <c r="E223">
        <f t="shared" si="58"/>
        <v>37.966960000000086</v>
      </c>
      <c r="G223">
        <f t="shared" si="68"/>
        <v>0.45327161999999999</v>
      </c>
      <c r="H223">
        <f t="shared" si="68"/>
        <v>0</v>
      </c>
      <c r="I223">
        <f t="shared" si="68"/>
        <v>-0.31355428000000002</v>
      </c>
      <c r="J223">
        <f t="shared" si="67"/>
        <v>0</v>
      </c>
      <c r="K223">
        <f t="shared" si="67"/>
        <v>-0.55024652299999999</v>
      </c>
      <c r="L223">
        <f t="shared" si="67"/>
        <v>0</v>
      </c>
      <c r="M223">
        <f t="shared" si="63"/>
        <v>12.127037253123859</v>
      </c>
      <c r="N223">
        <f t="shared" si="64"/>
        <v>21.06360725312382</v>
      </c>
      <c r="O223">
        <f t="shared" si="65"/>
        <v>698.04050725312379</v>
      </c>
      <c r="P223">
        <f t="shared" si="69"/>
        <v>25.839922746876255</v>
      </c>
      <c r="R223">
        <f t="shared" si="52"/>
        <v>0.45440790399999997</v>
      </c>
      <c r="S223">
        <f t="shared" si="53"/>
        <v>0</v>
      </c>
      <c r="T223">
        <f t="shared" si="54"/>
        <v>-0.31445124400000002</v>
      </c>
      <c r="U223">
        <f t="shared" si="55"/>
        <v>0</v>
      </c>
      <c r="V223">
        <f t="shared" si="56"/>
        <v>-0.55010412399999997</v>
      </c>
      <c r="W223">
        <f t="shared" si="57"/>
        <v>0</v>
      </c>
      <c r="X223">
        <f t="shared" si="61"/>
        <v>12.153908954168109</v>
      </c>
      <c r="Y223">
        <f t="shared" si="60"/>
        <v>21.09047895416807</v>
      </c>
      <c r="Z223">
        <f t="shared" si="62"/>
        <v>698.06737895416802</v>
      </c>
      <c r="AA223">
        <f t="shared" si="70"/>
        <v>25.813051045832026</v>
      </c>
    </row>
    <row r="224" spans="1:27">
      <c r="A224">
        <f t="shared" si="49"/>
        <v>197</v>
      </c>
      <c r="B224" s="6"/>
      <c r="C224">
        <v>759.27106000000003</v>
      </c>
      <c r="D224">
        <f t="shared" si="66"/>
        <v>35.390629999999987</v>
      </c>
      <c r="E224">
        <f t="shared" si="58"/>
        <v>24.785840000000007</v>
      </c>
      <c r="G224">
        <f t="shared" si="68"/>
        <v>0.45327161999999999</v>
      </c>
      <c r="H224">
        <f t="shared" si="68"/>
        <v>0</v>
      </c>
      <c r="I224">
        <f t="shared" si="68"/>
        <v>-0.31355428000000002</v>
      </c>
      <c r="J224">
        <f t="shared" si="67"/>
        <v>0</v>
      </c>
      <c r="K224">
        <f t="shared" si="67"/>
        <v>-0.55024652299999999</v>
      </c>
      <c r="L224">
        <f t="shared" si="67"/>
        <v>0</v>
      </c>
      <c r="M224">
        <f t="shared" si="63"/>
        <v>18.106026821285294</v>
      </c>
      <c r="N224">
        <f t="shared" si="64"/>
        <v>28.710816821285274</v>
      </c>
      <c r="O224">
        <f t="shared" si="65"/>
        <v>752.59124682128527</v>
      </c>
      <c r="P224">
        <f t="shared" si="69"/>
        <v>6.6798131787147668</v>
      </c>
      <c r="R224">
        <f t="shared" si="52"/>
        <v>0.45440790399999997</v>
      </c>
      <c r="S224">
        <f t="shared" si="53"/>
        <v>0</v>
      </c>
      <c r="T224">
        <f t="shared" si="54"/>
        <v>-0.31445124400000002</v>
      </c>
      <c r="U224">
        <f t="shared" si="55"/>
        <v>0</v>
      </c>
      <c r="V224">
        <f t="shared" si="56"/>
        <v>-0.55010412399999997</v>
      </c>
      <c r="W224">
        <f t="shared" si="57"/>
        <v>0</v>
      </c>
      <c r="X224">
        <f t="shared" si="61"/>
        <v>18.1295617078516</v>
      </c>
      <c r="Y224">
        <f t="shared" si="60"/>
        <v>28.73435170785158</v>
      </c>
      <c r="Z224">
        <f t="shared" si="62"/>
        <v>752.61478170785165</v>
      </c>
      <c r="AA224">
        <f t="shared" si="70"/>
        <v>6.6562782921483858</v>
      </c>
    </row>
    <row r="225" spans="1:27">
      <c r="A225">
        <f t="shared" si="49"/>
        <v>198</v>
      </c>
      <c r="B225" s="6"/>
      <c r="C225">
        <v>768.6155</v>
      </c>
      <c r="D225">
        <f t="shared" si="66"/>
        <v>9.3444399999999632</v>
      </c>
      <c r="E225">
        <f t="shared" si="58"/>
        <v>-11.726300000000037</v>
      </c>
      <c r="G225">
        <f t="shared" si="68"/>
        <v>0.45327161999999999</v>
      </c>
      <c r="H225">
        <f t="shared" si="68"/>
        <v>0</v>
      </c>
      <c r="I225">
        <f t="shared" si="68"/>
        <v>-0.31355428000000002</v>
      </c>
      <c r="J225">
        <f t="shared" si="67"/>
        <v>0</v>
      </c>
      <c r="K225">
        <f t="shared" si="67"/>
        <v>-0.55024652299999999</v>
      </c>
      <c r="L225">
        <f t="shared" si="67"/>
        <v>0</v>
      </c>
      <c r="M225">
        <f t="shared" si="63"/>
        <v>-0.34477373094278807</v>
      </c>
      <c r="N225">
        <f t="shared" si="64"/>
        <v>20.725966269057214</v>
      </c>
      <c r="O225">
        <f t="shared" si="65"/>
        <v>779.9970262690573</v>
      </c>
      <c r="P225">
        <f t="shared" si="69"/>
        <v>-11.381526269057304</v>
      </c>
      <c r="R225">
        <f t="shared" si="52"/>
        <v>0.45440790399999997</v>
      </c>
      <c r="S225">
        <f t="shared" si="53"/>
        <v>0</v>
      </c>
      <c r="T225">
        <f t="shared" si="54"/>
        <v>-0.31445124400000002</v>
      </c>
      <c r="U225">
        <f t="shared" si="55"/>
        <v>0</v>
      </c>
      <c r="V225">
        <f t="shared" si="56"/>
        <v>-0.55010412399999997</v>
      </c>
      <c r="W225">
        <f t="shared" si="57"/>
        <v>0</v>
      </c>
      <c r="X225">
        <f t="shared" si="61"/>
        <v>-0.32412476806133528</v>
      </c>
      <c r="Y225">
        <f t="shared" si="60"/>
        <v>20.746615231938666</v>
      </c>
      <c r="Z225">
        <f t="shared" si="62"/>
        <v>780.01767523193871</v>
      </c>
      <c r="AA225">
        <f t="shared" si="70"/>
        <v>-11.402175231938713</v>
      </c>
    </row>
    <row r="226" spans="1:27">
      <c r="A226">
        <f t="shared" si="49"/>
        <v>199</v>
      </c>
      <c r="B226" s="6"/>
      <c r="C226">
        <v>789.08140000000003</v>
      </c>
      <c r="D226">
        <f t="shared" si="66"/>
        <v>20.465900000000033</v>
      </c>
      <c r="E226">
        <f t="shared" si="58"/>
        <v>22.677599999999984</v>
      </c>
      <c r="G226">
        <f t="shared" si="68"/>
        <v>0.45327161999999999</v>
      </c>
      <c r="H226">
        <f t="shared" si="68"/>
        <v>0</v>
      </c>
      <c r="I226">
        <f t="shared" si="68"/>
        <v>-0.31355428000000002</v>
      </c>
      <c r="J226">
        <f t="shared" si="67"/>
        <v>0</v>
      </c>
      <c r="K226">
        <f t="shared" si="67"/>
        <v>-0.55024652299999999</v>
      </c>
      <c r="L226">
        <f t="shared" si="67"/>
        <v>0</v>
      </c>
      <c r="M226">
        <f t="shared" si="63"/>
        <v>12.424965255735476</v>
      </c>
      <c r="N226">
        <f t="shared" si="64"/>
        <v>10.213265255735525</v>
      </c>
      <c r="O226">
        <f t="shared" si="65"/>
        <v>778.82876525573556</v>
      </c>
      <c r="P226">
        <f t="shared" si="69"/>
        <v>10.252634744264469</v>
      </c>
      <c r="R226">
        <f t="shared" si="52"/>
        <v>0.45440790399999997</v>
      </c>
      <c r="S226">
        <f t="shared" si="53"/>
        <v>0</v>
      </c>
      <c r="T226">
        <f t="shared" si="54"/>
        <v>-0.31445124400000002</v>
      </c>
      <c r="U226">
        <f t="shared" si="55"/>
        <v>0</v>
      </c>
      <c r="V226">
        <f t="shared" si="56"/>
        <v>-0.55010412399999997</v>
      </c>
      <c r="W226">
        <f t="shared" si="57"/>
        <v>0</v>
      </c>
      <c r="X226">
        <f t="shared" si="61"/>
        <v>12.430292660175047</v>
      </c>
      <c r="Y226">
        <f t="shared" si="60"/>
        <v>10.218592660175096</v>
      </c>
      <c r="Z226">
        <f t="shared" si="62"/>
        <v>778.83409266017509</v>
      </c>
      <c r="AA226">
        <f t="shared" si="70"/>
        <v>10.247307339824943</v>
      </c>
    </row>
    <row r="227" spans="1:27">
      <c r="A227">
        <f t="shared" si="49"/>
        <v>200</v>
      </c>
      <c r="B227" s="6"/>
      <c r="C227">
        <v>792.72389999999996</v>
      </c>
      <c r="D227">
        <f t="shared" si="66"/>
        <v>3.6424999999999272</v>
      </c>
      <c r="E227">
        <f t="shared" si="58"/>
        <v>19.171639999999911</v>
      </c>
      <c r="G227">
        <f t="shared" si="68"/>
        <v>0.45327161999999999</v>
      </c>
      <c r="H227">
        <f t="shared" si="68"/>
        <v>0</v>
      </c>
      <c r="I227">
        <f t="shared" si="68"/>
        <v>-0.31355428000000002</v>
      </c>
      <c r="J227">
        <f t="shared" si="67"/>
        <v>0</v>
      </c>
      <c r="K227">
        <f t="shared" si="67"/>
        <v>-0.55024652299999999</v>
      </c>
      <c r="L227">
        <f t="shared" si="67"/>
        <v>0</v>
      </c>
      <c r="M227">
        <f t="shared" si="63"/>
        <v>3.930217933356948</v>
      </c>
      <c r="N227">
        <f t="shared" si="64"/>
        <v>-11.598922066643036</v>
      </c>
      <c r="O227">
        <f t="shared" si="65"/>
        <v>777.48247793335702</v>
      </c>
      <c r="P227">
        <f t="shared" si="69"/>
        <v>15.24142206664294</v>
      </c>
      <c r="R227">
        <f t="shared" si="52"/>
        <v>0.45440790399999997</v>
      </c>
      <c r="S227">
        <f t="shared" si="53"/>
        <v>0</v>
      </c>
      <c r="T227">
        <f t="shared" si="54"/>
        <v>-0.31445124400000002</v>
      </c>
      <c r="U227">
        <f t="shared" si="55"/>
        <v>0</v>
      </c>
      <c r="V227">
        <f t="shared" si="56"/>
        <v>-0.55010412399999997</v>
      </c>
      <c r="W227">
        <f t="shared" si="57"/>
        <v>0</v>
      </c>
      <c r="X227">
        <f t="shared" si="61"/>
        <v>3.9357237513357872</v>
      </c>
      <c r="Y227">
        <f t="shared" si="60"/>
        <v>-11.593416248664196</v>
      </c>
      <c r="Z227">
        <f t="shared" si="62"/>
        <v>777.48798375133583</v>
      </c>
      <c r="AA227">
        <f t="shared" si="70"/>
        <v>15.235916248664125</v>
      </c>
    </row>
    <row r="228" spans="1:27">
      <c r="A228">
        <f t="shared" si="49"/>
        <v>201</v>
      </c>
      <c r="B228" s="6"/>
      <c r="C228">
        <v>770.85339999999997</v>
      </c>
      <c r="D228">
        <f t="shared" si="66"/>
        <v>-21.870499999999993</v>
      </c>
      <c r="E228">
        <f t="shared" si="58"/>
        <v>-2.6069400000000087</v>
      </c>
      <c r="G228">
        <f t="shared" si="68"/>
        <v>0.45327161999999999</v>
      </c>
      <c r="H228">
        <f t="shared" si="68"/>
        <v>0</v>
      </c>
      <c r="I228">
        <f t="shared" si="68"/>
        <v>-0.31355428000000002</v>
      </c>
      <c r="J228">
        <f t="shared" si="67"/>
        <v>0</v>
      </c>
      <c r="K228">
        <f t="shared" si="67"/>
        <v>-0.55024652299999999</v>
      </c>
      <c r="L228">
        <f t="shared" si="67"/>
        <v>0</v>
      </c>
      <c r="M228">
        <f t="shared" si="63"/>
        <v>20.225264049016577</v>
      </c>
      <c r="N228">
        <f t="shared" si="64"/>
        <v>0.96170404901659268</v>
      </c>
      <c r="O228">
        <f t="shared" si="65"/>
        <v>793.68560404901655</v>
      </c>
      <c r="P228">
        <f t="shared" si="69"/>
        <v>-22.832204049016582</v>
      </c>
      <c r="R228">
        <f t="shared" si="52"/>
        <v>0.45440790399999997</v>
      </c>
      <c r="S228">
        <f t="shared" si="53"/>
        <v>0</v>
      </c>
      <c r="T228">
        <f t="shared" si="54"/>
        <v>-0.31445124400000002</v>
      </c>
      <c r="U228">
        <f t="shared" si="55"/>
        <v>0</v>
      </c>
      <c r="V228">
        <f t="shared" si="56"/>
        <v>-0.55010412399999997</v>
      </c>
      <c r="W228">
        <f t="shared" si="57"/>
        <v>0</v>
      </c>
      <c r="X228">
        <f t="shared" si="61"/>
        <v>20.228304195464933</v>
      </c>
      <c r="Y228">
        <f t="shared" si="60"/>
        <v>0.96474419546494872</v>
      </c>
      <c r="Z228">
        <f t="shared" si="62"/>
        <v>793.68864419546492</v>
      </c>
      <c r="AA228">
        <f t="shared" si="70"/>
        <v>-22.835244195464952</v>
      </c>
    </row>
    <row r="229" spans="1:27">
      <c r="A229">
        <f t="shared" si="49"/>
        <v>202</v>
      </c>
      <c r="B229" s="6"/>
      <c r="C229">
        <v>785.43820000000005</v>
      </c>
      <c r="D229">
        <f t="shared" si="66"/>
        <v>14.584800000000087</v>
      </c>
      <c r="E229">
        <f t="shared" si="58"/>
        <v>-3.442899999999895</v>
      </c>
      <c r="G229">
        <f t="shared" si="68"/>
        <v>0.45327161999999999</v>
      </c>
      <c r="H229">
        <f t="shared" si="68"/>
        <v>0</v>
      </c>
      <c r="I229">
        <f t="shared" si="68"/>
        <v>-0.31355428000000002</v>
      </c>
      <c r="J229">
        <f t="shared" si="67"/>
        <v>0</v>
      </c>
      <c r="K229">
        <f t="shared" si="67"/>
        <v>-0.55024652299999999</v>
      </c>
      <c r="L229">
        <f t="shared" si="67"/>
        <v>0</v>
      </c>
      <c r="M229">
        <f t="shared" si="63"/>
        <v>-21.592544118350457</v>
      </c>
      <c r="N229">
        <f t="shared" si="64"/>
        <v>-3.5648441183504751</v>
      </c>
      <c r="O229">
        <f t="shared" si="65"/>
        <v>767.28855588164947</v>
      </c>
      <c r="P229">
        <f t="shared" si="69"/>
        <v>18.149644118350579</v>
      </c>
      <c r="R229">
        <f t="shared" si="52"/>
        <v>0.45440790399999997</v>
      </c>
      <c r="S229">
        <f t="shared" si="53"/>
        <v>0</v>
      </c>
      <c r="T229">
        <f t="shared" si="54"/>
        <v>-0.31445124400000002</v>
      </c>
      <c r="U229">
        <f t="shared" si="55"/>
        <v>0</v>
      </c>
      <c r="V229">
        <f t="shared" si="56"/>
        <v>-0.55010412399999997</v>
      </c>
      <c r="W229">
        <f t="shared" si="57"/>
        <v>0</v>
      </c>
      <c r="X229">
        <f t="shared" si="61"/>
        <v>-21.586639328383043</v>
      </c>
      <c r="Y229">
        <f t="shared" si="60"/>
        <v>-3.5589393283830617</v>
      </c>
      <c r="Z229">
        <f t="shared" si="62"/>
        <v>767.29446067161689</v>
      </c>
      <c r="AA229">
        <f t="shared" si="70"/>
        <v>18.143739328383163</v>
      </c>
    </row>
    <row r="230" spans="1:27">
      <c r="A230">
        <f t="shared" si="49"/>
        <v>203</v>
      </c>
      <c r="B230" s="6"/>
      <c r="C230">
        <v>752.25210000000004</v>
      </c>
      <c r="D230">
        <f t="shared" si="66"/>
        <v>-33.18610000000001</v>
      </c>
      <c r="E230">
        <f t="shared" si="58"/>
        <v>-34.709740000000011</v>
      </c>
      <c r="G230">
        <f t="shared" si="68"/>
        <v>0.45327161999999999</v>
      </c>
      <c r="H230">
        <f t="shared" si="68"/>
        <v>0</v>
      </c>
      <c r="I230">
        <f t="shared" si="68"/>
        <v>-0.31355428000000002</v>
      </c>
      <c r="J230">
        <f t="shared" si="67"/>
        <v>0</v>
      </c>
      <c r="K230">
        <f t="shared" si="67"/>
        <v>-0.55024652299999999</v>
      </c>
      <c r="L230">
        <f t="shared" si="67"/>
        <v>0</v>
      </c>
      <c r="M230">
        <f t="shared" si="63"/>
        <v>-12.121950184192571</v>
      </c>
      <c r="N230">
        <f t="shared" si="64"/>
        <v>-10.59831018419257</v>
      </c>
      <c r="O230">
        <f t="shared" si="65"/>
        <v>774.83988981580751</v>
      </c>
      <c r="P230">
        <f t="shared" si="69"/>
        <v>-22.587789815807469</v>
      </c>
      <c r="R230">
        <f t="shared" si="52"/>
        <v>0.45440790399999997</v>
      </c>
      <c r="S230">
        <f t="shared" si="53"/>
        <v>0</v>
      </c>
      <c r="T230">
        <f t="shared" si="54"/>
        <v>-0.31445124400000002</v>
      </c>
      <c r="U230">
        <f t="shared" si="55"/>
        <v>0</v>
      </c>
      <c r="V230">
        <f t="shared" si="56"/>
        <v>-0.55010412399999997</v>
      </c>
      <c r="W230">
        <f t="shared" si="57"/>
        <v>0</v>
      </c>
      <c r="X230">
        <f t="shared" si="61"/>
        <v>-12.116636435394092</v>
      </c>
      <c r="Y230">
        <f t="shared" si="60"/>
        <v>-10.592996435394092</v>
      </c>
      <c r="Z230">
        <f t="shared" si="62"/>
        <v>774.84520356460598</v>
      </c>
      <c r="AA230">
        <f t="shared" si="70"/>
        <v>-22.59310356460594</v>
      </c>
    </row>
    <row r="231" spans="1:27">
      <c r="A231">
        <f t="shared" si="49"/>
        <v>204</v>
      </c>
      <c r="B231" s="6"/>
      <c r="C231">
        <v>742.17920000000004</v>
      </c>
      <c r="D231">
        <f t="shared" si="66"/>
        <v>-10.072900000000004</v>
      </c>
      <c r="E231">
        <f t="shared" si="58"/>
        <v>-30.740319999999997</v>
      </c>
      <c r="G231">
        <f t="shared" si="68"/>
        <v>0.45327161999999999</v>
      </c>
      <c r="H231">
        <f t="shared" si="68"/>
        <v>0</v>
      </c>
      <c r="I231">
        <f t="shared" si="68"/>
        <v>-0.31355428000000002</v>
      </c>
      <c r="J231">
        <f t="shared" si="67"/>
        <v>0</v>
      </c>
      <c r="K231">
        <f t="shared" si="67"/>
        <v>-0.55024652299999999</v>
      </c>
      <c r="L231">
        <f t="shared" si="67"/>
        <v>0</v>
      </c>
      <c r="M231">
        <f t="shared" si="63"/>
        <v>-15.797890772822647</v>
      </c>
      <c r="N231">
        <f t="shared" si="64"/>
        <v>4.8695292271773454</v>
      </c>
      <c r="O231">
        <f t="shared" si="65"/>
        <v>757.12162922717744</v>
      </c>
      <c r="P231">
        <f t="shared" si="69"/>
        <v>-14.942429227177399</v>
      </c>
      <c r="R231">
        <f t="shared" si="52"/>
        <v>0.45440790399999997</v>
      </c>
      <c r="S231">
        <f t="shared" si="53"/>
        <v>0</v>
      </c>
      <c r="T231">
        <f t="shared" si="54"/>
        <v>-0.31445124400000002</v>
      </c>
      <c r="U231">
        <f t="shared" si="55"/>
        <v>0</v>
      </c>
      <c r="V231">
        <f t="shared" si="56"/>
        <v>-0.55010412399999997</v>
      </c>
      <c r="W231">
        <f t="shared" si="57"/>
        <v>0</v>
      </c>
      <c r="X231">
        <f t="shared" si="61"/>
        <v>-15.797869079102792</v>
      </c>
      <c r="Y231">
        <f t="shared" si="60"/>
        <v>4.8695509208972005</v>
      </c>
      <c r="Z231">
        <f t="shared" si="62"/>
        <v>757.1216509208972</v>
      </c>
      <c r="AA231">
        <f t="shared" si="70"/>
        <v>-14.942450920897159</v>
      </c>
    </row>
    <row r="232" spans="1:27">
      <c r="A232">
        <f t="shared" si="49"/>
        <v>205</v>
      </c>
      <c r="B232" s="6"/>
      <c r="C232">
        <v>718.56679999999994</v>
      </c>
      <c r="D232">
        <f t="shared" si="66"/>
        <v>-23.612400000000093</v>
      </c>
      <c r="E232">
        <f t="shared" si="58"/>
        <v>-5.5499000000000933</v>
      </c>
      <c r="G232">
        <f t="shared" si="68"/>
        <v>0.45327161999999999</v>
      </c>
      <c r="H232">
        <f t="shared" si="68"/>
        <v>0</v>
      </c>
      <c r="I232">
        <f t="shared" si="68"/>
        <v>-0.31355428000000002</v>
      </c>
      <c r="J232">
        <f t="shared" si="67"/>
        <v>0</v>
      </c>
      <c r="K232">
        <f t="shared" si="67"/>
        <v>-0.55024652299999999</v>
      </c>
      <c r="L232">
        <f t="shared" si="67"/>
        <v>0</v>
      </c>
      <c r="M232">
        <f t="shared" si="63"/>
        <v>-4.8299960683369196</v>
      </c>
      <c r="N232">
        <f t="shared" si="64"/>
        <v>-22.892496068336918</v>
      </c>
      <c r="O232">
        <f t="shared" si="65"/>
        <v>719.28670393166317</v>
      </c>
      <c r="P232">
        <f t="shared" si="69"/>
        <v>-0.71990393166322519</v>
      </c>
      <c r="R232">
        <f t="shared" si="52"/>
        <v>0.45440790399999997</v>
      </c>
      <c r="S232">
        <f t="shared" si="53"/>
        <v>0</v>
      </c>
      <c r="T232">
        <f t="shared" si="54"/>
        <v>-0.31445124400000002</v>
      </c>
      <c r="U232">
        <f t="shared" si="55"/>
        <v>0</v>
      </c>
      <c r="V232">
        <f t="shared" si="56"/>
        <v>-0.55010412399999997</v>
      </c>
      <c r="W232">
        <f t="shared" si="57"/>
        <v>0</v>
      </c>
      <c r="X232">
        <f t="shared" si="61"/>
        <v>-4.8374325395505231</v>
      </c>
      <c r="Y232">
        <f t="shared" si="60"/>
        <v>-22.899932539550523</v>
      </c>
      <c r="Z232">
        <f t="shared" si="62"/>
        <v>719.27926746044955</v>
      </c>
      <c r="AA232">
        <f t="shared" si="70"/>
        <v>-0.71246746044960219</v>
      </c>
    </row>
    <row r="233" spans="1:27">
      <c r="A233">
        <f t="shared" si="49"/>
        <v>206</v>
      </c>
      <c r="B233" s="6"/>
      <c r="C233">
        <v>683.50289999999995</v>
      </c>
      <c r="D233">
        <f t="shared" si="66"/>
        <v>-35.06389999999999</v>
      </c>
      <c r="E233">
        <f t="shared" si="58"/>
        <v>-1.2730099999999993</v>
      </c>
      <c r="G233">
        <f t="shared" si="68"/>
        <v>0.45327161999999999</v>
      </c>
      <c r="H233">
        <f t="shared" si="68"/>
        <v>0</v>
      </c>
      <c r="I233">
        <f t="shared" si="68"/>
        <v>-0.31355428000000002</v>
      </c>
      <c r="J233">
        <f t="shared" si="67"/>
        <v>0</v>
      </c>
      <c r="K233">
        <f t="shared" si="67"/>
        <v>-0.55024652299999999</v>
      </c>
      <c r="L233">
        <f t="shared" si="67"/>
        <v>0</v>
      </c>
      <c r="M233">
        <f t="shared" si="63"/>
        <v>9.2460419676079368</v>
      </c>
      <c r="N233">
        <f t="shared" si="64"/>
        <v>-24.544848032392053</v>
      </c>
      <c r="O233">
        <f t="shared" si="65"/>
        <v>694.02195196760795</v>
      </c>
      <c r="P233">
        <f t="shared" si="69"/>
        <v>-10.519051967607993</v>
      </c>
      <c r="R233">
        <f t="shared" si="52"/>
        <v>0.45440790399999997</v>
      </c>
      <c r="S233">
        <f t="shared" si="53"/>
        <v>0</v>
      </c>
      <c r="T233">
        <f t="shared" si="54"/>
        <v>-0.31445124400000002</v>
      </c>
      <c r="U233">
        <f t="shared" si="55"/>
        <v>0</v>
      </c>
      <c r="V233">
        <f t="shared" si="56"/>
        <v>-0.55010412399999997</v>
      </c>
      <c r="W233">
        <f t="shared" si="57"/>
        <v>0</v>
      </c>
      <c r="X233">
        <f t="shared" si="61"/>
        <v>9.2369403092052806</v>
      </c>
      <c r="Y233">
        <f t="shared" si="60"/>
        <v>-24.55394969079471</v>
      </c>
      <c r="Z233">
        <f t="shared" si="62"/>
        <v>694.01285030920519</v>
      </c>
      <c r="AA233">
        <f t="shared" si="70"/>
        <v>-10.509950309205237</v>
      </c>
    </row>
    <row r="234" spans="1:27">
      <c r="A234">
        <f t="shared" si="49"/>
        <v>207</v>
      </c>
      <c r="B234" s="6"/>
      <c r="C234">
        <v>691.46640000000002</v>
      </c>
      <c r="D234">
        <f t="shared" si="66"/>
        <v>7.9635000000000673</v>
      </c>
      <c r="E234">
        <f t="shared" si="58"/>
        <v>22.980840000000057</v>
      </c>
      <c r="G234">
        <f t="shared" si="68"/>
        <v>0.45327161999999999</v>
      </c>
      <c r="H234">
        <f t="shared" si="68"/>
        <v>0</v>
      </c>
      <c r="I234">
        <f t="shared" si="68"/>
        <v>-0.31355428000000002</v>
      </c>
      <c r="J234">
        <f t="shared" si="67"/>
        <v>0</v>
      </c>
      <c r="K234">
        <f t="shared" si="67"/>
        <v>-0.55024652299999999</v>
      </c>
      <c r="L234">
        <f t="shared" si="67"/>
        <v>0</v>
      </c>
      <c r="M234">
        <f t="shared" si="63"/>
        <v>1.2589070763193981</v>
      </c>
      <c r="N234">
        <f t="shared" si="64"/>
        <v>-13.758432923680592</v>
      </c>
      <c r="O234">
        <f t="shared" si="65"/>
        <v>669.74446707631932</v>
      </c>
      <c r="P234">
        <f t="shared" si="69"/>
        <v>21.721932923680697</v>
      </c>
      <c r="R234">
        <f t="shared" si="52"/>
        <v>0.45440790399999997</v>
      </c>
      <c r="S234">
        <f t="shared" si="53"/>
        <v>0</v>
      </c>
      <c r="T234">
        <f t="shared" si="54"/>
        <v>-0.31445124400000002</v>
      </c>
      <c r="U234">
        <f t="shared" si="55"/>
        <v>0</v>
      </c>
      <c r="V234">
        <f t="shared" si="56"/>
        <v>-0.55010412399999997</v>
      </c>
      <c r="W234">
        <f t="shared" si="57"/>
        <v>0</v>
      </c>
      <c r="X234">
        <f t="shared" si="61"/>
        <v>1.2521608772511317</v>
      </c>
      <c r="Y234">
        <f t="shared" si="60"/>
        <v>-13.765179122748858</v>
      </c>
      <c r="Z234">
        <f t="shared" si="62"/>
        <v>669.73772087725115</v>
      </c>
      <c r="AA234">
        <f t="shared" si="70"/>
        <v>21.728679122748872</v>
      </c>
    </row>
    <row r="235" spans="1:27">
      <c r="A235">
        <f t="shared" si="49"/>
        <v>208</v>
      </c>
      <c r="B235" s="6"/>
      <c r="C235">
        <v>678.66300000000001</v>
      </c>
      <c r="D235">
        <f t="shared" si="66"/>
        <v>-12.803400000000011</v>
      </c>
      <c r="E235">
        <f t="shared" si="58"/>
        <v>-9.6409699999999248</v>
      </c>
      <c r="G235">
        <f t="shared" si="68"/>
        <v>0.45327161999999999</v>
      </c>
      <c r="H235">
        <f t="shared" si="68"/>
        <v>0</v>
      </c>
      <c r="I235">
        <f t="shared" si="68"/>
        <v>-0.31355428000000002</v>
      </c>
      <c r="J235">
        <f t="shared" si="67"/>
        <v>0</v>
      </c>
      <c r="K235">
        <f t="shared" si="67"/>
        <v>-0.55024652299999999</v>
      </c>
      <c r="L235">
        <f t="shared" si="67"/>
        <v>0</v>
      </c>
      <c r="M235">
        <f t="shared" si="63"/>
        <v>-6.0766390565135175</v>
      </c>
      <c r="N235">
        <f t="shared" si="64"/>
        <v>-9.2390690565136033</v>
      </c>
      <c r="O235">
        <f t="shared" si="65"/>
        <v>682.22733094348644</v>
      </c>
      <c r="P235">
        <f t="shared" si="69"/>
        <v>-3.564330943486425</v>
      </c>
      <c r="R235">
        <f t="shared" si="52"/>
        <v>0.45440790399999997</v>
      </c>
      <c r="S235">
        <f t="shared" si="53"/>
        <v>0</v>
      </c>
      <c r="T235">
        <f t="shared" si="54"/>
        <v>-0.31445124400000002</v>
      </c>
      <c r="U235">
        <f t="shared" si="55"/>
        <v>0</v>
      </c>
      <c r="V235">
        <f t="shared" si="56"/>
        <v>-0.55010412399999997</v>
      </c>
      <c r="W235">
        <f t="shared" si="57"/>
        <v>0</v>
      </c>
      <c r="X235">
        <f t="shared" si="61"/>
        <v>-6.0735177154370374</v>
      </c>
      <c r="Y235">
        <f t="shared" si="60"/>
        <v>-9.2359477154371241</v>
      </c>
      <c r="Z235">
        <f t="shared" si="62"/>
        <v>682.23045228456294</v>
      </c>
      <c r="AA235">
        <f t="shared" si="70"/>
        <v>-3.5674522845629326</v>
      </c>
    </row>
    <row r="236" spans="1:27">
      <c r="A236">
        <f t="shared" si="49"/>
        <v>209</v>
      </c>
      <c r="B236" s="6"/>
      <c r="C236">
        <v>705.82510000000002</v>
      </c>
      <c r="D236">
        <f t="shared" si="66"/>
        <v>27.162100000000009</v>
      </c>
      <c r="E236">
        <f t="shared" si="58"/>
        <v>35.595100000000002</v>
      </c>
      <c r="G236">
        <f t="shared" si="68"/>
        <v>0.45327161999999999</v>
      </c>
      <c r="H236">
        <f t="shared" si="68"/>
        <v>0</v>
      </c>
      <c r="I236">
        <f t="shared" si="68"/>
        <v>-0.31355428000000002</v>
      </c>
      <c r="J236">
        <f t="shared" si="67"/>
        <v>0</v>
      </c>
      <c r="K236">
        <f t="shared" si="67"/>
        <v>-0.55024652299999999</v>
      </c>
      <c r="L236">
        <f t="shared" si="67"/>
        <v>0</v>
      </c>
      <c r="M236">
        <f t="shared" si="63"/>
        <v>2.1894479833543725</v>
      </c>
      <c r="N236">
        <f t="shared" si="64"/>
        <v>-6.2435520166456202</v>
      </c>
      <c r="O236">
        <f t="shared" si="65"/>
        <v>672.41944798335442</v>
      </c>
      <c r="P236">
        <f t="shared" si="69"/>
        <v>33.405652016645604</v>
      </c>
      <c r="R236">
        <f t="shared" si="52"/>
        <v>0.45440790399999997</v>
      </c>
      <c r="S236">
        <f t="shared" si="53"/>
        <v>0</v>
      </c>
      <c r="T236">
        <f t="shared" si="54"/>
        <v>-0.31445124400000002</v>
      </c>
      <c r="U236">
        <f t="shared" si="55"/>
        <v>0</v>
      </c>
      <c r="V236">
        <f t="shared" si="56"/>
        <v>-0.55010412399999997</v>
      </c>
      <c r="W236">
        <f t="shared" si="57"/>
        <v>0</v>
      </c>
      <c r="X236">
        <f t="shared" si="61"/>
        <v>2.1904981649293256</v>
      </c>
      <c r="Y236">
        <f t="shared" si="60"/>
        <v>-6.2425018350706676</v>
      </c>
      <c r="Z236">
        <f t="shared" si="62"/>
        <v>672.42049816492931</v>
      </c>
      <c r="AA236">
        <f t="shared" si="70"/>
        <v>33.404601835070707</v>
      </c>
    </row>
    <row r="237" spans="1:27">
      <c r="A237">
        <f t="shared" si="49"/>
        <v>210</v>
      </c>
      <c r="B237" s="6"/>
      <c r="C237">
        <v>741.84</v>
      </c>
      <c r="D237">
        <f t="shared" si="66"/>
        <v>36.014900000000011</v>
      </c>
      <c r="E237">
        <f t="shared" si="58"/>
        <v>34.797799999999938</v>
      </c>
      <c r="G237">
        <f t="shared" si="68"/>
        <v>0.45327161999999999</v>
      </c>
      <c r="H237">
        <f t="shared" si="68"/>
        <v>0</v>
      </c>
      <c r="I237">
        <f t="shared" si="68"/>
        <v>-0.31355428000000002</v>
      </c>
      <c r="J237">
        <f t="shared" si="67"/>
        <v>0</v>
      </c>
      <c r="K237">
        <f t="shared" si="67"/>
        <v>-0.55024652299999999</v>
      </c>
      <c r="L237">
        <f t="shared" si="67"/>
        <v>0</v>
      </c>
      <c r="M237">
        <f t="shared" si="63"/>
        <v>41.875180993265381</v>
      </c>
      <c r="N237">
        <f t="shared" si="64"/>
        <v>43.092280993265454</v>
      </c>
      <c r="O237">
        <f t="shared" si="65"/>
        <v>748.91738099326551</v>
      </c>
      <c r="P237">
        <f t="shared" si="69"/>
        <v>-7.0773809932654785</v>
      </c>
      <c r="R237">
        <f t="shared" si="52"/>
        <v>0.45440790399999997</v>
      </c>
      <c r="S237">
        <f t="shared" si="53"/>
        <v>0</v>
      </c>
      <c r="T237">
        <f t="shared" si="54"/>
        <v>-0.31445124400000002</v>
      </c>
      <c r="U237">
        <f t="shared" si="55"/>
        <v>0</v>
      </c>
      <c r="V237">
        <f t="shared" si="56"/>
        <v>-0.55010412399999997</v>
      </c>
      <c r="W237">
        <f t="shared" si="57"/>
        <v>0</v>
      </c>
      <c r="X237">
        <f t="shared" si="61"/>
        <v>41.874625477458011</v>
      </c>
      <c r="Y237">
        <f t="shared" si="60"/>
        <v>43.091725477458084</v>
      </c>
      <c r="Z237">
        <f t="shared" si="62"/>
        <v>748.91682547745813</v>
      </c>
      <c r="AA237">
        <f t="shared" si="70"/>
        <v>-7.076825477458101</v>
      </c>
    </row>
    <row r="238" spans="1:27">
      <c r="A238">
        <f t="shared" si="49"/>
        <v>211</v>
      </c>
      <c r="B238" s="6"/>
      <c r="C238">
        <v>819.16200000000003</v>
      </c>
      <c r="D238">
        <f t="shared" si="66"/>
        <v>77.322000000000003</v>
      </c>
      <c r="E238">
        <f t="shared" si="58"/>
        <v>83.099700000000098</v>
      </c>
      <c r="G238">
        <f t="shared" si="68"/>
        <v>0.45327161999999999</v>
      </c>
      <c r="H238">
        <f t="shared" si="68"/>
        <v>0</v>
      </c>
      <c r="I238">
        <f t="shared" si="68"/>
        <v>-0.31355428000000002</v>
      </c>
      <c r="J238">
        <f t="shared" si="67"/>
        <v>0</v>
      </c>
      <c r="K238">
        <f t="shared" si="67"/>
        <v>-0.55024652299999999</v>
      </c>
      <c r="L238">
        <f t="shared" si="67"/>
        <v>0</v>
      </c>
      <c r="M238">
        <f t="shared" si="63"/>
        <v>29.822349381186868</v>
      </c>
      <c r="N238">
        <f t="shared" si="64"/>
        <v>24.044649381186773</v>
      </c>
      <c r="O238">
        <f t="shared" si="65"/>
        <v>765.88464938118682</v>
      </c>
      <c r="P238">
        <f t="shared" si="69"/>
        <v>53.277350618813216</v>
      </c>
      <c r="R238">
        <f t="shared" si="52"/>
        <v>0.45440790399999997</v>
      </c>
      <c r="S238">
        <f t="shared" si="53"/>
        <v>0</v>
      </c>
      <c r="T238">
        <f t="shared" si="54"/>
        <v>-0.31445124400000002</v>
      </c>
      <c r="U238">
        <f t="shared" si="55"/>
        <v>0</v>
      </c>
      <c r="V238">
        <f t="shared" si="56"/>
        <v>-0.55010412399999997</v>
      </c>
      <c r="W238">
        <f t="shared" si="57"/>
        <v>0</v>
      </c>
      <c r="X238">
        <f t="shared" si="61"/>
        <v>29.822956371582947</v>
      </c>
      <c r="Y238">
        <f t="shared" si="60"/>
        <v>24.045256371582852</v>
      </c>
      <c r="Z238">
        <f t="shared" si="62"/>
        <v>765.88525637158284</v>
      </c>
      <c r="AA238">
        <f t="shared" si="70"/>
        <v>53.276743628417194</v>
      </c>
    </row>
    <row r="239" spans="1:27">
      <c r="A239">
        <f t="shared" si="49"/>
        <v>212</v>
      </c>
      <c r="B239" s="6"/>
      <c r="C239">
        <v>845.30529999999999</v>
      </c>
      <c r="D239">
        <f t="shared" si="66"/>
        <v>26.143299999999954</v>
      </c>
      <c r="E239">
        <f t="shared" si="58"/>
        <v>39.645199999999932</v>
      </c>
      <c r="G239">
        <f t="shared" si="68"/>
        <v>0.45327161999999999</v>
      </c>
      <c r="H239">
        <f t="shared" si="68"/>
        <v>0</v>
      </c>
      <c r="I239">
        <f t="shared" si="68"/>
        <v>-0.31355428000000002</v>
      </c>
      <c r="J239">
        <f t="shared" si="67"/>
        <v>0</v>
      </c>
      <c r="K239">
        <f t="shared" si="67"/>
        <v>-0.55024652299999999</v>
      </c>
      <c r="L239">
        <f t="shared" si="67"/>
        <v>0</v>
      </c>
      <c r="M239">
        <f t="shared" si="63"/>
        <v>31.724195268675505</v>
      </c>
      <c r="N239">
        <f t="shared" si="64"/>
        <v>18.222295268675527</v>
      </c>
      <c r="O239">
        <f t="shared" si="65"/>
        <v>837.3842952686756</v>
      </c>
      <c r="P239">
        <f t="shared" si="69"/>
        <v>7.9210047313243876</v>
      </c>
      <c r="R239">
        <f t="shared" si="52"/>
        <v>0.45440790399999997</v>
      </c>
      <c r="S239">
        <f t="shared" si="53"/>
        <v>0</v>
      </c>
      <c r="T239">
        <f t="shared" si="54"/>
        <v>-0.31445124400000002</v>
      </c>
      <c r="U239">
        <f t="shared" si="55"/>
        <v>0</v>
      </c>
      <c r="V239">
        <f t="shared" si="56"/>
        <v>-0.55010412399999997</v>
      </c>
      <c r="W239">
        <f t="shared" si="57"/>
        <v>0</v>
      </c>
      <c r="X239">
        <f t="shared" si="61"/>
        <v>31.735740813631082</v>
      </c>
      <c r="Y239">
        <f t="shared" si="60"/>
        <v>18.233840813631105</v>
      </c>
      <c r="Z239">
        <f t="shared" si="62"/>
        <v>837.39584081363114</v>
      </c>
      <c r="AA239">
        <f t="shared" si="70"/>
        <v>7.9094591863688493</v>
      </c>
    </row>
    <row r="240" spans="1:27">
      <c r="A240">
        <f t="shared" si="49"/>
        <v>213</v>
      </c>
      <c r="B240" s="6"/>
      <c r="C240">
        <v>820.38319999999999</v>
      </c>
      <c r="D240">
        <f t="shared" si="66"/>
        <v>-24.9221</v>
      </c>
      <c r="E240">
        <f t="shared" si="58"/>
        <v>-4.8160000000000309</v>
      </c>
      <c r="G240">
        <f t="shared" si="68"/>
        <v>0.45327161999999999</v>
      </c>
      <c r="H240">
        <f t="shared" si="68"/>
        <v>0</v>
      </c>
      <c r="I240">
        <f t="shared" si="68"/>
        <v>-0.31355428000000002</v>
      </c>
      <c r="J240">
        <f t="shared" si="67"/>
        <v>0</v>
      </c>
      <c r="K240">
        <f t="shared" si="67"/>
        <v>-0.55024652299999999</v>
      </c>
      <c r="L240">
        <f t="shared" si="67"/>
        <v>0</v>
      </c>
      <c r="M240">
        <f t="shared" si="63"/>
        <v>23.063832799195012</v>
      </c>
      <c r="N240">
        <f t="shared" si="64"/>
        <v>2.9577327991950426</v>
      </c>
      <c r="O240">
        <f t="shared" si="65"/>
        <v>848.263032799195</v>
      </c>
      <c r="P240">
        <f t="shared" si="69"/>
        <v>-27.879832799195015</v>
      </c>
      <c r="R240">
        <f t="shared" ref="R240:R303" si="71">+R239</f>
        <v>0.45440790399999997</v>
      </c>
      <c r="S240">
        <f t="shared" ref="S240:S303" si="72">+S239</f>
        <v>0</v>
      </c>
      <c r="T240">
        <f t="shared" ref="T240:T303" si="73">+T239</f>
        <v>-0.31445124400000002</v>
      </c>
      <c r="U240">
        <f t="shared" ref="U240:U303" si="74">+U239</f>
        <v>0</v>
      </c>
      <c r="V240">
        <f t="shared" ref="V240:V303" si="75">+V239</f>
        <v>-0.55010412399999997</v>
      </c>
      <c r="W240">
        <f t="shared" ref="W240:W303" si="76">+W239</f>
        <v>0</v>
      </c>
      <c r="X240">
        <f t="shared" si="61"/>
        <v>23.076489280659466</v>
      </c>
      <c r="Y240">
        <f t="shared" si="60"/>
        <v>2.9703892806594965</v>
      </c>
      <c r="Z240">
        <f t="shared" si="62"/>
        <v>848.27568928065944</v>
      </c>
      <c r="AA240">
        <f t="shared" si="70"/>
        <v>-27.892489280659447</v>
      </c>
    </row>
    <row r="241" spans="1:27">
      <c r="A241">
        <f t="shared" si="49"/>
        <v>214</v>
      </c>
      <c r="B241" s="6"/>
      <c r="C241">
        <v>799.50525000000005</v>
      </c>
      <c r="D241">
        <f t="shared" si="66"/>
        <v>-20.877949999999942</v>
      </c>
      <c r="E241">
        <f t="shared" si="58"/>
        <v>-18.205399999999941</v>
      </c>
      <c r="G241">
        <f t="shared" si="68"/>
        <v>0.45327161999999999</v>
      </c>
      <c r="H241">
        <f t="shared" si="68"/>
        <v>0</v>
      </c>
      <c r="I241">
        <f t="shared" si="68"/>
        <v>-0.31355428000000002</v>
      </c>
      <c r="J241">
        <f t="shared" si="67"/>
        <v>0</v>
      </c>
      <c r="K241">
        <f t="shared" si="67"/>
        <v>-0.55024652299999999</v>
      </c>
      <c r="L241">
        <f t="shared" si="67"/>
        <v>0</v>
      </c>
      <c r="M241">
        <f t="shared" si="63"/>
        <v>-7.5160004209277567</v>
      </c>
      <c r="N241">
        <f t="shared" si="64"/>
        <v>-10.188550420927758</v>
      </c>
      <c r="O241">
        <f t="shared" si="65"/>
        <v>810.19464957907223</v>
      </c>
      <c r="P241">
        <f t="shared" si="69"/>
        <v>-10.689399579072187</v>
      </c>
      <c r="R241">
        <f t="shared" si="71"/>
        <v>0.45440790399999997</v>
      </c>
      <c r="S241">
        <f t="shared" si="72"/>
        <v>0</v>
      </c>
      <c r="T241">
        <f t="shared" si="73"/>
        <v>-0.31445124400000002</v>
      </c>
      <c r="U241">
        <f t="shared" si="74"/>
        <v>0</v>
      </c>
      <c r="V241">
        <f t="shared" si="75"/>
        <v>-0.55010412399999997</v>
      </c>
      <c r="W241">
        <f t="shared" si="76"/>
        <v>0</v>
      </c>
      <c r="X241">
        <f t="shared" si="61"/>
        <v>-7.5096697371802215</v>
      </c>
      <c r="Y241">
        <f t="shared" si="60"/>
        <v>-10.182219737180223</v>
      </c>
      <c r="Z241">
        <f t="shared" si="62"/>
        <v>810.20098026281971</v>
      </c>
      <c r="AA241">
        <f t="shared" si="70"/>
        <v>-10.695730262819666</v>
      </c>
    </row>
    <row r="242" spans="1:27">
      <c r="A242">
        <f t="shared" si="49"/>
        <v>215</v>
      </c>
      <c r="B242" s="6"/>
      <c r="C242">
        <v>777.67409999999995</v>
      </c>
      <c r="D242">
        <f t="shared" si="66"/>
        <v>-21.831150000000093</v>
      </c>
      <c r="E242">
        <f t="shared" si="58"/>
        <v>-3.2009600000001228</v>
      </c>
      <c r="G242">
        <f t="shared" si="68"/>
        <v>0.45327161999999999</v>
      </c>
      <c r="H242">
        <f t="shared" si="68"/>
        <v>0</v>
      </c>
      <c r="I242">
        <f t="shared" si="68"/>
        <v>-0.31355428000000002</v>
      </c>
      <c r="J242">
        <f t="shared" si="67"/>
        <v>0</v>
      </c>
      <c r="K242">
        <f t="shared" si="67"/>
        <v>-0.55024652299999999</v>
      </c>
      <c r="L242">
        <f t="shared" si="67"/>
        <v>0</v>
      </c>
      <c r="M242">
        <f t="shared" si="63"/>
        <v>5.5118074471028446</v>
      </c>
      <c r="N242">
        <f t="shared" si="64"/>
        <v>-13.118382552897126</v>
      </c>
      <c r="O242">
        <f t="shared" si="65"/>
        <v>786.38686744710287</v>
      </c>
      <c r="P242">
        <f t="shared" si="69"/>
        <v>-8.7127674471029195</v>
      </c>
      <c r="R242">
        <f t="shared" si="71"/>
        <v>0.45440790399999997</v>
      </c>
      <c r="S242">
        <f t="shared" si="72"/>
        <v>0</v>
      </c>
      <c r="T242">
        <f t="shared" si="73"/>
        <v>-0.31445124400000002</v>
      </c>
      <c r="U242">
        <f t="shared" si="74"/>
        <v>0</v>
      </c>
      <c r="V242">
        <f t="shared" si="75"/>
        <v>-0.55010412399999997</v>
      </c>
      <c r="W242">
        <f t="shared" si="76"/>
        <v>0</v>
      </c>
      <c r="X242">
        <f t="shared" si="61"/>
        <v>5.5065539563099382</v>
      </c>
      <c r="Y242">
        <f t="shared" si="60"/>
        <v>-13.123636043690032</v>
      </c>
      <c r="Z242">
        <f t="shared" si="62"/>
        <v>786.38161395631005</v>
      </c>
      <c r="AA242">
        <f t="shared" si="70"/>
        <v>-8.7075139563100947</v>
      </c>
    </row>
    <row r="243" spans="1:27">
      <c r="A243">
        <f t="shared" si="49"/>
        <v>216</v>
      </c>
      <c r="B243" s="6"/>
      <c r="C243">
        <v>769.48630000000003</v>
      </c>
      <c r="D243">
        <f t="shared" si="66"/>
        <v>-8.1877999999999247</v>
      </c>
      <c r="E243">
        <f t="shared" ref="E243:E306" si="77">+D243-D219</f>
        <v>-13.658939999999916</v>
      </c>
      <c r="G243">
        <f t="shared" si="68"/>
        <v>0.45327161999999999</v>
      </c>
      <c r="H243">
        <f t="shared" si="68"/>
        <v>0</v>
      </c>
      <c r="I243">
        <f t="shared" si="68"/>
        <v>-0.31355428000000002</v>
      </c>
      <c r="J243">
        <f t="shared" si="67"/>
        <v>0</v>
      </c>
      <c r="K243">
        <f t="shared" si="67"/>
        <v>-0.55024652299999999</v>
      </c>
      <c r="L243">
        <f t="shared" si="67"/>
        <v>0</v>
      </c>
      <c r="M243">
        <f t="shared" si="63"/>
        <v>-18.76970426890038</v>
      </c>
      <c r="N243">
        <f t="shared" si="64"/>
        <v>-13.298564268900389</v>
      </c>
      <c r="O243">
        <f t="shared" si="65"/>
        <v>764.3755357310996</v>
      </c>
      <c r="P243">
        <f t="shared" si="69"/>
        <v>5.1107642689004251</v>
      </c>
      <c r="R243">
        <f t="shared" si="71"/>
        <v>0.45440790399999997</v>
      </c>
      <c r="S243">
        <f t="shared" si="72"/>
        <v>0</v>
      </c>
      <c r="T243">
        <f t="shared" si="73"/>
        <v>-0.31445124400000002</v>
      </c>
      <c r="U243">
        <f t="shared" si="74"/>
        <v>0</v>
      </c>
      <c r="V243">
        <f t="shared" si="75"/>
        <v>-0.55010412399999997</v>
      </c>
      <c r="W243">
        <f t="shared" si="76"/>
        <v>0</v>
      </c>
      <c r="X243">
        <f t="shared" si="61"/>
        <v>-18.770849056066474</v>
      </c>
      <c r="Y243">
        <f t="shared" si="60"/>
        <v>-13.299709056066483</v>
      </c>
      <c r="Z243">
        <f t="shared" si="62"/>
        <v>764.37439094393346</v>
      </c>
      <c r="AA243">
        <f t="shared" si="70"/>
        <v>5.1119090560665654</v>
      </c>
    </row>
    <row r="244" spans="1:27">
      <c r="A244">
        <f t="shared" si="49"/>
        <v>217</v>
      </c>
      <c r="B244" s="6"/>
      <c r="C244">
        <v>746.33452999999997</v>
      </c>
      <c r="D244">
        <f t="shared" si="66"/>
        <v>-23.151770000000056</v>
      </c>
      <c r="E244">
        <f t="shared" si="77"/>
        <v>-61.19491000000005</v>
      </c>
      <c r="G244">
        <f t="shared" si="68"/>
        <v>0.45327161999999999</v>
      </c>
      <c r="H244">
        <f t="shared" si="68"/>
        <v>0</v>
      </c>
      <c r="I244">
        <f t="shared" si="68"/>
        <v>-0.31355428000000002</v>
      </c>
      <c r="J244">
        <f t="shared" si="67"/>
        <v>0</v>
      </c>
      <c r="K244">
        <f t="shared" si="67"/>
        <v>-0.55024652299999999</v>
      </c>
      <c r="L244">
        <f t="shared" si="67"/>
        <v>0</v>
      </c>
      <c r="M244">
        <f t="shared" si="63"/>
        <v>-31.415537768100112</v>
      </c>
      <c r="N244">
        <f t="shared" si="64"/>
        <v>6.627602231899882</v>
      </c>
      <c r="O244">
        <f t="shared" si="65"/>
        <v>776.11390223189994</v>
      </c>
      <c r="P244">
        <f t="shared" si="69"/>
        <v>-29.77937223189997</v>
      </c>
      <c r="R244">
        <f t="shared" si="71"/>
        <v>0.45440790399999997</v>
      </c>
      <c r="S244">
        <f t="shared" si="72"/>
        <v>0</v>
      </c>
      <c r="T244">
        <f t="shared" si="73"/>
        <v>-0.31445124400000002</v>
      </c>
      <c r="U244">
        <f t="shared" si="74"/>
        <v>0</v>
      </c>
      <c r="V244">
        <f t="shared" si="75"/>
        <v>-0.55010412399999997</v>
      </c>
      <c r="W244">
        <f t="shared" si="76"/>
        <v>0</v>
      </c>
      <c r="X244">
        <f t="shared" si="61"/>
        <v>-31.411127620364844</v>
      </c>
      <c r="Y244">
        <f t="shared" ref="Y244:Y307" si="78">+X244+$D220</f>
        <v>6.6320123796351496</v>
      </c>
      <c r="Z244">
        <f t="shared" si="62"/>
        <v>776.1183123796352</v>
      </c>
      <c r="AA244">
        <f t="shared" si="70"/>
        <v>-29.783782379635227</v>
      </c>
    </row>
    <row r="245" spans="1:27">
      <c r="A245">
        <f t="shared" si="49"/>
        <v>218</v>
      </c>
      <c r="B245" s="6"/>
      <c r="C245">
        <v>703.89369999999997</v>
      </c>
      <c r="D245">
        <f t="shared" si="66"/>
        <v>-42.440830000000005</v>
      </c>
      <c r="E245">
        <f t="shared" si="77"/>
        <v>-66.754890000000046</v>
      </c>
      <c r="G245">
        <f t="shared" si="68"/>
        <v>0.45327161999999999</v>
      </c>
      <c r="H245">
        <f t="shared" si="68"/>
        <v>0</v>
      </c>
      <c r="I245">
        <f t="shared" si="68"/>
        <v>-0.31355428000000002</v>
      </c>
      <c r="J245">
        <f t="shared" si="67"/>
        <v>0</v>
      </c>
      <c r="K245">
        <f t="shared" si="67"/>
        <v>-0.55024652299999999</v>
      </c>
      <c r="L245">
        <f t="shared" si="67"/>
        <v>0</v>
      </c>
      <c r="M245">
        <f t="shared" si="63"/>
        <v>-26.810040619112517</v>
      </c>
      <c r="N245">
        <f t="shared" si="64"/>
        <v>-2.4959806191124763</v>
      </c>
      <c r="O245">
        <f t="shared" si="65"/>
        <v>743.83854938088746</v>
      </c>
      <c r="P245">
        <f t="shared" si="69"/>
        <v>-39.94484938088749</v>
      </c>
      <c r="R245">
        <f t="shared" si="71"/>
        <v>0.45440790399999997</v>
      </c>
      <c r="S245">
        <f t="shared" si="72"/>
        <v>0</v>
      </c>
      <c r="T245">
        <f t="shared" si="73"/>
        <v>-0.31445124400000002</v>
      </c>
      <c r="U245">
        <f t="shared" si="74"/>
        <v>0</v>
      </c>
      <c r="V245">
        <f t="shared" si="75"/>
        <v>-0.55010412399999997</v>
      </c>
      <c r="W245">
        <f t="shared" si="76"/>
        <v>0</v>
      </c>
      <c r="X245">
        <f t="shared" ref="X245:X308" si="79">R245*$E244+V245*$E221-R245*V245*$E220+T245*AA244 +W245*AA221+T245*W245*AA220</f>
        <v>-26.813963027862972</v>
      </c>
      <c r="Y245">
        <f t="shared" si="78"/>
        <v>-2.4999030278629313</v>
      </c>
      <c r="Z245">
        <f t="shared" ref="Z245:Z308" si="80">+Y245+$C244</f>
        <v>743.83462697213702</v>
      </c>
      <c r="AA245">
        <f t="shared" si="70"/>
        <v>-39.940926972137049</v>
      </c>
    </row>
    <row r="246" spans="1:27">
      <c r="A246">
        <f t="shared" si="49"/>
        <v>219</v>
      </c>
      <c r="B246" s="6"/>
      <c r="C246">
        <v>714.09216000000004</v>
      </c>
      <c r="D246">
        <f t="shared" si="66"/>
        <v>10.198460000000068</v>
      </c>
      <c r="E246">
        <f t="shared" si="77"/>
        <v>-59.88643999999988</v>
      </c>
      <c r="G246">
        <f t="shared" si="68"/>
        <v>0.45327161999999999</v>
      </c>
      <c r="H246">
        <f t="shared" si="68"/>
        <v>0</v>
      </c>
      <c r="I246">
        <f t="shared" si="68"/>
        <v>-0.31355428000000002</v>
      </c>
      <c r="J246">
        <f t="shared" si="67"/>
        <v>0</v>
      </c>
      <c r="K246">
        <f t="shared" si="67"/>
        <v>-0.55024652299999999</v>
      </c>
      <c r="L246">
        <f t="shared" si="67"/>
        <v>0</v>
      </c>
      <c r="M246">
        <f t="shared" si="63"/>
        <v>-38.18869921345209</v>
      </c>
      <c r="N246">
        <f t="shared" si="64"/>
        <v>31.896200786547858</v>
      </c>
      <c r="O246">
        <f t="shared" si="65"/>
        <v>735.78990078654783</v>
      </c>
      <c r="P246">
        <f t="shared" si="69"/>
        <v>-21.697740786547797</v>
      </c>
      <c r="R246">
        <f t="shared" si="71"/>
        <v>0.45440790399999997</v>
      </c>
      <c r="S246">
        <f t="shared" si="72"/>
        <v>0</v>
      </c>
      <c r="T246">
        <f t="shared" si="73"/>
        <v>-0.31445124400000002</v>
      </c>
      <c r="U246">
        <f t="shared" si="74"/>
        <v>0</v>
      </c>
      <c r="V246">
        <f t="shared" si="75"/>
        <v>-0.55010412399999997</v>
      </c>
      <c r="W246">
        <f t="shared" si="76"/>
        <v>0</v>
      </c>
      <c r="X246">
        <f t="shared" si="79"/>
        <v>-38.199091318094034</v>
      </c>
      <c r="Y246">
        <f t="shared" si="78"/>
        <v>31.885808681905914</v>
      </c>
      <c r="Z246">
        <f t="shared" si="80"/>
        <v>735.7795086819059</v>
      </c>
      <c r="AA246">
        <f t="shared" si="70"/>
        <v>-21.68734868190586</v>
      </c>
    </row>
    <row r="247" spans="1:27">
      <c r="A247">
        <f t="shared" si="49"/>
        <v>220</v>
      </c>
      <c r="B247" s="6"/>
      <c r="C247">
        <v>701.58983999999998</v>
      </c>
      <c r="D247">
        <f t="shared" si="66"/>
        <v>-12.502320000000054</v>
      </c>
      <c r="E247">
        <f t="shared" si="77"/>
        <v>-59.4058500000001</v>
      </c>
      <c r="G247">
        <f t="shared" si="68"/>
        <v>0.45327161999999999</v>
      </c>
      <c r="H247">
        <f t="shared" si="68"/>
        <v>0</v>
      </c>
      <c r="I247">
        <f t="shared" si="68"/>
        <v>-0.31355428000000002</v>
      </c>
      <c r="J247">
        <f t="shared" si="67"/>
        <v>0</v>
      </c>
      <c r="K247">
        <f t="shared" si="67"/>
        <v>-0.55024652299999999</v>
      </c>
      <c r="L247">
        <f t="shared" si="67"/>
        <v>0</v>
      </c>
      <c r="M247">
        <f t="shared" si="63"/>
        <v>-27.335927353089279</v>
      </c>
      <c r="N247">
        <f t="shared" si="64"/>
        <v>19.567602646910768</v>
      </c>
      <c r="O247">
        <f t="shared" si="65"/>
        <v>733.65976264691085</v>
      </c>
      <c r="P247">
        <f t="shared" si="69"/>
        <v>-32.069922646910868</v>
      </c>
      <c r="R247">
        <f t="shared" si="71"/>
        <v>0.45440790399999997</v>
      </c>
      <c r="S247">
        <f t="shared" si="72"/>
        <v>0</v>
      </c>
      <c r="T247">
        <f t="shared" si="73"/>
        <v>-0.31445124400000002</v>
      </c>
      <c r="U247">
        <f t="shared" si="74"/>
        <v>0</v>
      </c>
      <c r="V247">
        <f t="shared" si="75"/>
        <v>-0.55010412399999997</v>
      </c>
      <c r="W247">
        <f t="shared" si="76"/>
        <v>0</v>
      </c>
      <c r="X247">
        <f t="shared" si="79"/>
        <v>-27.351143113677722</v>
      </c>
      <c r="Y247">
        <f t="shared" si="78"/>
        <v>19.552386886322324</v>
      </c>
      <c r="Z247">
        <f t="shared" si="80"/>
        <v>733.64454688632236</v>
      </c>
      <c r="AA247">
        <f t="shared" si="70"/>
        <v>-32.054706886322379</v>
      </c>
    </row>
    <row r="248" spans="1:27">
      <c r="A248">
        <f t="shared" si="49"/>
        <v>221</v>
      </c>
      <c r="B248" s="6"/>
      <c r="C248">
        <v>729.69464000000005</v>
      </c>
      <c r="D248">
        <f t="shared" si="66"/>
        <v>28.104800000000068</v>
      </c>
      <c r="E248">
        <f t="shared" si="77"/>
        <v>-7.285829999999919</v>
      </c>
      <c r="G248">
        <f t="shared" si="68"/>
        <v>0.45327161999999999</v>
      </c>
      <c r="H248">
        <f t="shared" si="68"/>
        <v>0</v>
      </c>
      <c r="I248">
        <f t="shared" si="68"/>
        <v>-0.31355428000000002</v>
      </c>
      <c r="J248">
        <f t="shared" si="67"/>
        <v>0</v>
      </c>
      <c r="K248">
        <f t="shared" si="67"/>
        <v>-0.55024652299999999</v>
      </c>
      <c r="L248">
        <f t="shared" si="67"/>
        <v>0</v>
      </c>
      <c r="M248">
        <f t="shared" si="63"/>
        <v>-21.040264135809927</v>
      </c>
      <c r="N248">
        <f t="shared" si="64"/>
        <v>14.35036586419006</v>
      </c>
      <c r="O248">
        <f t="shared" si="65"/>
        <v>715.94020586419003</v>
      </c>
      <c r="P248">
        <f t="shared" si="69"/>
        <v>13.754434135810016</v>
      </c>
      <c r="R248">
        <f t="shared" si="71"/>
        <v>0.45440790399999997</v>
      </c>
      <c r="S248">
        <f t="shared" si="72"/>
        <v>0</v>
      </c>
      <c r="T248">
        <f t="shared" si="73"/>
        <v>-0.31445124400000002</v>
      </c>
      <c r="U248">
        <f t="shared" si="74"/>
        <v>0</v>
      </c>
      <c r="V248">
        <f t="shared" si="75"/>
        <v>-0.55010412399999997</v>
      </c>
      <c r="W248">
        <f t="shared" si="76"/>
        <v>0</v>
      </c>
      <c r="X248">
        <f t="shared" si="79"/>
        <v>-21.058974037087939</v>
      </c>
      <c r="Y248">
        <f t="shared" si="78"/>
        <v>14.331655962912048</v>
      </c>
      <c r="Z248">
        <f t="shared" si="80"/>
        <v>715.92149596291199</v>
      </c>
      <c r="AA248">
        <f t="shared" si="70"/>
        <v>13.773144037088059</v>
      </c>
    </row>
    <row r="249" spans="1:27">
      <c r="A249">
        <f t="shared" si="49"/>
        <v>222</v>
      </c>
      <c r="B249" s="6"/>
      <c r="C249">
        <v>738.16060000000004</v>
      </c>
      <c r="D249">
        <f t="shared" si="66"/>
        <v>8.4659599999999955</v>
      </c>
      <c r="E249">
        <f t="shared" si="77"/>
        <v>-0.87847999999996773</v>
      </c>
      <c r="G249">
        <f t="shared" si="68"/>
        <v>0.45327161999999999</v>
      </c>
      <c r="H249">
        <f t="shared" si="68"/>
        <v>0</v>
      </c>
      <c r="I249">
        <f t="shared" si="68"/>
        <v>-0.31355428000000002</v>
      </c>
      <c r="J249">
        <f t="shared" si="67"/>
        <v>0</v>
      </c>
      <c r="K249">
        <f t="shared" si="67"/>
        <v>-0.55024652299999999</v>
      </c>
      <c r="L249">
        <f t="shared" si="67"/>
        <v>0</v>
      </c>
      <c r="M249">
        <f t="shared" si="63"/>
        <v>5.0189985770209669</v>
      </c>
      <c r="N249">
        <f t="shared" si="64"/>
        <v>14.363438577020929</v>
      </c>
      <c r="O249">
        <f t="shared" si="65"/>
        <v>744.05807857702098</v>
      </c>
      <c r="P249">
        <f t="shared" si="69"/>
        <v>-5.8974785770209337</v>
      </c>
      <c r="R249">
        <f t="shared" si="71"/>
        <v>0.45440790399999997</v>
      </c>
      <c r="S249">
        <f t="shared" si="72"/>
        <v>0</v>
      </c>
      <c r="T249">
        <f t="shared" si="73"/>
        <v>-0.31445124400000002</v>
      </c>
      <c r="U249">
        <f t="shared" si="74"/>
        <v>0</v>
      </c>
      <c r="V249">
        <f t="shared" si="75"/>
        <v>-0.55010412399999997</v>
      </c>
      <c r="W249">
        <f t="shared" si="76"/>
        <v>0</v>
      </c>
      <c r="X249">
        <f t="shared" si="79"/>
        <v>5.0047225918951233</v>
      </c>
      <c r="Y249">
        <f t="shared" si="78"/>
        <v>14.349162591895087</v>
      </c>
      <c r="Z249">
        <f t="shared" si="80"/>
        <v>744.04380259189509</v>
      </c>
      <c r="AA249">
        <f t="shared" si="70"/>
        <v>-5.8832025918950421</v>
      </c>
    </row>
    <row r="250" spans="1:27">
      <c r="A250">
        <f t="shared" si="49"/>
        <v>223</v>
      </c>
      <c r="B250" s="6"/>
      <c r="C250">
        <v>798.10910000000001</v>
      </c>
      <c r="D250">
        <f t="shared" si="66"/>
        <v>59.948499999999967</v>
      </c>
      <c r="E250">
        <f t="shared" si="77"/>
        <v>39.482599999999934</v>
      </c>
      <c r="G250">
        <f t="shared" si="68"/>
        <v>0.45327161999999999</v>
      </c>
      <c r="H250">
        <f t="shared" si="68"/>
        <v>0</v>
      </c>
      <c r="I250">
        <f t="shared" si="68"/>
        <v>-0.31355428000000002</v>
      </c>
      <c r="J250">
        <f t="shared" si="67"/>
        <v>0</v>
      </c>
      <c r="K250">
        <f t="shared" si="67"/>
        <v>-0.55024652299999999</v>
      </c>
      <c r="L250">
        <f t="shared" si="67"/>
        <v>0</v>
      </c>
      <c r="M250">
        <f t="shared" si="63"/>
        <v>-13.951950721174947</v>
      </c>
      <c r="N250">
        <f t="shared" si="64"/>
        <v>6.5139492788250859</v>
      </c>
      <c r="O250">
        <f t="shared" si="65"/>
        <v>744.67454927882511</v>
      </c>
      <c r="P250">
        <f t="shared" si="69"/>
        <v>53.434550721174901</v>
      </c>
      <c r="R250">
        <f t="shared" si="71"/>
        <v>0.45440790399999997</v>
      </c>
      <c r="S250">
        <f t="shared" si="72"/>
        <v>0</v>
      </c>
      <c r="T250">
        <f t="shared" si="73"/>
        <v>-0.31445124400000002</v>
      </c>
      <c r="U250">
        <f t="shared" si="74"/>
        <v>0</v>
      </c>
      <c r="V250">
        <f t="shared" si="75"/>
        <v>-0.55010412399999997</v>
      </c>
      <c r="W250">
        <f t="shared" si="76"/>
        <v>0</v>
      </c>
      <c r="X250">
        <f t="shared" si="79"/>
        <v>-13.955491863945232</v>
      </c>
      <c r="Y250">
        <f t="shared" si="78"/>
        <v>6.5104081360548012</v>
      </c>
      <c r="Z250">
        <f t="shared" si="80"/>
        <v>744.67100813605487</v>
      </c>
      <c r="AA250">
        <f t="shared" si="70"/>
        <v>53.438091863945147</v>
      </c>
    </row>
    <row r="251" spans="1:27">
      <c r="A251">
        <f t="shared" si="49"/>
        <v>224</v>
      </c>
      <c r="B251" s="6"/>
      <c r="C251">
        <v>827.49145999999996</v>
      </c>
      <c r="D251">
        <f t="shared" si="66"/>
        <v>29.382359999999949</v>
      </c>
      <c r="E251">
        <f t="shared" si="77"/>
        <v>25.739860000000022</v>
      </c>
      <c r="G251">
        <f t="shared" si="68"/>
        <v>0.45327161999999999</v>
      </c>
      <c r="H251">
        <f t="shared" si="68"/>
        <v>0</v>
      </c>
      <c r="I251">
        <f t="shared" si="68"/>
        <v>-0.31355428000000002</v>
      </c>
      <c r="J251">
        <f t="shared" si="67"/>
        <v>0</v>
      </c>
      <c r="K251">
        <f t="shared" si="67"/>
        <v>-0.55024652299999999</v>
      </c>
      <c r="L251">
        <f t="shared" si="67"/>
        <v>0</v>
      </c>
      <c r="M251">
        <f t="shared" si="63"/>
        <v>-3.7513723579072824</v>
      </c>
      <c r="N251">
        <f t="shared" si="64"/>
        <v>-0.10887235790735517</v>
      </c>
      <c r="O251">
        <f t="shared" si="65"/>
        <v>798.00022764209268</v>
      </c>
      <c r="P251">
        <f t="shared" si="69"/>
        <v>29.491232357907279</v>
      </c>
      <c r="R251">
        <f t="shared" si="71"/>
        <v>0.45440790399999997</v>
      </c>
      <c r="S251">
        <f t="shared" si="72"/>
        <v>0</v>
      </c>
      <c r="T251">
        <f t="shared" si="73"/>
        <v>-0.31445124400000002</v>
      </c>
      <c r="U251">
        <f t="shared" si="74"/>
        <v>0</v>
      </c>
      <c r="V251">
        <f t="shared" si="75"/>
        <v>-0.55010412399999997</v>
      </c>
      <c r="W251">
        <f t="shared" si="76"/>
        <v>0</v>
      </c>
      <c r="X251">
        <f t="shared" si="79"/>
        <v>-3.7401098195177411</v>
      </c>
      <c r="Y251">
        <f t="shared" si="78"/>
        <v>-9.7609819517813889E-2</v>
      </c>
      <c r="Z251">
        <f t="shared" si="80"/>
        <v>798.01149018048216</v>
      </c>
      <c r="AA251">
        <f t="shared" si="70"/>
        <v>29.479969819517805</v>
      </c>
    </row>
    <row r="252" spans="1:27">
      <c r="A252">
        <f t="shared" si="49"/>
        <v>225</v>
      </c>
      <c r="B252" s="6"/>
      <c r="C252">
        <v>872.76984000000004</v>
      </c>
      <c r="D252">
        <f t="shared" si="66"/>
        <v>45.278380000000084</v>
      </c>
      <c r="E252">
        <f t="shared" si="77"/>
        <v>67.148880000000077</v>
      </c>
      <c r="G252">
        <f t="shared" si="68"/>
        <v>0.45327161999999999</v>
      </c>
      <c r="H252">
        <f t="shared" si="68"/>
        <v>0</v>
      </c>
      <c r="I252">
        <f t="shared" si="68"/>
        <v>-0.31355428000000002</v>
      </c>
      <c r="J252">
        <f t="shared" si="67"/>
        <v>0</v>
      </c>
      <c r="K252">
        <f t="shared" si="67"/>
        <v>-0.55024652299999999</v>
      </c>
      <c r="L252">
        <f t="shared" si="67"/>
        <v>0</v>
      </c>
      <c r="M252">
        <f t="shared" si="63"/>
        <v>8.6361260347059101</v>
      </c>
      <c r="N252">
        <f t="shared" si="64"/>
        <v>-13.234373965294083</v>
      </c>
      <c r="O252">
        <f t="shared" si="65"/>
        <v>814.25708603470594</v>
      </c>
      <c r="P252">
        <f t="shared" si="69"/>
        <v>58.51275396529411</v>
      </c>
      <c r="R252">
        <f t="shared" si="71"/>
        <v>0.45440790399999997</v>
      </c>
      <c r="S252">
        <f t="shared" si="72"/>
        <v>0</v>
      </c>
      <c r="T252">
        <f t="shared" si="73"/>
        <v>-0.31445124400000002</v>
      </c>
      <c r="U252">
        <f t="shared" si="74"/>
        <v>0</v>
      </c>
      <c r="V252">
        <f t="shared" si="75"/>
        <v>-0.55010412399999997</v>
      </c>
      <c r="W252">
        <f t="shared" si="76"/>
        <v>0</v>
      </c>
      <c r="X252">
        <f t="shared" si="79"/>
        <v>8.6528378075077779</v>
      </c>
      <c r="Y252">
        <f t="shared" si="78"/>
        <v>-13.217662192492215</v>
      </c>
      <c r="Z252">
        <f t="shared" si="80"/>
        <v>814.27379780750778</v>
      </c>
      <c r="AA252">
        <f t="shared" si="70"/>
        <v>58.496042192492268</v>
      </c>
    </row>
    <row r="253" spans="1:27">
      <c r="A253">
        <f t="shared" si="49"/>
        <v>226</v>
      </c>
      <c r="B253" s="6"/>
      <c r="C253">
        <v>877.31195000000002</v>
      </c>
      <c r="D253">
        <f t="shared" si="66"/>
        <v>4.5421099999999797</v>
      </c>
      <c r="E253">
        <f t="shared" si="77"/>
        <v>-10.042690000000107</v>
      </c>
      <c r="G253">
        <f t="shared" si="68"/>
        <v>0.45327161999999999</v>
      </c>
      <c r="H253">
        <f t="shared" si="68"/>
        <v>0</v>
      </c>
      <c r="I253">
        <f t="shared" si="68"/>
        <v>-0.31355428000000002</v>
      </c>
      <c r="J253">
        <f t="shared" si="67"/>
        <v>0</v>
      </c>
      <c r="K253">
        <f t="shared" si="67"/>
        <v>-0.55024652299999999</v>
      </c>
      <c r="L253">
        <f t="shared" si="67"/>
        <v>0</v>
      </c>
      <c r="M253">
        <f t="shared" si="63"/>
        <v>13.334001073668251</v>
      </c>
      <c r="N253">
        <f t="shared" si="64"/>
        <v>27.918801073668337</v>
      </c>
      <c r="O253">
        <f t="shared" si="65"/>
        <v>900.68864107366835</v>
      </c>
      <c r="P253">
        <f t="shared" si="69"/>
        <v>-23.376691073668326</v>
      </c>
      <c r="R253">
        <f t="shared" si="71"/>
        <v>0.45440790399999997</v>
      </c>
      <c r="S253">
        <f t="shared" si="72"/>
        <v>0</v>
      </c>
      <c r="T253">
        <f t="shared" si="73"/>
        <v>-0.31445124400000002</v>
      </c>
      <c r="U253">
        <f t="shared" si="74"/>
        <v>0</v>
      </c>
      <c r="V253">
        <f t="shared" si="75"/>
        <v>-0.55010412399999997</v>
      </c>
      <c r="W253">
        <f t="shared" si="76"/>
        <v>0</v>
      </c>
      <c r="X253">
        <f t="shared" si="79"/>
        <v>13.361120944308993</v>
      </c>
      <c r="Y253">
        <f t="shared" si="78"/>
        <v>27.94592094430908</v>
      </c>
      <c r="Z253">
        <f t="shared" si="80"/>
        <v>900.71576094430907</v>
      </c>
      <c r="AA253">
        <f t="shared" si="70"/>
        <v>-23.403810944309043</v>
      </c>
    </row>
    <row r="254" spans="1:27">
      <c r="A254">
        <f t="shared" si="49"/>
        <v>227</v>
      </c>
      <c r="B254" s="6"/>
      <c r="C254">
        <v>873.20667000000003</v>
      </c>
      <c r="D254">
        <f t="shared" si="66"/>
        <v>-4.1052799999999934</v>
      </c>
      <c r="E254">
        <f t="shared" si="77"/>
        <v>29.080820000000017</v>
      </c>
      <c r="G254">
        <f t="shared" si="68"/>
        <v>0.45327161999999999</v>
      </c>
      <c r="H254">
        <f t="shared" si="68"/>
        <v>0</v>
      </c>
      <c r="I254">
        <f t="shared" si="68"/>
        <v>-0.31355428000000002</v>
      </c>
      <c r="J254">
        <f t="shared" si="67"/>
        <v>0</v>
      </c>
      <c r="K254">
        <f t="shared" si="67"/>
        <v>-0.55024652299999999</v>
      </c>
      <c r="L254">
        <f t="shared" si="67"/>
        <v>0</v>
      </c>
      <c r="M254">
        <f t="shared" si="63"/>
        <v>21.018011332771607</v>
      </c>
      <c r="N254">
        <f t="shared" si="64"/>
        <v>-12.168088667228403</v>
      </c>
      <c r="O254">
        <f t="shared" si="65"/>
        <v>865.14386133277162</v>
      </c>
      <c r="P254">
        <f t="shared" si="69"/>
        <v>8.0628086672284098</v>
      </c>
      <c r="R254">
        <f t="shared" si="71"/>
        <v>0.45440790399999997</v>
      </c>
      <c r="S254">
        <f t="shared" si="72"/>
        <v>0</v>
      </c>
      <c r="T254">
        <f t="shared" si="73"/>
        <v>-0.31445124400000002</v>
      </c>
      <c r="U254">
        <f t="shared" si="74"/>
        <v>0</v>
      </c>
      <c r="V254">
        <f t="shared" si="75"/>
        <v>-0.55010412399999997</v>
      </c>
      <c r="W254">
        <f t="shared" si="76"/>
        <v>0</v>
      </c>
      <c r="X254">
        <f t="shared" si="79"/>
        <v>21.029223434333097</v>
      </c>
      <c r="Y254">
        <f t="shared" si="78"/>
        <v>-12.156876565666913</v>
      </c>
      <c r="Z254">
        <f t="shared" si="80"/>
        <v>865.15507343433308</v>
      </c>
      <c r="AA254">
        <f t="shared" si="70"/>
        <v>8.051596565666955</v>
      </c>
    </row>
    <row r="255" spans="1:27">
      <c r="A255">
        <f t="shared" si="49"/>
        <v>228</v>
      </c>
      <c r="B255" s="6"/>
      <c r="C255">
        <v>829.12823000000003</v>
      </c>
      <c r="D255">
        <f t="shared" si="66"/>
        <v>-44.078440000000001</v>
      </c>
      <c r="E255">
        <f t="shared" si="77"/>
        <v>-34.005539999999996</v>
      </c>
      <c r="G255">
        <f t="shared" si="68"/>
        <v>0.45327161999999999</v>
      </c>
      <c r="H255">
        <f t="shared" si="68"/>
        <v>0</v>
      </c>
      <c r="I255">
        <f t="shared" si="68"/>
        <v>-0.31355428000000002</v>
      </c>
      <c r="J255">
        <f t="shared" si="67"/>
        <v>0</v>
      </c>
      <c r="K255">
        <f t="shared" si="67"/>
        <v>-0.55024652299999999</v>
      </c>
      <c r="L255">
        <f t="shared" si="67"/>
        <v>0</v>
      </c>
      <c r="M255">
        <f t="shared" si="63"/>
        <v>18.911140846449619</v>
      </c>
      <c r="N255">
        <f t="shared" si="64"/>
        <v>8.8382408464496152</v>
      </c>
      <c r="O255">
        <f t="shared" si="65"/>
        <v>882.04491084644962</v>
      </c>
      <c r="P255">
        <f t="shared" si="69"/>
        <v>-52.916680846449594</v>
      </c>
      <c r="R255">
        <f t="shared" si="71"/>
        <v>0.45440790399999997</v>
      </c>
      <c r="S255">
        <f t="shared" si="72"/>
        <v>0</v>
      </c>
      <c r="T255">
        <f t="shared" si="73"/>
        <v>-0.31445124400000002</v>
      </c>
      <c r="U255">
        <f t="shared" si="74"/>
        <v>0</v>
      </c>
      <c r="V255">
        <f t="shared" si="75"/>
        <v>-0.55010412399999997</v>
      </c>
      <c r="W255">
        <f t="shared" si="76"/>
        <v>0</v>
      </c>
      <c r="X255">
        <f t="shared" si="79"/>
        <v>18.916645317323006</v>
      </c>
      <c r="Y255">
        <f t="shared" si="78"/>
        <v>8.8437453173230018</v>
      </c>
      <c r="Z255">
        <f t="shared" si="80"/>
        <v>882.05041531732309</v>
      </c>
      <c r="AA255">
        <f t="shared" si="70"/>
        <v>-52.922185317323056</v>
      </c>
    </row>
    <row r="256" spans="1:27">
      <c r="A256">
        <f t="shared" si="49"/>
        <v>229</v>
      </c>
      <c r="B256" s="6"/>
      <c r="C256">
        <v>817.4873</v>
      </c>
      <c r="D256">
        <f t="shared" si="66"/>
        <v>-11.640930000000026</v>
      </c>
      <c r="E256">
        <f t="shared" si="77"/>
        <v>11.971470000000068</v>
      </c>
      <c r="G256">
        <f t="shared" si="68"/>
        <v>0.45327161999999999</v>
      </c>
      <c r="H256">
        <f t="shared" si="68"/>
        <v>0</v>
      </c>
      <c r="I256">
        <f t="shared" si="68"/>
        <v>-0.31355428000000002</v>
      </c>
      <c r="J256">
        <f t="shared" si="67"/>
        <v>0</v>
      </c>
      <c r="K256">
        <f t="shared" si="67"/>
        <v>-0.55024652299999999</v>
      </c>
      <c r="L256">
        <f t="shared" si="67"/>
        <v>0</v>
      </c>
      <c r="M256">
        <f t="shared" si="63"/>
        <v>-3.4346593002594759</v>
      </c>
      <c r="N256">
        <f t="shared" si="64"/>
        <v>-27.047059300259569</v>
      </c>
      <c r="O256">
        <f t="shared" si="65"/>
        <v>802.08117069974048</v>
      </c>
      <c r="P256">
        <f t="shared" si="69"/>
        <v>15.406129300259522</v>
      </c>
      <c r="R256">
        <f t="shared" si="71"/>
        <v>0.45440790399999997</v>
      </c>
      <c r="S256">
        <f t="shared" si="72"/>
        <v>0</v>
      </c>
      <c r="T256">
        <f t="shared" si="73"/>
        <v>-0.31445124400000002</v>
      </c>
      <c r="U256">
        <f t="shared" si="74"/>
        <v>0</v>
      </c>
      <c r="V256">
        <f t="shared" si="75"/>
        <v>-0.55010412399999997</v>
      </c>
      <c r="W256">
        <f t="shared" si="76"/>
        <v>0</v>
      </c>
      <c r="X256">
        <f t="shared" si="79"/>
        <v>-3.44212514961621</v>
      </c>
      <c r="Y256">
        <f t="shared" si="78"/>
        <v>-27.054525149616303</v>
      </c>
      <c r="Z256">
        <f t="shared" si="80"/>
        <v>802.07370485038371</v>
      </c>
      <c r="AA256">
        <f t="shared" si="70"/>
        <v>15.413595149616299</v>
      </c>
    </row>
    <row r="257" spans="1:27">
      <c r="A257">
        <f t="shared" si="49"/>
        <v>230</v>
      </c>
      <c r="B257" s="6"/>
      <c r="C257">
        <v>839.92939999999999</v>
      </c>
      <c r="D257">
        <f t="shared" si="66"/>
        <v>22.442099999999982</v>
      </c>
      <c r="E257">
        <f t="shared" si="77"/>
        <v>57.505999999999972</v>
      </c>
      <c r="G257">
        <f t="shared" si="68"/>
        <v>0.45327161999999999</v>
      </c>
      <c r="H257">
        <f t="shared" si="68"/>
        <v>0</v>
      </c>
      <c r="I257">
        <f t="shared" si="68"/>
        <v>-0.31355428000000002</v>
      </c>
      <c r="J257">
        <f t="shared" si="67"/>
        <v>0</v>
      </c>
      <c r="K257">
        <f t="shared" si="67"/>
        <v>-0.55024652299999999</v>
      </c>
      <c r="L257">
        <f t="shared" si="67"/>
        <v>0</v>
      </c>
      <c r="M257">
        <f t="shared" si="63"/>
        <v>-8.8067699772507169E-2</v>
      </c>
      <c r="N257">
        <f t="shared" si="64"/>
        <v>-35.151967699772499</v>
      </c>
      <c r="O257">
        <f t="shared" si="65"/>
        <v>782.33533230022749</v>
      </c>
      <c r="P257">
        <f t="shared" si="69"/>
        <v>57.594067699772495</v>
      </c>
      <c r="R257">
        <f t="shared" si="71"/>
        <v>0.45440790399999997</v>
      </c>
      <c r="S257">
        <f t="shared" si="72"/>
        <v>0</v>
      </c>
      <c r="T257">
        <f t="shared" si="73"/>
        <v>-0.31445124400000002</v>
      </c>
      <c r="U257">
        <f t="shared" si="74"/>
        <v>0</v>
      </c>
      <c r="V257">
        <f t="shared" si="75"/>
        <v>-0.55010412399999997</v>
      </c>
      <c r="W257">
        <f t="shared" si="76"/>
        <v>0</v>
      </c>
      <c r="X257">
        <f t="shared" si="79"/>
        <v>-9.3923254676596457E-2</v>
      </c>
      <c r="Y257">
        <f t="shared" si="78"/>
        <v>-35.157823254676586</v>
      </c>
      <c r="Z257">
        <f t="shared" si="80"/>
        <v>782.3294767453234</v>
      </c>
      <c r="AA257">
        <f t="shared" si="70"/>
        <v>57.599923254676582</v>
      </c>
    </row>
    <row r="258" spans="1:27">
      <c r="A258">
        <f t="shared" si="49"/>
        <v>231</v>
      </c>
      <c r="B258" s="6"/>
      <c r="C258">
        <v>819.05029999999999</v>
      </c>
      <c r="D258">
        <f t="shared" si="66"/>
        <v>-20.879099999999994</v>
      </c>
      <c r="E258">
        <f t="shared" si="77"/>
        <v>-28.842600000000061</v>
      </c>
      <c r="G258">
        <f t="shared" si="68"/>
        <v>0.45327161999999999</v>
      </c>
      <c r="H258">
        <f t="shared" si="68"/>
        <v>0</v>
      </c>
      <c r="I258">
        <f t="shared" si="68"/>
        <v>-0.31355428000000002</v>
      </c>
      <c r="J258">
        <f t="shared" si="67"/>
        <v>0</v>
      </c>
      <c r="K258">
        <f t="shared" si="67"/>
        <v>-0.55024652299999999</v>
      </c>
      <c r="L258">
        <f t="shared" si="67"/>
        <v>0</v>
      </c>
      <c r="M258">
        <f t="shared" si="63"/>
        <v>-4.955658822039819</v>
      </c>
      <c r="N258">
        <f t="shared" si="64"/>
        <v>3.0078411779602483</v>
      </c>
      <c r="O258">
        <f t="shared" si="65"/>
        <v>842.93724117796023</v>
      </c>
      <c r="P258">
        <f t="shared" si="69"/>
        <v>-23.886941177960239</v>
      </c>
      <c r="R258">
        <f t="shared" si="71"/>
        <v>0.45440790399999997</v>
      </c>
      <c r="S258">
        <f t="shared" si="72"/>
        <v>0</v>
      </c>
      <c r="T258">
        <f t="shared" si="73"/>
        <v>-0.31445124400000002</v>
      </c>
      <c r="U258">
        <f t="shared" si="74"/>
        <v>0</v>
      </c>
      <c r="V258">
        <f t="shared" si="75"/>
        <v>-0.55010412399999997</v>
      </c>
      <c r="W258">
        <f t="shared" si="76"/>
        <v>0</v>
      </c>
      <c r="X258">
        <f t="shared" si="79"/>
        <v>-4.941257876700428</v>
      </c>
      <c r="Y258">
        <f t="shared" si="78"/>
        <v>3.0222421232996393</v>
      </c>
      <c r="Z258">
        <f t="shared" si="80"/>
        <v>842.95164212329962</v>
      </c>
      <c r="AA258">
        <f t="shared" si="70"/>
        <v>-23.901342123299628</v>
      </c>
    </row>
    <row r="259" spans="1:27">
      <c r="A259">
        <f t="shared" si="49"/>
        <v>232</v>
      </c>
      <c r="B259" s="6"/>
      <c r="C259">
        <v>855.11080000000004</v>
      </c>
      <c r="D259">
        <f t="shared" si="66"/>
        <v>36.060500000000047</v>
      </c>
      <c r="E259">
        <f t="shared" si="77"/>
        <v>48.863900000000058</v>
      </c>
      <c r="G259">
        <f t="shared" si="68"/>
        <v>0.45327161999999999</v>
      </c>
      <c r="H259">
        <f t="shared" si="68"/>
        <v>0</v>
      </c>
      <c r="I259">
        <f t="shared" si="68"/>
        <v>-0.31355428000000002</v>
      </c>
      <c r="J259">
        <f t="shared" si="67"/>
        <v>0</v>
      </c>
      <c r="K259">
        <f t="shared" si="67"/>
        <v>-0.55024652299999999</v>
      </c>
      <c r="L259">
        <f t="shared" si="67"/>
        <v>0</v>
      </c>
      <c r="M259">
        <f t="shared" si="63"/>
        <v>5.4529081752172344</v>
      </c>
      <c r="N259">
        <f t="shared" si="64"/>
        <v>-7.3504918247827762</v>
      </c>
      <c r="O259">
        <f t="shared" si="65"/>
        <v>811.69980817521719</v>
      </c>
      <c r="P259">
        <f t="shared" si="69"/>
        <v>43.410991824782855</v>
      </c>
      <c r="R259">
        <f t="shared" si="71"/>
        <v>0.45440790399999997</v>
      </c>
      <c r="S259">
        <f t="shared" si="72"/>
        <v>0</v>
      </c>
      <c r="T259">
        <f t="shared" si="73"/>
        <v>-0.31445124400000002</v>
      </c>
      <c r="U259">
        <f t="shared" si="74"/>
        <v>0</v>
      </c>
      <c r="V259">
        <f t="shared" si="75"/>
        <v>-0.55010412399999997</v>
      </c>
      <c r="W259">
        <f t="shared" si="76"/>
        <v>0</v>
      </c>
      <c r="X259">
        <f t="shared" si="79"/>
        <v>5.457597476625387</v>
      </c>
      <c r="Y259">
        <f t="shared" si="78"/>
        <v>-7.3458025233746236</v>
      </c>
      <c r="Z259">
        <f t="shared" si="80"/>
        <v>811.70449747662542</v>
      </c>
      <c r="AA259">
        <f t="shared" si="70"/>
        <v>43.40630252337462</v>
      </c>
    </row>
    <row r="260" spans="1:27">
      <c r="A260">
        <f t="shared" si="49"/>
        <v>233</v>
      </c>
      <c r="B260" s="6"/>
      <c r="C260">
        <v>862.29345999999998</v>
      </c>
      <c r="D260">
        <f t="shared" si="66"/>
        <v>7.1826599999999416</v>
      </c>
      <c r="E260">
        <f t="shared" si="77"/>
        <v>-19.979440000000068</v>
      </c>
      <c r="G260">
        <f t="shared" si="68"/>
        <v>0.45327161999999999</v>
      </c>
      <c r="H260">
        <f t="shared" si="68"/>
        <v>0</v>
      </c>
      <c r="I260">
        <f t="shared" si="68"/>
        <v>-0.31355428000000002</v>
      </c>
      <c r="J260">
        <f t="shared" si="67"/>
        <v>0</v>
      </c>
      <c r="K260">
        <f t="shared" si="67"/>
        <v>-0.55024652299999999</v>
      </c>
      <c r="L260">
        <f t="shared" si="67"/>
        <v>0</v>
      </c>
      <c r="M260">
        <f t="shared" si="63"/>
        <v>-13.453728433782947</v>
      </c>
      <c r="N260">
        <f t="shared" si="64"/>
        <v>13.708371566217062</v>
      </c>
      <c r="O260">
        <f t="shared" si="65"/>
        <v>868.81917156621705</v>
      </c>
      <c r="P260">
        <f t="shared" si="69"/>
        <v>-6.525711566217069</v>
      </c>
      <c r="R260">
        <f t="shared" si="71"/>
        <v>0.45440790399999997</v>
      </c>
      <c r="S260">
        <f t="shared" si="72"/>
        <v>0</v>
      </c>
      <c r="T260">
        <f t="shared" si="73"/>
        <v>-0.31445124400000002</v>
      </c>
      <c r="U260">
        <f t="shared" si="74"/>
        <v>0</v>
      </c>
      <c r="V260">
        <f t="shared" si="75"/>
        <v>-0.55010412399999997</v>
      </c>
      <c r="W260">
        <f t="shared" si="76"/>
        <v>0</v>
      </c>
      <c r="X260">
        <f t="shared" si="79"/>
        <v>-13.436004043731621</v>
      </c>
      <c r="Y260">
        <f t="shared" si="78"/>
        <v>13.726095956268388</v>
      </c>
      <c r="Z260">
        <f t="shared" si="80"/>
        <v>868.83689595626845</v>
      </c>
      <c r="AA260">
        <f t="shared" si="70"/>
        <v>-6.5434359562684676</v>
      </c>
    </row>
    <row r="261" spans="1:27">
      <c r="A261">
        <f t="shared" si="49"/>
        <v>234</v>
      </c>
      <c r="B261" s="6"/>
      <c r="C261">
        <v>885.8691</v>
      </c>
      <c r="D261">
        <f t="shared" si="66"/>
        <v>23.575640000000021</v>
      </c>
      <c r="E261">
        <f t="shared" si="77"/>
        <v>-12.43925999999999</v>
      </c>
      <c r="G261">
        <f t="shared" si="68"/>
        <v>0.45327161999999999</v>
      </c>
      <c r="H261">
        <f t="shared" si="68"/>
        <v>0</v>
      </c>
      <c r="I261">
        <f t="shared" si="68"/>
        <v>-0.31355428000000002</v>
      </c>
      <c r="J261">
        <f t="shared" si="67"/>
        <v>0</v>
      </c>
      <c r="K261">
        <f t="shared" si="67"/>
        <v>-0.55024652299999999</v>
      </c>
      <c r="L261">
        <f t="shared" si="67"/>
        <v>0</v>
      </c>
      <c r="M261">
        <f t="shared" si="63"/>
        <v>-17.279502585947487</v>
      </c>
      <c r="N261">
        <f t="shared" si="64"/>
        <v>18.735397414052525</v>
      </c>
      <c r="O261">
        <f t="shared" si="65"/>
        <v>881.02885741405248</v>
      </c>
      <c r="P261">
        <f t="shared" si="69"/>
        <v>4.8402425859475215</v>
      </c>
      <c r="R261">
        <f t="shared" si="71"/>
        <v>0.45440790399999997</v>
      </c>
      <c r="S261">
        <f t="shared" si="72"/>
        <v>0</v>
      </c>
      <c r="T261">
        <f t="shared" si="73"/>
        <v>-0.31445124400000002</v>
      </c>
      <c r="U261">
        <f t="shared" si="74"/>
        <v>0</v>
      </c>
      <c r="V261">
        <f t="shared" si="75"/>
        <v>-0.55010412399999997</v>
      </c>
      <c r="W261">
        <f t="shared" si="76"/>
        <v>0</v>
      </c>
      <c r="X261">
        <f t="shared" si="79"/>
        <v>-17.265870858199634</v>
      </c>
      <c r="Y261">
        <f t="shared" si="78"/>
        <v>18.749029141800378</v>
      </c>
      <c r="Z261">
        <f t="shared" si="80"/>
        <v>881.04248914180039</v>
      </c>
      <c r="AA261">
        <f t="shared" si="70"/>
        <v>4.826610858199615</v>
      </c>
    </row>
    <row r="262" spans="1:27">
      <c r="A262">
        <f t="shared" si="49"/>
        <v>235</v>
      </c>
      <c r="B262" s="6"/>
      <c r="C262">
        <v>895.19150000000002</v>
      </c>
      <c r="D262">
        <f t="shared" si="66"/>
        <v>9.322400000000016</v>
      </c>
      <c r="E262">
        <f t="shared" si="77"/>
        <v>-67.999599999999987</v>
      </c>
      <c r="G262">
        <f t="shared" si="68"/>
        <v>0.45327161999999999</v>
      </c>
      <c r="H262">
        <f t="shared" si="68"/>
        <v>0</v>
      </c>
      <c r="I262">
        <f t="shared" si="68"/>
        <v>-0.31355428000000002</v>
      </c>
      <c r="J262">
        <f t="shared" si="67"/>
        <v>0</v>
      </c>
      <c r="K262">
        <f t="shared" si="67"/>
        <v>-0.55024652299999999</v>
      </c>
      <c r="L262">
        <f t="shared" si="67"/>
        <v>0</v>
      </c>
      <c r="M262">
        <f t="shared" si="63"/>
        <v>-44.202404578489528</v>
      </c>
      <c r="N262">
        <f t="shared" si="64"/>
        <v>33.119595421510475</v>
      </c>
      <c r="O262">
        <f t="shared" si="65"/>
        <v>918.98869542151044</v>
      </c>
      <c r="P262">
        <f t="shared" si="69"/>
        <v>-23.797195421510423</v>
      </c>
      <c r="R262">
        <f t="shared" si="71"/>
        <v>0.45440790399999997</v>
      </c>
      <c r="S262">
        <f t="shared" si="72"/>
        <v>0</v>
      </c>
      <c r="T262">
        <f t="shared" si="73"/>
        <v>-0.31445124400000002</v>
      </c>
      <c r="U262">
        <f t="shared" si="74"/>
        <v>0</v>
      </c>
      <c r="V262">
        <f t="shared" si="75"/>
        <v>-0.55010412399999997</v>
      </c>
      <c r="W262">
        <f t="shared" si="76"/>
        <v>0</v>
      </c>
      <c r="X262">
        <f t="shared" si="79"/>
        <v>-44.185255626887866</v>
      </c>
      <c r="Y262">
        <f t="shared" si="78"/>
        <v>33.136744373112137</v>
      </c>
      <c r="Z262">
        <f t="shared" si="80"/>
        <v>919.00584437311215</v>
      </c>
      <c r="AA262">
        <f t="shared" si="70"/>
        <v>-23.814344373112135</v>
      </c>
    </row>
    <row r="263" spans="1:27">
      <c r="A263">
        <f t="shared" si="49"/>
        <v>236</v>
      </c>
      <c r="B263" s="6"/>
      <c r="C263">
        <v>889.69794000000002</v>
      </c>
      <c r="D263">
        <f t="shared" si="66"/>
        <v>-5.4935600000000022</v>
      </c>
      <c r="E263">
        <f t="shared" si="77"/>
        <v>-31.636859999999956</v>
      </c>
      <c r="G263">
        <f t="shared" si="68"/>
        <v>0.45327161999999999</v>
      </c>
      <c r="H263">
        <f t="shared" si="68"/>
        <v>0</v>
      </c>
      <c r="I263">
        <f t="shared" si="68"/>
        <v>-0.31355428000000002</v>
      </c>
      <c r="J263">
        <f t="shared" si="67"/>
        <v>0</v>
      </c>
      <c r="K263">
        <f t="shared" si="67"/>
        <v>-0.55024652299999999</v>
      </c>
      <c r="L263">
        <f t="shared" si="67"/>
        <v>0</v>
      </c>
      <c r="M263">
        <f t="shared" si="63"/>
        <v>-24.449219509627529</v>
      </c>
      <c r="N263">
        <f t="shared" si="64"/>
        <v>1.6940804903724249</v>
      </c>
      <c r="O263">
        <f t="shared" si="65"/>
        <v>896.88558049037249</v>
      </c>
      <c r="P263">
        <f t="shared" si="69"/>
        <v>-7.1876404903724733</v>
      </c>
      <c r="R263">
        <f t="shared" si="71"/>
        <v>0.45440790399999997</v>
      </c>
      <c r="S263">
        <f t="shared" si="72"/>
        <v>0</v>
      </c>
      <c r="T263">
        <f t="shared" si="73"/>
        <v>-0.31445124400000002</v>
      </c>
      <c r="U263">
        <f t="shared" si="74"/>
        <v>0</v>
      </c>
      <c r="V263">
        <f t="shared" si="75"/>
        <v>-0.55010412399999997</v>
      </c>
      <c r="W263">
        <f t="shared" si="76"/>
        <v>0</v>
      </c>
      <c r="X263">
        <f t="shared" si="79"/>
        <v>-24.447523394381875</v>
      </c>
      <c r="Y263">
        <f t="shared" si="78"/>
        <v>1.6957766056180787</v>
      </c>
      <c r="Z263">
        <f t="shared" si="80"/>
        <v>896.88727660561813</v>
      </c>
      <c r="AA263">
        <f t="shared" si="70"/>
        <v>-7.1893366056181094</v>
      </c>
    </row>
    <row r="264" spans="1:27">
      <c r="A264">
        <f t="shared" si="49"/>
        <v>237</v>
      </c>
      <c r="B264" s="6"/>
      <c r="C264">
        <v>962.63103999999998</v>
      </c>
      <c r="D264">
        <f t="shared" si="66"/>
        <v>72.933099999999968</v>
      </c>
      <c r="E264">
        <f t="shared" si="77"/>
        <v>97.855199999999968</v>
      </c>
      <c r="G264">
        <f t="shared" si="68"/>
        <v>0.45327161999999999</v>
      </c>
      <c r="H264">
        <f t="shared" si="68"/>
        <v>0</v>
      </c>
      <c r="I264">
        <f t="shared" si="68"/>
        <v>-0.31355428000000002</v>
      </c>
      <c r="J264">
        <f t="shared" si="67"/>
        <v>0</v>
      </c>
      <c r="K264">
        <f t="shared" si="67"/>
        <v>-0.55024652299999999</v>
      </c>
      <c r="L264">
        <f t="shared" si="67"/>
        <v>0</v>
      </c>
      <c r="M264">
        <f t="shared" si="63"/>
        <v>0.45156615494982466</v>
      </c>
      <c r="N264">
        <f t="shared" si="64"/>
        <v>-24.470533845050177</v>
      </c>
      <c r="O264">
        <f t="shared" si="65"/>
        <v>865.22740615494979</v>
      </c>
      <c r="P264">
        <f t="shared" si="69"/>
        <v>97.403633845050194</v>
      </c>
      <c r="R264">
        <f t="shared" si="71"/>
        <v>0.45440790399999997</v>
      </c>
      <c r="S264">
        <f t="shared" si="72"/>
        <v>0</v>
      </c>
      <c r="T264">
        <f t="shared" si="73"/>
        <v>-0.31445124400000002</v>
      </c>
      <c r="U264">
        <f t="shared" si="74"/>
        <v>0</v>
      </c>
      <c r="V264">
        <f t="shared" si="75"/>
        <v>-0.55010412399999997</v>
      </c>
      <c r="W264">
        <f t="shared" si="76"/>
        <v>0</v>
      </c>
      <c r="X264">
        <f t="shared" si="79"/>
        <v>0.44413459169131908</v>
      </c>
      <c r="Y264">
        <f t="shared" si="78"/>
        <v>-24.47796540830868</v>
      </c>
      <c r="Z264">
        <f t="shared" si="80"/>
        <v>865.21997459169131</v>
      </c>
      <c r="AA264">
        <f t="shared" si="70"/>
        <v>97.411065408308673</v>
      </c>
    </row>
    <row r="265" spans="1:27">
      <c r="A265">
        <f t="shared" si="49"/>
        <v>238</v>
      </c>
      <c r="B265" s="6"/>
      <c r="C265">
        <v>941.51549999999997</v>
      </c>
      <c r="D265">
        <f t="shared" si="66"/>
        <v>-21.11554000000001</v>
      </c>
      <c r="E265">
        <f t="shared" si="77"/>
        <v>-0.23759000000006836</v>
      </c>
      <c r="G265">
        <f t="shared" si="68"/>
        <v>0.45327161999999999</v>
      </c>
      <c r="H265">
        <f t="shared" si="68"/>
        <v>0</v>
      </c>
      <c r="I265">
        <f t="shared" si="68"/>
        <v>-0.31355428000000002</v>
      </c>
      <c r="J265">
        <f t="shared" si="67"/>
        <v>0</v>
      </c>
      <c r="K265">
        <f t="shared" si="67"/>
        <v>-0.55024652299999999</v>
      </c>
      <c r="L265">
        <f t="shared" si="67"/>
        <v>0</v>
      </c>
      <c r="M265">
        <f t="shared" si="63"/>
        <v>22.629952783631758</v>
      </c>
      <c r="N265">
        <f t="shared" si="64"/>
        <v>1.7520027836318164</v>
      </c>
      <c r="O265">
        <f t="shared" si="65"/>
        <v>964.38304278363182</v>
      </c>
      <c r="P265">
        <f t="shared" si="69"/>
        <v>-22.867542783631848</v>
      </c>
      <c r="R265">
        <f t="shared" si="71"/>
        <v>0.45440790399999997</v>
      </c>
      <c r="S265">
        <f t="shared" si="72"/>
        <v>0</v>
      </c>
      <c r="T265">
        <f t="shared" si="73"/>
        <v>-0.31445124400000002</v>
      </c>
      <c r="U265">
        <f t="shared" si="74"/>
        <v>0</v>
      </c>
      <c r="V265">
        <f t="shared" si="75"/>
        <v>-0.55010412399999997</v>
      </c>
      <c r="W265">
        <f t="shared" si="76"/>
        <v>0</v>
      </c>
      <c r="X265">
        <f t="shared" si="79"/>
        <v>22.646147725521555</v>
      </c>
      <c r="Y265">
        <f t="shared" si="78"/>
        <v>1.7681977255216133</v>
      </c>
      <c r="Z265">
        <f t="shared" si="80"/>
        <v>964.39923772552163</v>
      </c>
      <c r="AA265">
        <f t="shared" si="70"/>
        <v>-22.883737725521655</v>
      </c>
    </row>
    <row r="266" spans="1:27">
      <c r="A266">
        <f t="shared" si="49"/>
        <v>239</v>
      </c>
      <c r="B266" s="6"/>
      <c r="C266">
        <v>917.28030000000001</v>
      </c>
      <c r="D266">
        <f t="shared" si="66"/>
        <v>-24.235199999999963</v>
      </c>
      <c r="E266">
        <f t="shared" si="77"/>
        <v>-2.4040499999998701</v>
      </c>
      <c r="G266">
        <f t="shared" si="68"/>
        <v>0.45327161999999999</v>
      </c>
      <c r="H266">
        <f t="shared" si="68"/>
        <v>0</v>
      </c>
      <c r="I266">
        <f t="shared" si="68"/>
        <v>-0.31355428000000002</v>
      </c>
      <c r="J266">
        <f t="shared" si="67"/>
        <v>0</v>
      </c>
      <c r="K266">
        <f t="shared" si="67"/>
        <v>-0.55024652299999999</v>
      </c>
      <c r="L266">
        <f t="shared" si="67"/>
        <v>0</v>
      </c>
      <c r="M266">
        <f t="shared" si="63"/>
        <v>4.2832107804313555</v>
      </c>
      <c r="N266">
        <f t="shared" si="64"/>
        <v>-17.54793921956874</v>
      </c>
      <c r="O266">
        <f t="shared" si="65"/>
        <v>923.9675607804312</v>
      </c>
      <c r="P266">
        <f t="shared" si="69"/>
        <v>-6.6872607804311883</v>
      </c>
      <c r="R266">
        <f t="shared" si="71"/>
        <v>0.45440790399999997</v>
      </c>
      <c r="S266">
        <f t="shared" si="72"/>
        <v>0</v>
      </c>
      <c r="T266">
        <f t="shared" si="73"/>
        <v>-0.31445124400000002</v>
      </c>
      <c r="U266">
        <f t="shared" si="74"/>
        <v>0</v>
      </c>
      <c r="V266">
        <f t="shared" si="75"/>
        <v>-0.55010412399999997</v>
      </c>
      <c r="W266">
        <f t="shared" si="76"/>
        <v>0</v>
      </c>
      <c r="X266">
        <f t="shared" si="79"/>
        <v>4.2978842232046679</v>
      </c>
      <c r="Y266">
        <f t="shared" si="78"/>
        <v>-17.533265776795425</v>
      </c>
      <c r="Z266">
        <f t="shared" si="80"/>
        <v>923.9822342232045</v>
      </c>
      <c r="AA266">
        <f t="shared" si="70"/>
        <v>-6.7019342232044892</v>
      </c>
    </row>
    <row r="267" spans="1:27">
      <c r="A267">
        <f t="shared" si="49"/>
        <v>240</v>
      </c>
      <c r="B267" s="6"/>
      <c r="C267">
        <v>919.28030000000001</v>
      </c>
      <c r="D267">
        <f t="shared" si="66"/>
        <v>2</v>
      </c>
      <c r="E267">
        <f t="shared" si="77"/>
        <v>10.187799999999925</v>
      </c>
      <c r="G267">
        <f t="shared" si="68"/>
        <v>0.45327161999999999</v>
      </c>
      <c r="H267">
        <f t="shared" si="68"/>
        <v>0</v>
      </c>
      <c r="I267">
        <f t="shared" si="68"/>
        <v>-0.31355428000000002</v>
      </c>
      <c r="J267">
        <f t="shared" si="67"/>
        <v>0</v>
      </c>
      <c r="K267">
        <f t="shared" si="67"/>
        <v>-0.55024652299999999</v>
      </c>
      <c r="L267">
        <f t="shared" si="67"/>
        <v>0</v>
      </c>
      <c r="M267">
        <f t="shared" si="63"/>
        <v>7.7245607840827297</v>
      </c>
      <c r="N267">
        <f t="shared" si="64"/>
        <v>-0.46323921591719497</v>
      </c>
      <c r="O267">
        <f t="shared" si="65"/>
        <v>916.81706078408286</v>
      </c>
      <c r="P267">
        <f t="shared" si="69"/>
        <v>2.4632392159171559</v>
      </c>
      <c r="R267">
        <f t="shared" si="71"/>
        <v>0.45440790399999997</v>
      </c>
      <c r="S267">
        <f t="shared" si="72"/>
        <v>0</v>
      </c>
      <c r="T267">
        <f t="shared" si="73"/>
        <v>-0.31445124400000002</v>
      </c>
      <c r="U267">
        <f t="shared" si="74"/>
        <v>0</v>
      </c>
      <c r="V267">
        <f t="shared" si="75"/>
        <v>-0.55010412399999997</v>
      </c>
      <c r="W267">
        <f t="shared" si="76"/>
        <v>0</v>
      </c>
      <c r="X267">
        <f t="shared" si="79"/>
        <v>7.7287021644551697</v>
      </c>
      <c r="Y267">
        <f t="shared" si="78"/>
        <v>-0.45909783554475503</v>
      </c>
      <c r="Z267">
        <f t="shared" si="80"/>
        <v>916.82120216445526</v>
      </c>
      <c r="AA267">
        <f t="shared" si="70"/>
        <v>2.4590978355447533</v>
      </c>
    </row>
    <row r="268" spans="1:27">
      <c r="A268">
        <f t="shared" si="49"/>
        <v>241</v>
      </c>
      <c r="B268" s="6"/>
      <c r="C268">
        <v>857.59893999999997</v>
      </c>
      <c r="D268">
        <f t="shared" si="66"/>
        <v>-61.681360000000041</v>
      </c>
      <c r="E268">
        <f t="shared" si="77"/>
        <v>-38.529589999999985</v>
      </c>
      <c r="G268">
        <f t="shared" si="68"/>
        <v>0.45327161999999999</v>
      </c>
      <c r="H268">
        <f t="shared" si="68"/>
        <v>0</v>
      </c>
      <c r="I268">
        <f t="shared" si="68"/>
        <v>-0.31355428000000002</v>
      </c>
      <c r="J268">
        <f t="shared" si="67"/>
        <v>0</v>
      </c>
      <c r="K268">
        <f t="shared" si="67"/>
        <v>-0.55024652299999999</v>
      </c>
      <c r="L268">
        <f t="shared" si="67"/>
        <v>0</v>
      </c>
      <c r="M268">
        <f t="shared" si="63"/>
        <v>34.111076164885098</v>
      </c>
      <c r="N268">
        <f t="shared" si="64"/>
        <v>10.959306164885042</v>
      </c>
      <c r="O268">
        <f t="shared" si="65"/>
        <v>930.239606164885</v>
      </c>
      <c r="P268">
        <f t="shared" si="69"/>
        <v>-72.640666164885033</v>
      </c>
      <c r="R268">
        <f t="shared" si="71"/>
        <v>0.45440790399999997</v>
      </c>
      <c r="S268">
        <f t="shared" si="72"/>
        <v>0</v>
      </c>
      <c r="T268">
        <f t="shared" si="73"/>
        <v>-0.31445124400000002</v>
      </c>
      <c r="U268">
        <f t="shared" si="74"/>
        <v>0</v>
      </c>
      <c r="V268">
        <f t="shared" si="75"/>
        <v>-0.55010412399999997</v>
      </c>
      <c r="W268">
        <f t="shared" si="76"/>
        <v>0</v>
      </c>
      <c r="X268">
        <f t="shared" si="79"/>
        <v>34.105374897145957</v>
      </c>
      <c r="Y268">
        <f t="shared" si="78"/>
        <v>10.953604897145901</v>
      </c>
      <c r="Z268">
        <f t="shared" si="80"/>
        <v>930.23390489714586</v>
      </c>
      <c r="AA268">
        <f t="shared" si="70"/>
        <v>-72.634964897145892</v>
      </c>
    </row>
    <row r="269" spans="1:27">
      <c r="A269">
        <f t="shared" si="49"/>
        <v>242</v>
      </c>
      <c r="B269" s="6"/>
      <c r="C269">
        <v>828.44839999999999</v>
      </c>
      <c r="D269">
        <f t="shared" si="66"/>
        <v>-29.150539999999978</v>
      </c>
      <c r="E269">
        <f t="shared" si="77"/>
        <v>13.290290000000027</v>
      </c>
      <c r="G269">
        <f t="shared" si="68"/>
        <v>0.45327161999999999</v>
      </c>
      <c r="H269">
        <f t="shared" si="68"/>
        <v>0</v>
      </c>
      <c r="I269">
        <f t="shared" si="68"/>
        <v>-0.31355428000000002</v>
      </c>
      <c r="J269">
        <f t="shared" si="67"/>
        <v>0</v>
      </c>
      <c r="K269">
        <f t="shared" si="67"/>
        <v>-0.55024652299999999</v>
      </c>
      <c r="L269">
        <f t="shared" si="67"/>
        <v>0</v>
      </c>
      <c r="M269">
        <f t="shared" si="63"/>
        <v>26.781376386998808</v>
      </c>
      <c r="N269">
        <f t="shared" si="64"/>
        <v>-15.659453613001197</v>
      </c>
      <c r="O269">
        <f t="shared" si="65"/>
        <v>841.93948638699874</v>
      </c>
      <c r="P269">
        <f t="shared" si="69"/>
        <v>-13.491086386998745</v>
      </c>
      <c r="R269">
        <f t="shared" si="71"/>
        <v>0.45440790399999997</v>
      </c>
      <c r="S269">
        <f t="shared" si="72"/>
        <v>0</v>
      </c>
      <c r="T269">
        <f t="shared" si="73"/>
        <v>-0.31445124400000002</v>
      </c>
      <c r="U269">
        <f t="shared" si="74"/>
        <v>0</v>
      </c>
      <c r="V269">
        <f t="shared" si="75"/>
        <v>-0.55010412399999997</v>
      </c>
      <c r="W269">
        <f t="shared" si="76"/>
        <v>0</v>
      </c>
      <c r="X269">
        <f t="shared" si="79"/>
        <v>26.757151765372221</v>
      </c>
      <c r="Y269">
        <f t="shared" si="78"/>
        <v>-15.683678234627784</v>
      </c>
      <c r="Z269">
        <f t="shared" si="80"/>
        <v>841.91526176537218</v>
      </c>
      <c r="AA269">
        <f t="shared" si="70"/>
        <v>-13.466861765372187</v>
      </c>
    </row>
    <row r="270" spans="1:27">
      <c r="A270">
        <f t="shared" si="49"/>
        <v>243</v>
      </c>
      <c r="B270" s="6"/>
      <c r="C270">
        <v>806.12130000000002</v>
      </c>
      <c r="D270">
        <f t="shared" si="66"/>
        <v>-22.327099999999973</v>
      </c>
      <c r="E270">
        <f t="shared" si="77"/>
        <v>-32.525560000000041</v>
      </c>
      <c r="G270">
        <f t="shared" si="68"/>
        <v>0.45327161999999999</v>
      </c>
      <c r="H270">
        <f t="shared" si="68"/>
        <v>0</v>
      </c>
      <c r="I270">
        <f t="shared" si="68"/>
        <v>-0.31355428000000002</v>
      </c>
      <c r="J270">
        <f t="shared" si="67"/>
        <v>0</v>
      </c>
      <c r="K270">
        <f t="shared" si="67"/>
        <v>-0.55024652299999999</v>
      </c>
      <c r="L270">
        <f t="shared" si="67"/>
        <v>0</v>
      </c>
      <c r="M270">
        <f t="shared" si="63"/>
        <v>26.557191801759483</v>
      </c>
      <c r="N270">
        <f t="shared" si="64"/>
        <v>36.755651801759555</v>
      </c>
      <c r="O270">
        <f t="shared" si="65"/>
        <v>865.20405180175953</v>
      </c>
      <c r="P270">
        <f t="shared" si="69"/>
        <v>-59.082751801759514</v>
      </c>
      <c r="R270">
        <f t="shared" si="71"/>
        <v>0.45440790399999997</v>
      </c>
      <c r="S270">
        <f t="shared" si="72"/>
        <v>0</v>
      </c>
      <c r="T270">
        <f t="shared" si="73"/>
        <v>-0.31445124400000002</v>
      </c>
      <c r="U270">
        <f t="shared" si="74"/>
        <v>0</v>
      </c>
      <c r="V270">
        <f t="shared" si="75"/>
        <v>-0.55010412399999997</v>
      </c>
      <c r="W270">
        <f t="shared" si="76"/>
        <v>0</v>
      </c>
      <c r="X270">
        <f t="shared" si="79"/>
        <v>26.530831075197156</v>
      </c>
      <c r="Y270">
        <f t="shared" si="78"/>
        <v>36.729291075197224</v>
      </c>
      <c r="Z270">
        <f t="shared" si="80"/>
        <v>865.17769107519723</v>
      </c>
      <c r="AA270">
        <f t="shared" si="70"/>
        <v>-59.056391075197212</v>
      </c>
    </row>
    <row r="271" spans="1:27">
      <c r="A271">
        <f t="shared" si="49"/>
        <v>244</v>
      </c>
      <c r="B271" s="6"/>
      <c r="C271">
        <v>785.96704</v>
      </c>
      <c r="D271">
        <f t="shared" si="66"/>
        <v>-20.154260000000022</v>
      </c>
      <c r="E271">
        <f t="shared" si="77"/>
        <v>-7.6519399999999678</v>
      </c>
      <c r="G271">
        <f t="shared" si="68"/>
        <v>0.45327161999999999</v>
      </c>
      <c r="H271">
        <f t="shared" si="68"/>
        <v>0</v>
      </c>
      <c r="I271">
        <f t="shared" si="68"/>
        <v>-0.31355428000000002</v>
      </c>
      <c r="J271">
        <f t="shared" si="67"/>
        <v>0</v>
      </c>
      <c r="K271">
        <f t="shared" si="67"/>
        <v>-0.55024652299999999</v>
      </c>
      <c r="L271">
        <f t="shared" si="67"/>
        <v>0</v>
      </c>
      <c r="M271">
        <f t="shared" si="63"/>
        <v>21.534253992846995</v>
      </c>
      <c r="N271">
        <f t="shared" si="64"/>
        <v>9.0319339928469411</v>
      </c>
      <c r="O271">
        <f t="shared" si="65"/>
        <v>815.15323399284694</v>
      </c>
      <c r="P271">
        <f t="shared" si="69"/>
        <v>-29.186193992846938</v>
      </c>
      <c r="R271">
        <f t="shared" si="71"/>
        <v>0.45440790399999997</v>
      </c>
      <c r="S271">
        <f t="shared" si="72"/>
        <v>0</v>
      </c>
      <c r="T271">
        <f t="shared" si="73"/>
        <v>-0.31445124400000002</v>
      </c>
      <c r="U271">
        <f t="shared" si="74"/>
        <v>0</v>
      </c>
      <c r="V271">
        <f t="shared" si="75"/>
        <v>-0.55010412399999997</v>
      </c>
      <c r="W271">
        <f t="shared" si="76"/>
        <v>0</v>
      </c>
      <c r="X271">
        <f t="shared" si="79"/>
        <v>21.499974232262879</v>
      </c>
      <c r="Y271">
        <f t="shared" si="78"/>
        <v>8.9976542322628248</v>
      </c>
      <c r="Z271">
        <f t="shared" si="80"/>
        <v>815.11895423226281</v>
      </c>
      <c r="AA271">
        <f t="shared" si="70"/>
        <v>-29.151914232262811</v>
      </c>
    </row>
    <row r="272" spans="1:27">
      <c r="A272">
        <f t="shared" si="49"/>
        <v>245</v>
      </c>
      <c r="B272" s="6"/>
      <c r="C272">
        <v>792.89620000000002</v>
      </c>
      <c r="D272">
        <f t="shared" si="66"/>
        <v>6.9291600000000244</v>
      </c>
      <c r="E272">
        <f t="shared" si="77"/>
        <v>-21.175640000000044</v>
      </c>
      <c r="G272">
        <f t="shared" si="68"/>
        <v>0.45327161999999999</v>
      </c>
      <c r="H272">
        <f t="shared" si="68"/>
        <v>0</v>
      </c>
      <c r="I272">
        <f t="shared" si="68"/>
        <v>-0.31355428000000002</v>
      </c>
      <c r="J272">
        <f t="shared" si="67"/>
        <v>0</v>
      </c>
      <c r="K272">
        <f t="shared" si="67"/>
        <v>-0.55024652299999999</v>
      </c>
      <c r="L272">
        <f t="shared" si="67"/>
        <v>0</v>
      </c>
      <c r="M272">
        <f t="shared" si="63"/>
        <v>-5.1244289200805522</v>
      </c>
      <c r="N272">
        <f t="shared" si="64"/>
        <v>22.980371079919514</v>
      </c>
      <c r="O272">
        <f t="shared" si="65"/>
        <v>808.94741107991956</v>
      </c>
      <c r="P272">
        <f t="shared" si="69"/>
        <v>-16.05121107991954</v>
      </c>
      <c r="R272">
        <f t="shared" si="71"/>
        <v>0.45440790399999997</v>
      </c>
      <c r="S272">
        <f t="shared" si="72"/>
        <v>0</v>
      </c>
      <c r="T272">
        <f t="shared" si="73"/>
        <v>-0.31445124400000002</v>
      </c>
      <c r="U272">
        <f t="shared" si="74"/>
        <v>0</v>
      </c>
      <c r="V272">
        <f t="shared" si="75"/>
        <v>-0.55010412399999997</v>
      </c>
      <c r="W272">
        <f t="shared" si="76"/>
        <v>0</v>
      </c>
      <c r="X272">
        <f t="shared" si="79"/>
        <v>-5.1520602470116703</v>
      </c>
      <c r="Y272">
        <f t="shared" si="78"/>
        <v>22.9527397529884</v>
      </c>
      <c r="Z272">
        <f t="shared" si="80"/>
        <v>808.91977975298835</v>
      </c>
      <c r="AA272">
        <f t="shared" si="70"/>
        <v>-16.023579752988326</v>
      </c>
    </row>
    <row r="273" spans="1:27">
      <c r="A273">
        <f t="shared" si="49"/>
        <v>246</v>
      </c>
      <c r="B273" s="6"/>
      <c r="C273">
        <v>765.93209999999999</v>
      </c>
      <c r="D273">
        <f t="shared" si="66"/>
        <v>-26.96410000000003</v>
      </c>
      <c r="E273">
        <f t="shared" si="77"/>
        <v>-35.430060000000026</v>
      </c>
      <c r="G273">
        <f t="shared" si="68"/>
        <v>0.45327161999999999</v>
      </c>
      <c r="H273">
        <f t="shared" si="68"/>
        <v>0</v>
      </c>
      <c r="I273">
        <f t="shared" si="68"/>
        <v>-0.31355428000000002</v>
      </c>
      <c r="J273">
        <f t="shared" si="67"/>
        <v>0</v>
      </c>
      <c r="K273">
        <f t="shared" si="67"/>
        <v>-0.55024652299999999</v>
      </c>
      <c r="L273">
        <f t="shared" si="67"/>
        <v>0</v>
      </c>
      <c r="M273">
        <f t="shared" si="63"/>
        <v>-5.8991772627875925</v>
      </c>
      <c r="N273">
        <f t="shared" si="64"/>
        <v>2.566782737212403</v>
      </c>
      <c r="O273">
        <f t="shared" si="65"/>
        <v>795.46298273721243</v>
      </c>
      <c r="P273">
        <f t="shared" si="69"/>
        <v>-29.530882737212437</v>
      </c>
      <c r="R273">
        <f t="shared" si="71"/>
        <v>0.45440790399999997</v>
      </c>
      <c r="S273">
        <f t="shared" si="72"/>
        <v>0</v>
      </c>
      <c r="T273">
        <f t="shared" si="73"/>
        <v>-0.31445124400000002</v>
      </c>
      <c r="U273">
        <f t="shared" si="74"/>
        <v>0</v>
      </c>
      <c r="V273">
        <f t="shared" si="75"/>
        <v>-0.55010412399999997</v>
      </c>
      <c r="W273">
        <f t="shared" si="76"/>
        <v>0</v>
      </c>
      <c r="X273">
        <f t="shared" si="79"/>
        <v>-5.9217391646673212</v>
      </c>
      <c r="Y273">
        <f t="shared" si="78"/>
        <v>2.5442208353326743</v>
      </c>
      <c r="Z273">
        <f t="shared" si="80"/>
        <v>795.4404208353327</v>
      </c>
      <c r="AA273">
        <f t="shared" si="70"/>
        <v>-29.508320835332711</v>
      </c>
    </row>
    <row r="274" spans="1:27">
      <c r="A274">
        <f t="shared" si="49"/>
        <v>247</v>
      </c>
      <c r="B274" s="6"/>
      <c r="C274">
        <v>722.11099999999999</v>
      </c>
      <c r="D274">
        <f t="shared" si="66"/>
        <v>-43.821100000000001</v>
      </c>
      <c r="E274">
        <f t="shared" si="77"/>
        <v>-103.76959999999997</v>
      </c>
      <c r="G274">
        <f t="shared" si="68"/>
        <v>0.45327161999999999</v>
      </c>
      <c r="H274">
        <f t="shared" si="68"/>
        <v>0</v>
      </c>
      <c r="I274">
        <f t="shared" si="68"/>
        <v>-0.31355428000000002</v>
      </c>
      <c r="J274">
        <f t="shared" si="67"/>
        <v>0</v>
      </c>
      <c r="K274">
        <f t="shared" si="67"/>
        <v>-0.55024652299999999</v>
      </c>
      <c r="L274">
        <f t="shared" si="67"/>
        <v>0</v>
      </c>
      <c r="M274">
        <f t="shared" si="63"/>
        <v>-28.744172079477941</v>
      </c>
      <c r="N274">
        <f t="shared" si="64"/>
        <v>31.204327920522026</v>
      </c>
      <c r="O274">
        <f t="shared" si="65"/>
        <v>797.13642792052201</v>
      </c>
      <c r="P274">
        <f t="shared" si="69"/>
        <v>-75.02542792052202</v>
      </c>
      <c r="R274">
        <f t="shared" si="71"/>
        <v>0.45440790399999997</v>
      </c>
      <c r="S274">
        <f t="shared" si="72"/>
        <v>0</v>
      </c>
      <c r="T274">
        <f t="shared" si="73"/>
        <v>-0.31445124400000002</v>
      </c>
      <c r="U274">
        <f t="shared" si="74"/>
        <v>0</v>
      </c>
      <c r="V274">
        <f t="shared" si="75"/>
        <v>-0.55010412399999997</v>
      </c>
      <c r="W274">
        <f t="shared" si="76"/>
        <v>0</v>
      </c>
      <c r="X274">
        <f t="shared" si="79"/>
        <v>-28.75990730002129</v>
      </c>
      <c r="Y274">
        <f t="shared" si="78"/>
        <v>31.188592699978678</v>
      </c>
      <c r="Z274">
        <f t="shared" si="80"/>
        <v>797.12069269997869</v>
      </c>
      <c r="AA274">
        <f t="shared" si="70"/>
        <v>-75.0096926999787</v>
      </c>
    </row>
    <row r="275" spans="1:27">
      <c r="A275">
        <f t="shared" si="49"/>
        <v>248</v>
      </c>
      <c r="B275" s="6"/>
      <c r="C275">
        <v>768.20119999999997</v>
      </c>
      <c r="D275">
        <f t="shared" si="66"/>
        <v>46.090199999999982</v>
      </c>
      <c r="E275">
        <f t="shared" si="77"/>
        <v>16.707840000000033</v>
      </c>
      <c r="G275">
        <f t="shared" si="68"/>
        <v>0.45327161999999999</v>
      </c>
      <c r="H275">
        <f t="shared" si="68"/>
        <v>0</v>
      </c>
      <c r="I275">
        <f t="shared" si="68"/>
        <v>-0.31355428000000002</v>
      </c>
      <c r="J275">
        <f t="shared" si="67"/>
        <v>0</v>
      </c>
      <c r="K275">
        <f t="shared" si="67"/>
        <v>-0.55024652299999999</v>
      </c>
      <c r="L275">
        <f t="shared" si="67"/>
        <v>0</v>
      </c>
      <c r="M275">
        <f t="shared" si="63"/>
        <v>-27.827139137916411</v>
      </c>
      <c r="N275">
        <f t="shared" si="64"/>
        <v>1.5552208620835373</v>
      </c>
      <c r="O275">
        <f t="shared" si="65"/>
        <v>723.66622086208349</v>
      </c>
      <c r="P275">
        <f t="shared" si="69"/>
        <v>44.53497913791648</v>
      </c>
      <c r="R275">
        <f t="shared" si="71"/>
        <v>0.45440790399999997</v>
      </c>
      <c r="S275">
        <f t="shared" si="72"/>
        <v>0</v>
      </c>
      <c r="T275">
        <f t="shared" si="73"/>
        <v>-0.31445124400000002</v>
      </c>
      <c r="U275">
        <f t="shared" si="74"/>
        <v>0</v>
      </c>
      <c r="V275">
        <f t="shared" si="75"/>
        <v>-0.55010412399999997</v>
      </c>
      <c r="W275">
        <f t="shared" si="76"/>
        <v>0</v>
      </c>
      <c r="X275">
        <f t="shared" si="79"/>
        <v>-27.856907249693734</v>
      </c>
      <c r="Y275">
        <f t="shared" si="78"/>
        <v>1.525452750306215</v>
      </c>
      <c r="Z275">
        <f t="shared" si="80"/>
        <v>723.63645275030626</v>
      </c>
      <c r="AA275">
        <f t="shared" si="70"/>
        <v>44.56474724969371</v>
      </c>
    </row>
    <row r="276" spans="1:27">
      <c r="A276">
        <f t="shared" si="49"/>
        <v>249</v>
      </c>
      <c r="B276" s="6"/>
      <c r="C276">
        <v>841.19169999999997</v>
      </c>
      <c r="D276">
        <f t="shared" si="66"/>
        <v>72.990499999999997</v>
      </c>
      <c r="E276">
        <f t="shared" si="77"/>
        <v>27.712119999999913</v>
      </c>
      <c r="G276">
        <f t="shared" si="68"/>
        <v>0.45327161999999999</v>
      </c>
      <c r="H276">
        <f t="shared" si="68"/>
        <v>0</v>
      </c>
      <c r="I276">
        <f t="shared" si="68"/>
        <v>-0.31355428000000002</v>
      </c>
      <c r="J276">
        <f t="shared" si="67"/>
        <v>0</v>
      </c>
      <c r="K276">
        <f t="shared" si="67"/>
        <v>-0.55024652299999999</v>
      </c>
      <c r="L276">
        <f t="shared" si="67"/>
        <v>0</v>
      </c>
      <c r="M276">
        <f t="shared" si="63"/>
        <v>-36.919573715486166</v>
      </c>
      <c r="N276">
        <f t="shared" si="64"/>
        <v>8.3588062845139177</v>
      </c>
      <c r="O276">
        <f t="shared" si="65"/>
        <v>776.56000628451386</v>
      </c>
      <c r="P276">
        <f t="shared" si="69"/>
        <v>64.631693715486108</v>
      </c>
      <c r="R276">
        <f t="shared" si="71"/>
        <v>0.45440790399999997</v>
      </c>
      <c r="S276">
        <f t="shared" si="72"/>
        <v>0</v>
      </c>
      <c r="T276">
        <f t="shared" si="73"/>
        <v>-0.31445124400000002</v>
      </c>
      <c r="U276">
        <f t="shared" si="74"/>
        <v>0</v>
      </c>
      <c r="V276">
        <f t="shared" si="75"/>
        <v>-0.55010412399999997</v>
      </c>
      <c r="W276">
        <f t="shared" si="76"/>
        <v>0</v>
      </c>
      <c r="X276">
        <f t="shared" si="79"/>
        <v>-36.925905883386562</v>
      </c>
      <c r="Y276">
        <f t="shared" si="78"/>
        <v>8.3524741166135215</v>
      </c>
      <c r="Z276">
        <f t="shared" si="80"/>
        <v>776.55367411661348</v>
      </c>
      <c r="AA276">
        <f t="shared" si="70"/>
        <v>64.63802588338649</v>
      </c>
    </row>
    <row r="277" spans="1:27">
      <c r="A277">
        <f t="shared" si="49"/>
        <v>250</v>
      </c>
      <c r="B277" s="6"/>
      <c r="C277">
        <v>859.05817000000002</v>
      </c>
      <c r="D277">
        <f t="shared" si="66"/>
        <v>17.866470000000049</v>
      </c>
      <c r="E277">
        <f t="shared" si="77"/>
        <v>13.32436000000007</v>
      </c>
      <c r="G277">
        <f t="shared" si="68"/>
        <v>0.45327161999999999</v>
      </c>
      <c r="H277">
        <f t="shared" si="68"/>
        <v>0</v>
      </c>
      <c r="I277">
        <f t="shared" si="68"/>
        <v>-0.31355428000000002</v>
      </c>
      <c r="J277">
        <f t="shared" si="67"/>
        <v>0</v>
      </c>
      <c r="K277">
        <f t="shared" si="67"/>
        <v>-0.55024652299999999</v>
      </c>
      <c r="L277">
        <f t="shared" si="67"/>
        <v>0</v>
      </c>
      <c r="M277">
        <f t="shared" si="63"/>
        <v>14.569206824356325</v>
      </c>
      <c r="N277">
        <f t="shared" si="64"/>
        <v>19.111316824356305</v>
      </c>
      <c r="O277">
        <f t="shared" si="65"/>
        <v>860.30301682435629</v>
      </c>
      <c r="P277">
        <f t="shared" si="69"/>
        <v>-1.2448468243562729</v>
      </c>
      <c r="R277">
        <f t="shared" si="71"/>
        <v>0.45440790399999997</v>
      </c>
      <c r="S277">
        <f t="shared" si="72"/>
        <v>0</v>
      </c>
      <c r="T277">
        <f t="shared" si="73"/>
        <v>-0.31445124400000002</v>
      </c>
      <c r="U277">
        <f t="shared" si="74"/>
        <v>0</v>
      </c>
      <c r="V277">
        <f t="shared" si="75"/>
        <v>-0.55010412399999997</v>
      </c>
      <c r="W277">
        <f t="shared" si="76"/>
        <v>0</v>
      </c>
      <c r="X277">
        <f t="shared" si="79"/>
        <v>14.576941033844818</v>
      </c>
      <c r="Y277">
        <f t="shared" si="78"/>
        <v>19.119051033844798</v>
      </c>
      <c r="Z277">
        <f t="shared" si="80"/>
        <v>860.31075103384478</v>
      </c>
      <c r="AA277">
        <f t="shared" si="70"/>
        <v>-1.2525810338447627</v>
      </c>
    </row>
    <row r="278" spans="1:27">
      <c r="A278">
        <f t="shared" si="49"/>
        <v>251</v>
      </c>
      <c r="B278" s="6"/>
      <c r="C278">
        <v>865.3039</v>
      </c>
      <c r="D278">
        <f t="shared" si="66"/>
        <v>6.2457299999999805</v>
      </c>
      <c r="E278">
        <f t="shared" si="77"/>
        <v>10.351009999999974</v>
      </c>
      <c r="G278">
        <f t="shared" si="68"/>
        <v>0.45327161999999999</v>
      </c>
      <c r="H278">
        <f t="shared" si="68"/>
        <v>0</v>
      </c>
      <c r="I278">
        <f t="shared" si="68"/>
        <v>-0.31355428000000002</v>
      </c>
      <c r="J278">
        <f t="shared" si="67"/>
        <v>0</v>
      </c>
      <c r="K278">
        <f t="shared" si="67"/>
        <v>-0.55024652299999999</v>
      </c>
      <c r="L278">
        <f t="shared" si="67"/>
        <v>0</v>
      </c>
      <c r="M278">
        <f t="shared" si="63"/>
        <v>-12.076497488662747</v>
      </c>
      <c r="N278">
        <f t="shared" si="64"/>
        <v>-16.181777488662739</v>
      </c>
      <c r="O278">
        <f t="shared" si="65"/>
        <v>842.87639251133726</v>
      </c>
      <c r="P278">
        <f t="shared" si="69"/>
        <v>22.427507488662741</v>
      </c>
      <c r="R278">
        <f t="shared" si="71"/>
        <v>0.45440790399999997</v>
      </c>
      <c r="S278">
        <f t="shared" si="72"/>
        <v>0</v>
      </c>
      <c r="T278">
        <f t="shared" si="73"/>
        <v>-0.31445124400000002</v>
      </c>
      <c r="U278">
        <f t="shared" si="74"/>
        <v>0</v>
      </c>
      <c r="V278">
        <f t="shared" si="75"/>
        <v>-0.55010412399999997</v>
      </c>
      <c r="W278">
        <f t="shared" si="76"/>
        <v>0</v>
      </c>
      <c r="X278">
        <f t="shared" si="79"/>
        <v>-12.059296757192353</v>
      </c>
      <c r="Y278">
        <f t="shared" si="78"/>
        <v>-16.164576757192346</v>
      </c>
      <c r="Z278">
        <f t="shared" si="80"/>
        <v>842.8935932428077</v>
      </c>
      <c r="AA278">
        <f t="shared" si="70"/>
        <v>22.410306757192302</v>
      </c>
    </row>
    <row r="279" spans="1:27">
      <c r="A279">
        <f t="shared" si="49"/>
        <v>252</v>
      </c>
      <c r="B279" s="6"/>
      <c r="C279">
        <v>824.87670000000003</v>
      </c>
      <c r="D279">
        <f t="shared" si="66"/>
        <v>-40.427199999999971</v>
      </c>
      <c r="E279">
        <f t="shared" si="77"/>
        <v>3.6512400000000298</v>
      </c>
      <c r="G279">
        <f t="shared" si="68"/>
        <v>0.45327161999999999</v>
      </c>
      <c r="H279">
        <f t="shared" si="68"/>
        <v>0</v>
      </c>
      <c r="I279">
        <f t="shared" si="68"/>
        <v>-0.31355428000000002</v>
      </c>
      <c r="J279">
        <f t="shared" si="67"/>
        <v>0</v>
      </c>
      <c r="K279">
        <f t="shared" si="67"/>
        <v>-0.55024652299999999</v>
      </c>
      <c r="L279">
        <f t="shared" si="67"/>
        <v>0</v>
      </c>
      <c r="M279">
        <f t="shared" si="63"/>
        <v>23.624088517538421</v>
      </c>
      <c r="N279">
        <f t="shared" si="64"/>
        <v>-20.454351482461579</v>
      </c>
      <c r="O279">
        <f t="shared" si="65"/>
        <v>844.84954851753844</v>
      </c>
      <c r="P279">
        <f t="shared" si="69"/>
        <v>-19.972848517538409</v>
      </c>
      <c r="R279">
        <f t="shared" si="71"/>
        <v>0.45440790399999997</v>
      </c>
      <c r="S279">
        <f t="shared" si="72"/>
        <v>0</v>
      </c>
      <c r="T279">
        <f t="shared" si="73"/>
        <v>-0.31445124400000002</v>
      </c>
      <c r="U279">
        <f t="shared" si="74"/>
        <v>0</v>
      </c>
      <c r="V279">
        <f t="shared" si="75"/>
        <v>-0.55010412399999997</v>
      </c>
      <c r="W279">
        <f t="shared" si="76"/>
        <v>0</v>
      </c>
      <c r="X279">
        <f t="shared" si="79"/>
        <v>23.632600619818856</v>
      </c>
      <c r="Y279">
        <f t="shared" si="78"/>
        <v>-20.445839380181145</v>
      </c>
      <c r="Z279">
        <f t="shared" si="80"/>
        <v>844.85806061981884</v>
      </c>
      <c r="AA279">
        <f t="shared" si="70"/>
        <v>-19.981360619818815</v>
      </c>
    </row>
    <row r="280" spans="1:27">
      <c r="A280">
        <f t="shared" si="49"/>
        <v>253</v>
      </c>
      <c r="B280" s="6"/>
      <c r="C280">
        <v>808.65899999999999</v>
      </c>
      <c r="D280">
        <f t="shared" si="66"/>
        <v>-16.217700000000036</v>
      </c>
      <c r="E280">
        <f t="shared" si="77"/>
        <v>-4.5767700000000104</v>
      </c>
      <c r="G280">
        <f t="shared" si="68"/>
        <v>0.45327161999999999</v>
      </c>
      <c r="H280">
        <f t="shared" si="68"/>
        <v>0</v>
      </c>
      <c r="I280">
        <f t="shared" si="68"/>
        <v>-0.31355428000000002</v>
      </c>
      <c r="J280">
        <f t="shared" si="67"/>
        <v>0</v>
      </c>
      <c r="K280">
        <f t="shared" si="67"/>
        <v>-0.55024652299999999</v>
      </c>
      <c r="L280">
        <f t="shared" si="67"/>
        <v>0</v>
      </c>
      <c r="M280">
        <f t="shared" si="63"/>
        <v>-7.1510443920059874</v>
      </c>
      <c r="N280">
        <f t="shared" si="64"/>
        <v>-18.791974392006011</v>
      </c>
      <c r="O280">
        <f t="shared" si="65"/>
        <v>806.08472560799396</v>
      </c>
      <c r="P280">
        <f t="shared" si="69"/>
        <v>2.574274392006032</v>
      </c>
      <c r="R280">
        <f t="shared" si="71"/>
        <v>0.45440790399999997</v>
      </c>
      <c r="S280">
        <f t="shared" si="72"/>
        <v>0</v>
      </c>
      <c r="T280">
        <f t="shared" si="73"/>
        <v>-0.31445124400000002</v>
      </c>
      <c r="U280">
        <f t="shared" si="74"/>
        <v>0</v>
      </c>
      <c r="V280">
        <f t="shared" si="75"/>
        <v>-0.55010412399999997</v>
      </c>
      <c r="W280">
        <f t="shared" si="76"/>
        <v>0</v>
      </c>
      <c r="X280">
        <f t="shared" si="79"/>
        <v>-7.1436603481662777</v>
      </c>
      <c r="Y280">
        <f t="shared" si="78"/>
        <v>-18.784590348166304</v>
      </c>
      <c r="Z280">
        <f t="shared" si="80"/>
        <v>806.09210965183377</v>
      </c>
      <c r="AA280">
        <f t="shared" si="70"/>
        <v>2.5668903481662255</v>
      </c>
    </row>
    <row r="281" spans="1:27">
      <c r="A281">
        <f t="shared" si="49"/>
        <v>254</v>
      </c>
      <c r="B281" s="6"/>
      <c r="C281">
        <v>796.8981</v>
      </c>
      <c r="D281">
        <f t="shared" si="66"/>
        <v>-11.760899999999992</v>
      </c>
      <c r="E281">
        <f t="shared" si="77"/>
        <v>-34.202999999999975</v>
      </c>
      <c r="G281">
        <f t="shared" si="68"/>
        <v>0.45327161999999999</v>
      </c>
      <c r="H281">
        <f t="shared" si="68"/>
        <v>0</v>
      </c>
      <c r="I281">
        <f t="shared" si="68"/>
        <v>-0.31355428000000002</v>
      </c>
      <c r="J281">
        <f t="shared" si="67"/>
        <v>0</v>
      </c>
      <c r="K281">
        <f t="shared" si="67"/>
        <v>-0.55024652299999999</v>
      </c>
      <c r="L281">
        <f t="shared" si="67"/>
        <v>0</v>
      </c>
      <c r="M281">
        <f t="shared" si="63"/>
        <v>-31.538353362479388</v>
      </c>
      <c r="N281">
        <f t="shared" si="64"/>
        <v>-9.0962533624794055</v>
      </c>
      <c r="O281">
        <f t="shared" si="65"/>
        <v>799.5627466375206</v>
      </c>
      <c r="P281">
        <f t="shared" si="69"/>
        <v>-2.6646466375206046</v>
      </c>
      <c r="R281">
        <f t="shared" si="71"/>
        <v>0.45440790399999997</v>
      </c>
      <c r="S281">
        <f t="shared" si="72"/>
        <v>0</v>
      </c>
      <c r="T281">
        <f t="shared" si="73"/>
        <v>-0.31445124400000002</v>
      </c>
      <c r="U281">
        <f t="shared" si="74"/>
        <v>0</v>
      </c>
      <c r="V281">
        <f t="shared" si="75"/>
        <v>-0.55010412399999997</v>
      </c>
      <c r="W281">
        <f t="shared" si="76"/>
        <v>0</v>
      </c>
      <c r="X281">
        <f t="shared" si="79"/>
        <v>-31.528641828619321</v>
      </c>
      <c r="Y281">
        <f t="shared" si="78"/>
        <v>-9.0865418286193389</v>
      </c>
      <c r="Z281">
        <f t="shared" si="80"/>
        <v>799.57245817138062</v>
      </c>
      <c r="AA281">
        <f t="shared" si="70"/>
        <v>-2.6743581713806179</v>
      </c>
    </row>
    <row r="282" spans="1:27">
      <c r="A282">
        <f t="shared" si="49"/>
        <v>255</v>
      </c>
      <c r="B282" s="6"/>
      <c r="C282">
        <v>825.66949999999997</v>
      </c>
      <c r="D282">
        <f t="shared" si="66"/>
        <v>28.771399999999971</v>
      </c>
      <c r="E282">
        <f t="shared" si="77"/>
        <v>49.650499999999965</v>
      </c>
      <c r="G282">
        <f t="shared" si="68"/>
        <v>0.45327161999999999</v>
      </c>
      <c r="H282">
        <f t="shared" si="68"/>
        <v>0</v>
      </c>
      <c r="I282">
        <f t="shared" si="68"/>
        <v>-0.31355428000000002</v>
      </c>
      <c r="J282">
        <f t="shared" si="67"/>
        <v>0</v>
      </c>
      <c r="K282">
        <f t="shared" si="67"/>
        <v>-0.55024652299999999</v>
      </c>
      <c r="L282">
        <f t="shared" si="67"/>
        <v>0</v>
      </c>
      <c r="M282">
        <f t="shared" si="63"/>
        <v>15.545439110675002</v>
      </c>
      <c r="N282">
        <f t="shared" si="64"/>
        <v>-5.3336608893249924</v>
      </c>
      <c r="O282">
        <f t="shared" si="65"/>
        <v>791.56443911067504</v>
      </c>
      <c r="P282">
        <f t="shared" si="69"/>
        <v>34.105060889324932</v>
      </c>
      <c r="R282">
        <f t="shared" si="71"/>
        <v>0.45440790399999997</v>
      </c>
      <c r="S282">
        <f t="shared" si="72"/>
        <v>0</v>
      </c>
      <c r="T282">
        <f t="shared" si="73"/>
        <v>-0.31445124400000002</v>
      </c>
      <c r="U282">
        <f t="shared" si="74"/>
        <v>0</v>
      </c>
      <c r="V282">
        <f t="shared" si="75"/>
        <v>-0.55010412399999997</v>
      </c>
      <c r="W282">
        <f t="shared" si="76"/>
        <v>0</v>
      </c>
      <c r="X282">
        <f t="shared" si="79"/>
        <v>15.540145313428726</v>
      </c>
      <c r="Y282">
        <f t="shared" si="78"/>
        <v>-5.3389546865712685</v>
      </c>
      <c r="Z282">
        <f t="shared" si="80"/>
        <v>791.55914531342876</v>
      </c>
      <c r="AA282">
        <f t="shared" si="70"/>
        <v>34.110354686571213</v>
      </c>
    </row>
    <row r="283" spans="1:27">
      <c r="A283">
        <f t="shared" si="49"/>
        <v>256</v>
      </c>
      <c r="B283" s="6"/>
      <c r="C283">
        <v>843.89909999999998</v>
      </c>
      <c r="D283">
        <f t="shared" si="66"/>
        <v>18.229600000000005</v>
      </c>
      <c r="E283">
        <f t="shared" si="77"/>
        <v>-17.830900000000042</v>
      </c>
      <c r="G283">
        <f t="shared" si="68"/>
        <v>0.45327161999999999</v>
      </c>
      <c r="H283">
        <f t="shared" si="68"/>
        <v>0</v>
      </c>
      <c r="I283">
        <f t="shared" si="68"/>
        <v>-0.31355428000000002</v>
      </c>
      <c r="J283">
        <f t="shared" si="67"/>
        <v>0</v>
      </c>
      <c r="K283">
        <f t="shared" si="67"/>
        <v>-0.55024652299999999</v>
      </c>
      <c r="L283">
        <f t="shared" si="67"/>
        <v>0</v>
      </c>
      <c r="M283">
        <f t="shared" si="63"/>
        <v>-22.269481859110698</v>
      </c>
      <c r="N283">
        <f t="shared" si="64"/>
        <v>13.791018140889349</v>
      </c>
      <c r="O283">
        <f t="shared" si="65"/>
        <v>839.46051814088935</v>
      </c>
      <c r="P283">
        <f t="shared" si="69"/>
        <v>4.4385818591106272</v>
      </c>
      <c r="R283">
        <f t="shared" si="71"/>
        <v>0.45440790399999997</v>
      </c>
      <c r="S283">
        <f t="shared" si="72"/>
        <v>0</v>
      </c>
      <c r="T283">
        <f t="shared" si="73"/>
        <v>-0.31445124400000002</v>
      </c>
      <c r="U283">
        <f t="shared" si="74"/>
        <v>0</v>
      </c>
      <c r="V283">
        <f t="shared" si="75"/>
        <v>-0.55010412399999997</v>
      </c>
      <c r="W283">
        <f t="shared" si="76"/>
        <v>0</v>
      </c>
      <c r="X283">
        <f t="shared" si="79"/>
        <v>-22.254529389140639</v>
      </c>
      <c r="Y283">
        <f t="shared" si="78"/>
        <v>13.805970610859408</v>
      </c>
      <c r="Z283">
        <f t="shared" si="80"/>
        <v>839.47547061085936</v>
      </c>
      <c r="AA283">
        <f t="shared" si="70"/>
        <v>4.4236293891406149</v>
      </c>
    </row>
    <row r="284" spans="1:27">
      <c r="A284">
        <f t="shared" si="49"/>
        <v>257</v>
      </c>
      <c r="B284" s="6"/>
      <c r="C284">
        <v>845.71979999999996</v>
      </c>
      <c r="D284">
        <f t="shared" si="66"/>
        <v>1.820699999999988</v>
      </c>
      <c r="E284">
        <f t="shared" si="77"/>
        <v>-5.3619599999999537</v>
      </c>
      <c r="G284">
        <f t="shared" si="68"/>
        <v>0.45327161999999999</v>
      </c>
      <c r="H284">
        <f t="shared" si="68"/>
        <v>0</v>
      </c>
      <c r="I284">
        <f t="shared" si="68"/>
        <v>-0.31355428000000002</v>
      </c>
      <c r="J284">
        <f t="shared" si="67"/>
        <v>0</v>
      </c>
      <c r="K284">
        <f t="shared" si="67"/>
        <v>-0.55024652299999999</v>
      </c>
      <c r="L284">
        <f t="shared" si="67"/>
        <v>0</v>
      </c>
      <c r="M284">
        <f t="shared" ref="M284:M347" si="81">G284*$E283+K284*$E260-G284*K284*$E259+I284*P283 +L284*P260+I284*L284*P259</f>
        <v>13.706840779289035</v>
      </c>
      <c r="N284">
        <f t="shared" ref="N284:N347" si="82">+M284+$D260</f>
        <v>20.889500779288976</v>
      </c>
      <c r="O284">
        <f t="shared" ref="O284:O347" si="83">+N284+$C283</f>
        <v>864.78860077928891</v>
      </c>
      <c r="P284">
        <f t="shared" si="69"/>
        <v>-19.068800779288949</v>
      </c>
      <c r="R284">
        <f t="shared" si="71"/>
        <v>0.45440790399999997</v>
      </c>
      <c r="S284">
        <f t="shared" si="72"/>
        <v>0</v>
      </c>
      <c r="T284">
        <f t="shared" si="73"/>
        <v>-0.31445124400000002</v>
      </c>
      <c r="U284">
        <f t="shared" si="74"/>
        <v>0</v>
      </c>
      <c r="V284">
        <f t="shared" si="75"/>
        <v>-0.55010412399999997</v>
      </c>
      <c r="W284">
        <f t="shared" si="76"/>
        <v>0</v>
      </c>
      <c r="X284">
        <f t="shared" si="79"/>
        <v>13.711844972634047</v>
      </c>
      <c r="Y284">
        <f t="shared" si="78"/>
        <v>20.894504972633989</v>
      </c>
      <c r="Z284">
        <f t="shared" si="80"/>
        <v>864.79360497263394</v>
      </c>
      <c r="AA284">
        <f t="shared" si="70"/>
        <v>-19.07380497263398</v>
      </c>
    </row>
    <row r="285" spans="1:27">
      <c r="A285">
        <f t="shared" si="49"/>
        <v>258</v>
      </c>
      <c r="B285" s="6"/>
      <c r="C285">
        <v>895.31560000000002</v>
      </c>
      <c r="D285">
        <f t="shared" ref="D285:D348" si="84">+C285-C284</f>
        <v>49.595800000000054</v>
      </c>
      <c r="E285">
        <f t="shared" si="77"/>
        <v>26.020160000000033</v>
      </c>
      <c r="G285">
        <f t="shared" si="68"/>
        <v>0.45327161999999999</v>
      </c>
      <c r="H285">
        <f t="shared" si="68"/>
        <v>0</v>
      </c>
      <c r="I285">
        <f t="shared" si="68"/>
        <v>-0.31355428000000002</v>
      </c>
      <c r="J285">
        <f t="shared" si="68"/>
        <v>0</v>
      </c>
      <c r="K285">
        <f t="shared" si="68"/>
        <v>-0.55024652299999999</v>
      </c>
      <c r="L285">
        <f t="shared" si="68"/>
        <v>0</v>
      </c>
      <c r="M285">
        <f t="shared" si="81"/>
        <v>5.4102446022316224</v>
      </c>
      <c r="N285">
        <f t="shared" si="82"/>
        <v>28.985884602231643</v>
      </c>
      <c r="O285">
        <f t="shared" si="83"/>
        <v>874.7056846022316</v>
      </c>
      <c r="P285">
        <f t="shared" si="69"/>
        <v>20.609915397768418</v>
      </c>
      <c r="R285">
        <f t="shared" si="71"/>
        <v>0.45440790399999997</v>
      </c>
      <c r="S285">
        <f t="shared" si="72"/>
        <v>0</v>
      </c>
      <c r="T285">
        <f t="shared" si="73"/>
        <v>-0.31445124400000002</v>
      </c>
      <c r="U285">
        <f t="shared" si="74"/>
        <v>0</v>
      </c>
      <c r="V285">
        <f t="shared" si="75"/>
        <v>-0.55010412399999997</v>
      </c>
      <c r="W285">
        <f t="shared" si="76"/>
        <v>0</v>
      </c>
      <c r="X285">
        <f t="shared" si="79"/>
        <v>5.4098591000326932</v>
      </c>
      <c r="Y285">
        <f t="shared" si="78"/>
        <v>28.985499100032715</v>
      </c>
      <c r="Z285">
        <f t="shared" si="80"/>
        <v>874.70529910003268</v>
      </c>
      <c r="AA285">
        <f t="shared" si="70"/>
        <v>20.610300899967342</v>
      </c>
    </row>
    <row r="286" spans="1:27">
      <c r="A286">
        <f t="shared" si="49"/>
        <v>259</v>
      </c>
      <c r="B286" s="6"/>
      <c r="C286">
        <v>919.32979999999998</v>
      </c>
      <c r="D286">
        <f t="shared" si="84"/>
        <v>24.01419999999996</v>
      </c>
      <c r="E286">
        <f t="shared" si="77"/>
        <v>14.691799999999944</v>
      </c>
      <c r="G286">
        <f t="shared" ref="G286:L349" si="85">+G285</f>
        <v>0.45327161999999999</v>
      </c>
      <c r="H286">
        <f t="shared" si="85"/>
        <v>0</v>
      </c>
      <c r="I286">
        <f t="shared" si="85"/>
        <v>-0.31355428000000002</v>
      </c>
      <c r="J286">
        <f t="shared" si="85"/>
        <v>0</v>
      </c>
      <c r="K286">
        <f t="shared" si="85"/>
        <v>-0.55024652299999999</v>
      </c>
      <c r="L286">
        <f t="shared" si="85"/>
        <v>0</v>
      </c>
      <c r="M286">
        <f t="shared" si="81"/>
        <v>39.645926429058214</v>
      </c>
      <c r="N286">
        <f t="shared" si="82"/>
        <v>48.96832642905823</v>
      </c>
      <c r="O286">
        <f t="shared" si="83"/>
        <v>944.28392642905828</v>
      </c>
      <c r="P286">
        <f t="shared" ref="P286:P349" si="86">+$C286-O286</f>
        <v>-24.954126429058306</v>
      </c>
      <c r="R286">
        <f t="shared" si="71"/>
        <v>0.45440790399999997</v>
      </c>
      <c r="S286">
        <f t="shared" si="72"/>
        <v>0</v>
      </c>
      <c r="T286">
        <f t="shared" si="73"/>
        <v>-0.31445124400000002</v>
      </c>
      <c r="U286">
        <f t="shared" si="74"/>
        <v>0</v>
      </c>
      <c r="V286">
        <f t="shared" si="75"/>
        <v>-0.55010412399999997</v>
      </c>
      <c r="W286">
        <f t="shared" si="76"/>
        <v>0</v>
      </c>
      <c r="X286">
        <f t="shared" si="79"/>
        <v>39.640229504626518</v>
      </c>
      <c r="Y286">
        <f t="shared" si="78"/>
        <v>48.962629504626534</v>
      </c>
      <c r="Z286">
        <f t="shared" si="80"/>
        <v>944.27822950462655</v>
      </c>
      <c r="AA286">
        <f t="shared" ref="AA286:AA349" si="87">+$C286-Z286</f>
        <v>-24.948429504626574</v>
      </c>
    </row>
    <row r="287" spans="1:27">
      <c r="A287">
        <f t="shared" si="49"/>
        <v>260</v>
      </c>
      <c r="B287" s="6"/>
      <c r="C287">
        <v>925.9751</v>
      </c>
      <c r="D287">
        <f t="shared" si="84"/>
        <v>6.6453000000000202</v>
      </c>
      <c r="E287">
        <f t="shared" si="77"/>
        <v>12.138860000000022</v>
      </c>
      <c r="G287">
        <f t="shared" si="85"/>
        <v>0.45327161999999999</v>
      </c>
      <c r="H287">
        <f t="shared" si="85"/>
        <v>0</v>
      </c>
      <c r="I287">
        <f t="shared" si="85"/>
        <v>-0.31355428000000002</v>
      </c>
      <c r="J287">
        <f t="shared" si="85"/>
        <v>0</v>
      </c>
      <c r="K287">
        <f t="shared" si="85"/>
        <v>-0.55024652299999999</v>
      </c>
      <c r="L287">
        <f t="shared" si="85"/>
        <v>0</v>
      </c>
      <c r="M287">
        <f t="shared" si="81"/>
        <v>14.932064074487982</v>
      </c>
      <c r="N287">
        <f t="shared" si="82"/>
        <v>9.4385040744879802</v>
      </c>
      <c r="O287">
        <f t="shared" si="83"/>
        <v>928.76830407448801</v>
      </c>
      <c r="P287">
        <f t="shared" si="86"/>
        <v>-2.7932040744880169</v>
      </c>
      <c r="R287">
        <f t="shared" si="71"/>
        <v>0.45440790399999997</v>
      </c>
      <c r="S287">
        <f t="shared" si="72"/>
        <v>0</v>
      </c>
      <c r="T287">
        <f t="shared" si="73"/>
        <v>-0.31445124400000002</v>
      </c>
      <c r="U287">
        <f t="shared" si="74"/>
        <v>0</v>
      </c>
      <c r="V287">
        <f t="shared" si="75"/>
        <v>-0.55010412399999997</v>
      </c>
      <c r="W287">
        <f t="shared" si="76"/>
        <v>0</v>
      </c>
      <c r="X287">
        <f t="shared" si="79"/>
        <v>14.92672886877418</v>
      </c>
      <c r="Y287">
        <f t="shared" si="78"/>
        <v>9.4331688687741782</v>
      </c>
      <c r="Z287">
        <f t="shared" si="80"/>
        <v>928.76296886877412</v>
      </c>
      <c r="AA287">
        <f t="shared" si="87"/>
        <v>-2.787868868774126</v>
      </c>
    </row>
    <row r="288" spans="1:27">
      <c r="A288">
        <f t="shared" si="49"/>
        <v>261</v>
      </c>
      <c r="B288" s="6"/>
      <c r="C288">
        <v>890.74680000000001</v>
      </c>
      <c r="D288">
        <f t="shared" si="84"/>
        <v>-35.22829999999999</v>
      </c>
      <c r="E288">
        <f t="shared" si="77"/>
        <v>-108.16139999999996</v>
      </c>
      <c r="G288">
        <f t="shared" si="85"/>
        <v>0.45327161999999999</v>
      </c>
      <c r="H288">
        <f t="shared" si="85"/>
        <v>0</v>
      </c>
      <c r="I288">
        <f t="shared" si="85"/>
        <v>-0.31355428000000002</v>
      </c>
      <c r="J288">
        <f t="shared" si="85"/>
        <v>0</v>
      </c>
      <c r="K288">
        <f t="shared" si="85"/>
        <v>-0.55024652299999999</v>
      </c>
      <c r="L288">
        <f t="shared" si="85"/>
        <v>0</v>
      </c>
      <c r="M288">
        <f t="shared" si="81"/>
        <v>-55.357046821199781</v>
      </c>
      <c r="N288">
        <f t="shared" si="82"/>
        <v>17.576053178800187</v>
      </c>
      <c r="O288">
        <f t="shared" si="83"/>
        <v>943.55115317880018</v>
      </c>
      <c r="P288">
        <f t="shared" si="86"/>
        <v>-52.80435317880017</v>
      </c>
      <c r="R288">
        <f t="shared" si="71"/>
        <v>0.45440790399999997</v>
      </c>
      <c r="S288">
        <f t="shared" si="72"/>
        <v>0</v>
      </c>
      <c r="T288">
        <f t="shared" si="73"/>
        <v>-0.31445124400000002</v>
      </c>
      <c r="U288">
        <f t="shared" si="74"/>
        <v>0</v>
      </c>
      <c r="V288">
        <f t="shared" si="75"/>
        <v>-0.55010412399999997</v>
      </c>
      <c r="W288">
        <f t="shared" si="76"/>
        <v>0</v>
      </c>
      <c r="X288">
        <f t="shared" si="79"/>
        <v>-55.346224785068223</v>
      </c>
      <c r="Y288">
        <f t="shared" si="78"/>
        <v>17.586875214931744</v>
      </c>
      <c r="Z288">
        <f t="shared" si="80"/>
        <v>943.56197521493175</v>
      </c>
      <c r="AA288">
        <f t="shared" si="87"/>
        <v>-52.815175214931742</v>
      </c>
    </row>
    <row r="289" spans="1:27">
      <c r="A289">
        <f t="shared" si="49"/>
        <v>262</v>
      </c>
      <c r="B289" s="6"/>
      <c r="C289">
        <v>874.77650000000006</v>
      </c>
      <c r="D289">
        <f t="shared" si="84"/>
        <v>-15.970299999999952</v>
      </c>
      <c r="E289">
        <f t="shared" si="77"/>
        <v>5.145240000000058</v>
      </c>
      <c r="G289">
        <f t="shared" si="85"/>
        <v>0.45327161999999999</v>
      </c>
      <c r="H289">
        <f t="shared" si="85"/>
        <v>0</v>
      </c>
      <c r="I289">
        <f t="shared" si="85"/>
        <v>-0.31355428000000002</v>
      </c>
      <c r="J289">
        <f t="shared" si="85"/>
        <v>0</v>
      </c>
      <c r="K289">
        <f t="shared" si="85"/>
        <v>-0.55024652299999999</v>
      </c>
      <c r="L289">
        <f t="shared" si="85"/>
        <v>0</v>
      </c>
      <c r="M289">
        <f t="shared" si="81"/>
        <v>-7.9325526960663666</v>
      </c>
      <c r="N289">
        <f t="shared" si="82"/>
        <v>-29.048092696066377</v>
      </c>
      <c r="O289">
        <f t="shared" si="83"/>
        <v>861.69870730393359</v>
      </c>
      <c r="P289">
        <f t="shared" si="86"/>
        <v>13.077792696066467</v>
      </c>
      <c r="R289">
        <f t="shared" si="71"/>
        <v>0.45440790399999997</v>
      </c>
      <c r="S289">
        <f t="shared" si="72"/>
        <v>0</v>
      </c>
      <c r="T289">
        <f t="shared" si="73"/>
        <v>-0.31445124400000002</v>
      </c>
      <c r="U289">
        <f t="shared" si="74"/>
        <v>0</v>
      </c>
      <c r="V289">
        <f t="shared" si="75"/>
        <v>-0.55010412399999997</v>
      </c>
      <c r="W289">
        <f t="shared" si="76"/>
        <v>0</v>
      </c>
      <c r="X289">
        <f t="shared" si="79"/>
        <v>-7.9498713042017641</v>
      </c>
      <c r="Y289">
        <f t="shared" si="78"/>
        <v>-29.065411304201774</v>
      </c>
      <c r="Z289">
        <f t="shared" si="80"/>
        <v>861.6813886957982</v>
      </c>
      <c r="AA289">
        <f t="shared" si="87"/>
        <v>13.095111304201851</v>
      </c>
    </row>
    <row r="290" spans="1:27">
      <c r="A290">
        <f t="shared" si="49"/>
        <v>263</v>
      </c>
      <c r="B290" s="6"/>
      <c r="C290">
        <v>860.12450000000001</v>
      </c>
      <c r="D290">
        <f t="shared" si="84"/>
        <v>-14.652000000000044</v>
      </c>
      <c r="E290">
        <f t="shared" si="77"/>
        <v>9.5831999999999198</v>
      </c>
      <c r="G290">
        <f t="shared" si="85"/>
        <v>0.45327161999999999</v>
      </c>
      <c r="H290">
        <f t="shared" si="85"/>
        <v>0</v>
      </c>
      <c r="I290">
        <f t="shared" si="85"/>
        <v>-0.31355428000000002</v>
      </c>
      <c r="J290">
        <f t="shared" si="85"/>
        <v>0</v>
      </c>
      <c r="K290">
        <f t="shared" si="85"/>
        <v>-0.55024652299999999</v>
      </c>
      <c r="L290">
        <f t="shared" si="85"/>
        <v>0</v>
      </c>
      <c r="M290">
        <f t="shared" si="81"/>
        <v>-0.50484404015835116</v>
      </c>
      <c r="N290">
        <f t="shared" si="82"/>
        <v>-24.740044040158313</v>
      </c>
      <c r="O290">
        <f t="shared" si="83"/>
        <v>850.03645595984176</v>
      </c>
      <c r="P290">
        <f t="shared" si="86"/>
        <v>10.088044040158252</v>
      </c>
      <c r="R290">
        <f t="shared" si="71"/>
        <v>0.45440790399999997</v>
      </c>
      <c r="S290">
        <f t="shared" si="72"/>
        <v>0</v>
      </c>
      <c r="T290">
        <f t="shared" si="73"/>
        <v>-0.31445124400000002</v>
      </c>
      <c r="U290">
        <f t="shared" si="74"/>
        <v>0</v>
      </c>
      <c r="V290">
        <f t="shared" si="75"/>
        <v>-0.55010412399999997</v>
      </c>
      <c r="W290">
        <f t="shared" si="76"/>
        <v>0</v>
      </c>
      <c r="X290">
        <f t="shared" si="79"/>
        <v>-0.51664926381275533</v>
      </c>
      <c r="Y290">
        <f t="shared" si="78"/>
        <v>-24.751849263812719</v>
      </c>
      <c r="Z290">
        <f t="shared" si="80"/>
        <v>850.02465073618737</v>
      </c>
      <c r="AA290">
        <f t="shared" si="87"/>
        <v>10.099849263812644</v>
      </c>
    </row>
    <row r="291" spans="1:27">
      <c r="A291">
        <f t="shared" si="49"/>
        <v>264</v>
      </c>
      <c r="B291" s="6"/>
      <c r="C291">
        <v>866.93399999999997</v>
      </c>
      <c r="D291">
        <f t="shared" si="84"/>
        <v>6.8094999999999573</v>
      </c>
      <c r="E291">
        <f t="shared" si="77"/>
        <v>4.8094999999999573</v>
      </c>
      <c r="G291">
        <f t="shared" si="85"/>
        <v>0.45327161999999999</v>
      </c>
      <c r="H291">
        <f t="shared" si="85"/>
        <v>0</v>
      </c>
      <c r="I291">
        <f t="shared" si="85"/>
        <v>-0.31355428000000002</v>
      </c>
      <c r="J291">
        <f t="shared" si="85"/>
        <v>0</v>
      </c>
      <c r="K291">
        <f t="shared" si="85"/>
        <v>-0.55024652299999999</v>
      </c>
      <c r="L291">
        <f t="shared" si="85"/>
        <v>0</v>
      </c>
      <c r="M291">
        <f t="shared" si="81"/>
        <v>-5.0247551578546226</v>
      </c>
      <c r="N291">
        <f t="shared" si="82"/>
        <v>-3.0247551578546226</v>
      </c>
      <c r="O291">
        <f t="shared" si="83"/>
        <v>857.09974484214536</v>
      </c>
      <c r="P291">
        <f t="shared" si="86"/>
        <v>9.8342551578546136</v>
      </c>
      <c r="R291">
        <f t="shared" si="71"/>
        <v>0.45440790399999997</v>
      </c>
      <c r="S291">
        <f t="shared" si="72"/>
        <v>0</v>
      </c>
      <c r="T291">
        <f t="shared" si="73"/>
        <v>-0.31445124400000002</v>
      </c>
      <c r="U291">
        <f t="shared" si="74"/>
        <v>0</v>
      </c>
      <c r="V291">
        <f t="shared" si="75"/>
        <v>-0.55010412399999997</v>
      </c>
      <c r="W291">
        <f t="shared" si="76"/>
        <v>0</v>
      </c>
      <c r="X291">
        <f t="shared" si="79"/>
        <v>-5.0265235080483359</v>
      </c>
      <c r="Y291">
        <f t="shared" si="78"/>
        <v>-3.0265235080483359</v>
      </c>
      <c r="Z291">
        <f t="shared" si="80"/>
        <v>857.09797649195173</v>
      </c>
      <c r="AA291">
        <f t="shared" si="87"/>
        <v>9.8360235080482425</v>
      </c>
    </row>
    <row r="292" spans="1:27">
      <c r="A292">
        <f t="shared" si="49"/>
        <v>265</v>
      </c>
      <c r="B292" s="6"/>
      <c r="C292">
        <v>839.26697000000001</v>
      </c>
      <c r="D292">
        <f t="shared" si="84"/>
        <v>-27.667029999999954</v>
      </c>
      <c r="E292">
        <f t="shared" si="77"/>
        <v>34.014330000000086</v>
      </c>
      <c r="G292">
        <f t="shared" si="85"/>
        <v>0.45327161999999999</v>
      </c>
      <c r="H292">
        <f t="shared" si="85"/>
        <v>0</v>
      </c>
      <c r="I292">
        <f t="shared" si="85"/>
        <v>-0.31355428000000002</v>
      </c>
      <c r="J292">
        <f t="shared" si="85"/>
        <v>0</v>
      </c>
      <c r="K292">
        <f t="shared" si="85"/>
        <v>-0.55024652299999999</v>
      </c>
      <c r="L292">
        <f t="shared" si="85"/>
        <v>0</v>
      </c>
      <c r="M292">
        <f t="shared" si="81"/>
        <v>22.838160730698689</v>
      </c>
      <c r="N292">
        <f t="shared" si="82"/>
        <v>-38.843199269301351</v>
      </c>
      <c r="O292">
        <f t="shared" si="83"/>
        <v>828.09080073069867</v>
      </c>
      <c r="P292">
        <f t="shared" si="86"/>
        <v>11.17616926930134</v>
      </c>
      <c r="R292">
        <f t="shared" si="71"/>
        <v>0.45440790399999997</v>
      </c>
      <c r="S292">
        <f t="shared" si="72"/>
        <v>0</v>
      </c>
      <c r="T292">
        <f t="shared" si="73"/>
        <v>-0.31445124400000002</v>
      </c>
      <c r="U292">
        <f t="shared" si="74"/>
        <v>0</v>
      </c>
      <c r="V292">
        <f t="shared" si="75"/>
        <v>-0.55010412399999997</v>
      </c>
      <c r="W292">
        <f t="shared" si="76"/>
        <v>0</v>
      </c>
      <c r="X292">
        <f t="shared" si="79"/>
        <v>22.834472639001763</v>
      </c>
      <c r="Y292">
        <f t="shared" si="78"/>
        <v>-38.846887360998281</v>
      </c>
      <c r="Z292">
        <f t="shared" si="80"/>
        <v>828.0871126390017</v>
      </c>
      <c r="AA292">
        <f t="shared" si="87"/>
        <v>11.179857360998312</v>
      </c>
    </row>
    <row r="293" spans="1:27">
      <c r="A293">
        <f t="shared" si="49"/>
        <v>266</v>
      </c>
      <c r="B293" s="6"/>
      <c r="C293">
        <v>859.2912</v>
      </c>
      <c r="D293">
        <f t="shared" si="84"/>
        <v>20.024229999999989</v>
      </c>
      <c r="E293">
        <f t="shared" si="77"/>
        <v>49.174769999999967</v>
      </c>
      <c r="G293">
        <f t="shared" si="85"/>
        <v>0.45327161999999999</v>
      </c>
      <c r="H293">
        <f t="shared" si="85"/>
        <v>0</v>
      </c>
      <c r="I293">
        <f t="shared" si="85"/>
        <v>-0.31355428000000002</v>
      </c>
      <c r="J293">
        <f t="shared" si="85"/>
        <v>0</v>
      </c>
      <c r="K293">
        <f t="shared" si="85"/>
        <v>-0.55024652299999999</v>
      </c>
      <c r="L293">
        <f t="shared" si="85"/>
        <v>0</v>
      </c>
      <c r="M293">
        <f t="shared" si="81"/>
        <v>-5.0092497995265823</v>
      </c>
      <c r="N293">
        <f t="shared" si="82"/>
        <v>-34.159789799526564</v>
      </c>
      <c r="O293">
        <f t="shared" si="83"/>
        <v>805.10718020047341</v>
      </c>
      <c r="P293">
        <f t="shared" si="86"/>
        <v>54.184019799526595</v>
      </c>
      <c r="R293">
        <f t="shared" si="71"/>
        <v>0.45440790399999997</v>
      </c>
      <c r="S293">
        <f t="shared" si="72"/>
        <v>0</v>
      </c>
      <c r="T293">
        <f t="shared" si="73"/>
        <v>-0.31445124400000002</v>
      </c>
      <c r="U293">
        <f t="shared" si="74"/>
        <v>0</v>
      </c>
      <c r="V293">
        <f t="shared" si="75"/>
        <v>-0.55010412399999997</v>
      </c>
      <c r="W293">
        <f t="shared" si="76"/>
        <v>0</v>
      </c>
      <c r="X293">
        <f t="shared" si="79"/>
        <v>-5.0014886390686897</v>
      </c>
      <c r="Y293">
        <f t="shared" si="78"/>
        <v>-34.152028639068668</v>
      </c>
      <c r="Z293">
        <f t="shared" si="80"/>
        <v>805.11494136093131</v>
      </c>
      <c r="AA293">
        <f t="shared" si="87"/>
        <v>54.176258639068692</v>
      </c>
    </row>
    <row r="294" spans="1:27">
      <c r="A294">
        <f t="shared" si="49"/>
        <v>267</v>
      </c>
      <c r="B294" s="6"/>
      <c r="C294">
        <v>872.41030000000001</v>
      </c>
      <c r="D294">
        <f t="shared" si="84"/>
        <v>13.119100000000003</v>
      </c>
      <c r="E294">
        <f t="shared" si="77"/>
        <v>35.446199999999976</v>
      </c>
      <c r="G294">
        <f t="shared" si="85"/>
        <v>0.45327161999999999</v>
      </c>
      <c r="H294">
        <f t="shared" si="85"/>
        <v>0</v>
      </c>
      <c r="I294">
        <f t="shared" si="85"/>
        <v>-0.31355428000000002</v>
      </c>
      <c r="J294">
        <f t="shared" si="85"/>
        <v>0</v>
      </c>
      <c r="K294">
        <f t="shared" si="85"/>
        <v>-0.55024652299999999</v>
      </c>
      <c r="L294">
        <f t="shared" si="85"/>
        <v>0</v>
      </c>
      <c r="M294">
        <f t="shared" si="81"/>
        <v>26.511718929107104</v>
      </c>
      <c r="N294">
        <f t="shared" si="82"/>
        <v>4.1846189291071312</v>
      </c>
      <c r="O294">
        <f t="shared" si="83"/>
        <v>863.47581892910716</v>
      </c>
      <c r="P294">
        <f t="shared" si="86"/>
        <v>8.9344810708928435</v>
      </c>
      <c r="R294">
        <f t="shared" si="71"/>
        <v>0.45440790399999997</v>
      </c>
      <c r="S294">
        <f t="shared" si="72"/>
        <v>0</v>
      </c>
      <c r="T294">
        <f t="shared" si="73"/>
        <v>-0.31445124400000002</v>
      </c>
      <c r="U294">
        <f t="shared" si="74"/>
        <v>0</v>
      </c>
      <c r="V294">
        <f t="shared" si="75"/>
        <v>-0.55010412399999997</v>
      </c>
      <c r="W294">
        <f t="shared" si="76"/>
        <v>0</v>
      </c>
      <c r="X294">
        <f t="shared" si="79"/>
        <v>26.524252811815252</v>
      </c>
      <c r="Y294">
        <f t="shared" si="78"/>
        <v>4.197152811815279</v>
      </c>
      <c r="Z294">
        <f t="shared" si="80"/>
        <v>863.48835281181528</v>
      </c>
      <c r="AA294">
        <f t="shared" si="87"/>
        <v>8.9219471881847312</v>
      </c>
    </row>
    <row r="295" spans="1:27">
      <c r="A295">
        <f t="shared" si="49"/>
        <v>268</v>
      </c>
      <c r="B295" s="6"/>
      <c r="C295">
        <v>889.42675999999994</v>
      </c>
      <c r="D295">
        <f t="shared" si="84"/>
        <v>17.016459999999938</v>
      </c>
      <c r="E295">
        <f t="shared" si="77"/>
        <v>37.17071999999996</v>
      </c>
      <c r="G295">
        <f t="shared" si="85"/>
        <v>0.45327161999999999</v>
      </c>
      <c r="H295">
        <f t="shared" si="85"/>
        <v>0</v>
      </c>
      <c r="I295">
        <f t="shared" si="85"/>
        <v>-0.31355428000000002</v>
      </c>
      <c r="J295">
        <f t="shared" si="85"/>
        <v>0</v>
      </c>
      <c r="K295">
        <f t="shared" si="85"/>
        <v>-0.55024652299999999</v>
      </c>
      <c r="L295">
        <f t="shared" si="85"/>
        <v>0</v>
      </c>
      <c r="M295">
        <f t="shared" si="81"/>
        <v>9.3635283295484832</v>
      </c>
      <c r="N295">
        <f t="shared" si="82"/>
        <v>-10.790731670451539</v>
      </c>
      <c r="O295">
        <f t="shared" si="83"/>
        <v>861.61956832954843</v>
      </c>
      <c r="P295">
        <f t="shared" si="86"/>
        <v>27.807191670451516</v>
      </c>
      <c r="R295">
        <f t="shared" si="71"/>
        <v>0.45440790399999997</v>
      </c>
      <c r="S295">
        <f t="shared" si="72"/>
        <v>0</v>
      </c>
      <c r="T295">
        <f t="shared" si="73"/>
        <v>-0.31445124400000002</v>
      </c>
      <c r="U295">
        <f t="shared" si="74"/>
        <v>0</v>
      </c>
      <c r="V295">
        <f t="shared" si="75"/>
        <v>-0.55010412399999997</v>
      </c>
      <c r="W295">
        <f t="shared" si="76"/>
        <v>0</v>
      </c>
      <c r="X295">
        <f t="shared" si="79"/>
        <v>9.3804115154790395</v>
      </c>
      <c r="Y295">
        <f t="shared" si="78"/>
        <v>-10.773848484520983</v>
      </c>
      <c r="Z295">
        <f t="shared" si="80"/>
        <v>861.63645151547905</v>
      </c>
      <c r="AA295">
        <f t="shared" si="87"/>
        <v>27.790308484520892</v>
      </c>
    </row>
    <row r="296" spans="1:27">
      <c r="A296">
        <f t="shared" si="49"/>
        <v>269</v>
      </c>
      <c r="B296" s="6"/>
      <c r="C296">
        <v>906.25070000000005</v>
      </c>
      <c r="D296">
        <f t="shared" si="84"/>
        <v>16.823940000000107</v>
      </c>
      <c r="E296">
        <f t="shared" si="77"/>
        <v>9.8947800000000825</v>
      </c>
      <c r="G296">
        <f t="shared" si="85"/>
        <v>0.45327161999999999</v>
      </c>
      <c r="H296">
        <f t="shared" si="85"/>
        <v>0</v>
      </c>
      <c r="I296">
        <f t="shared" si="85"/>
        <v>-0.31355428000000002</v>
      </c>
      <c r="J296">
        <f t="shared" si="85"/>
        <v>0</v>
      </c>
      <c r="K296">
        <f t="shared" si="85"/>
        <v>-0.55024652299999999</v>
      </c>
      <c r="L296">
        <f t="shared" si="85"/>
        <v>0</v>
      </c>
      <c r="M296">
        <f t="shared" si="81"/>
        <v>17.872711766089157</v>
      </c>
      <c r="N296">
        <f t="shared" si="82"/>
        <v>24.801871766089182</v>
      </c>
      <c r="O296">
        <f t="shared" si="83"/>
        <v>914.22863176608917</v>
      </c>
      <c r="P296">
        <f t="shared" si="86"/>
        <v>-7.9779317660891138</v>
      </c>
      <c r="R296">
        <f t="shared" si="71"/>
        <v>0.45440790399999997</v>
      </c>
      <c r="S296">
        <f t="shared" si="72"/>
        <v>0</v>
      </c>
      <c r="T296">
        <f t="shared" si="73"/>
        <v>-0.31445124400000002</v>
      </c>
      <c r="U296">
        <f t="shared" si="74"/>
        <v>0</v>
      </c>
      <c r="V296">
        <f t="shared" si="75"/>
        <v>-0.55010412399999997</v>
      </c>
      <c r="W296">
        <f t="shared" si="76"/>
        <v>0</v>
      </c>
      <c r="X296">
        <f t="shared" si="79"/>
        <v>17.888010624524924</v>
      </c>
      <c r="Y296">
        <f t="shared" si="78"/>
        <v>24.817170624524948</v>
      </c>
      <c r="Z296">
        <f t="shared" si="80"/>
        <v>914.24393062452486</v>
      </c>
      <c r="AA296">
        <f t="shared" si="87"/>
        <v>-7.9932306245248128</v>
      </c>
    </row>
    <row r="297" spans="1:27">
      <c r="A297">
        <f t="shared" si="49"/>
        <v>270</v>
      </c>
      <c r="B297" s="6"/>
      <c r="C297">
        <v>879.87630000000001</v>
      </c>
      <c r="D297">
        <f t="shared" si="84"/>
        <v>-26.374400000000037</v>
      </c>
      <c r="E297">
        <f t="shared" si="77"/>
        <v>0.58969999999999345</v>
      </c>
      <c r="G297">
        <f t="shared" si="85"/>
        <v>0.45327161999999999</v>
      </c>
      <c r="H297">
        <f t="shared" si="85"/>
        <v>0</v>
      </c>
      <c r="I297">
        <f t="shared" si="85"/>
        <v>-0.31355428000000002</v>
      </c>
      <c r="J297">
        <f t="shared" si="85"/>
        <v>0</v>
      </c>
      <c r="K297">
        <f t="shared" si="85"/>
        <v>-0.55024652299999999</v>
      </c>
      <c r="L297">
        <f t="shared" si="85"/>
        <v>0</v>
      </c>
      <c r="M297">
        <f t="shared" si="81"/>
        <v>21.200364573780131</v>
      </c>
      <c r="N297">
        <f t="shared" si="82"/>
        <v>-5.763735426219899</v>
      </c>
      <c r="O297">
        <f t="shared" si="83"/>
        <v>900.48696457378014</v>
      </c>
      <c r="P297">
        <f t="shared" si="86"/>
        <v>-20.610664573780127</v>
      </c>
      <c r="R297">
        <f t="shared" si="71"/>
        <v>0.45440790399999997</v>
      </c>
      <c r="S297">
        <f t="shared" si="72"/>
        <v>0</v>
      </c>
      <c r="T297">
        <f t="shared" si="73"/>
        <v>-0.31445124400000002</v>
      </c>
      <c r="U297">
        <f t="shared" si="74"/>
        <v>0</v>
      </c>
      <c r="V297">
        <f t="shared" si="75"/>
        <v>-0.55010412399999997</v>
      </c>
      <c r="W297">
        <f t="shared" si="76"/>
        <v>0</v>
      </c>
      <c r="X297">
        <f t="shared" si="79"/>
        <v>21.206659749320643</v>
      </c>
      <c r="Y297">
        <f t="shared" si="78"/>
        <v>-5.7574402506793874</v>
      </c>
      <c r="Z297">
        <f t="shared" si="80"/>
        <v>900.49325974932071</v>
      </c>
      <c r="AA297">
        <f t="shared" si="87"/>
        <v>-20.616959749320699</v>
      </c>
    </row>
    <row r="298" spans="1:27">
      <c r="A298">
        <f t="shared" si="49"/>
        <v>271</v>
      </c>
      <c r="B298" s="6"/>
      <c r="C298">
        <v>909.09389999999996</v>
      </c>
      <c r="D298">
        <f t="shared" si="84"/>
        <v>29.217599999999948</v>
      </c>
      <c r="E298">
        <f t="shared" si="77"/>
        <v>73.038699999999949</v>
      </c>
      <c r="G298">
        <f t="shared" si="85"/>
        <v>0.45327161999999999</v>
      </c>
      <c r="H298">
        <f t="shared" si="85"/>
        <v>0</v>
      </c>
      <c r="I298">
        <f t="shared" si="85"/>
        <v>-0.31355428000000002</v>
      </c>
      <c r="J298">
        <f t="shared" si="85"/>
        <v>0</v>
      </c>
      <c r="K298">
        <f t="shared" si="85"/>
        <v>-0.55024652299999999</v>
      </c>
      <c r="L298">
        <f t="shared" si="85"/>
        <v>0</v>
      </c>
      <c r="M298">
        <f t="shared" si="81"/>
        <v>54.992066555576514</v>
      </c>
      <c r="N298">
        <f t="shared" si="82"/>
        <v>11.170966555576513</v>
      </c>
      <c r="O298">
        <f t="shared" si="83"/>
        <v>891.04726655557647</v>
      </c>
      <c r="P298">
        <f t="shared" si="86"/>
        <v>18.046633444423492</v>
      </c>
      <c r="R298">
        <f t="shared" si="71"/>
        <v>0.45440790399999997</v>
      </c>
      <c r="S298">
        <f t="shared" si="72"/>
        <v>0</v>
      </c>
      <c r="T298">
        <f t="shared" si="73"/>
        <v>-0.31445124400000002</v>
      </c>
      <c r="U298">
        <f t="shared" si="74"/>
        <v>0</v>
      </c>
      <c r="V298">
        <f t="shared" si="75"/>
        <v>-0.55010412399999997</v>
      </c>
      <c r="W298">
        <f t="shared" si="76"/>
        <v>0</v>
      </c>
      <c r="X298">
        <f t="shared" si="79"/>
        <v>54.978566905643916</v>
      </c>
      <c r="Y298">
        <f t="shared" si="78"/>
        <v>11.157466905643915</v>
      </c>
      <c r="Z298">
        <f t="shared" si="80"/>
        <v>891.03376690564392</v>
      </c>
      <c r="AA298">
        <f t="shared" si="87"/>
        <v>18.060133094356047</v>
      </c>
    </row>
    <row r="299" spans="1:27">
      <c r="A299">
        <f t="shared" si="49"/>
        <v>272</v>
      </c>
      <c r="B299" s="6"/>
      <c r="C299">
        <v>957.59325999999999</v>
      </c>
      <c r="D299">
        <f t="shared" si="84"/>
        <v>48.499360000000024</v>
      </c>
      <c r="E299">
        <f t="shared" si="77"/>
        <v>2.4091600000000426</v>
      </c>
      <c r="G299">
        <f t="shared" si="85"/>
        <v>0.45327161999999999</v>
      </c>
      <c r="H299">
        <f t="shared" si="85"/>
        <v>0</v>
      </c>
      <c r="I299">
        <f t="shared" si="85"/>
        <v>-0.31355428000000002</v>
      </c>
      <c r="J299">
        <f t="shared" si="85"/>
        <v>0</v>
      </c>
      <c r="K299">
        <f t="shared" si="85"/>
        <v>-0.55024652299999999</v>
      </c>
      <c r="L299">
        <f t="shared" si="85"/>
        <v>0</v>
      </c>
      <c r="M299">
        <f t="shared" si="81"/>
        <v>-7.6269536456970588</v>
      </c>
      <c r="N299">
        <f t="shared" si="82"/>
        <v>38.463246354302925</v>
      </c>
      <c r="O299">
        <f t="shared" si="83"/>
        <v>947.55714635430286</v>
      </c>
      <c r="P299">
        <f t="shared" si="86"/>
        <v>10.036113645697128</v>
      </c>
      <c r="R299">
        <f t="shared" si="71"/>
        <v>0.45440790399999997</v>
      </c>
      <c r="S299">
        <f t="shared" si="72"/>
        <v>0</v>
      </c>
      <c r="T299">
        <f t="shared" si="73"/>
        <v>-0.31445124400000002</v>
      </c>
      <c r="U299">
        <f t="shared" si="74"/>
        <v>0</v>
      </c>
      <c r="V299">
        <f t="shared" si="75"/>
        <v>-0.55010412399999997</v>
      </c>
      <c r="W299">
        <f t="shared" si="76"/>
        <v>0</v>
      </c>
      <c r="X299">
        <f t="shared" si="79"/>
        <v>-7.6201798013896527</v>
      </c>
      <c r="Y299">
        <f t="shared" si="78"/>
        <v>38.470020198610328</v>
      </c>
      <c r="Z299">
        <f t="shared" si="80"/>
        <v>947.56392019861028</v>
      </c>
      <c r="AA299">
        <f t="shared" si="87"/>
        <v>10.02933980138971</v>
      </c>
    </row>
    <row r="300" spans="1:27">
      <c r="A300">
        <f t="shared" si="49"/>
        <v>273</v>
      </c>
      <c r="B300" s="6"/>
      <c r="C300">
        <v>927.9579</v>
      </c>
      <c r="D300">
        <f t="shared" si="84"/>
        <v>-29.635359999999991</v>
      </c>
      <c r="E300">
        <f t="shared" si="77"/>
        <v>-102.62585999999999</v>
      </c>
      <c r="G300">
        <f t="shared" si="85"/>
        <v>0.45327161999999999</v>
      </c>
      <c r="H300">
        <f t="shared" si="85"/>
        <v>0</v>
      </c>
      <c r="I300">
        <f t="shared" si="85"/>
        <v>-0.31355428000000002</v>
      </c>
      <c r="J300">
        <f t="shared" si="85"/>
        <v>0</v>
      </c>
      <c r="K300">
        <f t="shared" si="85"/>
        <v>-0.55024652299999999</v>
      </c>
      <c r="L300">
        <f t="shared" si="85"/>
        <v>0</v>
      </c>
      <c r="M300">
        <f t="shared" si="81"/>
        <v>-13.136238904723506</v>
      </c>
      <c r="N300">
        <f t="shared" si="82"/>
        <v>59.854261095276492</v>
      </c>
      <c r="O300">
        <f t="shared" si="83"/>
        <v>1017.4475210952764</v>
      </c>
      <c r="P300">
        <f t="shared" si="86"/>
        <v>-89.489621095276448</v>
      </c>
      <c r="R300">
        <f t="shared" si="71"/>
        <v>0.45440790399999997</v>
      </c>
      <c r="S300">
        <f t="shared" si="72"/>
        <v>0</v>
      </c>
      <c r="T300">
        <f t="shared" si="73"/>
        <v>-0.31445124400000002</v>
      </c>
      <c r="U300">
        <f t="shared" si="74"/>
        <v>0</v>
      </c>
      <c r="V300">
        <f t="shared" si="75"/>
        <v>-0.55010412399999997</v>
      </c>
      <c r="W300">
        <f t="shared" si="76"/>
        <v>0</v>
      </c>
      <c r="X300">
        <f t="shared" si="79"/>
        <v>-13.127061995122483</v>
      </c>
      <c r="Y300">
        <f t="shared" si="78"/>
        <v>59.863438004877516</v>
      </c>
      <c r="Z300">
        <f t="shared" si="80"/>
        <v>1017.4566980048775</v>
      </c>
      <c r="AA300">
        <f t="shared" si="87"/>
        <v>-89.498798004877472</v>
      </c>
    </row>
    <row r="301" spans="1:27">
      <c r="A301">
        <f t="shared" si="49"/>
        <v>274</v>
      </c>
      <c r="B301" s="6"/>
      <c r="C301">
        <v>901.85364000000004</v>
      </c>
      <c r="D301">
        <f t="shared" si="84"/>
        <v>-26.104259999999954</v>
      </c>
      <c r="E301">
        <f t="shared" si="77"/>
        <v>-43.970730000000003</v>
      </c>
      <c r="G301">
        <f t="shared" si="85"/>
        <v>0.45327161999999999</v>
      </c>
      <c r="H301">
        <f t="shared" si="85"/>
        <v>0</v>
      </c>
      <c r="I301">
        <f t="shared" si="85"/>
        <v>-0.31355428000000002</v>
      </c>
      <c r="J301">
        <f t="shared" si="85"/>
        <v>0</v>
      </c>
      <c r="K301">
        <f t="shared" si="85"/>
        <v>-0.55024652299999999</v>
      </c>
      <c r="L301">
        <f t="shared" si="85"/>
        <v>0</v>
      </c>
      <c r="M301">
        <f t="shared" si="81"/>
        <v>-18.877507623596525</v>
      </c>
      <c r="N301">
        <f t="shared" si="82"/>
        <v>-1.0110376235964758</v>
      </c>
      <c r="O301">
        <f t="shared" si="83"/>
        <v>926.94686237640349</v>
      </c>
      <c r="P301">
        <f t="shared" si="86"/>
        <v>-25.093222376403446</v>
      </c>
      <c r="R301">
        <f t="shared" si="71"/>
        <v>0.45440790399999997</v>
      </c>
      <c r="S301">
        <f t="shared" si="72"/>
        <v>0</v>
      </c>
      <c r="T301">
        <f t="shared" si="73"/>
        <v>-0.31445124400000002</v>
      </c>
      <c r="U301">
        <f t="shared" si="74"/>
        <v>0</v>
      </c>
      <c r="V301">
        <f t="shared" si="75"/>
        <v>-0.55010412399999997</v>
      </c>
      <c r="W301">
        <f t="shared" si="76"/>
        <v>0</v>
      </c>
      <c r="X301">
        <f t="shared" si="79"/>
        <v>-18.893534262246522</v>
      </c>
      <c r="Y301">
        <f t="shared" si="78"/>
        <v>-1.0270642622464727</v>
      </c>
      <c r="Z301">
        <f t="shared" si="80"/>
        <v>926.93083573775357</v>
      </c>
      <c r="AA301">
        <f t="shared" si="87"/>
        <v>-25.077195737753527</v>
      </c>
    </row>
    <row r="302" spans="1:27">
      <c r="A302">
        <f t="shared" si="49"/>
        <v>275</v>
      </c>
      <c r="B302" s="6"/>
      <c r="C302">
        <v>864.56209999999999</v>
      </c>
      <c r="D302">
        <f t="shared" si="84"/>
        <v>-37.291540000000055</v>
      </c>
      <c r="E302">
        <f t="shared" si="77"/>
        <v>-43.537270000000035</v>
      </c>
      <c r="G302">
        <f t="shared" si="85"/>
        <v>0.45327161999999999</v>
      </c>
      <c r="H302">
        <f t="shared" si="85"/>
        <v>0</v>
      </c>
      <c r="I302">
        <f t="shared" si="85"/>
        <v>-0.31355428000000002</v>
      </c>
      <c r="J302">
        <f t="shared" si="85"/>
        <v>0</v>
      </c>
      <c r="K302">
        <f t="shared" si="85"/>
        <v>-0.55024652299999999</v>
      </c>
      <c r="L302">
        <f t="shared" si="85"/>
        <v>0</v>
      </c>
      <c r="M302">
        <f t="shared" si="81"/>
        <v>-14.434960284112403</v>
      </c>
      <c r="N302">
        <f t="shared" si="82"/>
        <v>-8.1892302841124227</v>
      </c>
      <c r="O302">
        <f t="shared" si="83"/>
        <v>893.66440971588759</v>
      </c>
      <c r="P302">
        <f t="shared" si="86"/>
        <v>-29.1023097158876</v>
      </c>
      <c r="R302">
        <f t="shared" si="71"/>
        <v>0.45440790399999997</v>
      </c>
      <c r="S302">
        <f t="shared" si="72"/>
        <v>0</v>
      </c>
      <c r="T302">
        <f t="shared" si="73"/>
        <v>-0.31445124400000002</v>
      </c>
      <c r="U302">
        <f t="shared" si="74"/>
        <v>0</v>
      </c>
      <c r="V302">
        <f t="shared" si="75"/>
        <v>-0.55010412399999997</v>
      </c>
      <c r="W302">
        <f t="shared" si="76"/>
        <v>0</v>
      </c>
      <c r="X302">
        <f t="shared" si="79"/>
        <v>-14.458512735579152</v>
      </c>
      <c r="Y302">
        <f t="shared" si="78"/>
        <v>-8.2127827355791716</v>
      </c>
      <c r="Z302">
        <f t="shared" si="80"/>
        <v>893.6408572644209</v>
      </c>
      <c r="AA302">
        <f t="shared" si="87"/>
        <v>-29.078757264420915</v>
      </c>
    </row>
    <row r="303" spans="1:27">
      <c r="A303">
        <f t="shared" si="49"/>
        <v>276</v>
      </c>
      <c r="B303" s="6"/>
      <c r="C303">
        <v>859.83105</v>
      </c>
      <c r="D303">
        <f t="shared" si="84"/>
        <v>-4.731049999999982</v>
      </c>
      <c r="E303">
        <f t="shared" si="77"/>
        <v>35.696149999999989</v>
      </c>
      <c r="G303">
        <f t="shared" si="85"/>
        <v>0.45327161999999999</v>
      </c>
      <c r="H303">
        <f t="shared" si="85"/>
        <v>0</v>
      </c>
      <c r="I303">
        <f t="shared" si="85"/>
        <v>-0.31355428000000002</v>
      </c>
      <c r="J303">
        <f t="shared" si="85"/>
        <v>0</v>
      </c>
      <c r="K303">
        <f t="shared" si="85"/>
        <v>-0.55024652299999999</v>
      </c>
      <c r="L303">
        <f t="shared" si="85"/>
        <v>0</v>
      </c>
      <c r="M303">
        <f t="shared" si="81"/>
        <v>-10.036480118065985</v>
      </c>
      <c r="N303">
        <f t="shared" si="82"/>
        <v>-50.463680118065952</v>
      </c>
      <c r="O303">
        <f t="shared" si="83"/>
        <v>814.09841988193398</v>
      </c>
      <c r="P303">
        <f t="shared" si="86"/>
        <v>45.732630118066027</v>
      </c>
      <c r="R303">
        <f t="shared" si="71"/>
        <v>0.45440790399999997</v>
      </c>
      <c r="S303">
        <f t="shared" si="72"/>
        <v>0</v>
      </c>
      <c r="T303">
        <f t="shared" si="73"/>
        <v>-0.31445124400000002</v>
      </c>
      <c r="U303">
        <f t="shared" si="74"/>
        <v>0</v>
      </c>
      <c r="V303">
        <f t="shared" si="75"/>
        <v>-0.55010412399999997</v>
      </c>
      <c r="W303">
        <f t="shared" si="76"/>
        <v>0</v>
      </c>
      <c r="X303">
        <f t="shared" si="79"/>
        <v>-10.060931219771128</v>
      </c>
      <c r="Y303">
        <f t="shared" si="78"/>
        <v>-50.488131219771098</v>
      </c>
      <c r="Z303">
        <f t="shared" si="80"/>
        <v>814.07396878022894</v>
      </c>
      <c r="AA303">
        <f t="shared" si="87"/>
        <v>45.757081219771067</v>
      </c>
    </row>
    <row r="304" spans="1:27">
      <c r="A304">
        <f t="shared" si="49"/>
        <v>277</v>
      </c>
      <c r="B304" s="6"/>
      <c r="C304">
        <v>844.44740000000002</v>
      </c>
      <c r="D304">
        <f t="shared" si="84"/>
        <v>-15.383649999999989</v>
      </c>
      <c r="E304">
        <f t="shared" si="77"/>
        <v>0.83405000000004748</v>
      </c>
      <c r="G304">
        <f t="shared" si="85"/>
        <v>0.45327161999999999</v>
      </c>
      <c r="H304">
        <f t="shared" si="85"/>
        <v>0</v>
      </c>
      <c r="I304">
        <f t="shared" si="85"/>
        <v>-0.31355428000000002</v>
      </c>
      <c r="J304">
        <f t="shared" si="85"/>
        <v>0</v>
      </c>
      <c r="K304">
        <f t="shared" si="85"/>
        <v>-0.55024652299999999</v>
      </c>
      <c r="L304">
        <f t="shared" si="85"/>
        <v>0</v>
      </c>
      <c r="M304">
        <f t="shared" si="81"/>
        <v>5.2694015129724328</v>
      </c>
      <c r="N304">
        <f t="shared" si="82"/>
        <v>-10.948298487027603</v>
      </c>
      <c r="O304">
        <f t="shared" si="83"/>
        <v>848.88275151297239</v>
      </c>
      <c r="P304">
        <f t="shared" si="86"/>
        <v>-4.4353515129723746</v>
      </c>
      <c r="R304">
        <f t="shared" ref="R304:R367" si="88">+R303</f>
        <v>0.45440790399999997</v>
      </c>
      <c r="S304">
        <f t="shared" ref="S304:S367" si="89">+S303</f>
        <v>0</v>
      </c>
      <c r="T304">
        <f t="shared" ref="T304:T367" si="90">+T303</f>
        <v>-0.31445124400000002</v>
      </c>
      <c r="U304">
        <f t="shared" ref="U304:U367" si="91">+U303</f>
        <v>0</v>
      </c>
      <c r="V304">
        <f t="shared" ref="V304:V367" si="92">+V303</f>
        <v>-0.55010412399999997</v>
      </c>
      <c r="W304">
        <f t="shared" ref="W304:W367" si="93">+W303</f>
        <v>0</v>
      </c>
      <c r="X304">
        <f t="shared" si="79"/>
        <v>5.2626481736492554</v>
      </c>
      <c r="Y304">
        <f t="shared" si="78"/>
        <v>-10.955051826350781</v>
      </c>
      <c r="Z304">
        <f t="shared" si="80"/>
        <v>848.87599817364924</v>
      </c>
      <c r="AA304">
        <f t="shared" si="87"/>
        <v>-4.4285981736492204</v>
      </c>
    </row>
    <row r="305" spans="1:27">
      <c r="A305">
        <f t="shared" si="49"/>
        <v>278</v>
      </c>
      <c r="B305" s="6"/>
      <c r="C305">
        <v>841.63574000000006</v>
      </c>
      <c r="D305">
        <f t="shared" si="84"/>
        <v>-2.8116599999999607</v>
      </c>
      <c r="E305">
        <f t="shared" si="77"/>
        <v>8.9492400000000316</v>
      </c>
      <c r="G305">
        <f t="shared" si="85"/>
        <v>0.45327161999999999</v>
      </c>
      <c r="H305">
        <f t="shared" si="85"/>
        <v>0</v>
      </c>
      <c r="I305">
        <f t="shared" si="85"/>
        <v>-0.31355428000000002</v>
      </c>
      <c r="J305">
        <f t="shared" si="85"/>
        <v>0</v>
      </c>
      <c r="K305">
        <f t="shared" si="85"/>
        <v>-0.55024652299999999</v>
      </c>
      <c r="L305">
        <f t="shared" si="85"/>
        <v>0</v>
      </c>
      <c r="M305">
        <f t="shared" si="81"/>
        <v>19.447359080397703</v>
      </c>
      <c r="N305">
        <f t="shared" si="82"/>
        <v>7.6864590803977109</v>
      </c>
      <c r="O305">
        <f t="shared" si="83"/>
        <v>852.13385908039777</v>
      </c>
      <c r="P305">
        <f t="shared" si="86"/>
        <v>-10.498119080397714</v>
      </c>
      <c r="R305">
        <f t="shared" si="88"/>
        <v>0.45440790399999997</v>
      </c>
      <c r="S305">
        <f t="shared" si="89"/>
        <v>0</v>
      </c>
      <c r="T305">
        <f t="shared" si="90"/>
        <v>-0.31445124400000002</v>
      </c>
      <c r="U305">
        <f t="shared" si="91"/>
        <v>0</v>
      </c>
      <c r="V305">
        <f t="shared" si="92"/>
        <v>-0.55010412399999997</v>
      </c>
      <c r="W305">
        <f t="shared" si="93"/>
        <v>0</v>
      </c>
      <c r="X305">
        <f t="shared" si="79"/>
        <v>19.442725667035319</v>
      </c>
      <c r="Y305">
        <f t="shared" si="78"/>
        <v>7.6818256670353264</v>
      </c>
      <c r="Z305">
        <f t="shared" si="80"/>
        <v>852.12922566703537</v>
      </c>
      <c r="AA305">
        <f t="shared" si="87"/>
        <v>-10.493485667035316</v>
      </c>
    </row>
    <row r="306" spans="1:27">
      <c r="A306">
        <f t="shared" si="49"/>
        <v>279</v>
      </c>
      <c r="B306" s="6"/>
      <c r="C306">
        <v>846.09960000000001</v>
      </c>
      <c r="D306">
        <f t="shared" si="84"/>
        <v>4.4638599999999542</v>
      </c>
      <c r="E306">
        <f t="shared" si="77"/>
        <v>-24.307540000000017</v>
      </c>
      <c r="G306">
        <f t="shared" si="85"/>
        <v>0.45327161999999999</v>
      </c>
      <c r="H306">
        <f t="shared" si="85"/>
        <v>0</v>
      </c>
      <c r="I306">
        <f t="shared" si="85"/>
        <v>-0.31355428000000002</v>
      </c>
      <c r="J306">
        <f t="shared" si="85"/>
        <v>0</v>
      </c>
      <c r="K306">
        <f t="shared" si="85"/>
        <v>-0.55024652299999999</v>
      </c>
      <c r="L306">
        <f t="shared" si="85"/>
        <v>0</v>
      </c>
      <c r="M306">
        <f t="shared" si="81"/>
        <v>-28.502457285914474</v>
      </c>
      <c r="N306">
        <f t="shared" si="82"/>
        <v>0.26894271408549741</v>
      </c>
      <c r="O306">
        <f t="shared" si="83"/>
        <v>841.90468271408554</v>
      </c>
      <c r="P306">
        <f t="shared" si="86"/>
        <v>4.194917285914471</v>
      </c>
      <c r="R306">
        <f t="shared" si="88"/>
        <v>0.45440790399999997</v>
      </c>
      <c r="S306">
        <f t="shared" si="89"/>
        <v>0</v>
      </c>
      <c r="T306">
        <f t="shared" si="90"/>
        <v>-0.31445124400000002</v>
      </c>
      <c r="U306">
        <f t="shared" si="91"/>
        <v>0</v>
      </c>
      <c r="V306">
        <f t="shared" si="92"/>
        <v>-0.55010412399999997</v>
      </c>
      <c r="W306">
        <f t="shared" si="93"/>
        <v>0</v>
      </c>
      <c r="X306">
        <f t="shared" si="79"/>
        <v>-28.496430550285464</v>
      </c>
      <c r="Y306">
        <f t="shared" si="78"/>
        <v>0.27496944971450787</v>
      </c>
      <c r="Z306">
        <f t="shared" si="80"/>
        <v>841.91070944971455</v>
      </c>
      <c r="AA306">
        <f t="shared" si="87"/>
        <v>4.1888905502854641</v>
      </c>
    </row>
    <row r="307" spans="1:27">
      <c r="A307">
        <f t="shared" si="49"/>
        <v>280</v>
      </c>
      <c r="B307" s="6"/>
      <c r="C307">
        <v>824.97829999999999</v>
      </c>
      <c r="D307">
        <f t="shared" si="84"/>
        <v>-21.121300000000019</v>
      </c>
      <c r="E307">
        <f t="shared" ref="E307:E370" si="94">+D307-D283</f>
        <v>-39.350900000000024</v>
      </c>
      <c r="G307">
        <f t="shared" si="85"/>
        <v>0.45327161999999999</v>
      </c>
      <c r="H307">
        <f t="shared" si="85"/>
        <v>0</v>
      </c>
      <c r="I307">
        <f t="shared" si="85"/>
        <v>-0.31355428000000002</v>
      </c>
      <c r="J307">
        <f t="shared" si="85"/>
        <v>0</v>
      </c>
      <c r="K307">
        <f t="shared" si="85"/>
        <v>-0.55024652299999999</v>
      </c>
      <c r="L307">
        <f t="shared" si="85"/>
        <v>0</v>
      </c>
      <c r="M307">
        <f t="shared" si="81"/>
        <v>9.8615258767388916</v>
      </c>
      <c r="N307">
        <f t="shared" si="82"/>
        <v>28.091125876738896</v>
      </c>
      <c r="O307">
        <f t="shared" si="83"/>
        <v>874.19072587673895</v>
      </c>
      <c r="P307">
        <f t="shared" si="86"/>
        <v>-49.212425876738962</v>
      </c>
      <c r="R307">
        <f t="shared" si="88"/>
        <v>0.45440790399999997</v>
      </c>
      <c r="S307">
        <f t="shared" si="89"/>
        <v>0</v>
      </c>
      <c r="T307">
        <f t="shared" si="90"/>
        <v>-0.31445124400000002</v>
      </c>
      <c r="U307">
        <f t="shared" si="91"/>
        <v>0</v>
      </c>
      <c r="V307">
        <f t="shared" si="92"/>
        <v>-0.55010412399999997</v>
      </c>
      <c r="W307">
        <f t="shared" si="93"/>
        <v>0</v>
      </c>
      <c r="X307">
        <f t="shared" si="79"/>
        <v>9.857329479890117</v>
      </c>
      <c r="Y307">
        <f t="shared" si="78"/>
        <v>28.086929479890124</v>
      </c>
      <c r="Z307">
        <f t="shared" si="80"/>
        <v>874.18652947989017</v>
      </c>
      <c r="AA307">
        <f t="shared" si="87"/>
        <v>-49.208229479890178</v>
      </c>
    </row>
    <row r="308" spans="1:27">
      <c r="A308">
        <f t="shared" si="49"/>
        <v>281</v>
      </c>
      <c r="B308" s="6"/>
      <c r="C308">
        <v>842.47370000000001</v>
      </c>
      <c r="D308">
        <f t="shared" si="84"/>
        <v>17.495400000000018</v>
      </c>
      <c r="E308">
        <f t="shared" si="94"/>
        <v>15.67470000000003</v>
      </c>
      <c r="G308">
        <f t="shared" si="85"/>
        <v>0.45327161999999999</v>
      </c>
      <c r="H308">
        <f t="shared" si="85"/>
        <v>0</v>
      </c>
      <c r="I308">
        <f t="shared" si="85"/>
        <v>-0.31355428000000002</v>
      </c>
      <c r="J308">
        <f t="shared" si="85"/>
        <v>0</v>
      </c>
      <c r="K308">
        <f t="shared" si="85"/>
        <v>-0.55024652299999999</v>
      </c>
      <c r="L308">
        <f t="shared" si="85"/>
        <v>0</v>
      </c>
      <c r="M308">
        <f t="shared" si="81"/>
        <v>-3.9027045514211682</v>
      </c>
      <c r="N308">
        <f t="shared" si="82"/>
        <v>-2.0820045514211802</v>
      </c>
      <c r="O308">
        <f t="shared" si="83"/>
        <v>822.89629544857883</v>
      </c>
      <c r="P308">
        <f t="shared" si="86"/>
        <v>19.577404551421182</v>
      </c>
      <c r="R308">
        <f t="shared" si="88"/>
        <v>0.45440790399999997</v>
      </c>
      <c r="S308">
        <f t="shared" si="89"/>
        <v>0</v>
      </c>
      <c r="T308">
        <f t="shared" si="90"/>
        <v>-0.31445124400000002</v>
      </c>
      <c r="U308">
        <f t="shared" si="91"/>
        <v>0</v>
      </c>
      <c r="V308">
        <f t="shared" si="92"/>
        <v>-0.55010412399999997</v>
      </c>
      <c r="W308">
        <f t="shared" si="93"/>
        <v>0</v>
      </c>
      <c r="X308">
        <f t="shared" si="79"/>
        <v>-3.9153544131975035</v>
      </c>
      <c r="Y308">
        <f t="shared" ref="Y308:Y371" si="95">+X308+$D284</f>
        <v>-2.0946544131975156</v>
      </c>
      <c r="Z308">
        <f t="shared" si="80"/>
        <v>822.88364558680246</v>
      </c>
      <c r="AA308">
        <f t="shared" si="87"/>
        <v>19.590054413197549</v>
      </c>
    </row>
    <row r="309" spans="1:27">
      <c r="A309">
        <f t="shared" si="49"/>
        <v>282</v>
      </c>
      <c r="B309" s="6"/>
      <c r="C309">
        <v>860.87427000000002</v>
      </c>
      <c r="D309">
        <f t="shared" si="84"/>
        <v>18.400570000000016</v>
      </c>
      <c r="E309">
        <f t="shared" si="94"/>
        <v>-31.195230000000038</v>
      </c>
      <c r="G309">
        <f t="shared" si="85"/>
        <v>0.45327161999999999</v>
      </c>
      <c r="H309">
        <f t="shared" si="85"/>
        <v>0</v>
      </c>
      <c r="I309">
        <f t="shared" si="85"/>
        <v>-0.31355428000000002</v>
      </c>
      <c r="J309">
        <f t="shared" si="85"/>
        <v>0</v>
      </c>
      <c r="K309">
        <f t="shared" si="85"/>
        <v>-0.55024652299999999</v>
      </c>
      <c r="L309">
        <f t="shared" si="85"/>
        <v>0</v>
      </c>
      <c r="M309">
        <f t="shared" si="81"/>
        <v>-14.688517412334242</v>
      </c>
      <c r="N309">
        <f t="shared" si="82"/>
        <v>34.907282587665811</v>
      </c>
      <c r="O309">
        <f t="shared" si="83"/>
        <v>877.38098258766581</v>
      </c>
      <c r="P309">
        <f t="shared" si="86"/>
        <v>-16.506712587665788</v>
      </c>
      <c r="R309">
        <f t="shared" si="88"/>
        <v>0.45440790399999997</v>
      </c>
      <c r="S309">
        <f t="shared" si="89"/>
        <v>0</v>
      </c>
      <c r="T309">
        <f t="shared" si="90"/>
        <v>-0.31445124400000002</v>
      </c>
      <c r="U309">
        <f t="shared" si="91"/>
        <v>0</v>
      </c>
      <c r="V309">
        <f t="shared" si="92"/>
        <v>-0.55010412399999997</v>
      </c>
      <c r="W309">
        <f t="shared" si="93"/>
        <v>0</v>
      </c>
      <c r="X309">
        <f t="shared" ref="X309:X372" si="96">R309*$E308+V309*$E285-R309*V309*$E284+T309*AA308 +W309*AA285+T309*W309*AA284</f>
        <v>-14.691544783177825</v>
      </c>
      <c r="Y309">
        <f t="shared" si="95"/>
        <v>34.904255216822229</v>
      </c>
      <c r="Z309">
        <f t="shared" ref="Z309:Z372" si="97">+Y309+$C308</f>
        <v>877.37795521682222</v>
      </c>
      <c r="AA309">
        <f t="shared" si="87"/>
        <v>-16.503685216822191</v>
      </c>
    </row>
    <row r="310" spans="1:27">
      <c r="A310">
        <f t="shared" si="49"/>
        <v>283</v>
      </c>
      <c r="B310" s="6"/>
      <c r="C310">
        <v>862.81790000000001</v>
      </c>
      <c r="D310">
        <f t="shared" si="84"/>
        <v>1.9436299999999846</v>
      </c>
      <c r="E310">
        <f t="shared" si="94"/>
        <v>-22.070569999999975</v>
      </c>
      <c r="G310">
        <f t="shared" si="85"/>
        <v>0.45327161999999999</v>
      </c>
      <c r="H310">
        <f t="shared" si="85"/>
        <v>0</v>
      </c>
      <c r="I310">
        <f t="shared" si="85"/>
        <v>-0.31355428000000002</v>
      </c>
      <c r="J310">
        <f t="shared" si="85"/>
        <v>0</v>
      </c>
      <c r="K310">
        <f t="shared" si="85"/>
        <v>-0.55024652299999999</v>
      </c>
      <c r="L310">
        <f t="shared" si="85"/>
        <v>0</v>
      </c>
      <c r="M310">
        <f t="shared" si="81"/>
        <v>-10.558556341083634</v>
      </c>
      <c r="N310">
        <f t="shared" si="82"/>
        <v>13.455643658916326</v>
      </c>
      <c r="O310">
        <f t="shared" si="83"/>
        <v>874.32991365891633</v>
      </c>
      <c r="P310">
        <f t="shared" si="86"/>
        <v>-11.512013658916317</v>
      </c>
      <c r="R310">
        <f t="shared" si="88"/>
        <v>0.45440790399999997</v>
      </c>
      <c r="S310">
        <f t="shared" si="89"/>
        <v>0</v>
      </c>
      <c r="T310">
        <f t="shared" si="90"/>
        <v>-0.31445124400000002</v>
      </c>
      <c r="U310">
        <f t="shared" si="91"/>
        <v>0</v>
      </c>
      <c r="V310">
        <f t="shared" si="92"/>
        <v>-0.55010412399999997</v>
      </c>
      <c r="W310">
        <f t="shared" si="93"/>
        <v>0</v>
      </c>
      <c r="X310">
        <f t="shared" si="96"/>
        <v>-10.563471861178163</v>
      </c>
      <c r="Y310">
        <f t="shared" si="95"/>
        <v>13.450728138821797</v>
      </c>
      <c r="Z310">
        <f t="shared" si="97"/>
        <v>874.3249981388218</v>
      </c>
      <c r="AA310">
        <f t="shared" si="87"/>
        <v>-11.507098138821789</v>
      </c>
    </row>
    <row r="311" spans="1:27">
      <c r="A311">
        <f t="shared" si="49"/>
        <v>284</v>
      </c>
      <c r="B311" s="6"/>
      <c r="C311">
        <v>860.94060000000002</v>
      </c>
      <c r="D311">
        <f t="shared" si="84"/>
        <v>-1.8772999999999911</v>
      </c>
      <c r="E311">
        <f t="shared" si="94"/>
        <v>-8.5226000000000113</v>
      </c>
      <c r="G311">
        <f t="shared" si="85"/>
        <v>0.45327161999999999</v>
      </c>
      <c r="H311">
        <f t="shared" si="85"/>
        <v>0</v>
      </c>
      <c r="I311">
        <f t="shared" si="85"/>
        <v>-0.31355428000000002</v>
      </c>
      <c r="J311">
        <f t="shared" si="85"/>
        <v>0</v>
      </c>
      <c r="K311">
        <f t="shared" si="85"/>
        <v>-0.55024652299999999</v>
      </c>
      <c r="L311">
        <f t="shared" si="85"/>
        <v>0</v>
      </c>
      <c r="M311">
        <f t="shared" si="81"/>
        <v>-9.4093888901953502</v>
      </c>
      <c r="N311">
        <f t="shared" si="82"/>
        <v>-2.76408889019533</v>
      </c>
      <c r="O311">
        <f t="shared" si="83"/>
        <v>860.05381110980466</v>
      </c>
      <c r="P311">
        <f t="shared" si="86"/>
        <v>0.886788890195362</v>
      </c>
      <c r="R311">
        <f t="shared" si="88"/>
        <v>0.45440790399999997</v>
      </c>
      <c r="S311">
        <f t="shared" si="89"/>
        <v>0</v>
      </c>
      <c r="T311">
        <f t="shared" si="90"/>
        <v>-0.31445124400000002</v>
      </c>
      <c r="U311">
        <f t="shared" si="91"/>
        <v>0</v>
      </c>
      <c r="V311">
        <f t="shared" si="92"/>
        <v>-0.55010412399999997</v>
      </c>
      <c r="W311">
        <f t="shared" si="93"/>
        <v>0</v>
      </c>
      <c r="X311">
        <f t="shared" si="96"/>
        <v>-9.4157234125511167</v>
      </c>
      <c r="Y311">
        <f t="shared" si="95"/>
        <v>-2.7704234125510965</v>
      </c>
      <c r="Z311">
        <f t="shared" si="97"/>
        <v>860.04747658744895</v>
      </c>
      <c r="AA311">
        <f t="shared" si="87"/>
        <v>0.89312341255106276</v>
      </c>
    </row>
    <row r="312" spans="1:27">
      <c r="A312">
        <f t="shared" si="49"/>
        <v>285</v>
      </c>
      <c r="B312" s="6"/>
      <c r="C312">
        <v>801.30139999999994</v>
      </c>
      <c r="D312">
        <f t="shared" si="84"/>
        <v>-59.639200000000073</v>
      </c>
      <c r="E312">
        <f t="shared" si="94"/>
        <v>-24.410900000000083</v>
      </c>
      <c r="G312">
        <f t="shared" si="85"/>
        <v>0.45327161999999999</v>
      </c>
      <c r="H312">
        <f t="shared" si="85"/>
        <v>0</v>
      </c>
      <c r="I312">
        <f t="shared" si="85"/>
        <v>-0.31355428000000002</v>
      </c>
      <c r="J312">
        <f t="shared" si="85"/>
        <v>0</v>
      </c>
      <c r="K312">
        <f t="shared" si="85"/>
        <v>-0.55024652299999999</v>
      </c>
      <c r="L312">
        <f t="shared" si="85"/>
        <v>0</v>
      </c>
      <c r="M312">
        <f t="shared" si="81"/>
        <v>58.401891936689552</v>
      </c>
      <c r="N312">
        <f t="shared" si="82"/>
        <v>23.173591936689562</v>
      </c>
      <c r="O312">
        <f t="shared" si="83"/>
        <v>884.11419193668962</v>
      </c>
      <c r="P312">
        <f t="shared" si="86"/>
        <v>-82.812791936689678</v>
      </c>
      <c r="R312">
        <f t="shared" si="88"/>
        <v>0.45440790399999997</v>
      </c>
      <c r="S312">
        <f t="shared" si="89"/>
        <v>0</v>
      </c>
      <c r="T312">
        <f t="shared" si="90"/>
        <v>-0.31445124400000002</v>
      </c>
      <c r="U312">
        <f t="shared" si="91"/>
        <v>0</v>
      </c>
      <c r="V312">
        <f t="shared" si="92"/>
        <v>-0.55010412399999997</v>
      </c>
      <c r="W312">
        <f t="shared" si="93"/>
        <v>0</v>
      </c>
      <c r="X312">
        <f t="shared" si="96"/>
        <v>58.380822635465073</v>
      </c>
      <c r="Y312">
        <f t="shared" si="95"/>
        <v>23.152522635465083</v>
      </c>
      <c r="Z312">
        <f t="shared" si="97"/>
        <v>884.09312263546508</v>
      </c>
      <c r="AA312">
        <f t="shared" si="87"/>
        <v>-82.791722635465135</v>
      </c>
    </row>
    <row r="313" spans="1:27">
      <c r="A313">
        <f t="shared" si="49"/>
        <v>286</v>
      </c>
      <c r="B313" s="6"/>
      <c r="C313">
        <v>774.46875</v>
      </c>
      <c r="D313">
        <f t="shared" si="84"/>
        <v>-26.832649999999944</v>
      </c>
      <c r="E313">
        <f t="shared" si="94"/>
        <v>-10.862349999999992</v>
      </c>
      <c r="G313">
        <f t="shared" si="85"/>
        <v>0.45327161999999999</v>
      </c>
      <c r="H313">
        <f t="shared" si="85"/>
        <v>0</v>
      </c>
      <c r="I313">
        <f t="shared" si="85"/>
        <v>-0.31355428000000002</v>
      </c>
      <c r="J313">
        <f t="shared" si="85"/>
        <v>0</v>
      </c>
      <c r="K313">
        <f t="shared" si="85"/>
        <v>-0.55024652299999999</v>
      </c>
      <c r="L313">
        <f t="shared" si="85"/>
        <v>0</v>
      </c>
      <c r="M313">
        <f t="shared" si="81"/>
        <v>-14.906270566001144</v>
      </c>
      <c r="N313">
        <f t="shared" si="82"/>
        <v>-30.876570566001096</v>
      </c>
      <c r="O313">
        <f t="shared" si="83"/>
        <v>770.42482943399887</v>
      </c>
      <c r="P313">
        <f t="shared" si="86"/>
        <v>4.0439205660011339</v>
      </c>
      <c r="R313">
        <f t="shared" si="88"/>
        <v>0.45440790399999997</v>
      </c>
      <c r="S313">
        <f t="shared" si="89"/>
        <v>0</v>
      </c>
      <c r="T313">
        <f t="shared" si="90"/>
        <v>-0.31445124400000002</v>
      </c>
      <c r="U313">
        <f t="shared" si="91"/>
        <v>0</v>
      </c>
      <c r="V313">
        <f t="shared" si="92"/>
        <v>-0.55010412399999997</v>
      </c>
      <c r="W313">
        <f t="shared" si="93"/>
        <v>0</v>
      </c>
      <c r="X313">
        <f t="shared" si="96"/>
        <v>-14.926248389948551</v>
      </c>
      <c r="Y313">
        <f t="shared" si="95"/>
        <v>-30.896548389948503</v>
      </c>
      <c r="Z313">
        <f t="shared" si="97"/>
        <v>770.40485161005142</v>
      </c>
      <c r="AA313">
        <f t="shared" si="87"/>
        <v>4.0638983899485766</v>
      </c>
    </row>
    <row r="314" spans="1:27">
      <c r="A314">
        <f t="shared" si="49"/>
        <v>287</v>
      </c>
      <c r="B314" s="6"/>
      <c r="C314">
        <v>750.03204000000005</v>
      </c>
      <c r="D314">
        <f t="shared" si="84"/>
        <v>-24.436709999999948</v>
      </c>
      <c r="E314">
        <f t="shared" si="94"/>
        <v>-9.7847099999999045</v>
      </c>
      <c r="G314">
        <f t="shared" si="85"/>
        <v>0.45327161999999999</v>
      </c>
      <c r="H314">
        <f t="shared" si="85"/>
        <v>0</v>
      </c>
      <c r="I314">
        <f t="shared" si="85"/>
        <v>-0.31355428000000002</v>
      </c>
      <c r="J314">
        <f t="shared" si="85"/>
        <v>0</v>
      </c>
      <c r="K314">
        <f t="shared" si="85"/>
        <v>-0.55024652299999999</v>
      </c>
      <c r="L314">
        <f t="shared" si="85"/>
        <v>0</v>
      </c>
      <c r="M314">
        <f t="shared" si="81"/>
        <v>-10.181425924832901</v>
      </c>
      <c r="N314">
        <f t="shared" si="82"/>
        <v>-24.833425924832945</v>
      </c>
      <c r="O314">
        <f t="shared" si="83"/>
        <v>749.63532407516709</v>
      </c>
      <c r="P314">
        <f t="shared" si="86"/>
        <v>0.39671592483296081</v>
      </c>
      <c r="R314">
        <f t="shared" si="88"/>
        <v>0.45440790399999997</v>
      </c>
      <c r="S314">
        <f t="shared" si="89"/>
        <v>0</v>
      </c>
      <c r="T314">
        <f t="shared" si="90"/>
        <v>-0.31445124400000002</v>
      </c>
      <c r="U314">
        <f t="shared" si="91"/>
        <v>0</v>
      </c>
      <c r="V314">
        <f t="shared" si="92"/>
        <v>-0.55010412399999997</v>
      </c>
      <c r="W314">
        <f t="shared" si="93"/>
        <v>0</v>
      </c>
      <c r="X314">
        <f t="shared" si="96"/>
        <v>-10.199429247312764</v>
      </c>
      <c r="Y314">
        <f t="shared" si="95"/>
        <v>-24.851429247312808</v>
      </c>
      <c r="Z314">
        <f t="shared" si="97"/>
        <v>749.61732075268719</v>
      </c>
      <c r="AA314">
        <f t="shared" si="87"/>
        <v>0.41471924731285981</v>
      </c>
    </row>
    <row r="315" spans="1:27">
      <c r="A315">
        <f t="shared" si="49"/>
        <v>288</v>
      </c>
      <c r="B315" s="6"/>
      <c r="C315">
        <v>725.29480000000001</v>
      </c>
      <c r="D315">
        <f t="shared" si="84"/>
        <v>-24.737240000000043</v>
      </c>
      <c r="E315">
        <f t="shared" si="94"/>
        <v>-31.54674</v>
      </c>
      <c r="G315">
        <f t="shared" si="85"/>
        <v>0.45327161999999999</v>
      </c>
      <c r="H315">
        <f t="shared" si="85"/>
        <v>0</v>
      </c>
      <c r="I315">
        <f t="shared" si="85"/>
        <v>-0.31355428000000002</v>
      </c>
      <c r="J315">
        <f t="shared" si="85"/>
        <v>0</v>
      </c>
      <c r="K315">
        <f t="shared" si="85"/>
        <v>-0.55024652299999999</v>
      </c>
      <c r="L315">
        <f t="shared" si="85"/>
        <v>0</v>
      </c>
      <c r="M315">
        <f t="shared" si="81"/>
        <v>-4.8157772128626215</v>
      </c>
      <c r="N315">
        <f t="shared" si="82"/>
        <v>1.9937227871373358</v>
      </c>
      <c r="O315">
        <f t="shared" si="83"/>
        <v>752.02576278713741</v>
      </c>
      <c r="P315">
        <f t="shared" si="86"/>
        <v>-26.7309627871374</v>
      </c>
      <c r="R315">
        <f t="shared" si="88"/>
        <v>0.45440790399999997</v>
      </c>
      <c r="S315">
        <f t="shared" si="89"/>
        <v>0</v>
      </c>
      <c r="T315">
        <f t="shared" si="90"/>
        <v>-0.31445124400000002</v>
      </c>
      <c r="U315">
        <f t="shared" si="91"/>
        <v>0</v>
      </c>
      <c r="V315">
        <f t="shared" si="92"/>
        <v>-0.55010412399999997</v>
      </c>
      <c r="W315">
        <f t="shared" si="93"/>
        <v>0</v>
      </c>
      <c r="X315">
        <f t="shared" si="96"/>
        <v>-4.826855898976615</v>
      </c>
      <c r="Y315">
        <f t="shared" si="95"/>
        <v>1.9826441010233422</v>
      </c>
      <c r="Z315">
        <f t="shared" si="97"/>
        <v>752.01468410102336</v>
      </c>
      <c r="AA315">
        <f t="shared" si="87"/>
        <v>-26.719884101023354</v>
      </c>
    </row>
    <row r="316" spans="1:27">
      <c r="A316">
        <f t="shared" si="49"/>
        <v>289</v>
      </c>
      <c r="B316" s="6"/>
      <c r="C316">
        <v>715.6155</v>
      </c>
      <c r="D316">
        <f t="shared" si="84"/>
        <v>-9.679300000000012</v>
      </c>
      <c r="E316">
        <f t="shared" si="94"/>
        <v>17.987729999999942</v>
      </c>
      <c r="G316">
        <f t="shared" si="85"/>
        <v>0.45327161999999999</v>
      </c>
      <c r="H316">
        <f t="shared" si="85"/>
        <v>0</v>
      </c>
      <c r="I316">
        <f t="shared" si="85"/>
        <v>-0.31355428000000002</v>
      </c>
      <c r="J316">
        <f t="shared" si="85"/>
        <v>0</v>
      </c>
      <c r="K316">
        <f t="shared" si="85"/>
        <v>-0.55024652299999999</v>
      </c>
      <c r="L316">
        <f t="shared" si="85"/>
        <v>0</v>
      </c>
      <c r="M316">
        <f t="shared" si="81"/>
        <v>-23.434358126181458</v>
      </c>
      <c r="N316">
        <f t="shared" si="82"/>
        <v>-51.101388126181412</v>
      </c>
      <c r="O316">
        <f t="shared" si="83"/>
        <v>674.1934118738186</v>
      </c>
      <c r="P316">
        <f t="shared" si="86"/>
        <v>41.422088126181393</v>
      </c>
      <c r="R316">
        <f t="shared" si="88"/>
        <v>0.45440790399999997</v>
      </c>
      <c r="S316">
        <f t="shared" si="89"/>
        <v>0</v>
      </c>
      <c r="T316">
        <f t="shared" si="90"/>
        <v>-0.31445124400000002</v>
      </c>
      <c r="U316">
        <f t="shared" si="91"/>
        <v>0</v>
      </c>
      <c r="V316">
        <f t="shared" si="92"/>
        <v>-0.55010412399999997</v>
      </c>
      <c r="W316">
        <f t="shared" si="93"/>
        <v>0</v>
      </c>
      <c r="X316">
        <f t="shared" si="96"/>
        <v>-23.442171706189356</v>
      </c>
      <c r="Y316">
        <f t="shared" si="95"/>
        <v>-51.10920170618931</v>
      </c>
      <c r="Z316">
        <f t="shared" si="97"/>
        <v>674.1855982938107</v>
      </c>
      <c r="AA316">
        <f t="shared" si="87"/>
        <v>41.429901706189298</v>
      </c>
    </row>
    <row r="317" spans="1:27">
      <c r="A317">
        <f t="shared" si="49"/>
        <v>290</v>
      </c>
      <c r="B317" s="6"/>
      <c r="C317">
        <v>710.71550000000002</v>
      </c>
      <c r="D317">
        <f t="shared" si="84"/>
        <v>-4.8999999999999773</v>
      </c>
      <c r="E317">
        <f t="shared" si="94"/>
        <v>-24.924229999999966</v>
      </c>
      <c r="G317">
        <f t="shared" si="85"/>
        <v>0.45327161999999999</v>
      </c>
      <c r="H317">
        <f t="shared" si="85"/>
        <v>0</v>
      </c>
      <c r="I317">
        <f t="shared" si="85"/>
        <v>-0.31355428000000002</v>
      </c>
      <c r="J317">
        <f t="shared" si="85"/>
        <v>0</v>
      </c>
      <c r="K317">
        <f t="shared" si="85"/>
        <v>-0.55024652299999999</v>
      </c>
      <c r="L317">
        <f t="shared" si="85"/>
        <v>0</v>
      </c>
      <c r="M317">
        <f t="shared" si="81"/>
        <v>-23.40943913366366</v>
      </c>
      <c r="N317">
        <f t="shared" si="82"/>
        <v>-3.3852091336636718</v>
      </c>
      <c r="O317">
        <f t="shared" si="83"/>
        <v>712.2302908663363</v>
      </c>
      <c r="P317">
        <f t="shared" si="86"/>
        <v>-1.5147908663362841</v>
      </c>
      <c r="R317">
        <f t="shared" si="88"/>
        <v>0.45440790399999997</v>
      </c>
      <c r="S317">
        <f t="shared" si="89"/>
        <v>0</v>
      </c>
      <c r="T317">
        <f t="shared" si="90"/>
        <v>-0.31445124400000002</v>
      </c>
      <c r="U317">
        <f t="shared" si="91"/>
        <v>0</v>
      </c>
      <c r="V317">
        <f t="shared" si="92"/>
        <v>-0.55010412399999997</v>
      </c>
      <c r="W317">
        <f t="shared" si="93"/>
        <v>0</v>
      </c>
      <c r="X317">
        <f t="shared" si="96"/>
        <v>-23.402542616194214</v>
      </c>
      <c r="Y317">
        <f t="shared" si="95"/>
        <v>-3.3783126161942256</v>
      </c>
      <c r="Z317">
        <f t="shared" si="97"/>
        <v>712.2371873838058</v>
      </c>
      <c r="AA317">
        <f t="shared" si="87"/>
        <v>-1.5216873838057836</v>
      </c>
    </row>
    <row r="318" spans="1:27">
      <c r="A318">
        <f t="shared" si="49"/>
        <v>291</v>
      </c>
      <c r="B318" s="6"/>
      <c r="C318">
        <v>718.91110000000003</v>
      </c>
      <c r="D318">
        <f t="shared" si="84"/>
        <v>8.1956000000000131</v>
      </c>
      <c r="E318">
        <f t="shared" si="94"/>
        <v>-4.92349999999999</v>
      </c>
      <c r="G318">
        <f t="shared" si="85"/>
        <v>0.45327161999999999</v>
      </c>
      <c r="H318">
        <f t="shared" si="85"/>
        <v>0</v>
      </c>
      <c r="I318">
        <f t="shared" si="85"/>
        <v>-0.31355428000000002</v>
      </c>
      <c r="J318">
        <f t="shared" si="85"/>
        <v>0</v>
      </c>
      <c r="K318">
        <f t="shared" si="85"/>
        <v>-0.55024652299999999</v>
      </c>
      <c r="L318">
        <f t="shared" si="85"/>
        <v>0</v>
      </c>
      <c r="M318">
        <f t="shared" si="81"/>
        <v>-18.06189015867788</v>
      </c>
      <c r="N318">
        <f t="shared" si="82"/>
        <v>-4.9427901586778766</v>
      </c>
      <c r="O318">
        <f t="shared" si="83"/>
        <v>705.77270984132213</v>
      </c>
      <c r="P318">
        <f t="shared" si="86"/>
        <v>13.138390158677907</v>
      </c>
      <c r="R318">
        <f t="shared" si="88"/>
        <v>0.45440790399999997</v>
      </c>
      <c r="S318">
        <f t="shared" si="89"/>
        <v>0</v>
      </c>
      <c r="T318">
        <f t="shared" si="90"/>
        <v>-0.31445124400000002</v>
      </c>
      <c r="U318">
        <f t="shared" si="91"/>
        <v>0</v>
      </c>
      <c r="V318">
        <f t="shared" si="92"/>
        <v>-0.55010412399999997</v>
      </c>
      <c r="W318">
        <f t="shared" si="93"/>
        <v>0</v>
      </c>
      <c r="X318">
        <f t="shared" si="96"/>
        <v>-18.054072438602407</v>
      </c>
      <c r="Y318">
        <f t="shared" si="95"/>
        <v>-4.9349724386024043</v>
      </c>
      <c r="Z318">
        <f t="shared" si="97"/>
        <v>705.78052756139766</v>
      </c>
      <c r="AA318">
        <f t="shared" si="87"/>
        <v>13.130572438602371</v>
      </c>
    </row>
    <row r="319" spans="1:27">
      <c r="A319">
        <f t="shared" si="49"/>
        <v>292</v>
      </c>
      <c r="B319" s="6"/>
      <c r="C319">
        <v>754.99570000000006</v>
      </c>
      <c r="D319">
        <f t="shared" si="84"/>
        <v>36.084600000000023</v>
      </c>
      <c r="E319">
        <f t="shared" si="94"/>
        <v>19.068140000000085</v>
      </c>
      <c r="G319">
        <f t="shared" si="85"/>
        <v>0.45327161999999999</v>
      </c>
      <c r="H319">
        <f t="shared" si="85"/>
        <v>0</v>
      </c>
      <c r="I319">
        <f t="shared" si="85"/>
        <v>-0.31355428000000002</v>
      </c>
      <c r="J319">
        <f t="shared" si="85"/>
        <v>0</v>
      </c>
      <c r="K319">
        <f t="shared" si="85"/>
        <v>-0.55024652299999999</v>
      </c>
      <c r="L319">
        <f t="shared" si="85"/>
        <v>0</v>
      </c>
      <c r="M319">
        <f t="shared" si="81"/>
        <v>-17.963663826763806</v>
      </c>
      <c r="N319">
        <f t="shared" si="82"/>
        <v>-0.94720382676386805</v>
      </c>
      <c r="O319">
        <f t="shared" si="83"/>
        <v>717.96389617323621</v>
      </c>
      <c r="P319">
        <f t="shared" si="86"/>
        <v>37.031803826763849</v>
      </c>
      <c r="R319">
        <f t="shared" si="88"/>
        <v>0.45440790399999997</v>
      </c>
      <c r="S319">
        <f t="shared" si="89"/>
        <v>0</v>
      </c>
      <c r="T319">
        <f t="shared" si="90"/>
        <v>-0.31445124400000002</v>
      </c>
      <c r="U319">
        <f t="shared" si="91"/>
        <v>0</v>
      </c>
      <c r="V319">
        <f t="shared" si="92"/>
        <v>-0.55010412399999997</v>
      </c>
      <c r="W319">
        <f t="shared" si="93"/>
        <v>0</v>
      </c>
      <c r="X319">
        <f t="shared" si="96"/>
        <v>-17.953422992672639</v>
      </c>
      <c r="Y319">
        <f t="shared" si="95"/>
        <v>-0.93696299267270078</v>
      </c>
      <c r="Z319">
        <f t="shared" si="97"/>
        <v>717.97413700732739</v>
      </c>
      <c r="AA319">
        <f t="shared" si="87"/>
        <v>37.021562992672671</v>
      </c>
    </row>
    <row r="320" spans="1:27">
      <c r="A320">
        <f t="shared" si="49"/>
        <v>293</v>
      </c>
      <c r="B320" s="6"/>
      <c r="C320">
        <v>778.13544000000002</v>
      </c>
      <c r="D320">
        <f t="shared" si="84"/>
        <v>23.139739999999961</v>
      </c>
      <c r="E320">
        <f t="shared" si="94"/>
        <v>6.3157999999998538</v>
      </c>
      <c r="G320">
        <f t="shared" si="85"/>
        <v>0.45327161999999999</v>
      </c>
      <c r="H320">
        <f t="shared" si="85"/>
        <v>0</v>
      </c>
      <c r="I320">
        <f t="shared" si="85"/>
        <v>-0.31355428000000002</v>
      </c>
      <c r="J320">
        <f t="shared" si="85"/>
        <v>0</v>
      </c>
      <c r="K320">
        <f t="shared" si="85"/>
        <v>-0.55024652299999999</v>
      </c>
      <c r="L320">
        <f t="shared" si="85"/>
        <v>0</v>
      </c>
      <c r="M320">
        <f t="shared" si="81"/>
        <v>0.85778921648422113</v>
      </c>
      <c r="N320">
        <f t="shared" si="82"/>
        <v>17.681729216484328</v>
      </c>
      <c r="O320">
        <f t="shared" si="83"/>
        <v>772.67742921648437</v>
      </c>
      <c r="P320">
        <f t="shared" si="86"/>
        <v>5.4580107835156468</v>
      </c>
      <c r="R320">
        <f t="shared" si="88"/>
        <v>0.45440790399999997</v>
      </c>
      <c r="S320">
        <f t="shared" si="89"/>
        <v>0</v>
      </c>
      <c r="T320">
        <f t="shared" si="90"/>
        <v>-0.31445124400000002</v>
      </c>
      <c r="U320">
        <f t="shared" si="91"/>
        <v>0</v>
      </c>
      <c r="V320">
        <f t="shared" si="92"/>
        <v>-0.55010412399999997</v>
      </c>
      <c r="W320">
        <f t="shared" si="93"/>
        <v>0</v>
      </c>
      <c r="X320">
        <f t="shared" si="96"/>
        <v>0.87170436360487358</v>
      </c>
      <c r="Y320">
        <f t="shared" si="95"/>
        <v>17.69564436360498</v>
      </c>
      <c r="Z320">
        <f t="shared" si="97"/>
        <v>772.69134436360503</v>
      </c>
      <c r="AA320">
        <f t="shared" si="87"/>
        <v>5.4440956363949908</v>
      </c>
    </row>
    <row r="321" spans="1:27">
      <c r="A321">
        <f t="shared" si="49"/>
        <v>294</v>
      </c>
      <c r="B321" s="6"/>
      <c r="C321">
        <v>771.08389999999997</v>
      </c>
      <c r="D321">
        <f t="shared" si="84"/>
        <v>-7.0515400000000454</v>
      </c>
      <c r="E321">
        <f t="shared" si="94"/>
        <v>19.322859999999991</v>
      </c>
      <c r="G321">
        <f t="shared" si="85"/>
        <v>0.45327161999999999</v>
      </c>
      <c r="H321">
        <f t="shared" si="85"/>
        <v>0</v>
      </c>
      <c r="I321">
        <f t="shared" si="85"/>
        <v>-0.31355428000000002</v>
      </c>
      <c r="J321">
        <f t="shared" si="85"/>
        <v>0</v>
      </c>
      <c r="K321">
        <f t="shared" si="85"/>
        <v>-0.55024652299999999</v>
      </c>
      <c r="L321">
        <f t="shared" si="85"/>
        <v>0</v>
      </c>
      <c r="M321">
        <f t="shared" si="81"/>
        <v>3.2947781709195567</v>
      </c>
      <c r="N321">
        <f t="shared" si="82"/>
        <v>-23.07962182908048</v>
      </c>
      <c r="O321">
        <f t="shared" si="83"/>
        <v>755.05581817091957</v>
      </c>
      <c r="P321">
        <f t="shared" si="86"/>
        <v>16.028081829080406</v>
      </c>
      <c r="R321">
        <f t="shared" si="88"/>
        <v>0.45440790399999997</v>
      </c>
      <c r="S321">
        <f t="shared" si="89"/>
        <v>0</v>
      </c>
      <c r="T321">
        <f t="shared" si="90"/>
        <v>-0.31445124400000002</v>
      </c>
      <c r="U321">
        <f t="shared" si="91"/>
        <v>0</v>
      </c>
      <c r="V321">
        <f t="shared" si="92"/>
        <v>-0.55010412399999997</v>
      </c>
      <c r="W321">
        <f t="shared" si="93"/>
        <v>0</v>
      </c>
      <c r="X321">
        <f t="shared" si="96"/>
        <v>3.3070649942546062</v>
      </c>
      <c r="Y321">
        <f t="shared" si="95"/>
        <v>-23.067335005745431</v>
      </c>
      <c r="Z321">
        <f t="shared" si="97"/>
        <v>755.06810499425455</v>
      </c>
      <c r="AA321">
        <f t="shared" si="87"/>
        <v>16.015795005745417</v>
      </c>
    </row>
    <row r="322" spans="1:27">
      <c r="A322">
        <f t="shared" si="49"/>
        <v>295</v>
      </c>
      <c r="B322" s="6"/>
      <c r="C322">
        <v>797.43539999999996</v>
      </c>
      <c r="D322">
        <f t="shared" si="84"/>
        <v>26.351499999999987</v>
      </c>
      <c r="E322">
        <f t="shared" si="94"/>
        <v>-2.8660999999999603</v>
      </c>
      <c r="G322">
        <f t="shared" si="85"/>
        <v>0.45327161999999999</v>
      </c>
      <c r="H322">
        <f t="shared" si="85"/>
        <v>0</v>
      </c>
      <c r="I322">
        <f t="shared" si="85"/>
        <v>-0.31355428000000002</v>
      </c>
      <c r="J322">
        <f t="shared" si="85"/>
        <v>0</v>
      </c>
      <c r="K322">
        <f t="shared" si="85"/>
        <v>-0.55024652299999999</v>
      </c>
      <c r="L322">
        <f t="shared" si="85"/>
        <v>0</v>
      </c>
      <c r="M322">
        <f t="shared" si="81"/>
        <v>-36.309382576846183</v>
      </c>
      <c r="N322">
        <f t="shared" si="82"/>
        <v>-7.091782576846235</v>
      </c>
      <c r="O322">
        <f t="shared" si="83"/>
        <v>763.99211742315379</v>
      </c>
      <c r="P322">
        <f t="shared" si="86"/>
        <v>33.443282576846173</v>
      </c>
      <c r="R322">
        <f t="shared" si="88"/>
        <v>0.45440790399999997</v>
      </c>
      <c r="S322">
        <f t="shared" si="89"/>
        <v>0</v>
      </c>
      <c r="T322">
        <f t="shared" si="90"/>
        <v>-0.31445124400000002</v>
      </c>
      <c r="U322">
        <f t="shared" si="91"/>
        <v>0</v>
      </c>
      <c r="V322">
        <f t="shared" si="92"/>
        <v>-0.55010412399999997</v>
      </c>
      <c r="W322">
        <f t="shared" si="93"/>
        <v>0</v>
      </c>
      <c r="X322">
        <f t="shared" si="96"/>
        <v>-36.287208143856091</v>
      </c>
      <c r="Y322">
        <f t="shared" si="95"/>
        <v>-7.0696081438561436</v>
      </c>
      <c r="Z322">
        <f t="shared" si="97"/>
        <v>764.01429185614381</v>
      </c>
      <c r="AA322">
        <f t="shared" si="87"/>
        <v>33.421108143856145</v>
      </c>
    </row>
    <row r="323" spans="1:27">
      <c r="A323">
        <f t="shared" si="49"/>
        <v>296</v>
      </c>
      <c r="B323" s="6"/>
      <c r="C323">
        <v>843.05160000000001</v>
      </c>
      <c r="D323">
        <f t="shared" si="84"/>
        <v>45.616200000000049</v>
      </c>
      <c r="E323">
        <f t="shared" si="94"/>
        <v>-2.8831599999999753</v>
      </c>
      <c r="G323">
        <f t="shared" si="85"/>
        <v>0.45327161999999999</v>
      </c>
      <c r="H323">
        <f t="shared" si="85"/>
        <v>0</v>
      </c>
      <c r="I323">
        <f t="shared" si="85"/>
        <v>-0.31355428000000002</v>
      </c>
      <c r="J323">
        <f t="shared" si="85"/>
        <v>0</v>
      </c>
      <c r="K323">
        <f t="shared" si="85"/>
        <v>-0.55024652299999999</v>
      </c>
      <c r="L323">
        <f t="shared" si="85"/>
        <v>0</v>
      </c>
      <c r="M323">
        <f t="shared" si="81"/>
        <v>5.105626818399335</v>
      </c>
      <c r="N323">
        <f t="shared" si="82"/>
        <v>53.604986818399361</v>
      </c>
      <c r="O323">
        <f t="shared" si="83"/>
        <v>851.04038681839927</v>
      </c>
      <c r="P323">
        <f t="shared" si="86"/>
        <v>-7.9887868183992623</v>
      </c>
      <c r="R323">
        <f t="shared" si="88"/>
        <v>0.45440790399999997</v>
      </c>
      <c r="S323">
        <f t="shared" si="89"/>
        <v>0</v>
      </c>
      <c r="T323">
        <f t="shared" si="90"/>
        <v>-0.31445124400000002</v>
      </c>
      <c r="U323">
        <f t="shared" si="91"/>
        <v>0</v>
      </c>
      <c r="V323">
        <f t="shared" si="92"/>
        <v>-0.55010412399999997</v>
      </c>
      <c r="W323">
        <f t="shared" si="93"/>
        <v>0</v>
      </c>
      <c r="X323">
        <f t="shared" si="96"/>
        <v>5.120628850301344</v>
      </c>
      <c r="Y323">
        <f t="shared" si="95"/>
        <v>53.619988850301368</v>
      </c>
      <c r="Z323">
        <f t="shared" si="97"/>
        <v>851.05538885030137</v>
      </c>
      <c r="AA323">
        <f t="shared" si="87"/>
        <v>-8.0037888503013619</v>
      </c>
    </row>
    <row r="324" spans="1:27">
      <c r="A324">
        <f t="shared" si="49"/>
        <v>297</v>
      </c>
      <c r="B324" s="6"/>
      <c r="C324">
        <v>841.99710000000005</v>
      </c>
      <c r="D324">
        <f t="shared" si="84"/>
        <v>-1.0544999999999618</v>
      </c>
      <c r="E324">
        <f t="shared" si="94"/>
        <v>28.58086000000003</v>
      </c>
      <c r="G324">
        <f t="shared" si="85"/>
        <v>0.45327161999999999</v>
      </c>
      <c r="H324">
        <f t="shared" si="85"/>
        <v>0</v>
      </c>
      <c r="I324">
        <f t="shared" si="85"/>
        <v>-0.31355428000000002</v>
      </c>
      <c r="J324">
        <f t="shared" si="85"/>
        <v>0</v>
      </c>
      <c r="K324">
        <f t="shared" si="85"/>
        <v>-0.55024652299999999</v>
      </c>
      <c r="L324">
        <f t="shared" si="85"/>
        <v>0</v>
      </c>
      <c r="M324">
        <f t="shared" si="81"/>
        <v>58.26845765477043</v>
      </c>
      <c r="N324">
        <f t="shared" si="82"/>
        <v>28.633097654770438</v>
      </c>
      <c r="O324">
        <f t="shared" si="83"/>
        <v>871.68469765477039</v>
      </c>
      <c r="P324">
        <f t="shared" si="86"/>
        <v>-29.687597654770343</v>
      </c>
      <c r="R324">
        <f t="shared" si="88"/>
        <v>0.45440790399999997</v>
      </c>
      <c r="S324">
        <f t="shared" si="89"/>
        <v>0</v>
      </c>
      <c r="T324">
        <f t="shared" si="90"/>
        <v>-0.31445124400000002</v>
      </c>
      <c r="U324">
        <f t="shared" si="91"/>
        <v>0</v>
      </c>
      <c r="V324">
        <f t="shared" si="92"/>
        <v>-0.55010412399999997</v>
      </c>
      <c r="W324">
        <f t="shared" si="93"/>
        <v>0</v>
      </c>
      <c r="X324">
        <f t="shared" si="96"/>
        <v>58.26380121238887</v>
      </c>
      <c r="Y324">
        <f t="shared" si="95"/>
        <v>28.628441212388879</v>
      </c>
      <c r="Z324">
        <f t="shared" si="97"/>
        <v>871.68004121238891</v>
      </c>
      <c r="AA324">
        <f t="shared" si="87"/>
        <v>-29.682941212388869</v>
      </c>
    </row>
    <row r="325" spans="1:27">
      <c r="A325">
        <f t="shared" si="49"/>
        <v>298</v>
      </c>
      <c r="B325" s="6"/>
      <c r="C325">
        <v>807.69479999999999</v>
      </c>
      <c r="D325">
        <f t="shared" si="84"/>
        <v>-34.302300000000059</v>
      </c>
      <c r="E325">
        <f t="shared" si="94"/>
        <v>-8.1980400000001055</v>
      </c>
      <c r="G325">
        <f t="shared" si="85"/>
        <v>0.45327161999999999</v>
      </c>
      <c r="H325">
        <f t="shared" si="85"/>
        <v>0</v>
      </c>
      <c r="I325">
        <f t="shared" si="85"/>
        <v>-0.31355428000000002</v>
      </c>
      <c r="J325">
        <f t="shared" si="85"/>
        <v>0</v>
      </c>
      <c r="K325">
        <f t="shared" si="85"/>
        <v>-0.55024652299999999</v>
      </c>
      <c r="L325">
        <f t="shared" si="85"/>
        <v>0</v>
      </c>
      <c r="M325">
        <f t="shared" si="81"/>
        <v>20.862275311695321</v>
      </c>
      <c r="N325">
        <f t="shared" si="82"/>
        <v>-5.2419846883046333</v>
      </c>
      <c r="O325">
        <f t="shared" si="83"/>
        <v>836.75511531169536</v>
      </c>
      <c r="P325">
        <f t="shared" si="86"/>
        <v>-29.060315311695376</v>
      </c>
      <c r="R325">
        <f t="shared" si="88"/>
        <v>0.45440790399999997</v>
      </c>
      <c r="S325">
        <f t="shared" si="89"/>
        <v>0</v>
      </c>
      <c r="T325">
        <f t="shared" si="90"/>
        <v>-0.31445124400000002</v>
      </c>
      <c r="U325">
        <f t="shared" si="91"/>
        <v>0</v>
      </c>
      <c r="V325">
        <f t="shared" si="92"/>
        <v>-0.55010412399999997</v>
      </c>
      <c r="W325">
        <f t="shared" si="93"/>
        <v>0</v>
      </c>
      <c r="X325">
        <f t="shared" si="96"/>
        <v>20.856129600066058</v>
      </c>
      <c r="Y325">
        <f t="shared" si="95"/>
        <v>-5.2481303999338955</v>
      </c>
      <c r="Z325">
        <f t="shared" si="97"/>
        <v>836.74896960006618</v>
      </c>
      <c r="AA325">
        <f t="shared" si="87"/>
        <v>-29.054169600066189</v>
      </c>
    </row>
    <row r="326" spans="1:27">
      <c r="A326">
        <f t="shared" si="49"/>
        <v>299</v>
      </c>
      <c r="B326" s="6"/>
      <c r="C326">
        <v>797.44775000000004</v>
      </c>
      <c r="D326">
        <f t="shared" si="84"/>
        <v>-10.247049999999945</v>
      </c>
      <c r="E326">
        <f t="shared" si="94"/>
        <v>27.04449000000011</v>
      </c>
      <c r="G326">
        <f t="shared" si="85"/>
        <v>0.45327161999999999</v>
      </c>
      <c r="H326">
        <f t="shared" si="85"/>
        <v>0</v>
      </c>
      <c r="I326">
        <f t="shared" si="85"/>
        <v>-0.31355428000000002</v>
      </c>
      <c r="J326">
        <f t="shared" si="85"/>
        <v>0</v>
      </c>
      <c r="K326">
        <f t="shared" si="85"/>
        <v>-0.55024652299999999</v>
      </c>
      <c r="L326">
        <f t="shared" si="85"/>
        <v>0</v>
      </c>
      <c r="M326">
        <f t="shared" si="81"/>
        <v>18.385489228076985</v>
      </c>
      <c r="N326">
        <f t="shared" si="82"/>
        <v>-18.90605077192307</v>
      </c>
      <c r="O326">
        <f t="shared" si="83"/>
        <v>788.78874922807688</v>
      </c>
      <c r="P326">
        <f t="shared" si="86"/>
        <v>8.6590007719231608</v>
      </c>
      <c r="R326">
        <f t="shared" si="88"/>
        <v>0.45440790399999997</v>
      </c>
      <c r="S326">
        <f t="shared" si="89"/>
        <v>0</v>
      </c>
      <c r="T326">
        <f t="shared" si="90"/>
        <v>-0.31445124400000002</v>
      </c>
      <c r="U326">
        <f t="shared" si="91"/>
        <v>0</v>
      </c>
      <c r="V326">
        <f t="shared" si="92"/>
        <v>-0.55010412399999997</v>
      </c>
      <c r="W326">
        <f t="shared" si="93"/>
        <v>0</v>
      </c>
      <c r="X326">
        <f t="shared" si="96"/>
        <v>18.369460919448677</v>
      </c>
      <c r="Y326">
        <f t="shared" si="95"/>
        <v>-18.922079080551377</v>
      </c>
      <c r="Z326">
        <f t="shared" si="97"/>
        <v>788.7727209194486</v>
      </c>
      <c r="AA326">
        <f t="shared" si="87"/>
        <v>8.6750290805514396</v>
      </c>
    </row>
    <row r="327" spans="1:27">
      <c r="A327">
        <f t="shared" si="49"/>
        <v>300</v>
      </c>
      <c r="B327" s="6"/>
      <c r="C327">
        <v>778.23019999999997</v>
      </c>
      <c r="D327">
        <f t="shared" si="84"/>
        <v>-19.217550000000074</v>
      </c>
      <c r="E327">
        <f t="shared" si="94"/>
        <v>-14.486500000000092</v>
      </c>
      <c r="G327">
        <f t="shared" si="85"/>
        <v>0.45327161999999999</v>
      </c>
      <c r="H327">
        <f t="shared" si="85"/>
        <v>0</v>
      </c>
      <c r="I327">
        <f t="shared" si="85"/>
        <v>-0.31355428000000002</v>
      </c>
      <c r="J327">
        <f t="shared" si="85"/>
        <v>0</v>
      </c>
      <c r="K327">
        <f t="shared" si="85"/>
        <v>-0.55024652299999999</v>
      </c>
      <c r="L327">
        <f t="shared" si="85"/>
        <v>0</v>
      </c>
      <c r="M327">
        <f t="shared" si="81"/>
        <v>-20.956929213356442</v>
      </c>
      <c r="N327">
        <f t="shared" si="82"/>
        <v>-25.687979213356424</v>
      </c>
      <c r="O327">
        <f t="shared" si="83"/>
        <v>771.75977078664357</v>
      </c>
      <c r="P327">
        <f t="shared" si="86"/>
        <v>6.4704292133563968</v>
      </c>
      <c r="R327">
        <f t="shared" si="88"/>
        <v>0.45440790399999997</v>
      </c>
      <c r="S327">
        <f t="shared" si="89"/>
        <v>0</v>
      </c>
      <c r="T327">
        <f t="shared" si="90"/>
        <v>-0.31445124400000002</v>
      </c>
      <c r="U327">
        <f t="shared" si="91"/>
        <v>0</v>
      </c>
      <c r="V327">
        <f t="shared" si="92"/>
        <v>-0.55010412399999997</v>
      </c>
      <c r="W327">
        <f t="shared" si="93"/>
        <v>0</v>
      </c>
      <c r="X327">
        <f t="shared" si="96"/>
        <v>-20.958326735864667</v>
      </c>
      <c r="Y327">
        <f t="shared" si="95"/>
        <v>-25.689376735864649</v>
      </c>
      <c r="Z327">
        <f t="shared" si="97"/>
        <v>771.75837326413534</v>
      </c>
      <c r="AA327">
        <f t="shared" si="87"/>
        <v>6.4718267358646244</v>
      </c>
    </row>
    <row r="328" spans="1:27">
      <c r="A328">
        <f t="shared" si="49"/>
        <v>301</v>
      </c>
      <c r="B328" s="6"/>
      <c r="C328">
        <v>756.18979999999999</v>
      </c>
      <c r="D328">
        <f t="shared" si="84"/>
        <v>-22.040399999999977</v>
      </c>
      <c r="E328">
        <f t="shared" si="94"/>
        <v>-6.6567499999999882</v>
      </c>
      <c r="G328">
        <f t="shared" si="85"/>
        <v>0.45327161999999999</v>
      </c>
      <c r="H328">
        <f t="shared" si="85"/>
        <v>0</v>
      </c>
      <c r="I328">
        <f t="shared" si="85"/>
        <v>-0.31355428000000002</v>
      </c>
      <c r="J328">
        <f t="shared" ref="J328:L391" si="98">+J327</f>
        <v>0</v>
      </c>
      <c r="K328">
        <f t="shared" si="98"/>
        <v>-0.55024652299999999</v>
      </c>
      <c r="L328">
        <f t="shared" si="98"/>
        <v>0</v>
      </c>
      <c r="M328">
        <f t="shared" si="81"/>
        <v>-0.1510659979838298</v>
      </c>
      <c r="N328">
        <f t="shared" si="82"/>
        <v>-15.534715997983819</v>
      </c>
      <c r="O328">
        <f t="shared" si="83"/>
        <v>762.6954840020162</v>
      </c>
      <c r="P328">
        <f t="shared" si="86"/>
        <v>-6.5056840020162099</v>
      </c>
      <c r="R328">
        <f t="shared" si="88"/>
        <v>0.45440790399999997</v>
      </c>
      <c r="S328">
        <f t="shared" si="89"/>
        <v>0</v>
      </c>
      <c r="T328">
        <f t="shared" si="90"/>
        <v>-0.31445124400000002</v>
      </c>
      <c r="U328">
        <f t="shared" si="91"/>
        <v>0</v>
      </c>
      <c r="V328">
        <f t="shared" si="92"/>
        <v>-0.55010412399999997</v>
      </c>
      <c r="W328">
        <f t="shared" si="93"/>
        <v>0</v>
      </c>
      <c r="X328">
        <f t="shared" si="96"/>
        <v>-0.15364247258306118</v>
      </c>
      <c r="Y328">
        <f t="shared" si="95"/>
        <v>-15.537292472583051</v>
      </c>
      <c r="Z328">
        <f t="shared" si="97"/>
        <v>762.69290752741688</v>
      </c>
      <c r="AA328">
        <f t="shared" si="87"/>
        <v>-6.503107527416887</v>
      </c>
    </row>
    <row r="329" spans="1:27">
      <c r="A329">
        <f t="shared" si="49"/>
        <v>302</v>
      </c>
      <c r="B329" s="6"/>
      <c r="C329">
        <v>743.21234000000004</v>
      </c>
      <c r="D329">
        <f t="shared" si="84"/>
        <v>-12.977459999999951</v>
      </c>
      <c r="E329">
        <f t="shared" si="94"/>
        <v>-10.16579999999999</v>
      </c>
      <c r="G329">
        <f t="shared" ref="G329:L392" si="99">+G328</f>
        <v>0.45327161999999999</v>
      </c>
      <c r="H329">
        <f t="shared" si="99"/>
        <v>0</v>
      </c>
      <c r="I329">
        <f t="shared" si="99"/>
        <v>-0.31355428000000002</v>
      </c>
      <c r="J329">
        <f t="shared" si="98"/>
        <v>0</v>
      </c>
      <c r="K329">
        <f t="shared" si="98"/>
        <v>-0.55024652299999999</v>
      </c>
      <c r="L329">
        <f t="shared" si="98"/>
        <v>0</v>
      </c>
      <c r="M329">
        <f t="shared" si="81"/>
        <v>-5.6936976313895977</v>
      </c>
      <c r="N329">
        <f t="shared" si="82"/>
        <v>-8.5053576313895576</v>
      </c>
      <c r="O329">
        <f t="shared" si="83"/>
        <v>747.68444236861046</v>
      </c>
      <c r="P329">
        <f t="shared" si="86"/>
        <v>-4.4721023686104218</v>
      </c>
      <c r="R329">
        <f t="shared" si="88"/>
        <v>0.45440790399999997</v>
      </c>
      <c r="S329">
        <f t="shared" si="89"/>
        <v>0</v>
      </c>
      <c r="T329">
        <f t="shared" si="90"/>
        <v>-0.31445124400000002</v>
      </c>
      <c r="U329">
        <f t="shared" si="91"/>
        <v>0</v>
      </c>
      <c r="V329">
        <f t="shared" si="92"/>
        <v>-0.55010412399999997</v>
      </c>
      <c r="W329">
        <f t="shared" si="93"/>
        <v>0</v>
      </c>
      <c r="X329">
        <f t="shared" si="96"/>
        <v>-5.6944945290908482</v>
      </c>
      <c r="Y329">
        <f t="shared" si="95"/>
        <v>-8.5061545290908089</v>
      </c>
      <c r="Z329">
        <f t="shared" si="97"/>
        <v>747.68364547090914</v>
      </c>
      <c r="AA329">
        <f t="shared" si="87"/>
        <v>-4.4713054709091011</v>
      </c>
    </row>
    <row r="330" spans="1:27">
      <c r="A330">
        <f t="shared" si="49"/>
        <v>303</v>
      </c>
      <c r="B330" s="6"/>
      <c r="C330">
        <v>721.69590000000005</v>
      </c>
      <c r="D330">
        <f t="shared" si="84"/>
        <v>-21.516439999999989</v>
      </c>
      <c r="E330">
        <f t="shared" si="94"/>
        <v>-25.980299999999943</v>
      </c>
      <c r="G330">
        <f t="shared" si="99"/>
        <v>0.45327161999999999</v>
      </c>
      <c r="H330">
        <f t="shared" si="99"/>
        <v>0</v>
      </c>
      <c r="I330">
        <f t="shared" si="99"/>
        <v>-0.31355428000000002</v>
      </c>
      <c r="J330">
        <f t="shared" si="98"/>
        <v>0</v>
      </c>
      <c r="K330">
        <f t="shared" si="98"/>
        <v>-0.55024652299999999</v>
      </c>
      <c r="L330">
        <f t="shared" si="98"/>
        <v>0</v>
      </c>
      <c r="M330">
        <f t="shared" si="81"/>
        <v>12.401557658174607</v>
      </c>
      <c r="N330">
        <f t="shared" si="82"/>
        <v>16.865417658174561</v>
      </c>
      <c r="O330">
        <f t="shared" si="83"/>
        <v>760.07775765817462</v>
      </c>
      <c r="P330">
        <f t="shared" si="86"/>
        <v>-38.381857658174567</v>
      </c>
      <c r="R330">
        <f t="shared" si="88"/>
        <v>0.45440790399999997</v>
      </c>
      <c r="S330">
        <f t="shared" si="89"/>
        <v>0</v>
      </c>
      <c r="T330">
        <f t="shared" si="90"/>
        <v>-0.31445124400000002</v>
      </c>
      <c r="U330">
        <f t="shared" si="91"/>
        <v>0</v>
      </c>
      <c r="V330">
        <f t="shared" si="92"/>
        <v>-0.55010412399999997</v>
      </c>
      <c r="W330">
        <f t="shared" si="93"/>
        <v>0</v>
      </c>
      <c r="X330">
        <f t="shared" si="96"/>
        <v>12.395322091598992</v>
      </c>
      <c r="Y330">
        <f t="shared" si="95"/>
        <v>16.859182091598946</v>
      </c>
      <c r="Z330">
        <f t="shared" si="97"/>
        <v>760.07152209159904</v>
      </c>
      <c r="AA330">
        <f t="shared" si="87"/>
        <v>-38.375622091598984</v>
      </c>
    </row>
    <row r="331" spans="1:27">
      <c r="A331">
        <f t="shared" si="49"/>
        <v>304</v>
      </c>
      <c r="B331" s="6"/>
      <c r="C331">
        <v>756.03189999999995</v>
      </c>
      <c r="D331">
        <f t="shared" si="84"/>
        <v>34.335999999999899</v>
      </c>
      <c r="E331">
        <f t="shared" si="94"/>
        <v>55.457299999999918</v>
      </c>
      <c r="G331">
        <f t="shared" si="99"/>
        <v>0.45327161999999999</v>
      </c>
      <c r="H331">
        <f t="shared" si="99"/>
        <v>0</v>
      </c>
      <c r="I331">
        <f t="shared" si="99"/>
        <v>-0.31355428000000002</v>
      </c>
      <c r="J331">
        <f t="shared" si="98"/>
        <v>0</v>
      </c>
      <c r="K331">
        <f t="shared" si="98"/>
        <v>-0.55024652299999999</v>
      </c>
      <c r="L331">
        <f t="shared" si="98"/>
        <v>0</v>
      </c>
      <c r="M331">
        <f t="shared" si="81"/>
        <v>15.848787886990507</v>
      </c>
      <c r="N331">
        <f t="shared" si="82"/>
        <v>-5.2725121130095118</v>
      </c>
      <c r="O331">
        <f t="shared" si="83"/>
        <v>716.42338788699055</v>
      </c>
      <c r="P331">
        <f t="shared" si="86"/>
        <v>39.608512113009397</v>
      </c>
      <c r="R331">
        <f t="shared" si="88"/>
        <v>0.45440790399999997</v>
      </c>
      <c r="S331">
        <f t="shared" si="89"/>
        <v>0</v>
      </c>
      <c r="T331">
        <f t="shared" si="90"/>
        <v>-0.31445124400000002</v>
      </c>
      <c r="U331">
        <f t="shared" si="91"/>
        <v>0</v>
      </c>
      <c r="V331">
        <f t="shared" si="92"/>
        <v>-0.55010412399999997</v>
      </c>
      <c r="W331">
        <f t="shared" si="93"/>
        <v>0</v>
      </c>
      <c r="X331">
        <f t="shared" si="96"/>
        <v>15.832504638629491</v>
      </c>
      <c r="Y331">
        <f t="shared" si="95"/>
        <v>-5.2887953613705285</v>
      </c>
      <c r="Z331">
        <f t="shared" si="97"/>
        <v>716.40710463862956</v>
      </c>
      <c r="AA331">
        <f t="shared" si="87"/>
        <v>39.624795361370388</v>
      </c>
    </row>
    <row r="332" spans="1:27">
      <c r="A332">
        <f t="shared" si="49"/>
        <v>305</v>
      </c>
      <c r="B332" s="6"/>
      <c r="C332">
        <v>793.57190000000003</v>
      </c>
      <c r="D332">
        <f t="shared" si="84"/>
        <v>37.540000000000077</v>
      </c>
      <c r="E332">
        <f t="shared" si="94"/>
        <v>20.044600000000059</v>
      </c>
      <c r="G332">
        <f t="shared" si="99"/>
        <v>0.45327161999999999</v>
      </c>
      <c r="H332">
        <f t="shared" si="99"/>
        <v>0</v>
      </c>
      <c r="I332">
        <f t="shared" si="99"/>
        <v>-0.31355428000000002</v>
      </c>
      <c r="J332">
        <f t="shared" si="98"/>
        <v>0</v>
      </c>
      <c r="K332">
        <f t="shared" si="98"/>
        <v>-0.55024652299999999</v>
      </c>
      <c r="L332">
        <f t="shared" si="98"/>
        <v>0</v>
      </c>
      <c r="M332">
        <f t="shared" si="81"/>
        <v>-5.7217000085390541</v>
      </c>
      <c r="N332">
        <f t="shared" si="82"/>
        <v>11.773699991460964</v>
      </c>
      <c r="O332">
        <f t="shared" si="83"/>
        <v>767.80559999146089</v>
      </c>
      <c r="P332">
        <f t="shared" si="86"/>
        <v>25.766300008539133</v>
      </c>
      <c r="R332">
        <f t="shared" si="88"/>
        <v>0.45440790399999997</v>
      </c>
      <c r="S332">
        <f t="shared" si="89"/>
        <v>0</v>
      </c>
      <c r="T332">
        <f t="shared" si="90"/>
        <v>-0.31445124400000002</v>
      </c>
      <c r="U332">
        <f t="shared" si="91"/>
        <v>0</v>
      </c>
      <c r="V332">
        <f t="shared" si="92"/>
        <v>-0.55010412399999997</v>
      </c>
      <c r="W332">
        <f t="shared" si="93"/>
        <v>0</v>
      </c>
      <c r="X332">
        <f t="shared" si="96"/>
        <v>-5.7191577255520372</v>
      </c>
      <c r="Y332">
        <f t="shared" si="95"/>
        <v>11.776242274447981</v>
      </c>
      <c r="Z332">
        <f t="shared" si="97"/>
        <v>767.80814227444796</v>
      </c>
      <c r="AA332">
        <f t="shared" si="87"/>
        <v>25.763757725552068</v>
      </c>
    </row>
    <row r="333" spans="1:27">
      <c r="A333">
        <f t="shared" si="49"/>
        <v>306</v>
      </c>
      <c r="B333" s="6"/>
      <c r="C333">
        <v>818.01610000000005</v>
      </c>
      <c r="D333">
        <f t="shared" si="84"/>
        <v>24.444200000000023</v>
      </c>
      <c r="E333">
        <f t="shared" si="94"/>
        <v>6.0436300000000074</v>
      </c>
      <c r="G333">
        <f t="shared" si="99"/>
        <v>0.45327161999999999</v>
      </c>
      <c r="H333">
        <f t="shared" si="99"/>
        <v>0</v>
      </c>
      <c r="I333">
        <f t="shared" si="99"/>
        <v>-0.31355428000000002</v>
      </c>
      <c r="J333">
        <f t="shared" si="98"/>
        <v>0</v>
      </c>
      <c r="K333">
        <f t="shared" si="98"/>
        <v>-0.55024652299999999</v>
      </c>
      <c r="L333">
        <f t="shared" si="98"/>
        <v>0</v>
      </c>
      <c r="M333">
        <f t="shared" si="81"/>
        <v>22.081026193043371</v>
      </c>
      <c r="N333">
        <f t="shared" si="82"/>
        <v>40.481596193043387</v>
      </c>
      <c r="O333">
        <f t="shared" si="83"/>
        <v>834.05349619304343</v>
      </c>
      <c r="P333">
        <f t="shared" si="86"/>
        <v>-16.037396193043378</v>
      </c>
      <c r="R333">
        <f t="shared" si="88"/>
        <v>0.45440790399999997</v>
      </c>
      <c r="S333">
        <f t="shared" si="89"/>
        <v>0</v>
      </c>
      <c r="T333">
        <f t="shared" si="90"/>
        <v>-0.31445124400000002</v>
      </c>
      <c r="U333">
        <f t="shared" si="91"/>
        <v>0</v>
      </c>
      <c r="V333">
        <f t="shared" si="92"/>
        <v>-0.55010412399999997</v>
      </c>
      <c r="W333">
        <f t="shared" si="93"/>
        <v>0</v>
      </c>
      <c r="X333">
        <f t="shared" si="96"/>
        <v>22.085834487591669</v>
      </c>
      <c r="Y333">
        <f t="shared" si="95"/>
        <v>40.486404487591685</v>
      </c>
      <c r="Z333">
        <f t="shared" si="97"/>
        <v>834.05830448759173</v>
      </c>
      <c r="AA333">
        <f t="shared" si="87"/>
        <v>-16.042204487591675</v>
      </c>
    </row>
    <row r="334" spans="1:27">
      <c r="A334">
        <f t="shared" si="49"/>
        <v>307</v>
      </c>
      <c r="B334" s="6"/>
      <c r="C334">
        <v>833.87300000000005</v>
      </c>
      <c r="D334">
        <f t="shared" si="84"/>
        <v>15.856899999999996</v>
      </c>
      <c r="E334">
        <f t="shared" si="94"/>
        <v>13.913270000000011</v>
      </c>
      <c r="G334">
        <f t="shared" si="99"/>
        <v>0.45327161999999999</v>
      </c>
      <c r="H334">
        <f t="shared" si="99"/>
        <v>0</v>
      </c>
      <c r="I334">
        <f t="shared" si="99"/>
        <v>-0.31355428000000002</v>
      </c>
      <c r="J334">
        <f t="shared" si="98"/>
        <v>0</v>
      </c>
      <c r="K334">
        <f t="shared" si="98"/>
        <v>-0.55024652299999999</v>
      </c>
      <c r="L334">
        <f t="shared" si="98"/>
        <v>0</v>
      </c>
      <c r="M334">
        <f t="shared" si="81"/>
        <v>12.131816925554173</v>
      </c>
      <c r="N334">
        <f t="shared" si="82"/>
        <v>14.075446925554157</v>
      </c>
      <c r="O334">
        <f t="shared" si="83"/>
        <v>832.09154692555421</v>
      </c>
      <c r="P334">
        <f t="shared" si="86"/>
        <v>1.7814530744458352</v>
      </c>
      <c r="R334">
        <f t="shared" si="88"/>
        <v>0.45440790399999997</v>
      </c>
      <c r="S334">
        <f t="shared" si="89"/>
        <v>0</v>
      </c>
      <c r="T334">
        <f t="shared" si="90"/>
        <v>-0.31445124400000002</v>
      </c>
      <c r="U334">
        <f t="shared" si="91"/>
        <v>0</v>
      </c>
      <c r="V334">
        <f t="shared" si="92"/>
        <v>-0.55010412399999997</v>
      </c>
      <c r="W334">
        <f t="shared" si="93"/>
        <v>0</v>
      </c>
      <c r="X334">
        <f t="shared" si="96"/>
        <v>12.133952485915158</v>
      </c>
      <c r="Y334">
        <f t="shared" si="95"/>
        <v>14.077582485915142</v>
      </c>
      <c r="Z334">
        <f t="shared" si="97"/>
        <v>832.09368248591522</v>
      </c>
      <c r="AA334">
        <f t="shared" si="87"/>
        <v>1.7793175140848234</v>
      </c>
    </row>
    <row r="335" spans="1:27">
      <c r="A335">
        <f t="shared" si="49"/>
        <v>308</v>
      </c>
      <c r="B335" s="6"/>
      <c r="C335">
        <v>835.22460000000001</v>
      </c>
      <c r="D335">
        <f t="shared" si="84"/>
        <v>1.3515999999999622</v>
      </c>
      <c r="E335">
        <f t="shared" si="94"/>
        <v>3.2288999999999533</v>
      </c>
      <c r="G335">
        <f t="shared" si="99"/>
        <v>0.45327161999999999</v>
      </c>
      <c r="H335">
        <f t="shared" si="99"/>
        <v>0</v>
      </c>
      <c r="I335">
        <f t="shared" si="99"/>
        <v>-0.31355428000000002</v>
      </c>
      <c r="J335">
        <f t="shared" si="98"/>
        <v>0</v>
      </c>
      <c r="K335">
        <f t="shared" si="98"/>
        <v>-0.55024652299999999</v>
      </c>
      <c r="L335">
        <f t="shared" si="98"/>
        <v>0</v>
      </c>
      <c r="M335">
        <f t="shared" si="81"/>
        <v>4.9327933462075562</v>
      </c>
      <c r="N335">
        <f t="shared" si="82"/>
        <v>3.0554933462075651</v>
      </c>
      <c r="O335">
        <f t="shared" si="83"/>
        <v>836.92849334620757</v>
      </c>
      <c r="P335">
        <f t="shared" si="86"/>
        <v>-1.7038933462075647</v>
      </c>
      <c r="R335">
        <f t="shared" si="88"/>
        <v>0.45440790399999997</v>
      </c>
      <c r="S335">
        <f t="shared" si="89"/>
        <v>0</v>
      </c>
      <c r="T335">
        <f t="shared" si="90"/>
        <v>-0.31445124400000002</v>
      </c>
      <c r="U335">
        <f t="shared" si="91"/>
        <v>0</v>
      </c>
      <c r="V335">
        <f t="shared" si="92"/>
        <v>-0.55010412399999997</v>
      </c>
      <c r="W335">
        <f t="shared" si="93"/>
        <v>0</v>
      </c>
      <c r="X335">
        <f t="shared" si="96"/>
        <v>4.9340915964193002</v>
      </c>
      <c r="Y335">
        <f t="shared" si="95"/>
        <v>3.0567915964193091</v>
      </c>
      <c r="Z335">
        <f t="shared" si="97"/>
        <v>836.92979159641936</v>
      </c>
      <c r="AA335">
        <f t="shared" si="87"/>
        <v>-1.705191596419354</v>
      </c>
    </row>
    <row r="336" spans="1:27">
      <c r="A336">
        <f t="shared" si="49"/>
        <v>309</v>
      </c>
      <c r="B336" s="6"/>
      <c r="C336">
        <v>795.02589999999998</v>
      </c>
      <c r="D336">
        <f t="shared" si="84"/>
        <v>-40.198700000000031</v>
      </c>
      <c r="E336">
        <f t="shared" si="94"/>
        <v>19.440500000000043</v>
      </c>
      <c r="G336">
        <f t="shared" si="99"/>
        <v>0.45327161999999999</v>
      </c>
      <c r="H336">
        <f t="shared" si="99"/>
        <v>0</v>
      </c>
      <c r="I336">
        <f t="shared" si="99"/>
        <v>-0.31355428000000002</v>
      </c>
      <c r="J336">
        <f t="shared" si="98"/>
        <v>0</v>
      </c>
      <c r="K336">
        <f t="shared" si="98"/>
        <v>-0.55024652299999999</v>
      </c>
      <c r="L336">
        <f t="shared" si="98"/>
        <v>0</v>
      </c>
      <c r="M336">
        <f t="shared" si="81"/>
        <v>13.304213312406141</v>
      </c>
      <c r="N336">
        <f t="shared" si="82"/>
        <v>-46.334986687593933</v>
      </c>
      <c r="O336">
        <f t="shared" si="83"/>
        <v>788.88961331240603</v>
      </c>
      <c r="P336">
        <f t="shared" si="86"/>
        <v>6.1362866875939517</v>
      </c>
      <c r="R336">
        <f t="shared" si="88"/>
        <v>0.45440790399999997</v>
      </c>
      <c r="S336">
        <f t="shared" si="89"/>
        <v>0</v>
      </c>
      <c r="T336">
        <f t="shared" si="90"/>
        <v>-0.31445124400000002</v>
      </c>
      <c r="U336">
        <f t="shared" si="91"/>
        <v>0</v>
      </c>
      <c r="V336">
        <f t="shared" si="92"/>
        <v>-0.55010412399999997</v>
      </c>
      <c r="W336">
        <f t="shared" si="93"/>
        <v>0</v>
      </c>
      <c r="X336">
        <f t="shared" si="96"/>
        <v>13.301565574236076</v>
      </c>
      <c r="Y336">
        <f t="shared" si="95"/>
        <v>-46.337634425763994</v>
      </c>
      <c r="Z336">
        <f t="shared" si="97"/>
        <v>788.886965574236</v>
      </c>
      <c r="AA336">
        <f t="shared" si="87"/>
        <v>6.1389344257639777</v>
      </c>
    </row>
    <row r="337" spans="1:27">
      <c r="A337">
        <f t="shared" si="49"/>
        <v>310</v>
      </c>
      <c r="B337" s="6"/>
      <c r="C337">
        <v>794.2056</v>
      </c>
      <c r="D337">
        <f t="shared" si="84"/>
        <v>-0.82029999999997472</v>
      </c>
      <c r="E337">
        <f t="shared" si="94"/>
        <v>26.012349999999969</v>
      </c>
      <c r="G337">
        <f t="shared" si="99"/>
        <v>0.45327161999999999</v>
      </c>
      <c r="H337">
        <f t="shared" si="99"/>
        <v>0</v>
      </c>
      <c r="I337">
        <f t="shared" si="99"/>
        <v>-0.31355428000000002</v>
      </c>
      <c r="J337">
        <f t="shared" si="98"/>
        <v>0</v>
      </c>
      <c r="K337">
        <f t="shared" si="98"/>
        <v>-0.55024652299999999</v>
      </c>
      <c r="L337">
        <f t="shared" si="98"/>
        <v>0</v>
      </c>
      <c r="M337">
        <f t="shared" si="81"/>
        <v>6.776388069906865</v>
      </c>
      <c r="N337">
        <f t="shared" si="82"/>
        <v>-20.056261930093079</v>
      </c>
      <c r="O337">
        <f t="shared" si="83"/>
        <v>774.96963806990686</v>
      </c>
      <c r="P337">
        <f t="shared" si="86"/>
        <v>19.23596193009314</v>
      </c>
      <c r="R337">
        <f t="shared" si="88"/>
        <v>0.45440790399999997</v>
      </c>
      <c r="S337">
        <f t="shared" si="89"/>
        <v>0</v>
      </c>
      <c r="T337">
        <f t="shared" si="90"/>
        <v>-0.31445124400000002</v>
      </c>
      <c r="U337">
        <f t="shared" si="91"/>
        <v>0</v>
      </c>
      <c r="V337">
        <f t="shared" si="92"/>
        <v>-0.55010412399999997</v>
      </c>
      <c r="W337">
        <f t="shared" si="93"/>
        <v>0</v>
      </c>
      <c r="X337">
        <f t="shared" si="96"/>
        <v>6.7769115788782823</v>
      </c>
      <c r="Y337">
        <f t="shared" si="95"/>
        <v>-20.05573842112166</v>
      </c>
      <c r="Z337">
        <f t="shared" si="97"/>
        <v>774.97016157887833</v>
      </c>
      <c r="AA337">
        <f t="shared" si="87"/>
        <v>19.235438421121671</v>
      </c>
    </row>
    <row r="338" spans="1:27">
      <c r="A338">
        <f t="shared" si="49"/>
        <v>311</v>
      </c>
      <c r="B338" s="6"/>
      <c r="C338">
        <v>809.42049999999995</v>
      </c>
      <c r="D338">
        <f t="shared" si="84"/>
        <v>15.214899999999943</v>
      </c>
      <c r="E338">
        <f t="shared" si="94"/>
        <v>39.651609999999891</v>
      </c>
      <c r="G338">
        <f t="shared" si="99"/>
        <v>0.45327161999999999</v>
      </c>
      <c r="H338">
        <f t="shared" si="99"/>
        <v>0</v>
      </c>
      <c r="I338">
        <f t="shared" si="99"/>
        <v>-0.31355428000000002</v>
      </c>
      <c r="J338">
        <f t="shared" si="98"/>
        <v>0</v>
      </c>
      <c r="K338">
        <f t="shared" si="98"/>
        <v>-0.55024652299999999</v>
      </c>
      <c r="L338">
        <f t="shared" si="98"/>
        <v>0</v>
      </c>
      <c r="M338">
        <f t="shared" si="81"/>
        <v>8.4339534682380251</v>
      </c>
      <c r="N338">
        <f t="shared" si="82"/>
        <v>-16.002756531761925</v>
      </c>
      <c r="O338">
        <f t="shared" si="83"/>
        <v>778.20284346823803</v>
      </c>
      <c r="P338">
        <f t="shared" si="86"/>
        <v>31.217656531761918</v>
      </c>
      <c r="R338">
        <f t="shared" si="88"/>
        <v>0.45440790399999997</v>
      </c>
      <c r="S338">
        <f t="shared" si="89"/>
        <v>0</v>
      </c>
      <c r="T338">
        <f t="shared" si="90"/>
        <v>-0.31445124400000002</v>
      </c>
      <c r="U338">
        <f t="shared" si="91"/>
        <v>0</v>
      </c>
      <c r="V338">
        <f t="shared" si="92"/>
        <v>-0.55010412399999997</v>
      </c>
      <c r="W338">
        <f t="shared" si="93"/>
        <v>0</v>
      </c>
      <c r="X338">
        <f t="shared" si="96"/>
        <v>8.4389395419666897</v>
      </c>
      <c r="Y338">
        <f t="shared" si="95"/>
        <v>-15.997770458033258</v>
      </c>
      <c r="Z338">
        <f t="shared" si="97"/>
        <v>778.2078295419667</v>
      </c>
      <c r="AA338">
        <f t="shared" si="87"/>
        <v>31.212670458033244</v>
      </c>
    </row>
    <row r="339" spans="1:27">
      <c r="A339">
        <f t="shared" si="49"/>
        <v>312</v>
      </c>
      <c r="B339" s="6"/>
      <c r="C339">
        <v>800.75220000000002</v>
      </c>
      <c r="D339">
        <f t="shared" si="84"/>
        <v>-8.6682999999999311</v>
      </c>
      <c r="E339">
        <f t="shared" si="94"/>
        <v>16.068940000000111</v>
      </c>
      <c r="G339">
        <f t="shared" si="99"/>
        <v>0.45327161999999999</v>
      </c>
      <c r="H339">
        <f t="shared" si="99"/>
        <v>0</v>
      </c>
      <c r="I339">
        <f t="shared" si="99"/>
        <v>-0.31355428000000002</v>
      </c>
      <c r="J339">
        <f t="shared" si="98"/>
        <v>0</v>
      </c>
      <c r="K339">
        <f t="shared" si="98"/>
        <v>-0.55024652299999999</v>
      </c>
      <c r="L339">
        <f t="shared" si="98"/>
        <v>0</v>
      </c>
      <c r="M339">
        <f t="shared" si="81"/>
        <v>23.102588074191161</v>
      </c>
      <c r="N339">
        <f t="shared" si="82"/>
        <v>-1.6346519258088819</v>
      </c>
      <c r="O339">
        <f t="shared" si="83"/>
        <v>807.78584807419111</v>
      </c>
      <c r="P339">
        <f t="shared" si="86"/>
        <v>-7.0336480741910918</v>
      </c>
      <c r="R339">
        <f t="shared" si="88"/>
        <v>0.45440790399999997</v>
      </c>
      <c r="S339">
        <f t="shared" si="89"/>
        <v>0</v>
      </c>
      <c r="T339">
        <f t="shared" si="90"/>
        <v>-0.31445124400000002</v>
      </c>
      <c r="U339">
        <f t="shared" si="91"/>
        <v>0</v>
      </c>
      <c r="V339">
        <f t="shared" si="92"/>
        <v>-0.55010412399999997</v>
      </c>
      <c r="W339">
        <f t="shared" si="93"/>
        <v>0</v>
      </c>
      <c r="X339">
        <f t="shared" si="96"/>
        <v>23.111233488409827</v>
      </c>
      <c r="Y339">
        <f t="shared" si="95"/>
        <v>-1.6260065115902158</v>
      </c>
      <c r="Z339">
        <f t="shared" si="97"/>
        <v>807.79449348840978</v>
      </c>
      <c r="AA339">
        <f t="shared" si="87"/>
        <v>-7.0422934884097685</v>
      </c>
    </row>
    <row r="340" spans="1:27">
      <c r="A340">
        <f t="shared" si="49"/>
        <v>313</v>
      </c>
      <c r="B340" s="6"/>
      <c r="C340">
        <v>784.06089999999995</v>
      </c>
      <c r="D340">
        <f t="shared" si="84"/>
        <v>-16.691300000000069</v>
      </c>
      <c r="E340">
        <f t="shared" si="94"/>
        <v>-7.0120000000000573</v>
      </c>
      <c r="G340">
        <f t="shared" si="99"/>
        <v>0.45327161999999999</v>
      </c>
      <c r="H340">
        <f t="shared" si="99"/>
        <v>0</v>
      </c>
      <c r="I340">
        <f t="shared" si="99"/>
        <v>-0.31355428000000002</v>
      </c>
      <c r="J340">
        <f t="shared" si="98"/>
        <v>0</v>
      </c>
      <c r="K340">
        <f t="shared" si="98"/>
        <v>-0.55024652299999999</v>
      </c>
      <c r="L340">
        <f t="shared" si="98"/>
        <v>0</v>
      </c>
      <c r="M340">
        <f t="shared" si="81"/>
        <v>-8.2767691280610087</v>
      </c>
      <c r="N340">
        <f t="shared" si="82"/>
        <v>-17.956069128061021</v>
      </c>
      <c r="O340">
        <f t="shared" si="83"/>
        <v>782.796130871939</v>
      </c>
      <c r="P340">
        <f t="shared" si="86"/>
        <v>1.2647691280609479</v>
      </c>
      <c r="R340">
        <f t="shared" si="88"/>
        <v>0.45440790399999997</v>
      </c>
      <c r="S340">
        <f t="shared" si="89"/>
        <v>0</v>
      </c>
      <c r="T340">
        <f t="shared" si="90"/>
        <v>-0.31445124400000002</v>
      </c>
      <c r="U340">
        <f t="shared" si="91"/>
        <v>0</v>
      </c>
      <c r="V340">
        <f t="shared" si="92"/>
        <v>-0.55010412399999997</v>
      </c>
      <c r="W340">
        <f t="shared" si="93"/>
        <v>0</v>
      </c>
      <c r="X340">
        <f t="shared" si="96"/>
        <v>-8.2646041889443147</v>
      </c>
      <c r="Y340">
        <f t="shared" si="95"/>
        <v>-17.943904188944327</v>
      </c>
      <c r="Z340">
        <f t="shared" si="97"/>
        <v>782.8082958110557</v>
      </c>
      <c r="AA340">
        <f t="shared" si="87"/>
        <v>1.2526041889442467</v>
      </c>
    </row>
    <row r="341" spans="1:27">
      <c r="A341">
        <f t="shared" si="49"/>
        <v>314</v>
      </c>
      <c r="B341" s="6"/>
      <c r="C341">
        <v>775.97429999999997</v>
      </c>
      <c r="D341">
        <f t="shared" si="84"/>
        <v>-8.0865999999999758</v>
      </c>
      <c r="E341">
        <f t="shared" si="94"/>
        <v>-3.1865999999999985</v>
      </c>
      <c r="G341">
        <f t="shared" si="99"/>
        <v>0.45327161999999999</v>
      </c>
      <c r="H341">
        <f t="shared" si="99"/>
        <v>0</v>
      </c>
      <c r="I341">
        <f t="shared" si="99"/>
        <v>-0.31355428000000002</v>
      </c>
      <c r="J341">
        <f t="shared" si="98"/>
        <v>0</v>
      </c>
      <c r="K341">
        <f t="shared" si="98"/>
        <v>-0.55024652299999999</v>
      </c>
      <c r="L341">
        <f t="shared" si="98"/>
        <v>0</v>
      </c>
      <c r="M341">
        <f t="shared" si="81"/>
        <v>14.62589664042881</v>
      </c>
      <c r="N341">
        <f t="shared" si="82"/>
        <v>9.7258966404288323</v>
      </c>
      <c r="O341">
        <f t="shared" si="83"/>
        <v>793.78679664042875</v>
      </c>
      <c r="P341">
        <f t="shared" si="86"/>
        <v>-17.812496640428776</v>
      </c>
      <c r="R341">
        <f t="shared" si="88"/>
        <v>0.45440790399999997</v>
      </c>
      <c r="S341">
        <f t="shared" si="89"/>
        <v>0</v>
      </c>
      <c r="T341">
        <f t="shared" si="90"/>
        <v>-0.31445124400000002</v>
      </c>
      <c r="U341">
        <f t="shared" si="91"/>
        <v>0</v>
      </c>
      <c r="V341">
        <f t="shared" si="92"/>
        <v>-0.55010412399999997</v>
      </c>
      <c r="W341">
        <f t="shared" si="93"/>
        <v>0</v>
      </c>
      <c r="X341">
        <f t="shared" si="96"/>
        <v>14.627153305365706</v>
      </c>
      <c r="Y341">
        <f t="shared" si="95"/>
        <v>9.7271533053657286</v>
      </c>
      <c r="Z341">
        <f t="shared" si="97"/>
        <v>793.78805330536568</v>
      </c>
      <c r="AA341">
        <f t="shared" si="87"/>
        <v>-17.813753305365708</v>
      </c>
    </row>
    <row r="342" spans="1:27">
      <c r="A342">
        <f t="shared" si="49"/>
        <v>315</v>
      </c>
      <c r="B342" s="6"/>
      <c r="C342">
        <v>809.37789999999995</v>
      </c>
      <c r="D342">
        <f t="shared" si="84"/>
        <v>33.403599999999983</v>
      </c>
      <c r="E342">
        <f t="shared" si="94"/>
        <v>25.20799999999997</v>
      </c>
      <c r="G342">
        <f t="shared" si="99"/>
        <v>0.45327161999999999</v>
      </c>
      <c r="H342">
        <f t="shared" si="99"/>
        <v>0</v>
      </c>
      <c r="I342">
        <f t="shared" si="99"/>
        <v>-0.31355428000000002</v>
      </c>
      <c r="J342">
        <f t="shared" si="98"/>
        <v>0</v>
      </c>
      <c r="K342">
        <f t="shared" si="98"/>
        <v>-0.55024652299999999</v>
      </c>
      <c r="L342">
        <f t="shared" si="98"/>
        <v>0</v>
      </c>
      <c r="M342">
        <f t="shared" si="81"/>
        <v>0.63354753033942224</v>
      </c>
      <c r="N342">
        <f t="shared" si="82"/>
        <v>8.8291475303394353</v>
      </c>
      <c r="O342">
        <f t="shared" si="83"/>
        <v>784.80344753033944</v>
      </c>
      <c r="P342">
        <f t="shared" si="86"/>
        <v>24.574452469660514</v>
      </c>
      <c r="R342">
        <f t="shared" si="88"/>
        <v>0.45440790399999997</v>
      </c>
      <c r="S342">
        <f t="shared" si="89"/>
        <v>0</v>
      </c>
      <c r="T342">
        <f t="shared" si="90"/>
        <v>-0.31445124400000002</v>
      </c>
      <c r="U342">
        <f t="shared" si="91"/>
        <v>0</v>
      </c>
      <c r="V342">
        <f t="shared" si="92"/>
        <v>-0.55010412399999997</v>
      </c>
      <c r="W342">
        <f t="shared" si="93"/>
        <v>0</v>
      </c>
      <c r="X342">
        <f t="shared" si="96"/>
        <v>0.63162711842142194</v>
      </c>
      <c r="Y342">
        <f t="shared" si="95"/>
        <v>8.827227118421435</v>
      </c>
      <c r="Z342">
        <f t="shared" si="97"/>
        <v>784.8015271184214</v>
      </c>
      <c r="AA342">
        <f t="shared" si="87"/>
        <v>24.57637288157855</v>
      </c>
    </row>
    <row r="343" spans="1:27">
      <c r="A343">
        <f t="shared" si="49"/>
        <v>316</v>
      </c>
      <c r="B343" s="6"/>
      <c r="C343">
        <v>823.99225000000001</v>
      </c>
      <c r="D343">
        <f t="shared" si="84"/>
        <v>14.614350000000059</v>
      </c>
      <c r="E343">
        <f t="shared" si="94"/>
        <v>-21.470249999999965</v>
      </c>
      <c r="G343">
        <f t="shared" si="99"/>
        <v>0.45327161999999999</v>
      </c>
      <c r="H343">
        <f t="shared" si="99"/>
        <v>0</v>
      </c>
      <c r="I343">
        <f t="shared" si="99"/>
        <v>-0.31355428000000002</v>
      </c>
      <c r="J343">
        <f t="shared" si="98"/>
        <v>0</v>
      </c>
      <c r="K343">
        <f t="shared" si="98"/>
        <v>-0.55024652299999999</v>
      </c>
      <c r="L343">
        <f t="shared" si="98"/>
        <v>0</v>
      </c>
      <c r="M343">
        <f t="shared" si="81"/>
        <v>-7.9995072013685018</v>
      </c>
      <c r="N343">
        <f t="shared" si="82"/>
        <v>28.085092798631521</v>
      </c>
      <c r="O343">
        <f t="shared" si="83"/>
        <v>837.46299279863149</v>
      </c>
      <c r="P343">
        <f t="shared" si="86"/>
        <v>-13.470742798631477</v>
      </c>
      <c r="R343">
        <f t="shared" si="88"/>
        <v>0.45440790399999997</v>
      </c>
      <c r="S343">
        <f t="shared" si="89"/>
        <v>0</v>
      </c>
      <c r="T343">
        <f t="shared" si="90"/>
        <v>-0.31445124400000002</v>
      </c>
      <c r="U343">
        <f t="shared" si="91"/>
        <v>0</v>
      </c>
      <c r="V343">
        <f t="shared" si="92"/>
        <v>-0.55010412399999997</v>
      </c>
      <c r="W343">
        <f t="shared" si="93"/>
        <v>0</v>
      </c>
      <c r="X343">
        <f t="shared" si="96"/>
        <v>-7.9935545103000401</v>
      </c>
      <c r="Y343">
        <f t="shared" si="95"/>
        <v>28.091045489699983</v>
      </c>
      <c r="Z343">
        <f t="shared" si="97"/>
        <v>837.46894548969999</v>
      </c>
      <c r="AA343">
        <f t="shared" si="87"/>
        <v>-13.476695489699978</v>
      </c>
    </row>
    <row r="344" spans="1:27">
      <c r="A344">
        <f t="shared" si="49"/>
        <v>317</v>
      </c>
      <c r="B344" s="6"/>
      <c r="C344">
        <v>854.34140000000002</v>
      </c>
      <c r="D344">
        <f t="shared" si="84"/>
        <v>30.349150000000009</v>
      </c>
      <c r="E344">
        <f t="shared" si="94"/>
        <v>7.2094100000000481</v>
      </c>
      <c r="G344">
        <f t="shared" si="99"/>
        <v>0.45327161999999999</v>
      </c>
      <c r="H344">
        <f t="shared" si="99"/>
        <v>0</v>
      </c>
      <c r="I344">
        <f t="shared" si="99"/>
        <v>-0.31355428000000002</v>
      </c>
      <c r="J344">
        <f t="shared" si="98"/>
        <v>0</v>
      </c>
      <c r="K344">
        <f t="shared" si="98"/>
        <v>-0.55024652299999999</v>
      </c>
      <c r="L344">
        <f t="shared" si="98"/>
        <v>0</v>
      </c>
      <c r="M344">
        <f t="shared" si="81"/>
        <v>-4.2274865306718201</v>
      </c>
      <c r="N344">
        <f t="shared" si="82"/>
        <v>18.912253469328142</v>
      </c>
      <c r="O344">
        <f t="shared" si="83"/>
        <v>842.90450346932812</v>
      </c>
      <c r="P344">
        <f t="shared" si="86"/>
        <v>11.436896530671902</v>
      </c>
      <c r="R344">
        <f t="shared" si="88"/>
        <v>0.45440790399999997</v>
      </c>
      <c r="S344">
        <f t="shared" si="89"/>
        <v>0</v>
      </c>
      <c r="T344">
        <f t="shared" si="90"/>
        <v>-0.31445124400000002</v>
      </c>
      <c r="U344">
        <f t="shared" si="91"/>
        <v>0</v>
      </c>
      <c r="V344">
        <f t="shared" si="92"/>
        <v>-0.55010412399999997</v>
      </c>
      <c r="W344">
        <f t="shared" si="93"/>
        <v>0</v>
      </c>
      <c r="X344">
        <f t="shared" si="96"/>
        <v>-4.2263406190198669</v>
      </c>
      <c r="Y344">
        <f t="shared" si="95"/>
        <v>18.913399380980096</v>
      </c>
      <c r="Z344">
        <f t="shared" si="97"/>
        <v>842.90564938098009</v>
      </c>
      <c r="AA344">
        <f t="shared" si="87"/>
        <v>11.435750619019927</v>
      </c>
    </row>
    <row r="345" spans="1:27">
      <c r="A345">
        <f t="shared" si="49"/>
        <v>318</v>
      </c>
      <c r="B345" s="6"/>
      <c r="C345">
        <v>837.06979999999999</v>
      </c>
      <c r="D345">
        <f t="shared" si="84"/>
        <v>-17.271600000000035</v>
      </c>
      <c r="E345">
        <f t="shared" si="94"/>
        <v>-10.220059999999989</v>
      </c>
      <c r="G345">
        <f t="shared" si="99"/>
        <v>0.45327161999999999</v>
      </c>
      <c r="H345">
        <f t="shared" si="99"/>
        <v>0</v>
      </c>
      <c r="I345">
        <f t="shared" si="99"/>
        <v>-0.31355428000000002</v>
      </c>
      <c r="J345">
        <f t="shared" si="98"/>
        <v>0</v>
      </c>
      <c r="K345">
        <f t="shared" si="98"/>
        <v>-0.55024652299999999</v>
      </c>
      <c r="L345">
        <f t="shared" si="98"/>
        <v>0</v>
      </c>
      <c r="M345">
        <f t="shared" si="81"/>
        <v>-9.3753726035400824</v>
      </c>
      <c r="N345">
        <f t="shared" si="82"/>
        <v>-16.426912603540128</v>
      </c>
      <c r="O345">
        <f t="shared" si="83"/>
        <v>837.91448739645989</v>
      </c>
      <c r="P345">
        <f t="shared" si="86"/>
        <v>-0.84468739645990354</v>
      </c>
      <c r="R345">
        <f t="shared" si="88"/>
        <v>0.45440790399999997</v>
      </c>
      <c r="S345">
        <f t="shared" si="89"/>
        <v>0</v>
      </c>
      <c r="T345">
        <f t="shared" si="90"/>
        <v>-0.31445124400000002</v>
      </c>
      <c r="U345">
        <f t="shared" si="91"/>
        <v>0</v>
      </c>
      <c r="V345">
        <f t="shared" si="92"/>
        <v>-0.55010412399999997</v>
      </c>
      <c r="W345">
        <f t="shared" si="93"/>
        <v>0</v>
      </c>
      <c r="X345">
        <f t="shared" si="96"/>
        <v>-9.3707870718613364</v>
      </c>
      <c r="Y345">
        <f t="shared" si="95"/>
        <v>-16.422327071861382</v>
      </c>
      <c r="Z345">
        <f t="shared" si="97"/>
        <v>837.91907292813869</v>
      </c>
      <c r="AA345">
        <f t="shared" si="87"/>
        <v>-0.84927292813870281</v>
      </c>
    </row>
    <row r="346" spans="1:27">
      <c r="A346">
        <f t="shared" si="49"/>
        <v>319</v>
      </c>
      <c r="B346" s="6"/>
      <c r="C346">
        <v>855.58749999999998</v>
      </c>
      <c r="D346">
        <f t="shared" si="84"/>
        <v>18.517699999999991</v>
      </c>
      <c r="E346">
        <f t="shared" si="94"/>
        <v>-7.8337999999999965</v>
      </c>
      <c r="G346">
        <f t="shared" si="99"/>
        <v>0.45327161999999999</v>
      </c>
      <c r="H346">
        <f t="shared" si="99"/>
        <v>0</v>
      </c>
      <c r="I346">
        <f t="shared" si="99"/>
        <v>-0.31355428000000002</v>
      </c>
      <c r="J346">
        <f t="shared" si="98"/>
        <v>0</v>
      </c>
      <c r="K346">
        <f t="shared" si="98"/>
        <v>-0.55024652299999999</v>
      </c>
      <c r="L346">
        <f t="shared" si="98"/>
        <v>0</v>
      </c>
      <c r="M346">
        <f t="shared" si="81"/>
        <v>2.0287901583686088</v>
      </c>
      <c r="N346">
        <f t="shared" si="82"/>
        <v>28.380290158368595</v>
      </c>
      <c r="O346">
        <f t="shared" si="83"/>
        <v>865.45009015836854</v>
      </c>
      <c r="P346">
        <f t="shared" si="86"/>
        <v>-9.8625901583685618</v>
      </c>
      <c r="R346">
        <f t="shared" si="88"/>
        <v>0.45440790399999997</v>
      </c>
      <c r="S346">
        <f t="shared" si="89"/>
        <v>0</v>
      </c>
      <c r="T346">
        <f t="shared" si="90"/>
        <v>-0.31445124400000002</v>
      </c>
      <c r="U346">
        <f t="shared" si="91"/>
        <v>0</v>
      </c>
      <c r="V346">
        <f t="shared" si="92"/>
        <v>-0.55010412399999997</v>
      </c>
      <c r="W346">
        <f t="shared" si="93"/>
        <v>0</v>
      </c>
      <c r="X346">
        <f t="shared" si="96"/>
        <v>2.0297997433773856</v>
      </c>
      <c r="Y346">
        <f t="shared" si="95"/>
        <v>28.381299743377372</v>
      </c>
      <c r="Z346">
        <f t="shared" si="97"/>
        <v>865.45109974337731</v>
      </c>
      <c r="AA346">
        <f t="shared" si="87"/>
        <v>-9.8635997433773355</v>
      </c>
    </row>
    <row r="347" spans="1:27">
      <c r="A347">
        <f t="shared" si="49"/>
        <v>320</v>
      </c>
      <c r="B347" s="6"/>
      <c r="C347">
        <v>921.75340000000006</v>
      </c>
      <c r="D347">
        <f t="shared" si="84"/>
        <v>66.165900000000079</v>
      </c>
      <c r="E347">
        <f t="shared" si="94"/>
        <v>20.54970000000003</v>
      </c>
      <c r="G347">
        <f t="shared" si="99"/>
        <v>0.45327161999999999</v>
      </c>
      <c r="H347">
        <f t="shared" si="99"/>
        <v>0</v>
      </c>
      <c r="I347">
        <f t="shared" si="99"/>
        <v>-0.31355428000000002</v>
      </c>
      <c r="J347">
        <f t="shared" si="98"/>
        <v>0</v>
      </c>
      <c r="K347">
        <f t="shared" si="98"/>
        <v>-0.55024652299999999</v>
      </c>
      <c r="L347">
        <f t="shared" si="98"/>
        <v>0</v>
      </c>
      <c r="M347">
        <f t="shared" si="81"/>
        <v>0.41322965659286215</v>
      </c>
      <c r="N347">
        <f t="shared" si="82"/>
        <v>46.02942965659291</v>
      </c>
      <c r="O347">
        <f t="shared" si="83"/>
        <v>901.6169296565929</v>
      </c>
      <c r="P347">
        <f t="shared" si="86"/>
        <v>20.136470343407154</v>
      </c>
      <c r="R347">
        <f t="shared" si="88"/>
        <v>0.45440790399999997</v>
      </c>
      <c r="S347">
        <f t="shared" si="89"/>
        <v>0</v>
      </c>
      <c r="T347">
        <f t="shared" si="90"/>
        <v>-0.31445124400000002</v>
      </c>
      <c r="U347">
        <f t="shared" si="91"/>
        <v>0</v>
      </c>
      <c r="V347">
        <f t="shared" si="92"/>
        <v>-0.55010412399999997</v>
      </c>
      <c r="W347">
        <f t="shared" si="93"/>
        <v>0</v>
      </c>
      <c r="X347">
        <f t="shared" si="96"/>
        <v>0.41147499705152857</v>
      </c>
      <c r="Y347">
        <f t="shared" si="95"/>
        <v>46.027674997051577</v>
      </c>
      <c r="Z347">
        <f t="shared" si="97"/>
        <v>901.61517499705155</v>
      </c>
      <c r="AA347">
        <f t="shared" si="87"/>
        <v>20.138225002948502</v>
      </c>
    </row>
    <row r="348" spans="1:27">
      <c r="A348">
        <f t="shared" si="49"/>
        <v>321</v>
      </c>
      <c r="B348" s="6"/>
      <c r="C348">
        <v>947.01969999999994</v>
      </c>
      <c r="D348">
        <f t="shared" si="84"/>
        <v>25.266299999999887</v>
      </c>
      <c r="E348">
        <f t="shared" si="94"/>
        <v>26.320799999999849</v>
      </c>
      <c r="G348">
        <f t="shared" si="99"/>
        <v>0.45327161999999999</v>
      </c>
      <c r="H348">
        <f t="shared" si="99"/>
        <v>0</v>
      </c>
      <c r="I348">
        <f t="shared" si="99"/>
        <v>-0.31355428000000002</v>
      </c>
      <c r="J348">
        <f t="shared" si="98"/>
        <v>0</v>
      </c>
      <c r="K348">
        <f t="shared" si="98"/>
        <v>-0.55024652299999999</v>
      </c>
      <c r="L348">
        <f t="shared" si="98"/>
        <v>0</v>
      </c>
      <c r="M348">
        <f t="shared" ref="M348:M411" si="100">G348*$E347+K348*$E324-G348*K348*$E323+I348*P347 +L348*P324+I348*L348*P323</f>
        <v>-13.44489169197724</v>
      </c>
      <c r="N348">
        <f t="shared" ref="N348:N411" si="101">+M348+$D324</f>
        <v>-14.499391691977202</v>
      </c>
      <c r="O348">
        <f t="shared" ref="O348:O411" si="102">+N348+$C347</f>
        <v>907.25400830802289</v>
      </c>
      <c r="P348">
        <f t="shared" si="86"/>
        <v>39.765691691977054</v>
      </c>
      <c r="R348">
        <f t="shared" si="88"/>
        <v>0.45440790399999997</v>
      </c>
      <c r="S348">
        <f t="shared" si="89"/>
        <v>0</v>
      </c>
      <c r="T348">
        <f t="shared" si="90"/>
        <v>-0.31445124400000002</v>
      </c>
      <c r="U348">
        <f t="shared" si="91"/>
        <v>0</v>
      </c>
      <c r="V348">
        <f t="shared" si="92"/>
        <v>-0.55010412399999997</v>
      </c>
      <c r="W348">
        <f t="shared" si="93"/>
        <v>0</v>
      </c>
      <c r="X348">
        <f t="shared" si="96"/>
        <v>-13.437701049688274</v>
      </c>
      <c r="Y348">
        <f t="shared" si="95"/>
        <v>-14.492201049688235</v>
      </c>
      <c r="Z348">
        <f t="shared" si="97"/>
        <v>907.26119895031184</v>
      </c>
      <c r="AA348">
        <f t="shared" si="87"/>
        <v>39.758501049688107</v>
      </c>
    </row>
    <row r="349" spans="1:27">
      <c r="A349">
        <f t="shared" si="49"/>
        <v>322</v>
      </c>
      <c r="B349" s="6"/>
      <c r="C349">
        <v>927.21799999999996</v>
      </c>
      <c r="D349">
        <f t="shared" ref="D349:D412" si="103">+C349-C348</f>
        <v>-19.801699999999983</v>
      </c>
      <c r="E349">
        <f t="shared" si="94"/>
        <v>14.500600000000077</v>
      </c>
      <c r="G349">
        <f t="shared" si="99"/>
        <v>0.45327161999999999</v>
      </c>
      <c r="H349">
        <f t="shared" si="99"/>
        <v>0</v>
      </c>
      <c r="I349">
        <f t="shared" si="99"/>
        <v>-0.31355428000000002</v>
      </c>
      <c r="J349">
        <f t="shared" si="98"/>
        <v>0</v>
      </c>
      <c r="K349">
        <f t="shared" si="98"/>
        <v>-0.55024652299999999</v>
      </c>
      <c r="L349">
        <f t="shared" si="98"/>
        <v>0</v>
      </c>
      <c r="M349">
        <f t="shared" si="100"/>
        <v>11.101096505203667</v>
      </c>
      <c r="N349">
        <f t="shared" si="101"/>
        <v>-23.201203494796392</v>
      </c>
      <c r="O349">
        <f t="shared" si="102"/>
        <v>923.8184965052036</v>
      </c>
      <c r="P349">
        <f t="shared" si="86"/>
        <v>3.3995034947963632</v>
      </c>
      <c r="R349">
        <f t="shared" si="88"/>
        <v>0.45440790399999997</v>
      </c>
      <c r="S349">
        <f t="shared" si="89"/>
        <v>0</v>
      </c>
      <c r="T349">
        <f t="shared" si="90"/>
        <v>-0.31445124400000002</v>
      </c>
      <c r="U349">
        <f t="shared" si="91"/>
        <v>0</v>
      </c>
      <c r="V349">
        <f t="shared" si="92"/>
        <v>-0.55010412399999997</v>
      </c>
      <c r="W349">
        <f t="shared" si="93"/>
        <v>0</v>
      </c>
      <c r="X349">
        <f t="shared" si="96"/>
        <v>11.112450132362191</v>
      </c>
      <c r="Y349">
        <f t="shared" si="95"/>
        <v>-23.189849867637868</v>
      </c>
      <c r="Z349">
        <f t="shared" si="97"/>
        <v>923.82985013236203</v>
      </c>
      <c r="AA349">
        <f t="shared" si="87"/>
        <v>3.3881498676379351</v>
      </c>
    </row>
    <row r="350" spans="1:27">
      <c r="A350">
        <f t="shared" si="49"/>
        <v>323</v>
      </c>
      <c r="B350" s="6"/>
      <c r="C350">
        <v>963.72799999999995</v>
      </c>
      <c r="D350">
        <f t="shared" si="103"/>
        <v>36.509999999999991</v>
      </c>
      <c r="E350">
        <f t="shared" si="94"/>
        <v>46.757049999999936</v>
      </c>
      <c r="G350">
        <f t="shared" si="99"/>
        <v>0.45327161999999999</v>
      </c>
      <c r="H350">
        <f t="shared" si="99"/>
        <v>0</v>
      </c>
      <c r="I350">
        <f t="shared" si="99"/>
        <v>-0.31355428000000002</v>
      </c>
      <c r="J350">
        <f t="shared" si="98"/>
        <v>0</v>
      </c>
      <c r="K350">
        <f t="shared" si="98"/>
        <v>-0.55024652299999999</v>
      </c>
      <c r="L350">
        <f t="shared" si="98"/>
        <v>0</v>
      </c>
      <c r="M350">
        <f t="shared" si="100"/>
        <v>-11.41903745029677</v>
      </c>
      <c r="N350">
        <f t="shared" si="101"/>
        <v>-21.666087450296715</v>
      </c>
      <c r="O350">
        <f t="shared" si="102"/>
        <v>905.55191254970327</v>
      </c>
      <c r="P350">
        <f t="shared" ref="P350:P413" si="104">+$C350-O350</f>
        <v>58.176087450296677</v>
      </c>
      <c r="R350">
        <f t="shared" si="88"/>
        <v>0.45440790399999997</v>
      </c>
      <c r="S350">
        <f t="shared" si="89"/>
        <v>0</v>
      </c>
      <c r="T350">
        <f t="shared" si="90"/>
        <v>-0.31445124400000002</v>
      </c>
      <c r="U350">
        <f t="shared" si="91"/>
        <v>0</v>
      </c>
      <c r="V350">
        <f t="shared" si="92"/>
        <v>-0.55010412399999997</v>
      </c>
      <c r="W350">
        <f t="shared" si="93"/>
        <v>0</v>
      </c>
      <c r="X350">
        <f t="shared" si="96"/>
        <v>-11.402783852156624</v>
      </c>
      <c r="Y350">
        <f t="shared" si="95"/>
        <v>-21.649833852156569</v>
      </c>
      <c r="Z350">
        <f t="shared" si="97"/>
        <v>905.56816614784339</v>
      </c>
      <c r="AA350">
        <f t="shared" ref="AA350:AA413" si="105">+$C350-Z350</f>
        <v>58.159833852156567</v>
      </c>
    </row>
    <row r="351" spans="1:27">
      <c r="A351">
        <f t="shared" si="49"/>
        <v>324</v>
      </c>
      <c r="B351" s="6"/>
      <c r="C351">
        <v>954.17724999999996</v>
      </c>
      <c r="D351">
        <f t="shared" si="103"/>
        <v>-9.5507499999999936</v>
      </c>
      <c r="E351">
        <f t="shared" si="94"/>
        <v>9.6668000000000802</v>
      </c>
      <c r="G351">
        <f t="shared" si="99"/>
        <v>0.45327161999999999</v>
      </c>
      <c r="H351">
        <f t="shared" si="99"/>
        <v>0</v>
      </c>
      <c r="I351">
        <f t="shared" si="99"/>
        <v>-0.31355428000000002</v>
      </c>
      <c r="J351">
        <f t="shared" si="98"/>
        <v>0</v>
      </c>
      <c r="K351">
        <f t="shared" si="98"/>
        <v>-0.55024652299999999</v>
      </c>
      <c r="L351">
        <f t="shared" si="98"/>
        <v>0</v>
      </c>
      <c r="M351">
        <f t="shared" si="100"/>
        <v>17.668625730716133</v>
      </c>
      <c r="N351">
        <f t="shared" si="101"/>
        <v>-1.5489242692839404</v>
      </c>
      <c r="O351">
        <f t="shared" si="102"/>
        <v>962.17907573071602</v>
      </c>
      <c r="P351">
        <f t="shared" si="104"/>
        <v>-8.0018257307160638</v>
      </c>
      <c r="R351">
        <f t="shared" si="88"/>
        <v>0.45440790399999997</v>
      </c>
      <c r="S351">
        <f t="shared" si="89"/>
        <v>0</v>
      </c>
      <c r="T351">
        <f t="shared" si="90"/>
        <v>-0.31445124400000002</v>
      </c>
      <c r="U351">
        <f t="shared" si="91"/>
        <v>0</v>
      </c>
      <c r="V351">
        <f t="shared" si="92"/>
        <v>-0.55010412399999997</v>
      </c>
      <c r="W351">
        <f t="shared" si="93"/>
        <v>0</v>
      </c>
      <c r="X351">
        <f t="shared" si="96"/>
        <v>17.687780486798378</v>
      </c>
      <c r="Y351">
        <f t="shared" si="95"/>
        <v>-1.5297695132016962</v>
      </c>
      <c r="Z351">
        <f t="shared" si="97"/>
        <v>962.19823048679825</v>
      </c>
      <c r="AA351">
        <f t="shared" si="105"/>
        <v>-8.0209804867982939</v>
      </c>
    </row>
    <row r="352" spans="1:27">
      <c r="A352">
        <f t="shared" si="49"/>
        <v>325</v>
      </c>
      <c r="B352" s="6"/>
      <c r="C352">
        <v>884.34720000000004</v>
      </c>
      <c r="D352">
        <f t="shared" si="103"/>
        <v>-69.830049999999915</v>
      </c>
      <c r="E352">
        <f t="shared" si="94"/>
        <v>-47.789649999999938</v>
      </c>
      <c r="G352">
        <f t="shared" si="99"/>
        <v>0.45327161999999999</v>
      </c>
      <c r="H352">
        <f t="shared" si="99"/>
        <v>0</v>
      </c>
      <c r="I352">
        <f t="shared" si="99"/>
        <v>-0.31355428000000002</v>
      </c>
      <c r="J352">
        <f t="shared" si="98"/>
        <v>0</v>
      </c>
      <c r="K352">
        <f t="shared" si="98"/>
        <v>-0.55024652299999999</v>
      </c>
      <c r="L352">
        <f t="shared" si="98"/>
        <v>0</v>
      </c>
      <c r="M352">
        <f t="shared" si="100"/>
        <v>6.9404519674164105</v>
      </c>
      <c r="N352">
        <f t="shared" si="101"/>
        <v>-15.099948032583566</v>
      </c>
      <c r="O352">
        <f t="shared" si="102"/>
        <v>939.07730196741636</v>
      </c>
      <c r="P352">
        <f t="shared" si="104"/>
        <v>-54.730101967416317</v>
      </c>
      <c r="R352">
        <f t="shared" si="88"/>
        <v>0.45440790399999997</v>
      </c>
      <c r="S352">
        <f t="shared" si="89"/>
        <v>0</v>
      </c>
      <c r="T352">
        <f t="shared" si="90"/>
        <v>-0.31445124400000002</v>
      </c>
      <c r="U352">
        <f t="shared" si="91"/>
        <v>0</v>
      </c>
      <c r="V352">
        <f t="shared" si="92"/>
        <v>-0.55010412399999997</v>
      </c>
      <c r="W352">
        <f t="shared" si="93"/>
        <v>0</v>
      </c>
      <c r="X352">
        <f t="shared" si="96"/>
        <v>6.9555687648895894</v>
      </c>
      <c r="Y352">
        <f t="shared" si="95"/>
        <v>-15.084831235110387</v>
      </c>
      <c r="Z352">
        <f t="shared" si="97"/>
        <v>939.09241876488954</v>
      </c>
      <c r="AA352">
        <f t="shared" si="105"/>
        <v>-54.745218764889501</v>
      </c>
    </row>
    <row r="353" spans="1:27">
      <c r="A353">
        <f t="shared" si="49"/>
        <v>326</v>
      </c>
      <c r="B353" s="6"/>
      <c r="C353">
        <v>851.5838</v>
      </c>
      <c r="D353">
        <f t="shared" si="103"/>
        <v>-32.763400000000047</v>
      </c>
      <c r="E353">
        <f t="shared" si="94"/>
        <v>-19.785940000000096</v>
      </c>
      <c r="G353">
        <f t="shared" si="99"/>
        <v>0.45327161999999999</v>
      </c>
      <c r="H353">
        <f t="shared" si="99"/>
        <v>0</v>
      </c>
      <c r="I353">
        <f t="shared" si="99"/>
        <v>-0.31355428000000002</v>
      </c>
      <c r="J353">
        <f t="shared" si="98"/>
        <v>0</v>
      </c>
      <c r="K353">
        <f t="shared" si="98"/>
        <v>-0.55024652299999999</v>
      </c>
      <c r="L353">
        <f t="shared" si="98"/>
        <v>0</v>
      </c>
      <c r="M353">
        <f t="shared" si="100"/>
        <v>-0.5674058132958919</v>
      </c>
      <c r="N353">
        <f t="shared" si="101"/>
        <v>-13.544865813295843</v>
      </c>
      <c r="O353">
        <f t="shared" si="102"/>
        <v>870.80233418670423</v>
      </c>
      <c r="P353">
        <f t="shared" si="104"/>
        <v>-19.218534186704233</v>
      </c>
      <c r="R353">
        <f t="shared" si="88"/>
        <v>0.45440790399999997</v>
      </c>
      <c r="S353">
        <f t="shared" si="89"/>
        <v>0</v>
      </c>
      <c r="T353">
        <f t="shared" si="90"/>
        <v>-0.31445124400000002</v>
      </c>
      <c r="U353">
        <f t="shared" si="91"/>
        <v>0</v>
      </c>
      <c r="V353">
        <f t="shared" si="92"/>
        <v>-0.55010412399999997</v>
      </c>
      <c r="W353">
        <f t="shared" si="93"/>
        <v>0</v>
      </c>
      <c r="X353">
        <f t="shared" si="96"/>
        <v>-0.57304290277217973</v>
      </c>
      <c r="Y353">
        <f t="shared" si="95"/>
        <v>-13.550502902772131</v>
      </c>
      <c r="Z353">
        <f t="shared" si="97"/>
        <v>870.79669709722793</v>
      </c>
      <c r="AA353">
        <f t="shared" si="105"/>
        <v>-19.212897097227938</v>
      </c>
    </row>
    <row r="354" spans="1:27">
      <c r="A354">
        <f t="shared" si="49"/>
        <v>327</v>
      </c>
      <c r="B354" s="6"/>
      <c r="C354">
        <v>877.87800000000004</v>
      </c>
      <c r="D354">
        <f t="shared" si="103"/>
        <v>26.294200000000046</v>
      </c>
      <c r="E354">
        <f t="shared" si="94"/>
        <v>47.810640000000035</v>
      </c>
      <c r="G354">
        <f t="shared" si="99"/>
        <v>0.45327161999999999</v>
      </c>
      <c r="H354">
        <f t="shared" si="99"/>
        <v>0</v>
      </c>
      <c r="I354">
        <f t="shared" si="99"/>
        <v>-0.31355428000000002</v>
      </c>
      <c r="J354">
        <f t="shared" si="98"/>
        <v>0</v>
      </c>
      <c r="K354">
        <f t="shared" si="98"/>
        <v>-0.55024652299999999</v>
      </c>
      <c r="L354">
        <f t="shared" si="98"/>
        <v>0</v>
      </c>
      <c r="M354">
        <f t="shared" si="100"/>
        <v>8.8177546194142522</v>
      </c>
      <c r="N354">
        <f t="shared" si="101"/>
        <v>-12.698685380585736</v>
      </c>
      <c r="O354">
        <f t="shared" si="102"/>
        <v>838.88511461941425</v>
      </c>
      <c r="P354">
        <f t="shared" si="104"/>
        <v>38.99288538058579</v>
      </c>
      <c r="R354">
        <f t="shared" si="88"/>
        <v>0.45440790399999997</v>
      </c>
      <c r="S354">
        <f t="shared" si="89"/>
        <v>0</v>
      </c>
      <c r="T354">
        <f t="shared" si="90"/>
        <v>-0.31445124400000002</v>
      </c>
      <c r="U354">
        <f t="shared" si="91"/>
        <v>0</v>
      </c>
      <c r="V354">
        <f t="shared" si="92"/>
        <v>-0.55010412399999997</v>
      </c>
      <c r="W354">
        <f t="shared" si="93"/>
        <v>0</v>
      </c>
      <c r="X354">
        <f t="shared" si="96"/>
        <v>8.8013401205143271</v>
      </c>
      <c r="Y354">
        <f t="shared" si="95"/>
        <v>-12.715099879485662</v>
      </c>
      <c r="Z354">
        <f t="shared" si="97"/>
        <v>838.86870012051429</v>
      </c>
      <c r="AA354">
        <f t="shared" si="105"/>
        <v>39.009299879485752</v>
      </c>
    </row>
    <row r="355" spans="1:27">
      <c r="A355">
        <f t="shared" si="49"/>
        <v>328</v>
      </c>
      <c r="B355" s="6"/>
      <c r="C355">
        <v>839.29240000000004</v>
      </c>
      <c r="D355">
        <f t="shared" si="103"/>
        <v>-38.585599999999999</v>
      </c>
      <c r="E355">
        <f t="shared" si="94"/>
        <v>-72.921599999999899</v>
      </c>
      <c r="G355">
        <f t="shared" si="99"/>
        <v>0.45327161999999999</v>
      </c>
      <c r="H355">
        <f t="shared" si="99"/>
        <v>0</v>
      </c>
      <c r="I355">
        <f t="shared" si="99"/>
        <v>-0.31355428000000002</v>
      </c>
      <c r="J355">
        <f t="shared" si="98"/>
        <v>0</v>
      </c>
      <c r="K355">
        <f t="shared" si="98"/>
        <v>-0.55024652299999999</v>
      </c>
      <c r="L355">
        <f t="shared" si="98"/>
        <v>0</v>
      </c>
      <c r="M355">
        <f t="shared" si="100"/>
        <v>-27.550142410114411</v>
      </c>
      <c r="N355">
        <f t="shared" si="101"/>
        <v>6.785857589885488</v>
      </c>
      <c r="O355">
        <f t="shared" si="102"/>
        <v>884.66385758988554</v>
      </c>
      <c r="P355">
        <f t="shared" si="104"/>
        <v>-45.371457589885495</v>
      </c>
      <c r="R355">
        <f t="shared" si="88"/>
        <v>0.45440790399999997</v>
      </c>
      <c r="S355">
        <f t="shared" si="89"/>
        <v>0</v>
      </c>
      <c r="T355">
        <f t="shared" si="90"/>
        <v>-0.31445124400000002</v>
      </c>
      <c r="U355">
        <f t="shared" si="91"/>
        <v>0</v>
      </c>
      <c r="V355">
        <f t="shared" si="92"/>
        <v>-0.55010412399999997</v>
      </c>
      <c r="W355">
        <f t="shared" si="93"/>
        <v>0</v>
      </c>
      <c r="X355">
        <f t="shared" si="96"/>
        <v>-27.542618368722628</v>
      </c>
      <c r="Y355">
        <f t="shared" si="95"/>
        <v>6.7933816312772706</v>
      </c>
      <c r="Z355">
        <f t="shared" si="97"/>
        <v>884.67138163127731</v>
      </c>
      <c r="AA355">
        <f t="shared" si="105"/>
        <v>-45.37898163127727</v>
      </c>
    </row>
    <row r="356" spans="1:27">
      <c r="A356">
        <f t="shared" si="49"/>
        <v>329</v>
      </c>
      <c r="B356" s="6"/>
      <c r="C356">
        <v>870.84142999999995</v>
      </c>
      <c r="D356">
        <f t="shared" si="103"/>
        <v>31.549029999999902</v>
      </c>
      <c r="E356">
        <f t="shared" si="94"/>
        <v>-5.9909700000001749</v>
      </c>
      <c r="G356">
        <f t="shared" si="99"/>
        <v>0.45327161999999999</v>
      </c>
      <c r="H356">
        <f t="shared" si="99"/>
        <v>0</v>
      </c>
      <c r="I356">
        <f t="shared" si="99"/>
        <v>-0.31355428000000002</v>
      </c>
      <c r="J356">
        <f t="shared" si="98"/>
        <v>0</v>
      </c>
      <c r="K356">
        <f t="shared" si="98"/>
        <v>-0.55024652299999999</v>
      </c>
      <c r="L356">
        <f t="shared" si="98"/>
        <v>0</v>
      </c>
      <c r="M356">
        <f t="shared" si="100"/>
        <v>-16.024680483328144</v>
      </c>
      <c r="N356">
        <f t="shared" si="101"/>
        <v>21.515319516671934</v>
      </c>
      <c r="O356">
        <f t="shared" si="102"/>
        <v>860.80771951667202</v>
      </c>
      <c r="P356">
        <f t="shared" si="104"/>
        <v>10.033710483327923</v>
      </c>
      <c r="R356">
        <f t="shared" si="88"/>
        <v>0.45440790399999997</v>
      </c>
      <c r="S356">
        <f t="shared" si="89"/>
        <v>0</v>
      </c>
      <c r="T356">
        <f t="shared" si="90"/>
        <v>-0.31445124400000002</v>
      </c>
      <c r="U356">
        <f t="shared" si="91"/>
        <v>0</v>
      </c>
      <c r="V356">
        <f t="shared" si="92"/>
        <v>-0.55010412399999997</v>
      </c>
      <c r="W356">
        <f t="shared" si="93"/>
        <v>0</v>
      </c>
      <c r="X356">
        <f t="shared" si="96"/>
        <v>-16.030537861557487</v>
      </c>
      <c r="Y356">
        <f t="shared" si="95"/>
        <v>21.50946213844259</v>
      </c>
      <c r="Z356">
        <f t="shared" si="97"/>
        <v>860.80186213844263</v>
      </c>
      <c r="AA356">
        <f t="shared" si="105"/>
        <v>10.039567861557316</v>
      </c>
    </row>
    <row r="357" spans="1:27">
      <c r="A357">
        <f t="shared" si="49"/>
        <v>330</v>
      </c>
      <c r="B357" s="6"/>
      <c r="C357">
        <v>819.30895999999996</v>
      </c>
      <c r="D357">
        <f t="shared" si="103"/>
        <v>-51.532469999999989</v>
      </c>
      <c r="E357">
        <f t="shared" si="94"/>
        <v>-75.976670000000013</v>
      </c>
      <c r="G357">
        <f t="shared" si="99"/>
        <v>0.45327161999999999</v>
      </c>
      <c r="H357">
        <f t="shared" si="99"/>
        <v>0</v>
      </c>
      <c r="I357">
        <f t="shared" si="99"/>
        <v>-0.31355428000000002</v>
      </c>
      <c r="J357">
        <f t="shared" si="98"/>
        <v>0</v>
      </c>
      <c r="K357">
        <f t="shared" si="98"/>
        <v>-0.55024652299999999</v>
      </c>
      <c r="L357">
        <f t="shared" si="98"/>
        <v>0</v>
      </c>
      <c r="M357">
        <f t="shared" si="100"/>
        <v>-4.1877895432803225</v>
      </c>
      <c r="N357">
        <f t="shared" si="101"/>
        <v>20.256410456719699</v>
      </c>
      <c r="O357">
        <f t="shared" si="102"/>
        <v>891.09784045671961</v>
      </c>
      <c r="P357">
        <f t="shared" si="104"/>
        <v>-71.788880456719653</v>
      </c>
      <c r="R357">
        <f t="shared" si="88"/>
        <v>0.45440790399999997</v>
      </c>
      <c r="S357">
        <f t="shared" si="89"/>
        <v>0</v>
      </c>
      <c r="T357">
        <f t="shared" si="90"/>
        <v>-0.31445124400000002</v>
      </c>
      <c r="U357">
        <f t="shared" si="91"/>
        <v>0</v>
      </c>
      <c r="V357">
        <f t="shared" si="92"/>
        <v>-0.55010412399999997</v>
      </c>
      <c r="W357">
        <f t="shared" si="93"/>
        <v>0</v>
      </c>
      <c r="X357">
        <f t="shared" si="96"/>
        <v>-4.1933425353504648</v>
      </c>
      <c r="Y357">
        <f t="shared" si="95"/>
        <v>20.25085746464956</v>
      </c>
      <c r="Z357">
        <f t="shared" si="97"/>
        <v>891.09228746464953</v>
      </c>
      <c r="AA357">
        <f t="shared" si="105"/>
        <v>-71.783327464649574</v>
      </c>
    </row>
    <row r="358" spans="1:27">
      <c r="A358">
        <f t="shared" si="49"/>
        <v>331</v>
      </c>
      <c r="B358" s="6"/>
      <c r="C358">
        <v>840.28890000000001</v>
      </c>
      <c r="D358">
        <f t="shared" si="103"/>
        <v>20.979940000000056</v>
      </c>
      <c r="E358">
        <f t="shared" si="94"/>
        <v>5.12304000000006</v>
      </c>
      <c r="G358">
        <f t="shared" si="99"/>
        <v>0.45327161999999999</v>
      </c>
      <c r="H358">
        <f t="shared" si="99"/>
        <v>0</v>
      </c>
      <c r="I358">
        <f t="shared" si="99"/>
        <v>-0.31355428000000002</v>
      </c>
      <c r="J358">
        <f t="shared" si="98"/>
        <v>0</v>
      </c>
      <c r="K358">
        <f t="shared" si="98"/>
        <v>-0.55024652299999999</v>
      </c>
      <c r="L358">
        <f t="shared" si="98"/>
        <v>0</v>
      </c>
      <c r="M358">
        <f t="shared" si="100"/>
        <v>-18.076737405547821</v>
      </c>
      <c r="N358">
        <f t="shared" si="101"/>
        <v>-2.2198374055478247</v>
      </c>
      <c r="O358">
        <f t="shared" si="102"/>
        <v>817.08912259445208</v>
      </c>
      <c r="P358">
        <f t="shared" si="104"/>
        <v>23.199777405547934</v>
      </c>
      <c r="R358">
        <f t="shared" si="88"/>
        <v>0.45440790399999997</v>
      </c>
      <c r="S358">
        <f t="shared" si="89"/>
        <v>0</v>
      </c>
      <c r="T358">
        <f t="shared" si="90"/>
        <v>-0.31445124400000002</v>
      </c>
      <c r="U358">
        <f t="shared" si="91"/>
        <v>0</v>
      </c>
      <c r="V358">
        <f t="shared" si="92"/>
        <v>-0.55010412399999997</v>
      </c>
      <c r="W358">
        <f t="shared" si="93"/>
        <v>0</v>
      </c>
      <c r="X358">
        <f t="shared" si="96"/>
        <v>-18.095053717783479</v>
      </c>
      <c r="Y358">
        <f t="shared" si="95"/>
        <v>-2.2381537177834829</v>
      </c>
      <c r="Z358">
        <f t="shared" si="97"/>
        <v>817.07080628221649</v>
      </c>
      <c r="AA358">
        <f t="shared" si="105"/>
        <v>23.218093717783518</v>
      </c>
    </row>
    <row r="359" spans="1:27">
      <c r="A359">
        <f t="shared" si="49"/>
        <v>332</v>
      </c>
      <c r="B359" s="6"/>
      <c r="C359">
        <v>811.65930000000003</v>
      </c>
      <c r="D359">
        <f t="shared" si="103"/>
        <v>-28.629599999999982</v>
      </c>
      <c r="E359">
        <f t="shared" si="94"/>
        <v>-29.981199999999944</v>
      </c>
      <c r="G359">
        <f t="shared" si="99"/>
        <v>0.45327161999999999</v>
      </c>
      <c r="H359">
        <f t="shared" si="99"/>
        <v>0</v>
      </c>
      <c r="I359">
        <f t="shared" si="99"/>
        <v>-0.31355428000000002</v>
      </c>
      <c r="J359">
        <f t="shared" si="98"/>
        <v>0</v>
      </c>
      <c r="K359">
        <f t="shared" si="98"/>
        <v>-0.55024652299999999</v>
      </c>
      <c r="L359">
        <f t="shared" si="98"/>
        <v>0</v>
      </c>
      <c r="M359">
        <f t="shared" si="100"/>
        <v>-3.2588274257872598</v>
      </c>
      <c r="N359">
        <f t="shared" si="101"/>
        <v>-1.9072274257872976</v>
      </c>
      <c r="O359">
        <f t="shared" si="102"/>
        <v>838.38167257421276</v>
      </c>
      <c r="P359">
        <f t="shared" si="104"/>
        <v>-26.722372574212727</v>
      </c>
      <c r="R359">
        <f t="shared" si="88"/>
        <v>0.45440790399999997</v>
      </c>
      <c r="S359">
        <f t="shared" si="89"/>
        <v>0</v>
      </c>
      <c r="T359">
        <f t="shared" si="90"/>
        <v>-0.31445124400000002</v>
      </c>
      <c r="U359">
        <f t="shared" si="91"/>
        <v>0</v>
      </c>
      <c r="V359">
        <f t="shared" si="92"/>
        <v>-0.55010412399999997</v>
      </c>
      <c r="W359">
        <f t="shared" si="93"/>
        <v>0</v>
      </c>
      <c r="X359">
        <f t="shared" si="96"/>
        <v>-3.2713165650231879</v>
      </c>
      <c r="Y359">
        <f t="shared" si="95"/>
        <v>-1.9197165650232257</v>
      </c>
      <c r="Z359">
        <f t="shared" si="97"/>
        <v>838.36918343497678</v>
      </c>
      <c r="AA359">
        <f t="shared" si="105"/>
        <v>-26.709883434976746</v>
      </c>
    </row>
    <row r="360" spans="1:27">
      <c r="A360">
        <f t="shared" si="49"/>
        <v>333</v>
      </c>
      <c r="B360" s="6"/>
      <c r="C360">
        <v>818.19590000000005</v>
      </c>
      <c r="D360">
        <f t="shared" si="103"/>
        <v>6.5366000000000213</v>
      </c>
      <c r="E360">
        <f t="shared" si="94"/>
        <v>46.735300000000052</v>
      </c>
      <c r="G360">
        <f t="shared" si="99"/>
        <v>0.45327161999999999</v>
      </c>
      <c r="H360">
        <f t="shared" si="99"/>
        <v>0</v>
      </c>
      <c r="I360">
        <f t="shared" si="99"/>
        <v>-0.31355428000000002</v>
      </c>
      <c r="J360">
        <f t="shared" si="98"/>
        <v>0</v>
      </c>
      <c r="K360">
        <f t="shared" si="98"/>
        <v>-0.55024652299999999</v>
      </c>
      <c r="L360">
        <f t="shared" si="98"/>
        <v>0</v>
      </c>
      <c r="M360">
        <f t="shared" si="100"/>
        <v>-15.102456724571626</v>
      </c>
      <c r="N360">
        <f t="shared" si="101"/>
        <v>-55.301156724571655</v>
      </c>
      <c r="O360">
        <f t="shared" si="102"/>
        <v>756.35814327542835</v>
      </c>
      <c r="P360">
        <f t="shared" si="104"/>
        <v>61.837756724571705</v>
      </c>
      <c r="R360">
        <f t="shared" si="88"/>
        <v>0.45440790399999997</v>
      </c>
      <c r="S360">
        <f t="shared" si="89"/>
        <v>0</v>
      </c>
      <c r="T360">
        <f t="shared" si="90"/>
        <v>-0.31445124400000002</v>
      </c>
      <c r="U360">
        <f t="shared" si="91"/>
        <v>0</v>
      </c>
      <c r="V360">
        <f t="shared" si="92"/>
        <v>-0.55010412399999997</v>
      </c>
      <c r="W360">
        <f t="shared" si="93"/>
        <v>0</v>
      </c>
      <c r="X360">
        <f t="shared" si="96"/>
        <v>-15.111903901472981</v>
      </c>
      <c r="Y360">
        <f t="shared" si="95"/>
        <v>-55.310603901473016</v>
      </c>
      <c r="Z360">
        <f t="shared" si="97"/>
        <v>756.34869609852706</v>
      </c>
      <c r="AA360">
        <f t="shared" si="105"/>
        <v>61.847203901472994</v>
      </c>
    </row>
    <row r="361" spans="1:27">
      <c r="A361">
        <f t="shared" si="49"/>
        <v>334</v>
      </c>
      <c r="B361" s="6"/>
      <c r="C361">
        <v>829.6087</v>
      </c>
      <c r="D361">
        <f t="shared" si="103"/>
        <v>11.412799999999947</v>
      </c>
      <c r="E361">
        <f t="shared" si="94"/>
        <v>12.233099999999922</v>
      </c>
      <c r="G361">
        <f t="shared" si="99"/>
        <v>0.45327161999999999</v>
      </c>
      <c r="H361">
        <f t="shared" si="99"/>
        <v>0</v>
      </c>
      <c r="I361">
        <f t="shared" si="99"/>
        <v>-0.31355428000000002</v>
      </c>
      <c r="J361">
        <f t="shared" si="98"/>
        <v>0</v>
      </c>
      <c r="K361">
        <f t="shared" si="98"/>
        <v>-0.55024652299999999</v>
      </c>
      <c r="L361">
        <f t="shared" si="98"/>
        <v>0</v>
      </c>
      <c r="M361">
        <f t="shared" si="100"/>
        <v>-7.6702361582158201</v>
      </c>
      <c r="N361">
        <f t="shared" si="101"/>
        <v>-8.4905361582157948</v>
      </c>
      <c r="O361">
        <f t="shared" si="102"/>
        <v>809.70536384178422</v>
      </c>
      <c r="P361">
        <f t="shared" si="104"/>
        <v>19.90333615821578</v>
      </c>
      <c r="R361">
        <f t="shared" si="88"/>
        <v>0.45440790399999997</v>
      </c>
      <c r="S361">
        <f t="shared" si="89"/>
        <v>0</v>
      </c>
      <c r="T361">
        <f t="shared" si="90"/>
        <v>-0.31445124400000002</v>
      </c>
      <c r="U361">
        <f t="shared" si="91"/>
        <v>0</v>
      </c>
      <c r="V361">
        <f t="shared" si="92"/>
        <v>-0.55010412399999997</v>
      </c>
      <c r="W361">
        <f t="shared" si="93"/>
        <v>0</v>
      </c>
      <c r="X361">
        <f t="shared" si="96"/>
        <v>-7.6609674043594929</v>
      </c>
      <c r="Y361">
        <f t="shared" si="95"/>
        <v>-8.4812674043594676</v>
      </c>
      <c r="Z361">
        <f t="shared" si="97"/>
        <v>809.71463259564064</v>
      </c>
      <c r="AA361">
        <f t="shared" si="105"/>
        <v>19.894067404359362</v>
      </c>
    </row>
    <row r="362" spans="1:27">
      <c r="A362">
        <f t="shared" si="49"/>
        <v>335</v>
      </c>
      <c r="B362" s="6"/>
      <c r="C362">
        <v>804.37660000000005</v>
      </c>
      <c r="D362">
        <f t="shared" si="103"/>
        <v>-25.232099999999946</v>
      </c>
      <c r="E362">
        <f t="shared" si="94"/>
        <v>-40.446999999999889</v>
      </c>
      <c r="G362">
        <f t="shared" si="99"/>
        <v>0.45327161999999999</v>
      </c>
      <c r="H362">
        <f t="shared" si="99"/>
        <v>0</v>
      </c>
      <c r="I362">
        <f t="shared" si="99"/>
        <v>-0.31355428000000002</v>
      </c>
      <c r="J362">
        <f t="shared" si="98"/>
        <v>0</v>
      </c>
      <c r="K362">
        <f t="shared" si="98"/>
        <v>-0.55024652299999999</v>
      </c>
      <c r="L362">
        <f t="shared" si="98"/>
        <v>0</v>
      </c>
      <c r="M362">
        <f t="shared" si="100"/>
        <v>-16.026250035557254</v>
      </c>
      <c r="N362">
        <f t="shared" si="101"/>
        <v>-0.81135003555731089</v>
      </c>
      <c r="O362">
        <f t="shared" si="102"/>
        <v>828.79734996444267</v>
      </c>
      <c r="P362">
        <f t="shared" si="104"/>
        <v>-24.420749964442621</v>
      </c>
      <c r="R362">
        <f t="shared" si="88"/>
        <v>0.45440790399999997</v>
      </c>
      <c r="S362">
        <f t="shared" si="89"/>
        <v>0</v>
      </c>
      <c r="T362">
        <f t="shared" si="90"/>
        <v>-0.31445124400000002</v>
      </c>
      <c r="U362">
        <f t="shared" si="91"/>
        <v>0</v>
      </c>
      <c r="V362">
        <f t="shared" si="92"/>
        <v>-0.55010412399999997</v>
      </c>
      <c r="W362">
        <f t="shared" si="93"/>
        <v>0</v>
      </c>
      <c r="X362">
        <f t="shared" si="96"/>
        <v>-16.007060736129066</v>
      </c>
      <c r="Y362">
        <f t="shared" si="95"/>
        <v>-0.79216073612912297</v>
      </c>
      <c r="Z362">
        <f t="shared" si="97"/>
        <v>828.81653926387082</v>
      </c>
      <c r="AA362">
        <f t="shared" si="105"/>
        <v>-24.43993926387077</v>
      </c>
    </row>
    <row r="363" spans="1:27">
      <c r="A363">
        <f t="shared" si="49"/>
        <v>336</v>
      </c>
      <c r="B363" s="6"/>
      <c r="C363">
        <v>831.70389999999998</v>
      </c>
      <c r="D363">
        <f t="shared" si="103"/>
        <v>27.327299999999923</v>
      </c>
      <c r="E363">
        <f t="shared" si="94"/>
        <v>35.995599999999854</v>
      </c>
      <c r="G363">
        <f t="shared" si="99"/>
        <v>0.45327161999999999</v>
      </c>
      <c r="H363">
        <f t="shared" si="99"/>
        <v>0</v>
      </c>
      <c r="I363">
        <f t="shared" si="99"/>
        <v>-0.31355428000000002</v>
      </c>
      <c r="J363">
        <f t="shared" si="98"/>
        <v>0</v>
      </c>
      <c r="K363">
        <f t="shared" si="98"/>
        <v>-0.55024652299999999</v>
      </c>
      <c r="L363">
        <f t="shared" si="98"/>
        <v>0</v>
      </c>
      <c r="M363">
        <f t="shared" si="100"/>
        <v>-9.6285719346756515</v>
      </c>
      <c r="N363">
        <f t="shared" si="101"/>
        <v>-18.296871934675583</v>
      </c>
      <c r="O363">
        <f t="shared" si="102"/>
        <v>786.0797280653245</v>
      </c>
      <c r="P363">
        <f t="shared" si="104"/>
        <v>45.624171934675473</v>
      </c>
      <c r="R363">
        <f t="shared" si="88"/>
        <v>0.45440790399999997</v>
      </c>
      <c r="S363">
        <f t="shared" si="89"/>
        <v>0</v>
      </c>
      <c r="T363">
        <f t="shared" si="90"/>
        <v>-0.31445124400000002</v>
      </c>
      <c r="U363">
        <f t="shared" si="91"/>
        <v>0</v>
      </c>
      <c r="V363">
        <f t="shared" si="92"/>
        <v>-0.55010412399999997</v>
      </c>
      <c r="W363">
        <f t="shared" si="93"/>
        <v>0</v>
      </c>
      <c r="X363">
        <f t="shared" si="96"/>
        <v>-9.6220784991573858</v>
      </c>
      <c r="Y363">
        <f t="shared" si="95"/>
        <v>-18.290378499157317</v>
      </c>
      <c r="Z363">
        <f t="shared" si="97"/>
        <v>786.08622150084273</v>
      </c>
      <c r="AA363">
        <f t="shared" si="105"/>
        <v>45.61767849915725</v>
      </c>
    </row>
    <row r="364" spans="1:27">
      <c r="A364">
        <f t="shared" si="49"/>
        <v>337</v>
      </c>
      <c r="B364" s="6"/>
      <c r="C364">
        <v>851.34780000000001</v>
      </c>
      <c r="D364">
        <f t="shared" si="103"/>
        <v>19.643900000000031</v>
      </c>
      <c r="E364">
        <f t="shared" si="94"/>
        <v>36.3352000000001</v>
      </c>
      <c r="G364">
        <f t="shared" si="99"/>
        <v>0.45327161999999999</v>
      </c>
      <c r="H364">
        <f t="shared" si="99"/>
        <v>0</v>
      </c>
      <c r="I364">
        <f t="shared" si="99"/>
        <v>-0.31355428000000002</v>
      </c>
      <c r="J364">
        <f t="shared" si="98"/>
        <v>0</v>
      </c>
      <c r="K364">
        <f t="shared" si="98"/>
        <v>-0.55024652299999999</v>
      </c>
      <c r="L364">
        <f t="shared" si="98"/>
        <v>0</v>
      </c>
      <c r="M364">
        <f t="shared" si="100"/>
        <v>9.8762306921485745</v>
      </c>
      <c r="N364">
        <f t="shared" si="101"/>
        <v>-6.8150693078514948</v>
      </c>
      <c r="O364">
        <f t="shared" si="102"/>
        <v>824.88883069214853</v>
      </c>
      <c r="P364">
        <f t="shared" si="104"/>
        <v>26.458969307851476</v>
      </c>
      <c r="R364">
        <f t="shared" si="88"/>
        <v>0.45440790399999997</v>
      </c>
      <c r="S364">
        <f t="shared" si="89"/>
        <v>0</v>
      </c>
      <c r="T364">
        <f t="shared" si="90"/>
        <v>-0.31445124400000002</v>
      </c>
      <c r="U364">
        <f t="shared" si="91"/>
        <v>0</v>
      </c>
      <c r="V364">
        <f t="shared" si="92"/>
        <v>-0.55010412399999997</v>
      </c>
      <c r="W364">
        <f t="shared" si="93"/>
        <v>0</v>
      </c>
      <c r="X364">
        <f t="shared" si="96"/>
        <v>9.8862591521319931</v>
      </c>
      <c r="Y364">
        <f t="shared" si="95"/>
        <v>-6.8050408478680762</v>
      </c>
      <c r="Z364">
        <f t="shared" si="97"/>
        <v>824.89885915213188</v>
      </c>
      <c r="AA364">
        <f t="shared" si="105"/>
        <v>26.44894084786813</v>
      </c>
    </row>
    <row r="365" spans="1:27">
      <c r="A365">
        <f t="shared" si="49"/>
        <v>338</v>
      </c>
      <c r="B365" s="6"/>
      <c r="C365">
        <v>932.57854999999995</v>
      </c>
      <c r="D365">
        <f t="shared" si="103"/>
        <v>81.230749999999944</v>
      </c>
      <c r="E365">
        <f t="shared" si="94"/>
        <v>89.317349999999919</v>
      </c>
      <c r="G365">
        <f t="shared" si="99"/>
        <v>0.45327161999999999</v>
      </c>
      <c r="H365">
        <f t="shared" si="99"/>
        <v>0</v>
      </c>
      <c r="I365">
        <f t="shared" si="99"/>
        <v>-0.31355428000000002</v>
      </c>
      <c r="J365">
        <f t="shared" si="98"/>
        <v>0</v>
      </c>
      <c r="K365">
        <f t="shared" si="98"/>
        <v>-0.55024652299999999</v>
      </c>
      <c r="L365">
        <f t="shared" si="98"/>
        <v>0</v>
      </c>
      <c r="M365">
        <f t="shared" si="100"/>
        <v>8.1779366025987681</v>
      </c>
      <c r="N365">
        <f t="shared" si="101"/>
        <v>9.1336602598792282E-2</v>
      </c>
      <c r="O365">
        <f t="shared" si="102"/>
        <v>851.43913660259875</v>
      </c>
      <c r="P365">
        <f t="shared" si="104"/>
        <v>81.139413397401199</v>
      </c>
      <c r="R365">
        <f t="shared" si="88"/>
        <v>0.45440790399999997</v>
      </c>
      <c r="S365">
        <f t="shared" si="89"/>
        <v>0</v>
      </c>
      <c r="T365">
        <f t="shared" si="90"/>
        <v>-0.31445124400000002</v>
      </c>
      <c r="U365">
        <f t="shared" si="91"/>
        <v>0</v>
      </c>
      <c r="V365">
        <f t="shared" si="92"/>
        <v>-0.55010412399999997</v>
      </c>
      <c r="W365">
        <f t="shared" si="93"/>
        <v>0</v>
      </c>
      <c r="X365">
        <f t="shared" si="96"/>
        <v>8.1942602291408875</v>
      </c>
      <c r="Y365">
        <f t="shared" si="95"/>
        <v>0.10766022914091167</v>
      </c>
      <c r="Z365">
        <f t="shared" si="97"/>
        <v>851.45546022914095</v>
      </c>
      <c r="AA365">
        <f t="shared" si="105"/>
        <v>81.123089770858996</v>
      </c>
    </row>
    <row r="366" spans="1:27">
      <c r="A366">
        <f t="shared" si="49"/>
        <v>339</v>
      </c>
      <c r="B366" s="6"/>
      <c r="C366">
        <v>957.52495999999996</v>
      </c>
      <c r="D366">
        <f t="shared" si="103"/>
        <v>24.946410000000014</v>
      </c>
      <c r="E366">
        <f t="shared" si="94"/>
        <v>-8.4571899999999687</v>
      </c>
      <c r="G366">
        <f t="shared" si="99"/>
        <v>0.45327161999999999</v>
      </c>
      <c r="H366">
        <f t="shared" si="99"/>
        <v>0</v>
      </c>
      <c r="I366">
        <f t="shared" si="99"/>
        <v>-0.31355428000000002</v>
      </c>
      <c r="J366">
        <f t="shared" si="98"/>
        <v>0</v>
      </c>
      <c r="K366">
        <f t="shared" si="98"/>
        <v>-0.55024652299999999</v>
      </c>
      <c r="L366">
        <f t="shared" si="98"/>
        <v>0</v>
      </c>
      <c r="M366">
        <f t="shared" si="100"/>
        <v>0.37802171334442747</v>
      </c>
      <c r="N366">
        <f t="shared" si="101"/>
        <v>33.781621713344407</v>
      </c>
      <c r="O366">
        <f t="shared" si="102"/>
        <v>966.36017171334436</v>
      </c>
      <c r="P366">
        <f t="shared" si="104"/>
        <v>-8.8352117133443926</v>
      </c>
      <c r="R366">
        <f t="shared" si="88"/>
        <v>0.45440790399999997</v>
      </c>
      <c r="S366">
        <f t="shared" si="89"/>
        <v>0</v>
      </c>
      <c r="T366">
        <f t="shared" si="90"/>
        <v>-0.31445124400000002</v>
      </c>
      <c r="U366">
        <f t="shared" si="91"/>
        <v>0</v>
      </c>
      <c r="V366">
        <f t="shared" si="92"/>
        <v>-0.55010412399999997</v>
      </c>
      <c r="W366">
        <f t="shared" si="93"/>
        <v>0</v>
      </c>
      <c r="X366">
        <f t="shared" si="96"/>
        <v>0.41366885294296551</v>
      </c>
      <c r="Y366">
        <f t="shared" si="95"/>
        <v>33.817268852942945</v>
      </c>
      <c r="Z366">
        <f t="shared" si="97"/>
        <v>966.39581885294285</v>
      </c>
      <c r="AA366">
        <f t="shared" si="105"/>
        <v>-8.870858852942888</v>
      </c>
    </row>
    <row r="367" spans="1:27">
      <c r="A367">
        <f t="shared" si="49"/>
        <v>340</v>
      </c>
      <c r="B367" s="6"/>
      <c r="C367">
        <v>975.54359999999997</v>
      </c>
      <c r="D367">
        <f t="shared" si="103"/>
        <v>18.018640000000005</v>
      </c>
      <c r="E367">
        <f t="shared" si="94"/>
        <v>3.4042899999999463</v>
      </c>
      <c r="G367">
        <f t="shared" si="99"/>
        <v>0.45327161999999999</v>
      </c>
      <c r="H367">
        <f t="shared" si="99"/>
        <v>0</v>
      </c>
      <c r="I367">
        <f t="shared" si="99"/>
        <v>-0.31355428000000002</v>
      </c>
      <c r="J367">
        <f t="shared" si="98"/>
        <v>0</v>
      </c>
      <c r="K367">
        <f t="shared" si="98"/>
        <v>-0.55024652299999999</v>
      </c>
      <c r="L367">
        <f t="shared" si="98"/>
        <v>0</v>
      </c>
      <c r="M367">
        <f t="shared" si="100"/>
        <v>17.038000483546586</v>
      </c>
      <c r="N367">
        <f t="shared" si="101"/>
        <v>31.652350483546645</v>
      </c>
      <c r="O367">
        <f t="shared" si="102"/>
        <v>989.17731048354665</v>
      </c>
      <c r="P367">
        <f t="shared" si="104"/>
        <v>-13.633710483546679</v>
      </c>
      <c r="R367">
        <f t="shared" si="88"/>
        <v>0.45440790399999997</v>
      </c>
      <c r="S367">
        <f t="shared" si="89"/>
        <v>0</v>
      </c>
      <c r="T367">
        <f t="shared" si="90"/>
        <v>-0.31445124400000002</v>
      </c>
      <c r="U367">
        <f t="shared" si="91"/>
        <v>0</v>
      </c>
      <c r="V367">
        <f t="shared" si="92"/>
        <v>-0.55010412399999997</v>
      </c>
      <c r="W367">
        <f t="shared" si="93"/>
        <v>0</v>
      </c>
      <c r="X367">
        <f t="shared" si="96"/>
        <v>17.0585973432419</v>
      </c>
      <c r="Y367">
        <f t="shared" si="95"/>
        <v>31.672947343241958</v>
      </c>
      <c r="Z367">
        <f t="shared" si="97"/>
        <v>989.19790734324192</v>
      </c>
      <c r="AA367">
        <f t="shared" si="105"/>
        <v>-13.654307343241953</v>
      </c>
    </row>
    <row r="368" spans="1:27">
      <c r="A368">
        <f t="shared" si="49"/>
        <v>341</v>
      </c>
      <c r="B368" s="6"/>
      <c r="C368">
        <v>986.61584000000005</v>
      </c>
      <c r="D368">
        <f t="shared" si="103"/>
        <v>11.072240000000079</v>
      </c>
      <c r="E368">
        <f t="shared" si="94"/>
        <v>-19.27690999999993</v>
      </c>
      <c r="G368">
        <f t="shared" si="99"/>
        <v>0.45327161999999999</v>
      </c>
      <c r="H368">
        <f t="shared" si="99"/>
        <v>0</v>
      </c>
      <c r="I368">
        <f t="shared" si="99"/>
        <v>-0.31355428000000002</v>
      </c>
      <c r="J368">
        <f t="shared" si="98"/>
        <v>0</v>
      </c>
      <c r="K368">
        <f t="shared" si="98"/>
        <v>-0.55024652299999999</v>
      </c>
      <c r="L368">
        <f t="shared" si="98"/>
        <v>0</v>
      </c>
      <c r="M368">
        <f t="shared" si="100"/>
        <v>-3.5038958434424847</v>
      </c>
      <c r="N368">
        <f t="shared" si="101"/>
        <v>26.845254156557523</v>
      </c>
      <c r="O368">
        <f t="shared" si="102"/>
        <v>1002.3888541565575</v>
      </c>
      <c r="P368">
        <f t="shared" si="104"/>
        <v>-15.773014156557451</v>
      </c>
      <c r="R368">
        <f t="shared" ref="R368:R431" si="106">+R367</f>
        <v>0.45440790399999997</v>
      </c>
      <c r="S368">
        <f t="shared" ref="S368:S431" si="107">+S367</f>
        <v>0</v>
      </c>
      <c r="T368">
        <f t="shared" ref="T368:T431" si="108">+T367</f>
        <v>-0.31445124400000002</v>
      </c>
      <c r="U368">
        <f t="shared" ref="U368:U431" si="109">+U367</f>
        <v>0</v>
      </c>
      <c r="V368">
        <f t="shared" ref="V368:V431" si="110">+V367</f>
        <v>-0.55010412399999997</v>
      </c>
      <c r="W368">
        <f t="shared" ref="W368:W431" si="111">+W367</f>
        <v>0</v>
      </c>
      <c r="X368">
        <f t="shared" si="96"/>
        <v>-3.4923300344392043</v>
      </c>
      <c r="Y368">
        <f t="shared" si="95"/>
        <v>26.856819965560803</v>
      </c>
      <c r="Z368">
        <f t="shared" si="97"/>
        <v>1002.4004199655608</v>
      </c>
      <c r="AA368">
        <f t="shared" si="105"/>
        <v>-15.784579965560738</v>
      </c>
    </row>
    <row r="369" spans="1:27">
      <c r="A369">
        <f t="shared" si="49"/>
        <v>342</v>
      </c>
      <c r="B369" s="6"/>
      <c r="C369">
        <v>979.0874</v>
      </c>
      <c r="D369">
        <f t="shared" si="103"/>
        <v>-7.528440000000046</v>
      </c>
      <c r="E369">
        <f t="shared" si="94"/>
        <v>9.7431599999999889</v>
      </c>
      <c r="G369">
        <f t="shared" si="99"/>
        <v>0.45327161999999999</v>
      </c>
      <c r="H369">
        <f t="shared" si="99"/>
        <v>0</v>
      </c>
      <c r="I369">
        <f t="shared" si="99"/>
        <v>-0.31355428000000002</v>
      </c>
      <c r="J369">
        <f t="shared" si="98"/>
        <v>0</v>
      </c>
      <c r="K369">
        <f t="shared" si="98"/>
        <v>-0.55024652299999999</v>
      </c>
      <c r="L369">
        <f t="shared" si="98"/>
        <v>0</v>
      </c>
      <c r="M369">
        <f t="shared" si="100"/>
        <v>3.6296794683397504</v>
      </c>
      <c r="N369">
        <f t="shared" si="101"/>
        <v>-13.641920531660285</v>
      </c>
      <c r="O369">
        <f t="shared" si="102"/>
        <v>972.97391946833977</v>
      </c>
      <c r="P369">
        <f t="shared" si="104"/>
        <v>6.1134805316602296</v>
      </c>
      <c r="R369">
        <f t="shared" si="106"/>
        <v>0.45440790399999997</v>
      </c>
      <c r="S369">
        <f t="shared" si="107"/>
        <v>0</v>
      </c>
      <c r="T369">
        <f t="shared" si="108"/>
        <v>-0.31445124400000002</v>
      </c>
      <c r="U369">
        <f t="shared" si="109"/>
        <v>0</v>
      </c>
      <c r="V369">
        <f t="shared" si="110"/>
        <v>-0.55010412399999997</v>
      </c>
      <c r="W369">
        <f t="shared" si="111"/>
        <v>0</v>
      </c>
      <c r="X369">
        <f t="shared" si="96"/>
        <v>3.6281458905319051</v>
      </c>
      <c r="Y369">
        <f t="shared" si="95"/>
        <v>-13.643454109468131</v>
      </c>
      <c r="Z369">
        <f t="shared" si="97"/>
        <v>972.97238589053188</v>
      </c>
      <c r="AA369">
        <f t="shared" si="105"/>
        <v>6.1150141094681203</v>
      </c>
    </row>
    <row r="370" spans="1:27">
      <c r="A370">
        <f t="shared" si="49"/>
        <v>343</v>
      </c>
      <c r="B370" s="6"/>
      <c r="C370">
        <v>971.08759999999995</v>
      </c>
      <c r="D370">
        <f t="shared" si="103"/>
        <v>-7.9998000000000502</v>
      </c>
      <c r="E370">
        <f t="shared" si="94"/>
        <v>-26.517500000000041</v>
      </c>
      <c r="G370">
        <f t="shared" si="99"/>
        <v>0.45327161999999999</v>
      </c>
      <c r="H370">
        <f t="shared" si="99"/>
        <v>0</v>
      </c>
      <c r="I370">
        <f t="shared" si="99"/>
        <v>-0.31355428000000002</v>
      </c>
      <c r="J370">
        <f t="shared" si="98"/>
        <v>0</v>
      </c>
      <c r="K370">
        <f t="shared" si="98"/>
        <v>-0.55024652299999999</v>
      </c>
      <c r="L370">
        <f t="shared" si="98"/>
        <v>0</v>
      </c>
      <c r="M370">
        <f t="shared" si="100"/>
        <v>4.2609143999006012</v>
      </c>
      <c r="N370">
        <f t="shared" si="101"/>
        <v>22.77861439990059</v>
      </c>
      <c r="O370">
        <f t="shared" si="102"/>
        <v>1001.8660143999006</v>
      </c>
      <c r="P370">
        <f t="shared" si="104"/>
        <v>-30.778414399900612</v>
      </c>
      <c r="R370">
        <f t="shared" si="106"/>
        <v>0.45440790399999997</v>
      </c>
      <c r="S370">
        <f t="shared" si="107"/>
        <v>0</v>
      </c>
      <c r="T370">
        <f t="shared" si="108"/>
        <v>-0.31445124400000002</v>
      </c>
      <c r="U370">
        <f t="shared" si="109"/>
        <v>0</v>
      </c>
      <c r="V370">
        <f t="shared" si="110"/>
        <v>-0.55010412399999997</v>
      </c>
      <c r="W370">
        <f t="shared" si="111"/>
        <v>0</v>
      </c>
      <c r="X370">
        <f t="shared" si="96"/>
        <v>4.2591754231092622</v>
      </c>
      <c r="Y370">
        <f t="shared" si="95"/>
        <v>22.776875423109253</v>
      </c>
      <c r="Z370">
        <f t="shared" si="97"/>
        <v>1001.8642754231092</v>
      </c>
      <c r="AA370">
        <f t="shared" si="105"/>
        <v>-30.776675423109282</v>
      </c>
    </row>
    <row r="371" spans="1:27">
      <c r="A371">
        <f t="shared" si="49"/>
        <v>344</v>
      </c>
      <c r="B371" s="6"/>
      <c r="C371">
        <v>993.20129999999995</v>
      </c>
      <c r="D371">
        <f t="shared" si="103"/>
        <v>22.113699999999994</v>
      </c>
      <c r="E371">
        <f t="shared" ref="E371:E434" si="112">+D371-D347</f>
        <v>-44.052200000000084</v>
      </c>
      <c r="G371">
        <f t="shared" si="99"/>
        <v>0.45327161999999999</v>
      </c>
      <c r="H371">
        <f t="shared" si="99"/>
        <v>0</v>
      </c>
      <c r="I371">
        <f t="shared" si="99"/>
        <v>-0.31355428000000002</v>
      </c>
      <c r="J371">
        <f t="shared" si="98"/>
        <v>0</v>
      </c>
      <c r="K371">
        <f t="shared" si="98"/>
        <v>-0.55024652299999999</v>
      </c>
      <c r="L371">
        <f t="shared" si="98"/>
        <v>0</v>
      </c>
      <c r="M371">
        <f t="shared" si="100"/>
        <v>-15.6301645230927</v>
      </c>
      <c r="N371">
        <f t="shared" si="101"/>
        <v>50.535735476907377</v>
      </c>
      <c r="O371">
        <f t="shared" si="102"/>
        <v>1021.6233354769073</v>
      </c>
      <c r="P371">
        <f t="shared" si="104"/>
        <v>-28.422035476907354</v>
      </c>
      <c r="R371">
        <f t="shared" si="106"/>
        <v>0.45440790399999997</v>
      </c>
      <c r="S371">
        <f t="shared" si="107"/>
        <v>0</v>
      </c>
      <c r="T371">
        <f t="shared" si="108"/>
        <v>-0.31445124400000002</v>
      </c>
      <c r="U371">
        <f t="shared" si="109"/>
        <v>0</v>
      </c>
      <c r="V371">
        <f t="shared" si="110"/>
        <v>-0.55010412399999997</v>
      </c>
      <c r="W371">
        <f t="shared" si="111"/>
        <v>0</v>
      </c>
      <c r="X371">
        <f t="shared" si="96"/>
        <v>-15.634700443831479</v>
      </c>
      <c r="Y371">
        <f t="shared" si="95"/>
        <v>50.531199556168602</v>
      </c>
      <c r="Z371">
        <f t="shared" si="97"/>
        <v>1021.6187995561686</v>
      </c>
      <c r="AA371">
        <f t="shared" si="105"/>
        <v>-28.41749955616865</v>
      </c>
    </row>
    <row r="372" spans="1:27">
      <c r="A372">
        <f t="shared" si="49"/>
        <v>345</v>
      </c>
      <c r="B372" s="6"/>
      <c r="C372">
        <v>964.97515999999996</v>
      </c>
      <c r="D372">
        <f t="shared" si="103"/>
        <v>-28.226139999999987</v>
      </c>
      <c r="E372">
        <f t="shared" si="112"/>
        <v>-53.492439999999874</v>
      </c>
      <c r="G372">
        <f t="shared" si="99"/>
        <v>0.45327161999999999</v>
      </c>
      <c r="H372">
        <f t="shared" si="99"/>
        <v>0</v>
      </c>
      <c r="I372">
        <f t="shared" si="99"/>
        <v>-0.31355428000000002</v>
      </c>
      <c r="J372">
        <f t="shared" si="98"/>
        <v>0</v>
      </c>
      <c r="K372">
        <f t="shared" si="98"/>
        <v>-0.55024652299999999</v>
      </c>
      <c r="L372">
        <f t="shared" si="98"/>
        <v>0</v>
      </c>
      <c r="M372">
        <f t="shared" si="100"/>
        <v>-20.413365913710756</v>
      </c>
      <c r="N372">
        <f t="shared" si="101"/>
        <v>4.8529340862891317</v>
      </c>
      <c r="O372">
        <f t="shared" si="102"/>
        <v>998.05423408628906</v>
      </c>
      <c r="P372">
        <f t="shared" si="104"/>
        <v>-33.079074086289097</v>
      </c>
      <c r="R372">
        <f t="shared" si="106"/>
        <v>0.45440790399999997</v>
      </c>
      <c r="S372">
        <f t="shared" si="107"/>
        <v>0</v>
      </c>
      <c r="T372">
        <f t="shared" si="108"/>
        <v>-0.31445124400000002</v>
      </c>
      <c r="U372">
        <f t="shared" si="109"/>
        <v>0</v>
      </c>
      <c r="V372">
        <f t="shared" si="110"/>
        <v>-0.55010412399999997</v>
      </c>
      <c r="W372">
        <f t="shared" si="111"/>
        <v>0</v>
      </c>
      <c r="X372">
        <f t="shared" si="96"/>
        <v>-20.424087746805206</v>
      </c>
      <c r="Y372">
        <f t="shared" ref="Y372:Y435" si="113">+X372+$D348</f>
        <v>4.8422122531946812</v>
      </c>
      <c r="Z372">
        <f t="shared" si="97"/>
        <v>998.04351225319465</v>
      </c>
      <c r="AA372">
        <f t="shared" si="105"/>
        <v>-33.068352253194689</v>
      </c>
    </row>
    <row r="373" spans="1:27">
      <c r="A373">
        <f t="shared" si="49"/>
        <v>346</v>
      </c>
      <c r="B373" s="6"/>
      <c r="C373">
        <v>957.08056999999997</v>
      </c>
      <c r="D373">
        <f t="shared" si="103"/>
        <v>-7.8945899999999938</v>
      </c>
      <c r="E373">
        <f t="shared" si="112"/>
        <v>11.907109999999989</v>
      </c>
      <c r="G373">
        <f t="shared" si="99"/>
        <v>0.45327161999999999</v>
      </c>
      <c r="H373">
        <f t="shared" si="99"/>
        <v>0</v>
      </c>
      <c r="I373">
        <f t="shared" si="99"/>
        <v>-0.31355428000000002</v>
      </c>
      <c r="J373">
        <f t="shared" si="98"/>
        <v>0</v>
      </c>
      <c r="K373">
        <f t="shared" si="98"/>
        <v>-0.55024652299999999</v>
      </c>
      <c r="L373">
        <f t="shared" si="98"/>
        <v>0</v>
      </c>
      <c r="M373">
        <f t="shared" si="100"/>
        <v>-15.288723863476806</v>
      </c>
      <c r="N373">
        <f t="shared" si="101"/>
        <v>-35.090423863476786</v>
      </c>
      <c r="O373">
        <f t="shared" si="102"/>
        <v>929.8847361365232</v>
      </c>
      <c r="P373">
        <f t="shared" si="104"/>
        <v>27.195833863476764</v>
      </c>
      <c r="R373">
        <f t="shared" si="106"/>
        <v>0.45440790399999997</v>
      </c>
      <c r="S373">
        <f t="shared" si="107"/>
        <v>0</v>
      </c>
      <c r="T373">
        <f t="shared" si="108"/>
        <v>-0.31445124400000002</v>
      </c>
      <c r="U373">
        <f t="shared" si="109"/>
        <v>0</v>
      </c>
      <c r="V373">
        <f t="shared" si="110"/>
        <v>-0.55010412399999997</v>
      </c>
      <c r="W373">
        <f t="shared" si="111"/>
        <v>0</v>
      </c>
      <c r="X373">
        <f t="shared" ref="X373:X436" si="114">R373*$E372+V373*$E349-R373*V373*$E348+T373*AA372 +W373*AA349+T373*W373*AA348</f>
        <v>-15.306388777329881</v>
      </c>
      <c r="Y373">
        <f t="shared" si="113"/>
        <v>-35.108088777329861</v>
      </c>
      <c r="Z373">
        <f t="shared" ref="Z373:Z436" si="115">+Y373+$C372</f>
        <v>929.86707122267012</v>
      </c>
      <c r="AA373">
        <f t="shared" si="105"/>
        <v>27.213498777329846</v>
      </c>
    </row>
    <row r="374" spans="1:27">
      <c r="A374">
        <f t="shared" si="49"/>
        <v>347</v>
      </c>
      <c r="B374" s="6"/>
      <c r="C374">
        <v>929.05070000000001</v>
      </c>
      <c r="D374">
        <f t="shared" si="103"/>
        <v>-28.02986999999996</v>
      </c>
      <c r="E374">
        <f t="shared" si="112"/>
        <v>-64.539869999999951</v>
      </c>
      <c r="G374">
        <f t="shared" si="99"/>
        <v>0.45327161999999999</v>
      </c>
      <c r="H374">
        <f t="shared" si="99"/>
        <v>0</v>
      </c>
      <c r="I374">
        <f t="shared" si="99"/>
        <v>-0.31355428000000002</v>
      </c>
      <c r="J374">
        <f t="shared" si="98"/>
        <v>0</v>
      </c>
      <c r="K374">
        <f t="shared" si="98"/>
        <v>-0.55024652299999999</v>
      </c>
      <c r="L374">
        <f t="shared" si="98"/>
        <v>0</v>
      </c>
      <c r="M374">
        <f t="shared" si="100"/>
        <v>-25.241508181647379</v>
      </c>
      <c r="N374">
        <f t="shared" si="101"/>
        <v>11.268491818352611</v>
      </c>
      <c r="O374">
        <f t="shared" si="102"/>
        <v>968.34906181835254</v>
      </c>
      <c r="P374">
        <f t="shared" si="104"/>
        <v>-39.298361818352532</v>
      </c>
      <c r="R374">
        <f t="shared" si="106"/>
        <v>0.45440790399999997</v>
      </c>
      <c r="S374">
        <f t="shared" si="107"/>
        <v>0</v>
      </c>
      <c r="T374">
        <f t="shared" si="108"/>
        <v>-0.31445124400000002</v>
      </c>
      <c r="U374">
        <f t="shared" si="109"/>
        <v>0</v>
      </c>
      <c r="V374">
        <f t="shared" si="110"/>
        <v>-0.55010412399999997</v>
      </c>
      <c r="W374">
        <f t="shared" si="111"/>
        <v>0</v>
      </c>
      <c r="X374">
        <f t="shared" si="114"/>
        <v>-25.243140595858733</v>
      </c>
      <c r="Y374">
        <f t="shared" si="113"/>
        <v>11.266859404141258</v>
      </c>
      <c r="Z374">
        <f t="shared" si="115"/>
        <v>968.34742940414117</v>
      </c>
      <c r="AA374">
        <f t="shared" si="105"/>
        <v>-39.296729404141161</v>
      </c>
    </row>
    <row r="375" spans="1:27">
      <c r="A375">
        <f t="shared" si="49"/>
        <v>348</v>
      </c>
      <c r="B375" s="6"/>
      <c r="C375">
        <v>914.11059999999998</v>
      </c>
      <c r="D375">
        <f t="shared" si="103"/>
        <v>-14.940100000000029</v>
      </c>
      <c r="E375">
        <f t="shared" si="112"/>
        <v>-5.3893500000000358</v>
      </c>
      <c r="G375">
        <f t="shared" si="99"/>
        <v>0.45327161999999999</v>
      </c>
      <c r="H375">
        <f t="shared" si="99"/>
        <v>0</v>
      </c>
      <c r="I375">
        <f t="shared" si="99"/>
        <v>-0.31355428000000002</v>
      </c>
      <c r="J375">
        <f t="shared" si="98"/>
        <v>0</v>
      </c>
      <c r="K375">
        <f t="shared" si="98"/>
        <v>-0.55024652299999999</v>
      </c>
      <c r="L375">
        <f t="shared" si="98"/>
        <v>0</v>
      </c>
      <c r="M375">
        <f t="shared" si="100"/>
        <v>-10.589316162285778</v>
      </c>
      <c r="N375">
        <f t="shared" si="101"/>
        <v>-20.14006616228577</v>
      </c>
      <c r="O375">
        <f t="shared" si="102"/>
        <v>908.91063383771427</v>
      </c>
      <c r="P375">
        <f t="shared" si="104"/>
        <v>5.1999661622857047</v>
      </c>
      <c r="R375">
        <f t="shared" si="106"/>
        <v>0.45440790399999997</v>
      </c>
      <c r="S375">
        <f t="shared" si="107"/>
        <v>0</v>
      </c>
      <c r="T375">
        <f t="shared" si="108"/>
        <v>-0.31445124400000002</v>
      </c>
      <c r="U375">
        <f t="shared" si="109"/>
        <v>0</v>
      </c>
      <c r="V375">
        <f t="shared" si="110"/>
        <v>-0.55010412399999997</v>
      </c>
      <c r="W375">
        <f t="shared" si="111"/>
        <v>0</v>
      </c>
      <c r="X375">
        <f t="shared" si="114"/>
        <v>-10.600330653503402</v>
      </c>
      <c r="Y375">
        <f t="shared" si="113"/>
        <v>-20.151080653503396</v>
      </c>
      <c r="Z375">
        <f t="shared" si="115"/>
        <v>908.89961934649659</v>
      </c>
      <c r="AA375">
        <f t="shared" si="105"/>
        <v>5.210980653503384</v>
      </c>
    </row>
    <row r="376" spans="1:27">
      <c r="A376">
        <f t="shared" si="49"/>
        <v>349</v>
      </c>
      <c r="B376" s="6"/>
      <c r="C376">
        <v>941.34424000000001</v>
      </c>
      <c r="D376">
        <f t="shared" si="103"/>
        <v>27.233640000000037</v>
      </c>
      <c r="E376">
        <f t="shared" si="112"/>
        <v>97.063689999999951</v>
      </c>
      <c r="G376">
        <f t="shared" si="99"/>
        <v>0.45327161999999999</v>
      </c>
      <c r="H376">
        <f t="shared" si="99"/>
        <v>0</v>
      </c>
      <c r="I376">
        <f t="shared" si="99"/>
        <v>-0.31355428000000002</v>
      </c>
      <c r="J376">
        <f t="shared" si="98"/>
        <v>0</v>
      </c>
      <c r="K376">
        <f t="shared" si="98"/>
        <v>-0.55024652299999999</v>
      </c>
      <c r="L376">
        <f t="shared" si="98"/>
        <v>0</v>
      </c>
      <c r="M376">
        <f t="shared" si="100"/>
        <v>24.633785235920357</v>
      </c>
      <c r="N376">
        <f t="shared" si="101"/>
        <v>-45.196264764079558</v>
      </c>
      <c r="O376">
        <f t="shared" si="102"/>
        <v>868.91433523592036</v>
      </c>
      <c r="P376">
        <f t="shared" si="104"/>
        <v>72.429904764079652</v>
      </c>
      <c r="R376">
        <f t="shared" si="106"/>
        <v>0.45440790399999997</v>
      </c>
      <c r="S376">
        <f t="shared" si="107"/>
        <v>0</v>
      </c>
      <c r="T376">
        <f t="shared" si="108"/>
        <v>-0.31445124400000002</v>
      </c>
      <c r="U376">
        <f t="shared" si="109"/>
        <v>0</v>
      </c>
      <c r="V376">
        <f t="shared" si="110"/>
        <v>-0.55010412399999997</v>
      </c>
      <c r="W376">
        <f t="shared" si="111"/>
        <v>0</v>
      </c>
      <c r="X376">
        <f t="shared" si="114"/>
        <v>24.618147025058121</v>
      </c>
      <c r="Y376">
        <f t="shared" si="113"/>
        <v>-45.211902974941793</v>
      </c>
      <c r="Z376">
        <f t="shared" si="115"/>
        <v>868.89869702505814</v>
      </c>
      <c r="AA376">
        <f t="shared" si="105"/>
        <v>72.445542974941873</v>
      </c>
    </row>
    <row r="377" spans="1:27">
      <c r="A377">
        <f t="shared" si="49"/>
        <v>350</v>
      </c>
      <c r="B377" s="6"/>
      <c r="C377">
        <v>886.26842999999997</v>
      </c>
      <c r="D377">
        <f t="shared" si="103"/>
        <v>-55.075810000000047</v>
      </c>
      <c r="E377">
        <f t="shared" si="112"/>
        <v>-22.31241</v>
      </c>
      <c r="G377">
        <f t="shared" si="99"/>
        <v>0.45327161999999999</v>
      </c>
      <c r="H377">
        <f t="shared" si="99"/>
        <v>0</v>
      </c>
      <c r="I377">
        <f t="shared" si="99"/>
        <v>-0.31355428000000002</v>
      </c>
      <c r="J377">
        <f t="shared" si="98"/>
        <v>0</v>
      </c>
      <c r="K377">
        <f t="shared" si="98"/>
        <v>-0.55024652299999999</v>
      </c>
      <c r="L377">
        <f t="shared" si="98"/>
        <v>0</v>
      </c>
      <c r="M377">
        <f t="shared" si="100"/>
        <v>20.253383313576407</v>
      </c>
      <c r="N377">
        <f t="shared" si="101"/>
        <v>-12.51001668642364</v>
      </c>
      <c r="O377">
        <f t="shared" si="102"/>
        <v>928.83422331357633</v>
      </c>
      <c r="P377">
        <f t="shared" si="104"/>
        <v>-42.565793313576364</v>
      </c>
      <c r="R377">
        <f t="shared" si="106"/>
        <v>0.45440790399999997</v>
      </c>
      <c r="S377">
        <f t="shared" si="107"/>
        <v>0</v>
      </c>
      <c r="T377">
        <f t="shared" si="108"/>
        <v>-0.31445124400000002</v>
      </c>
      <c r="U377">
        <f t="shared" si="109"/>
        <v>0</v>
      </c>
      <c r="V377">
        <f t="shared" si="110"/>
        <v>-0.55010412399999997</v>
      </c>
      <c r="W377">
        <f t="shared" si="111"/>
        <v>0</v>
      </c>
      <c r="X377">
        <f t="shared" si="114"/>
        <v>20.264185772498916</v>
      </c>
      <c r="Y377">
        <f t="shared" si="113"/>
        <v>-12.499214227501131</v>
      </c>
      <c r="Z377">
        <f t="shared" si="115"/>
        <v>928.84502577249884</v>
      </c>
      <c r="AA377">
        <f t="shared" si="105"/>
        <v>-42.576595772498877</v>
      </c>
    </row>
    <row r="378" spans="1:27">
      <c r="A378">
        <f t="shared" si="49"/>
        <v>351</v>
      </c>
      <c r="B378" s="6"/>
      <c r="C378">
        <v>870.83605999999997</v>
      </c>
      <c r="D378">
        <f t="shared" si="103"/>
        <v>-15.432369999999992</v>
      </c>
      <c r="E378">
        <f t="shared" si="112"/>
        <v>-41.726570000000038</v>
      </c>
      <c r="G378">
        <f t="shared" si="99"/>
        <v>0.45327161999999999</v>
      </c>
      <c r="H378">
        <f t="shared" si="99"/>
        <v>0</v>
      </c>
      <c r="I378">
        <f t="shared" si="99"/>
        <v>-0.31355428000000002</v>
      </c>
      <c r="J378">
        <f t="shared" si="98"/>
        <v>0</v>
      </c>
      <c r="K378">
        <f t="shared" si="98"/>
        <v>-0.55024652299999999</v>
      </c>
      <c r="L378">
        <f t="shared" si="98"/>
        <v>0</v>
      </c>
      <c r="M378">
        <f t="shared" si="100"/>
        <v>-28.009367684629055</v>
      </c>
      <c r="N378">
        <f t="shared" si="101"/>
        <v>-1.7151676846290087</v>
      </c>
      <c r="O378">
        <f t="shared" si="102"/>
        <v>884.55326231537094</v>
      </c>
      <c r="P378">
        <f t="shared" si="104"/>
        <v>-13.717202315370969</v>
      </c>
      <c r="R378">
        <f t="shared" si="106"/>
        <v>0.45440790399999997</v>
      </c>
      <c r="S378">
        <f t="shared" si="107"/>
        <v>0</v>
      </c>
      <c r="T378">
        <f t="shared" si="108"/>
        <v>-0.31445124400000002</v>
      </c>
      <c r="U378">
        <f t="shared" si="109"/>
        <v>0</v>
      </c>
      <c r="V378">
        <f t="shared" si="110"/>
        <v>-0.55010412399999997</v>
      </c>
      <c r="W378">
        <f t="shared" si="111"/>
        <v>0</v>
      </c>
      <c r="X378">
        <f t="shared" si="114"/>
        <v>-27.997426495831547</v>
      </c>
      <c r="Y378">
        <f t="shared" si="113"/>
        <v>-1.7032264958315011</v>
      </c>
      <c r="Z378">
        <f t="shared" si="115"/>
        <v>884.56520350416849</v>
      </c>
      <c r="AA378">
        <f t="shared" si="105"/>
        <v>-13.729143504168519</v>
      </c>
    </row>
    <row r="379" spans="1:27">
      <c r="A379">
        <f t="shared" si="49"/>
        <v>352</v>
      </c>
      <c r="B379" s="6"/>
      <c r="C379">
        <v>871.64729999999997</v>
      </c>
      <c r="D379">
        <f t="shared" si="103"/>
        <v>0.81123999999999796</v>
      </c>
      <c r="E379">
        <f t="shared" si="112"/>
        <v>39.396839999999997</v>
      </c>
      <c r="G379">
        <f t="shared" si="99"/>
        <v>0.45327161999999999</v>
      </c>
      <c r="H379">
        <f t="shared" si="99"/>
        <v>0</v>
      </c>
      <c r="I379">
        <f t="shared" si="99"/>
        <v>-0.31355428000000002</v>
      </c>
      <c r="J379">
        <f t="shared" si="98"/>
        <v>0</v>
      </c>
      <c r="K379">
        <f t="shared" si="98"/>
        <v>-0.55024652299999999</v>
      </c>
      <c r="L379">
        <f t="shared" si="98"/>
        <v>0</v>
      </c>
      <c r="M379">
        <f t="shared" si="100"/>
        <v>37.436980252361444</v>
      </c>
      <c r="N379">
        <f t="shared" si="101"/>
        <v>-1.1486197476385556</v>
      </c>
      <c r="O379">
        <f t="shared" si="102"/>
        <v>869.6874402523614</v>
      </c>
      <c r="P379">
        <f t="shared" si="104"/>
        <v>1.9598597476385748</v>
      </c>
      <c r="R379">
        <f t="shared" si="106"/>
        <v>0.45440790399999997</v>
      </c>
      <c r="S379">
        <f t="shared" si="107"/>
        <v>0</v>
      </c>
      <c r="T379">
        <f t="shared" si="108"/>
        <v>-0.31445124400000002</v>
      </c>
      <c r="U379">
        <f t="shared" si="109"/>
        <v>0</v>
      </c>
      <c r="V379">
        <f t="shared" si="110"/>
        <v>-0.55010412399999997</v>
      </c>
      <c r="W379">
        <f t="shared" si="111"/>
        <v>0</v>
      </c>
      <c r="X379">
        <f t="shared" si="114"/>
        <v>37.4220410683916</v>
      </c>
      <c r="Y379">
        <f t="shared" si="113"/>
        <v>-1.1635589316083994</v>
      </c>
      <c r="Z379">
        <f t="shared" si="115"/>
        <v>869.67250106839163</v>
      </c>
      <c r="AA379">
        <f t="shared" si="105"/>
        <v>1.9747989316083476</v>
      </c>
    </row>
    <row r="380" spans="1:27">
      <c r="A380">
        <f t="shared" si="49"/>
        <v>353</v>
      </c>
      <c r="B380" s="6"/>
      <c r="C380">
        <v>907.10220000000004</v>
      </c>
      <c r="D380">
        <f t="shared" si="103"/>
        <v>35.454900000000066</v>
      </c>
      <c r="E380">
        <f t="shared" si="112"/>
        <v>3.9058700000001636</v>
      </c>
      <c r="G380">
        <f t="shared" si="99"/>
        <v>0.45327161999999999</v>
      </c>
      <c r="H380">
        <f t="shared" si="99"/>
        <v>0</v>
      </c>
      <c r="I380">
        <f t="shared" si="99"/>
        <v>-0.31355428000000002</v>
      </c>
      <c r="J380">
        <f t="shared" si="98"/>
        <v>0</v>
      </c>
      <c r="K380">
        <f t="shared" si="98"/>
        <v>-0.55024652299999999</v>
      </c>
      <c r="L380">
        <f t="shared" si="98"/>
        <v>0</v>
      </c>
      <c r="M380">
        <f t="shared" si="100"/>
        <v>2.3519986221150524</v>
      </c>
      <c r="N380">
        <f t="shared" si="101"/>
        <v>33.901028622114957</v>
      </c>
      <c r="O380">
        <f t="shared" si="102"/>
        <v>905.54832862211492</v>
      </c>
      <c r="P380">
        <f t="shared" si="104"/>
        <v>1.5538713778851161</v>
      </c>
      <c r="R380">
        <f t="shared" si="106"/>
        <v>0.45440790399999997</v>
      </c>
      <c r="S380">
        <f t="shared" si="107"/>
        <v>0</v>
      </c>
      <c r="T380">
        <f t="shared" si="108"/>
        <v>-0.31445124400000002</v>
      </c>
      <c r="U380">
        <f t="shared" si="109"/>
        <v>0</v>
      </c>
      <c r="V380">
        <f t="shared" si="110"/>
        <v>-0.55010412399999997</v>
      </c>
      <c r="W380">
        <f t="shared" si="111"/>
        <v>0</v>
      </c>
      <c r="X380">
        <f t="shared" si="114"/>
        <v>2.3485812662804673</v>
      </c>
      <c r="Y380">
        <f t="shared" si="113"/>
        <v>33.897611266280371</v>
      </c>
      <c r="Z380">
        <f t="shared" si="115"/>
        <v>905.54491126628034</v>
      </c>
      <c r="AA380">
        <f t="shared" si="105"/>
        <v>1.5572887337197017</v>
      </c>
    </row>
    <row r="381" spans="1:27">
      <c r="A381">
        <f t="shared" si="49"/>
        <v>354</v>
      </c>
      <c r="B381" s="6"/>
      <c r="C381">
        <v>914.20529999999997</v>
      </c>
      <c r="D381">
        <f t="shared" si="103"/>
        <v>7.1030999999999267</v>
      </c>
      <c r="E381">
        <f t="shared" si="112"/>
        <v>58.635569999999916</v>
      </c>
      <c r="G381">
        <f t="shared" si="99"/>
        <v>0.45327161999999999</v>
      </c>
      <c r="H381">
        <f t="shared" si="99"/>
        <v>0</v>
      </c>
      <c r="I381">
        <f t="shared" si="99"/>
        <v>-0.31355428000000002</v>
      </c>
      <c r="J381">
        <f t="shared" si="98"/>
        <v>0</v>
      </c>
      <c r="K381">
        <f t="shared" si="98"/>
        <v>-0.55024652299999999</v>
      </c>
      <c r="L381">
        <f t="shared" si="98"/>
        <v>0</v>
      </c>
      <c r="M381">
        <f t="shared" si="100"/>
        <v>41.594880883174909</v>
      </c>
      <c r="N381">
        <f t="shared" si="101"/>
        <v>-9.9375891168250803</v>
      </c>
      <c r="O381">
        <f t="shared" si="102"/>
        <v>897.16461088317499</v>
      </c>
      <c r="P381">
        <f t="shared" si="104"/>
        <v>17.040689116824979</v>
      </c>
      <c r="R381">
        <f t="shared" si="106"/>
        <v>0.45440790399999997</v>
      </c>
      <c r="S381">
        <f t="shared" si="107"/>
        <v>0</v>
      </c>
      <c r="T381">
        <f t="shared" si="108"/>
        <v>-0.31445124400000002</v>
      </c>
      <c r="U381">
        <f t="shared" si="109"/>
        <v>0</v>
      </c>
      <c r="V381">
        <f t="shared" si="110"/>
        <v>-0.55010412399999997</v>
      </c>
      <c r="W381">
        <f t="shared" si="111"/>
        <v>0</v>
      </c>
      <c r="X381">
        <f t="shared" si="114"/>
        <v>41.582673587494241</v>
      </c>
      <c r="Y381">
        <f t="shared" si="113"/>
        <v>-9.9497964125057479</v>
      </c>
      <c r="Z381">
        <f t="shared" si="115"/>
        <v>897.15240358749429</v>
      </c>
      <c r="AA381">
        <f t="shared" si="105"/>
        <v>17.052896412505675</v>
      </c>
    </row>
    <row r="382" spans="1:27">
      <c r="A382">
        <f t="shared" si="49"/>
        <v>355</v>
      </c>
      <c r="B382" s="6"/>
      <c r="C382">
        <v>921.93129999999996</v>
      </c>
      <c r="D382">
        <f t="shared" si="103"/>
        <v>7.7259999999999991</v>
      </c>
      <c r="E382">
        <f t="shared" si="112"/>
        <v>-13.253940000000057</v>
      </c>
      <c r="G382">
        <f t="shared" si="99"/>
        <v>0.45327161999999999</v>
      </c>
      <c r="H382">
        <f t="shared" si="99"/>
        <v>0</v>
      </c>
      <c r="I382">
        <f t="shared" si="99"/>
        <v>-0.31355428000000002</v>
      </c>
      <c r="J382">
        <f t="shared" si="98"/>
        <v>0</v>
      </c>
      <c r="K382">
        <f t="shared" si="98"/>
        <v>-0.55024652299999999</v>
      </c>
      <c r="L382">
        <f t="shared" si="98"/>
        <v>0</v>
      </c>
      <c r="M382">
        <f t="shared" si="100"/>
        <v>-0.53370348751427699</v>
      </c>
      <c r="N382">
        <f t="shared" si="101"/>
        <v>20.446236512485779</v>
      </c>
      <c r="O382">
        <f t="shared" si="102"/>
        <v>934.65153651248579</v>
      </c>
      <c r="P382">
        <f t="shared" si="104"/>
        <v>-12.720236512485826</v>
      </c>
      <c r="R382">
        <f t="shared" si="106"/>
        <v>0.45440790399999997</v>
      </c>
      <c r="S382">
        <f t="shared" si="107"/>
        <v>0</v>
      </c>
      <c r="T382">
        <f t="shared" si="108"/>
        <v>-0.31445124400000002</v>
      </c>
      <c r="U382">
        <f t="shared" si="109"/>
        <v>0</v>
      </c>
      <c r="V382">
        <f t="shared" si="110"/>
        <v>-0.55010412399999997</v>
      </c>
      <c r="W382">
        <f t="shared" si="111"/>
        <v>0</v>
      </c>
      <c r="X382">
        <f t="shared" si="114"/>
        <v>-0.52805792932687634</v>
      </c>
      <c r="Y382">
        <f t="shared" si="113"/>
        <v>20.451882070673179</v>
      </c>
      <c r="Z382">
        <f t="shared" si="115"/>
        <v>934.65718207067312</v>
      </c>
      <c r="AA382">
        <f t="shared" si="105"/>
        <v>-12.725882070673151</v>
      </c>
    </row>
    <row r="383" spans="1:27">
      <c r="A383">
        <f t="shared" si="49"/>
        <v>356</v>
      </c>
      <c r="B383" s="6"/>
      <c r="C383">
        <v>879.70703000000003</v>
      </c>
      <c r="D383">
        <f t="shared" si="103"/>
        <v>-42.224269999999933</v>
      </c>
      <c r="E383">
        <f t="shared" si="112"/>
        <v>-13.594669999999951</v>
      </c>
      <c r="G383">
        <f t="shared" si="99"/>
        <v>0.45327161999999999</v>
      </c>
      <c r="H383">
        <f t="shared" si="99"/>
        <v>0</v>
      </c>
      <c r="I383">
        <f t="shared" si="99"/>
        <v>-0.31355428000000002</v>
      </c>
      <c r="J383">
        <f t="shared" si="98"/>
        <v>0</v>
      </c>
      <c r="K383">
        <f t="shared" si="98"/>
        <v>-0.55024652299999999</v>
      </c>
      <c r="L383">
        <f t="shared" si="98"/>
        <v>0</v>
      </c>
      <c r="M383">
        <f t="shared" si="100"/>
        <v>15.755644011474351</v>
      </c>
      <c r="N383">
        <f t="shared" si="101"/>
        <v>-12.873955988525632</v>
      </c>
      <c r="O383">
        <f t="shared" si="102"/>
        <v>909.05734401147436</v>
      </c>
      <c r="P383">
        <f t="shared" si="104"/>
        <v>-29.350314011474325</v>
      </c>
      <c r="R383">
        <f t="shared" si="106"/>
        <v>0.45440790399999997</v>
      </c>
      <c r="S383">
        <f t="shared" si="107"/>
        <v>0</v>
      </c>
      <c r="T383">
        <f t="shared" si="108"/>
        <v>-0.31445124400000002</v>
      </c>
      <c r="U383">
        <f t="shared" si="109"/>
        <v>0</v>
      </c>
      <c r="V383">
        <f t="shared" si="110"/>
        <v>-0.55010412399999997</v>
      </c>
      <c r="W383">
        <f t="shared" si="111"/>
        <v>0</v>
      </c>
      <c r="X383">
        <f t="shared" si="114"/>
        <v>15.752370938579064</v>
      </c>
      <c r="Y383">
        <f t="shared" si="113"/>
        <v>-12.877229061420918</v>
      </c>
      <c r="Z383">
        <f t="shared" si="115"/>
        <v>909.054070938579</v>
      </c>
      <c r="AA383">
        <f t="shared" si="105"/>
        <v>-29.347040938578971</v>
      </c>
    </row>
    <row r="384" spans="1:27">
      <c r="A384">
        <f t="shared" si="49"/>
        <v>357</v>
      </c>
      <c r="B384" s="6"/>
      <c r="C384">
        <v>857.63513</v>
      </c>
      <c r="D384">
        <f t="shared" si="103"/>
        <v>-22.071900000000028</v>
      </c>
      <c r="E384">
        <f t="shared" si="112"/>
        <v>-28.608500000000049</v>
      </c>
      <c r="G384">
        <f t="shared" si="99"/>
        <v>0.45327161999999999</v>
      </c>
      <c r="H384">
        <f t="shared" si="99"/>
        <v>0</v>
      </c>
      <c r="I384">
        <f t="shared" si="99"/>
        <v>-0.31355428000000002</v>
      </c>
      <c r="J384">
        <f t="shared" si="98"/>
        <v>0</v>
      </c>
      <c r="K384">
        <f t="shared" si="98"/>
        <v>-0.55024652299999999</v>
      </c>
      <c r="L384">
        <f t="shared" si="98"/>
        <v>0</v>
      </c>
      <c r="M384">
        <f t="shared" si="100"/>
        <v>-30.152742900074728</v>
      </c>
      <c r="N384">
        <f t="shared" si="101"/>
        <v>-23.616142900074706</v>
      </c>
      <c r="O384">
        <f t="shared" si="102"/>
        <v>856.09088709992534</v>
      </c>
      <c r="P384">
        <f t="shared" si="104"/>
        <v>1.5442429000746642</v>
      </c>
      <c r="R384">
        <f t="shared" si="106"/>
        <v>0.45440790399999997</v>
      </c>
      <c r="S384">
        <f t="shared" si="107"/>
        <v>0</v>
      </c>
      <c r="T384">
        <f t="shared" si="108"/>
        <v>-0.31445124400000002</v>
      </c>
      <c r="U384">
        <f t="shared" si="109"/>
        <v>0</v>
      </c>
      <c r="V384">
        <f t="shared" si="110"/>
        <v>-0.55010412399999997</v>
      </c>
      <c r="W384">
        <f t="shared" si="111"/>
        <v>0</v>
      </c>
      <c r="X384">
        <f t="shared" si="114"/>
        <v>-30.153043627606657</v>
      </c>
      <c r="Y384">
        <f t="shared" si="113"/>
        <v>-23.616443627606635</v>
      </c>
      <c r="Z384">
        <f t="shared" si="115"/>
        <v>856.09058637239343</v>
      </c>
      <c r="AA384">
        <f t="shared" si="105"/>
        <v>1.544543627606572</v>
      </c>
    </row>
    <row r="385" spans="1:27">
      <c r="A385">
        <f t="shared" si="49"/>
        <v>358</v>
      </c>
      <c r="B385" s="6"/>
      <c r="C385">
        <v>843.29645000000005</v>
      </c>
      <c r="D385">
        <f t="shared" si="103"/>
        <v>-14.338679999999954</v>
      </c>
      <c r="E385">
        <f t="shared" si="112"/>
        <v>-25.751479999999901</v>
      </c>
      <c r="G385">
        <f t="shared" si="99"/>
        <v>0.45327161999999999</v>
      </c>
      <c r="H385">
        <f t="shared" si="99"/>
        <v>0</v>
      </c>
      <c r="I385">
        <f t="shared" si="99"/>
        <v>-0.31355428000000002</v>
      </c>
      <c r="J385">
        <f t="shared" si="98"/>
        <v>0</v>
      </c>
      <c r="K385">
        <f t="shared" si="98"/>
        <v>-0.55024652299999999</v>
      </c>
      <c r="L385">
        <f t="shared" si="98"/>
        <v>0</v>
      </c>
      <c r="M385">
        <f t="shared" si="100"/>
        <v>-8.5265417334923832</v>
      </c>
      <c r="N385">
        <f t="shared" si="101"/>
        <v>2.8862582665075642</v>
      </c>
      <c r="O385">
        <f t="shared" si="102"/>
        <v>860.52138826650753</v>
      </c>
      <c r="P385">
        <f t="shared" si="104"/>
        <v>-17.224938266507479</v>
      </c>
      <c r="R385">
        <f t="shared" si="106"/>
        <v>0.45440790399999997</v>
      </c>
      <c r="S385">
        <f t="shared" si="107"/>
        <v>0</v>
      </c>
      <c r="T385">
        <f t="shared" si="108"/>
        <v>-0.31445124400000002</v>
      </c>
      <c r="U385">
        <f t="shared" si="109"/>
        <v>0</v>
      </c>
      <c r="V385">
        <f t="shared" si="110"/>
        <v>-0.55010412399999997</v>
      </c>
      <c r="W385">
        <f t="shared" si="111"/>
        <v>0</v>
      </c>
      <c r="X385">
        <f t="shared" si="114"/>
        <v>-8.5325903324005949</v>
      </c>
      <c r="Y385">
        <f t="shared" si="113"/>
        <v>2.8802096675993525</v>
      </c>
      <c r="Z385">
        <f t="shared" si="115"/>
        <v>860.51533966759939</v>
      </c>
      <c r="AA385">
        <f t="shared" si="105"/>
        <v>-17.218889667599342</v>
      </c>
    </row>
    <row r="386" spans="1:27">
      <c r="A386">
        <f t="shared" si="49"/>
        <v>359</v>
      </c>
      <c r="B386" s="6"/>
      <c r="C386">
        <v>863.42619999999999</v>
      </c>
      <c r="D386">
        <f t="shared" si="103"/>
        <v>20.129749999999945</v>
      </c>
      <c r="E386">
        <f t="shared" si="112"/>
        <v>45.36184999999989</v>
      </c>
      <c r="G386">
        <f t="shared" si="99"/>
        <v>0.45327161999999999</v>
      </c>
      <c r="H386">
        <f t="shared" si="99"/>
        <v>0</v>
      </c>
      <c r="I386">
        <f t="shared" si="99"/>
        <v>-0.31355428000000002</v>
      </c>
      <c r="J386">
        <f t="shared" si="98"/>
        <v>0</v>
      </c>
      <c r="K386">
        <f t="shared" si="98"/>
        <v>-0.55024652299999999</v>
      </c>
      <c r="L386">
        <f t="shared" si="98"/>
        <v>0</v>
      </c>
      <c r="M386">
        <f t="shared" si="100"/>
        <v>19.035430504611725</v>
      </c>
      <c r="N386">
        <f t="shared" si="101"/>
        <v>-6.1966694953882211</v>
      </c>
      <c r="O386">
        <f t="shared" si="102"/>
        <v>837.09978050461177</v>
      </c>
      <c r="P386">
        <f t="shared" si="104"/>
        <v>26.326419495388222</v>
      </c>
      <c r="R386">
        <f t="shared" si="106"/>
        <v>0.45440790399999997</v>
      </c>
      <c r="S386">
        <f t="shared" si="107"/>
        <v>0</v>
      </c>
      <c r="T386">
        <f t="shared" si="108"/>
        <v>-0.31445124400000002</v>
      </c>
      <c r="U386">
        <f t="shared" si="109"/>
        <v>0</v>
      </c>
      <c r="V386">
        <f t="shared" si="110"/>
        <v>-0.55010412399999997</v>
      </c>
      <c r="W386">
        <f t="shared" si="111"/>
        <v>0</v>
      </c>
      <c r="X386">
        <f t="shared" si="114"/>
        <v>19.020815066033435</v>
      </c>
      <c r="Y386">
        <f t="shared" si="113"/>
        <v>-6.2112849339665104</v>
      </c>
      <c r="Z386">
        <f t="shared" si="115"/>
        <v>837.0851650660336</v>
      </c>
      <c r="AA386">
        <f t="shared" si="105"/>
        <v>26.341034933966398</v>
      </c>
    </row>
    <row r="387" spans="1:27">
      <c r="A387">
        <f t="shared" si="49"/>
        <v>360</v>
      </c>
      <c r="B387" s="6"/>
      <c r="C387">
        <v>815.1155</v>
      </c>
      <c r="D387">
        <f t="shared" si="103"/>
        <v>-48.310699999999997</v>
      </c>
      <c r="E387">
        <f t="shared" si="112"/>
        <v>-75.63799999999992</v>
      </c>
      <c r="G387">
        <f t="shared" si="99"/>
        <v>0.45327161999999999</v>
      </c>
      <c r="H387">
        <f t="shared" si="99"/>
        <v>0</v>
      </c>
      <c r="I387">
        <f t="shared" si="99"/>
        <v>-0.31355428000000002</v>
      </c>
      <c r="J387">
        <f t="shared" si="98"/>
        <v>0</v>
      </c>
      <c r="K387">
        <f t="shared" si="98"/>
        <v>-0.55024652299999999</v>
      </c>
      <c r="L387">
        <f t="shared" si="98"/>
        <v>0</v>
      </c>
      <c r="M387">
        <f t="shared" si="100"/>
        <v>-17.58790810903642</v>
      </c>
      <c r="N387">
        <f t="shared" si="101"/>
        <v>9.7393918909635033</v>
      </c>
      <c r="O387">
        <f t="shared" si="102"/>
        <v>873.16559189096347</v>
      </c>
      <c r="P387">
        <f t="shared" si="104"/>
        <v>-58.050091890963472</v>
      </c>
      <c r="R387">
        <f t="shared" si="106"/>
        <v>0.45440790399999997</v>
      </c>
      <c r="S387">
        <f t="shared" si="107"/>
        <v>0</v>
      </c>
      <c r="T387">
        <f t="shared" si="108"/>
        <v>-0.31445124400000002</v>
      </c>
      <c r="U387">
        <f t="shared" si="109"/>
        <v>0</v>
      </c>
      <c r="V387">
        <f t="shared" si="110"/>
        <v>-0.55010412399999997</v>
      </c>
      <c r="W387">
        <f t="shared" si="111"/>
        <v>0</v>
      </c>
      <c r="X387">
        <f t="shared" si="114"/>
        <v>-17.582119840668941</v>
      </c>
      <c r="Y387">
        <f t="shared" si="113"/>
        <v>9.7451801593309817</v>
      </c>
      <c r="Z387">
        <f t="shared" si="115"/>
        <v>873.17138015933097</v>
      </c>
      <c r="AA387">
        <f t="shared" si="105"/>
        <v>-58.055880159330968</v>
      </c>
    </row>
    <row r="388" spans="1:27">
      <c r="A388">
        <f t="shared" si="49"/>
        <v>361</v>
      </c>
      <c r="B388" s="6"/>
      <c r="C388">
        <v>794.89386000000002</v>
      </c>
      <c r="D388">
        <f t="shared" si="103"/>
        <v>-20.221639999999979</v>
      </c>
      <c r="E388">
        <f t="shared" si="112"/>
        <v>-39.86554000000001</v>
      </c>
      <c r="G388">
        <f t="shared" si="99"/>
        <v>0.45327161999999999</v>
      </c>
      <c r="H388">
        <f t="shared" si="99"/>
        <v>0</v>
      </c>
      <c r="I388">
        <f t="shared" si="99"/>
        <v>-0.31355428000000002</v>
      </c>
      <c r="J388">
        <f t="shared" si="98"/>
        <v>0</v>
      </c>
      <c r="K388">
        <f t="shared" si="98"/>
        <v>-0.55024652299999999</v>
      </c>
      <c r="L388">
        <f t="shared" si="98"/>
        <v>0</v>
      </c>
      <c r="M388">
        <f t="shared" si="100"/>
        <v>-27.09831811458465</v>
      </c>
      <c r="N388">
        <f t="shared" si="101"/>
        <v>-7.4544181145846196</v>
      </c>
      <c r="O388">
        <f t="shared" si="102"/>
        <v>807.66108188541534</v>
      </c>
      <c r="P388">
        <f t="shared" si="104"/>
        <v>-12.767221885415324</v>
      </c>
      <c r="R388">
        <f t="shared" si="106"/>
        <v>0.45440790399999997</v>
      </c>
      <c r="S388">
        <f t="shared" si="107"/>
        <v>0</v>
      </c>
      <c r="T388">
        <f t="shared" si="108"/>
        <v>-0.31445124400000002</v>
      </c>
      <c r="U388">
        <f t="shared" si="109"/>
        <v>0</v>
      </c>
      <c r="V388">
        <f t="shared" si="110"/>
        <v>-0.55010412399999997</v>
      </c>
      <c r="W388">
        <f t="shared" si="111"/>
        <v>0</v>
      </c>
      <c r="X388">
        <f t="shared" si="114"/>
        <v>-27.105024715943514</v>
      </c>
      <c r="Y388">
        <f t="shared" si="113"/>
        <v>-7.4611247159434839</v>
      </c>
      <c r="Z388">
        <f t="shared" si="115"/>
        <v>807.65437528405653</v>
      </c>
      <c r="AA388">
        <f t="shared" si="105"/>
        <v>-12.76051528405651</v>
      </c>
    </row>
    <row r="389" spans="1:27">
      <c r="A389">
        <f t="shared" si="49"/>
        <v>362</v>
      </c>
      <c r="B389" s="6"/>
      <c r="C389">
        <v>779.01350000000002</v>
      </c>
      <c r="D389">
        <f t="shared" si="103"/>
        <v>-15.880359999999996</v>
      </c>
      <c r="E389">
        <f t="shared" si="112"/>
        <v>-97.11110999999994</v>
      </c>
      <c r="G389">
        <f t="shared" si="99"/>
        <v>0.45327161999999999</v>
      </c>
      <c r="H389">
        <f t="shared" si="99"/>
        <v>0</v>
      </c>
      <c r="I389">
        <f t="shared" si="99"/>
        <v>-0.31355428000000002</v>
      </c>
      <c r="J389">
        <f t="shared" si="98"/>
        <v>0</v>
      </c>
      <c r="K389">
        <f t="shared" si="98"/>
        <v>-0.55024652299999999</v>
      </c>
      <c r="L389">
        <f t="shared" si="98"/>
        <v>0</v>
      </c>
      <c r="M389">
        <f t="shared" si="100"/>
        <v>-54.150858717761125</v>
      </c>
      <c r="N389">
        <f t="shared" si="101"/>
        <v>27.079891282238819</v>
      </c>
      <c r="O389">
        <f t="shared" si="102"/>
        <v>821.97375128223882</v>
      </c>
      <c r="P389">
        <f t="shared" si="104"/>
        <v>-42.960251282238801</v>
      </c>
      <c r="R389">
        <f t="shared" si="106"/>
        <v>0.45440790399999997</v>
      </c>
      <c r="S389">
        <f t="shared" si="107"/>
        <v>0</v>
      </c>
      <c r="T389">
        <f t="shared" si="108"/>
        <v>-0.31445124400000002</v>
      </c>
      <c r="U389">
        <f t="shared" si="109"/>
        <v>0</v>
      </c>
      <c r="V389">
        <f t="shared" si="110"/>
        <v>-0.55010412399999997</v>
      </c>
      <c r="W389">
        <f t="shared" si="111"/>
        <v>0</v>
      </c>
      <c r="X389">
        <f t="shared" si="114"/>
        <v>-54.153728815865577</v>
      </c>
      <c r="Y389">
        <f t="shared" si="113"/>
        <v>27.077021184134367</v>
      </c>
      <c r="Z389">
        <f t="shared" si="115"/>
        <v>821.97088118413444</v>
      </c>
      <c r="AA389">
        <f t="shared" si="105"/>
        <v>-42.95738118413442</v>
      </c>
    </row>
    <row r="390" spans="1:27">
      <c r="A390">
        <f t="shared" si="49"/>
        <v>363</v>
      </c>
      <c r="B390" s="6"/>
      <c r="C390">
        <v>804.13530000000003</v>
      </c>
      <c r="D390">
        <f t="shared" si="103"/>
        <v>25.121800000000007</v>
      </c>
      <c r="E390">
        <f t="shared" si="112"/>
        <v>0.17538999999999305</v>
      </c>
      <c r="G390">
        <f t="shared" si="99"/>
        <v>0.45327161999999999</v>
      </c>
      <c r="H390">
        <f t="shared" si="99"/>
        <v>0</v>
      </c>
      <c r="I390">
        <f t="shared" si="99"/>
        <v>-0.31355428000000002</v>
      </c>
      <c r="J390">
        <f t="shared" si="98"/>
        <v>0</v>
      </c>
      <c r="K390">
        <f t="shared" si="98"/>
        <v>-0.55024652299999999</v>
      </c>
      <c r="L390">
        <f t="shared" si="98"/>
        <v>0</v>
      </c>
      <c r="M390">
        <f t="shared" si="100"/>
        <v>-3.6170586491246635</v>
      </c>
      <c r="N390">
        <f t="shared" si="101"/>
        <v>21.329351350875349</v>
      </c>
      <c r="O390">
        <f t="shared" si="102"/>
        <v>800.34285135087532</v>
      </c>
      <c r="P390">
        <f t="shared" si="104"/>
        <v>3.792448649124708</v>
      </c>
      <c r="R390">
        <f t="shared" si="106"/>
        <v>0.45440790399999997</v>
      </c>
      <c r="S390">
        <f t="shared" si="107"/>
        <v>0</v>
      </c>
      <c r="T390">
        <f t="shared" si="108"/>
        <v>-0.31445124400000002</v>
      </c>
      <c r="U390">
        <f t="shared" si="109"/>
        <v>0</v>
      </c>
      <c r="V390">
        <f t="shared" si="110"/>
        <v>-0.55010412399999997</v>
      </c>
      <c r="W390">
        <f t="shared" si="111"/>
        <v>0</v>
      </c>
      <c r="X390">
        <f t="shared" si="114"/>
        <v>-3.6409124792978371</v>
      </c>
      <c r="Y390">
        <f t="shared" si="113"/>
        <v>21.305497520702176</v>
      </c>
      <c r="Z390">
        <f t="shared" si="115"/>
        <v>800.31899752070217</v>
      </c>
      <c r="AA390">
        <f t="shared" si="105"/>
        <v>3.8163024792978604</v>
      </c>
    </row>
    <row r="391" spans="1:27">
      <c r="A391">
        <f t="shared" si="49"/>
        <v>364</v>
      </c>
      <c r="B391" s="6"/>
      <c r="C391">
        <v>790.64813000000004</v>
      </c>
      <c r="D391">
        <f t="shared" si="103"/>
        <v>-13.487169999999992</v>
      </c>
      <c r="E391">
        <f t="shared" si="112"/>
        <v>-31.505809999999997</v>
      </c>
      <c r="G391">
        <f t="shared" si="99"/>
        <v>0.45327161999999999</v>
      </c>
      <c r="H391">
        <f t="shared" si="99"/>
        <v>0</v>
      </c>
      <c r="I391">
        <f t="shared" si="99"/>
        <v>-0.31355428000000002</v>
      </c>
      <c r="J391">
        <f t="shared" si="98"/>
        <v>0</v>
      </c>
      <c r="K391">
        <f t="shared" si="98"/>
        <v>-0.55024652299999999</v>
      </c>
      <c r="L391">
        <f t="shared" si="98"/>
        <v>0</v>
      </c>
      <c r="M391">
        <f t="shared" si="100"/>
        <v>-5.0921552708429374</v>
      </c>
      <c r="N391">
        <f t="shared" si="101"/>
        <v>12.926484729157067</v>
      </c>
      <c r="O391">
        <f t="shared" si="102"/>
        <v>817.06178472915713</v>
      </c>
      <c r="P391">
        <f t="shared" si="104"/>
        <v>-26.413654729157088</v>
      </c>
      <c r="R391">
        <f t="shared" si="106"/>
        <v>0.45440790399999997</v>
      </c>
      <c r="S391">
        <f t="shared" si="107"/>
        <v>0</v>
      </c>
      <c r="T391">
        <f t="shared" si="108"/>
        <v>-0.31445124400000002</v>
      </c>
      <c r="U391">
        <f t="shared" si="109"/>
        <v>0</v>
      </c>
      <c r="V391">
        <f t="shared" si="110"/>
        <v>-0.55010412399999997</v>
      </c>
      <c r="W391">
        <f t="shared" si="111"/>
        <v>0</v>
      </c>
      <c r="X391">
        <f t="shared" si="114"/>
        <v>-5.1071142679890533</v>
      </c>
      <c r="Y391">
        <f t="shared" si="113"/>
        <v>12.911525732010951</v>
      </c>
      <c r="Z391">
        <f t="shared" si="115"/>
        <v>817.04682573201103</v>
      </c>
      <c r="AA391">
        <f t="shared" si="105"/>
        <v>-26.398695732010992</v>
      </c>
    </row>
    <row r="392" spans="1:27">
      <c r="A392">
        <f t="shared" si="49"/>
        <v>365</v>
      </c>
      <c r="B392" s="6"/>
      <c r="C392">
        <v>797.94979999999998</v>
      </c>
      <c r="D392">
        <f t="shared" si="103"/>
        <v>7.3016699999999446</v>
      </c>
      <c r="E392">
        <f t="shared" si="112"/>
        <v>-3.7705700000001343</v>
      </c>
      <c r="G392">
        <f t="shared" si="99"/>
        <v>0.45327161999999999</v>
      </c>
      <c r="H392">
        <f t="shared" si="99"/>
        <v>0</v>
      </c>
      <c r="I392">
        <f t="shared" si="99"/>
        <v>-0.31355428000000002</v>
      </c>
      <c r="J392">
        <f t="shared" si="99"/>
        <v>0</v>
      </c>
      <c r="K392">
        <f t="shared" si="99"/>
        <v>-0.55024652299999999</v>
      </c>
      <c r="L392">
        <f t="shared" si="99"/>
        <v>0</v>
      </c>
      <c r="M392">
        <f t="shared" si="100"/>
        <v>5.4575454798917429</v>
      </c>
      <c r="N392">
        <f t="shared" si="101"/>
        <v>16.529785479891821</v>
      </c>
      <c r="O392">
        <f t="shared" si="102"/>
        <v>807.17791547989191</v>
      </c>
      <c r="P392">
        <f t="shared" si="104"/>
        <v>-9.228115479891926</v>
      </c>
      <c r="R392">
        <f t="shared" si="106"/>
        <v>0.45440790399999997</v>
      </c>
      <c r="S392">
        <f t="shared" si="107"/>
        <v>0</v>
      </c>
      <c r="T392">
        <f t="shared" si="108"/>
        <v>-0.31445124400000002</v>
      </c>
      <c r="U392">
        <f t="shared" si="109"/>
        <v>0</v>
      </c>
      <c r="V392">
        <f t="shared" si="110"/>
        <v>-0.55010412399999997</v>
      </c>
      <c r="W392">
        <f t="shared" si="111"/>
        <v>0</v>
      </c>
      <c r="X392">
        <f t="shared" si="114"/>
        <v>5.4398973450859707</v>
      </c>
      <c r="Y392">
        <f t="shared" si="113"/>
        <v>16.51213734508605</v>
      </c>
      <c r="Z392">
        <f t="shared" si="115"/>
        <v>807.16026734508614</v>
      </c>
      <c r="AA392">
        <f t="shared" si="105"/>
        <v>-9.2104673450861583</v>
      </c>
    </row>
    <row r="393" spans="1:27">
      <c r="A393">
        <f t="shared" si="49"/>
        <v>366</v>
      </c>
      <c r="B393" s="6"/>
      <c r="C393">
        <v>789.65239999999994</v>
      </c>
      <c r="D393">
        <f t="shared" si="103"/>
        <v>-8.2974000000000387</v>
      </c>
      <c r="E393">
        <f t="shared" si="112"/>
        <v>-0.76895999999999276</v>
      </c>
      <c r="G393">
        <f t="shared" ref="G393:L456" si="116">+G392</f>
        <v>0.45327161999999999</v>
      </c>
      <c r="H393">
        <f t="shared" si="116"/>
        <v>0</v>
      </c>
      <c r="I393">
        <f t="shared" si="116"/>
        <v>-0.31355428000000002</v>
      </c>
      <c r="J393">
        <f t="shared" si="116"/>
        <v>0</v>
      </c>
      <c r="K393">
        <f t="shared" si="116"/>
        <v>-0.55024652299999999</v>
      </c>
      <c r="L393">
        <f t="shared" si="116"/>
        <v>0</v>
      </c>
      <c r="M393">
        <f t="shared" si="100"/>
        <v>-8.9845931417194009</v>
      </c>
      <c r="N393">
        <f t="shared" si="101"/>
        <v>-16.513033141719447</v>
      </c>
      <c r="O393">
        <f t="shared" si="102"/>
        <v>781.43676685828052</v>
      </c>
      <c r="P393">
        <f t="shared" si="104"/>
        <v>8.2156331417194224</v>
      </c>
      <c r="R393">
        <f t="shared" si="106"/>
        <v>0.45440790399999997</v>
      </c>
      <c r="S393">
        <f t="shared" si="107"/>
        <v>0</v>
      </c>
      <c r="T393">
        <f t="shared" si="108"/>
        <v>-0.31445124400000002</v>
      </c>
      <c r="U393">
        <f t="shared" si="109"/>
        <v>0</v>
      </c>
      <c r="V393">
        <f t="shared" si="110"/>
        <v>-0.55010412399999997</v>
      </c>
      <c r="W393">
        <f t="shared" si="111"/>
        <v>0</v>
      </c>
      <c r="X393">
        <f t="shared" si="114"/>
        <v>-8.9955676232124855</v>
      </c>
      <c r="Y393">
        <f t="shared" si="113"/>
        <v>-16.524007623212533</v>
      </c>
      <c r="Z393">
        <f t="shared" si="115"/>
        <v>781.4257923767874</v>
      </c>
      <c r="AA393">
        <f t="shared" si="105"/>
        <v>8.2266076232125442</v>
      </c>
    </row>
    <row r="394" spans="1:27">
      <c r="A394">
        <f t="shared" si="49"/>
        <v>367</v>
      </c>
      <c r="B394" s="6"/>
      <c r="C394">
        <v>739.18880000000001</v>
      </c>
      <c r="D394">
        <f t="shared" si="103"/>
        <v>-50.463599999999929</v>
      </c>
      <c r="E394">
        <f t="shared" si="112"/>
        <v>-42.463799999999878</v>
      </c>
      <c r="G394">
        <f t="shared" si="116"/>
        <v>0.45327161999999999</v>
      </c>
      <c r="H394">
        <f t="shared" si="116"/>
        <v>0</v>
      </c>
      <c r="I394">
        <f t="shared" si="116"/>
        <v>-0.31355428000000002</v>
      </c>
      <c r="J394">
        <f t="shared" si="116"/>
        <v>0</v>
      </c>
      <c r="K394">
        <f t="shared" si="116"/>
        <v>-0.55024652299999999</v>
      </c>
      <c r="L394">
        <f t="shared" si="116"/>
        <v>0</v>
      </c>
      <c r="M394">
        <f t="shared" si="100"/>
        <v>14.096620067668335</v>
      </c>
      <c r="N394">
        <f t="shared" si="101"/>
        <v>6.0968200676682844</v>
      </c>
      <c r="O394">
        <f t="shared" si="102"/>
        <v>795.74922006766826</v>
      </c>
      <c r="P394">
        <f t="shared" si="104"/>
        <v>-56.560420067668247</v>
      </c>
      <c r="R394">
        <f t="shared" si="106"/>
        <v>0.45440790399999997</v>
      </c>
      <c r="S394">
        <f t="shared" si="107"/>
        <v>0</v>
      </c>
      <c r="T394">
        <f t="shared" si="108"/>
        <v>-0.31445124400000002</v>
      </c>
      <c r="U394">
        <f t="shared" si="109"/>
        <v>0</v>
      </c>
      <c r="V394">
        <f t="shared" si="110"/>
        <v>-0.55010412399999997</v>
      </c>
      <c r="W394">
        <f t="shared" si="111"/>
        <v>0</v>
      </c>
      <c r="X394">
        <f t="shared" si="114"/>
        <v>14.08661150331706</v>
      </c>
      <c r="Y394">
        <f t="shared" si="113"/>
        <v>6.0868115033170103</v>
      </c>
      <c r="Z394">
        <f t="shared" si="115"/>
        <v>795.73921150331694</v>
      </c>
      <c r="AA394">
        <f t="shared" si="105"/>
        <v>-56.550411503316923</v>
      </c>
    </row>
    <row r="395" spans="1:27">
      <c r="A395">
        <f t="shared" si="49"/>
        <v>368</v>
      </c>
      <c r="B395" s="6"/>
      <c r="C395">
        <v>731.09469999999999</v>
      </c>
      <c r="D395">
        <f t="shared" si="103"/>
        <v>-8.0941000000000258</v>
      </c>
      <c r="E395">
        <f t="shared" si="112"/>
        <v>-30.20780000000002</v>
      </c>
      <c r="G395">
        <f t="shared" si="116"/>
        <v>0.45327161999999999</v>
      </c>
      <c r="H395">
        <f t="shared" si="116"/>
        <v>0</v>
      </c>
      <c r="I395">
        <f t="shared" si="116"/>
        <v>-0.31355428000000002</v>
      </c>
      <c r="J395">
        <f t="shared" si="116"/>
        <v>0</v>
      </c>
      <c r="K395">
        <f t="shared" si="116"/>
        <v>-0.55024652299999999</v>
      </c>
      <c r="L395">
        <f t="shared" si="116"/>
        <v>0</v>
      </c>
      <c r="M395">
        <f t="shared" si="100"/>
        <v>16.112936537825771</v>
      </c>
      <c r="N395">
        <f t="shared" si="101"/>
        <v>38.226636537825769</v>
      </c>
      <c r="O395">
        <f t="shared" si="102"/>
        <v>777.41543653782583</v>
      </c>
      <c r="P395">
        <f t="shared" si="104"/>
        <v>-46.320736537825837</v>
      </c>
      <c r="R395">
        <f t="shared" si="106"/>
        <v>0.45440790399999997</v>
      </c>
      <c r="S395">
        <f t="shared" si="107"/>
        <v>0</v>
      </c>
      <c r="T395">
        <f t="shared" si="108"/>
        <v>-0.31445124400000002</v>
      </c>
      <c r="U395">
        <f t="shared" si="109"/>
        <v>0</v>
      </c>
      <c r="V395">
        <f t="shared" si="110"/>
        <v>-0.55010412399999997</v>
      </c>
      <c r="W395">
        <f t="shared" si="111"/>
        <v>0</v>
      </c>
      <c r="X395">
        <f t="shared" si="114"/>
        <v>16.091134237075362</v>
      </c>
      <c r="Y395">
        <f t="shared" si="113"/>
        <v>38.20483423707536</v>
      </c>
      <c r="Z395">
        <f t="shared" si="115"/>
        <v>777.39363423707539</v>
      </c>
      <c r="AA395">
        <f t="shared" si="105"/>
        <v>-46.2989342370754</v>
      </c>
    </row>
    <row r="396" spans="1:27">
      <c r="A396">
        <f t="shared" si="49"/>
        <v>369</v>
      </c>
      <c r="B396" s="6"/>
      <c r="C396">
        <v>738.18535999999995</v>
      </c>
      <c r="D396">
        <f t="shared" si="103"/>
        <v>7.0906599999999571</v>
      </c>
      <c r="E396">
        <f t="shared" si="112"/>
        <v>35.316799999999944</v>
      </c>
      <c r="G396">
        <f t="shared" si="116"/>
        <v>0.45327161999999999</v>
      </c>
      <c r="H396">
        <f t="shared" si="116"/>
        <v>0</v>
      </c>
      <c r="I396">
        <f t="shared" si="116"/>
        <v>-0.31355428000000002</v>
      </c>
      <c r="J396">
        <f t="shared" si="116"/>
        <v>0</v>
      </c>
      <c r="K396">
        <f t="shared" si="116"/>
        <v>-0.55024652299999999</v>
      </c>
      <c r="L396">
        <f t="shared" si="116"/>
        <v>0</v>
      </c>
      <c r="M396">
        <f t="shared" si="100"/>
        <v>19.278646760499981</v>
      </c>
      <c r="N396">
        <f t="shared" si="101"/>
        <v>-8.9474932395000053</v>
      </c>
      <c r="O396">
        <f t="shared" si="102"/>
        <v>722.14720676050001</v>
      </c>
      <c r="P396">
        <f t="shared" si="104"/>
        <v>16.038153239499934</v>
      </c>
      <c r="R396">
        <f t="shared" si="106"/>
        <v>0.45440790399999997</v>
      </c>
      <c r="S396">
        <f t="shared" si="107"/>
        <v>0</v>
      </c>
      <c r="T396">
        <f t="shared" si="108"/>
        <v>-0.31445124400000002</v>
      </c>
      <c r="U396">
        <f t="shared" si="109"/>
        <v>0</v>
      </c>
      <c r="V396">
        <f t="shared" si="110"/>
        <v>-0.55010412399999997</v>
      </c>
      <c r="W396">
        <f t="shared" si="111"/>
        <v>0</v>
      </c>
      <c r="X396">
        <f t="shared" si="114"/>
        <v>19.246704583720824</v>
      </c>
      <c r="Y396">
        <f t="shared" si="113"/>
        <v>-8.9794354162791628</v>
      </c>
      <c r="Z396">
        <f t="shared" si="115"/>
        <v>722.11526458372077</v>
      </c>
      <c r="AA396">
        <f t="shared" si="105"/>
        <v>16.070095416279173</v>
      </c>
    </row>
    <row r="397" spans="1:27">
      <c r="A397">
        <f t="shared" si="49"/>
        <v>370</v>
      </c>
      <c r="B397" s="6"/>
      <c r="C397">
        <v>774.23626999999999</v>
      </c>
      <c r="D397">
        <f t="shared" si="103"/>
        <v>36.050910000000044</v>
      </c>
      <c r="E397">
        <f t="shared" si="112"/>
        <v>43.945500000000038</v>
      </c>
      <c r="G397">
        <f t="shared" si="116"/>
        <v>0.45327161999999999</v>
      </c>
      <c r="H397">
        <f t="shared" si="116"/>
        <v>0</v>
      </c>
      <c r="I397">
        <f t="shared" si="116"/>
        <v>-0.31355428000000002</v>
      </c>
      <c r="J397">
        <f t="shared" si="116"/>
        <v>0</v>
      </c>
      <c r="K397">
        <f t="shared" si="116"/>
        <v>-0.55024652299999999</v>
      </c>
      <c r="L397">
        <f t="shared" si="116"/>
        <v>0</v>
      </c>
      <c r="M397">
        <f t="shared" si="100"/>
        <v>-8.9141843796964011</v>
      </c>
      <c r="N397">
        <f t="shared" si="101"/>
        <v>-16.808774379696395</v>
      </c>
      <c r="O397">
        <f t="shared" si="102"/>
        <v>721.37658562030356</v>
      </c>
      <c r="P397">
        <f t="shared" si="104"/>
        <v>52.859684379696432</v>
      </c>
      <c r="R397">
        <f t="shared" si="106"/>
        <v>0.45440790399999997</v>
      </c>
      <c r="S397">
        <f t="shared" si="107"/>
        <v>0</v>
      </c>
      <c r="T397">
        <f t="shared" si="108"/>
        <v>-0.31445124400000002</v>
      </c>
      <c r="U397">
        <f t="shared" si="109"/>
        <v>0</v>
      </c>
      <c r="V397">
        <f t="shared" si="110"/>
        <v>-0.55010412399999997</v>
      </c>
      <c r="W397">
        <f t="shared" si="111"/>
        <v>0</v>
      </c>
      <c r="X397">
        <f t="shared" si="114"/>
        <v>-8.9267728763375214</v>
      </c>
      <c r="Y397">
        <f t="shared" si="113"/>
        <v>-16.821362876337517</v>
      </c>
      <c r="Z397">
        <f t="shared" si="115"/>
        <v>721.36399712366244</v>
      </c>
      <c r="AA397">
        <f t="shared" si="105"/>
        <v>52.872272876337547</v>
      </c>
    </row>
    <row r="398" spans="1:27">
      <c r="A398">
        <f t="shared" si="49"/>
        <v>371</v>
      </c>
      <c r="B398" s="6"/>
      <c r="C398">
        <v>768.44494999999995</v>
      </c>
      <c r="D398">
        <f t="shared" si="103"/>
        <v>-5.7913200000000415</v>
      </c>
      <c r="E398">
        <f t="shared" si="112"/>
        <v>22.238549999999918</v>
      </c>
      <c r="G398">
        <f t="shared" si="116"/>
        <v>0.45327161999999999</v>
      </c>
      <c r="H398">
        <f t="shared" si="116"/>
        <v>0</v>
      </c>
      <c r="I398">
        <f t="shared" si="116"/>
        <v>-0.31355428000000002</v>
      </c>
      <c r="J398">
        <f t="shared" si="116"/>
        <v>0</v>
      </c>
      <c r="K398">
        <f t="shared" si="116"/>
        <v>-0.55024652299999999</v>
      </c>
      <c r="L398">
        <f t="shared" si="116"/>
        <v>0</v>
      </c>
      <c r="M398">
        <f t="shared" si="100"/>
        <v>41.827472556800778</v>
      </c>
      <c r="N398">
        <f t="shared" si="101"/>
        <v>13.797602556800818</v>
      </c>
      <c r="O398">
        <f t="shared" si="102"/>
        <v>788.03387255680082</v>
      </c>
      <c r="P398">
        <f t="shared" si="104"/>
        <v>-19.588922556800867</v>
      </c>
      <c r="R398">
        <f t="shared" si="106"/>
        <v>0.45440790399999997</v>
      </c>
      <c r="S398">
        <f t="shared" si="107"/>
        <v>0</v>
      </c>
      <c r="T398">
        <f t="shared" si="108"/>
        <v>-0.31445124400000002</v>
      </c>
      <c r="U398">
        <f t="shared" si="109"/>
        <v>0</v>
      </c>
      <c r="V398">
        <f t="shared" si="110"/>
        <v>-0.55010412399999997</v>
      </c>
      <c r="W398">
        <f t="shared" si="111"/>
        <v>0</v>
      </c>
      <c r="X398">
        <f t="shared" si="114"/>
        <v>41.823519291526956</v>
      </c>
      <c r="Y398">
        <f t="shared" si="113"/>
        <v>13.793649291526997</v>
      </c>
      <c r="Z398">
        <f t="shared" si="115"/>
        <v>788.02991929152699</v>
      </c>
      <c r="AA398">
        <f t="shared" si="105"/>
        <v>-19.584969291527045</v>
      </c>
    </row>
    <row r="399" spans="1:27">
      <c r="A399">
        <f t="shared" si="49"/>
        <v>372</v>
      </c>
      <c r="B399" s="6"/>
      <c r="C399">
        <v>758.82056</v>
      </c>
      <c r="D399">
        <f t="shared" si="103"/>
        <v>-9.6243899999999485</v>
      </c>
      <c r="E399">
        <f t="shared" si="112"/>
        <v>5.315710000000081</v>
      </c>
      <c r="G399">
        <f t="shared" si="116"/>
        <v>0.45327161999999999</v>
      </c>
      <c r="H399">
        <f t="shared" si="116"/>
        <v>0</v>
      </c>
      <c r="I399">
        <f t="shared" si="116"/>
        <v>-0.31355428000000002</v>
      </c>
      <c r="J399">
        <f t="shared" si="116"/>
        <v>0</v>
      </c>
      <c r="K399">
        <f t="shared" si="116"/>
        <v>-0.55024652299999999</v>
      </c>
      <c r="L399">
        <f t="shared" si="116"/>
        <v>0</v>
      </c>
      <c r="M399">
        <f t="shared" si="100"/>
        <v>3.0908030993538587</v>
      </c>
      <c r="N399">
        <f t="shared" si="101"/>
        <v>-11.84929690064617</v>
      </c>
      <c r="O399">
        <f t="shared" si="102"/>
        <v>756.59565309935374</v>
      </c>
      <c r="P399">
        <f t="shared" si="104"/>
        <v>2.2249069006462605</v>
      </c>
      <c r="R399">
        <f t="shared" si="106"/>
        <v>0.45440790399999997</v>
      </c>
      <c r="S399">
        <f t="shared" si="107"/>
        <v>0</v>
      </c>
      <c r="T399">
        <f t="shared" si="108"/>
        <v>-0.31445124400000002</v>
      </c>
      <c r="U399">
        <f t="shared" si="109"/>
        <v>0</v>
      </c>
      <c r="V399">
        <f t="shared" si="110"/>
        <v>-0.55010412399999997</v>
      </c>
      <c r="W399">
        <f t="shared" si="111"/>
        <v>0</v>
      </c>
      <c r="X399">
        <f t="shared" si="114"/>
        <v>3.0954559444639349</v>
      </c>
      <c r="Y399">
        <f t="shared" si="113"/>
        <v>-11.844644055536094</v>
      </c>
      <c r="Z399">
        <f t="shared" si="115"/>
        <v>756.6003059444638</v>
      </c>
      <c r="AA399">
        <f t="shared" si="105"/>
        <v>2.220254055536202</v>
      </c>
    </row>
    <row r="400" spans="1:27">
      <c r="A400">
        <f t="shared" si="49"/>
        <v>373</v>
      </c>
      <c r="B400" s="6"/>
      <c r="C400">
        <v>750.44069999999999</v>
      </c>
      <c r="D400">
        <f t="shared" si="103"/>
        <v>-8.3798600000000079</v>
      </c>
      <c r="E400">
        <f t="shared" si="112"/>
        <v>-35.613500000000045</v>
      </c>
      <c r="G400">
        <f t="shared" si="116"/>
        <v>0.45327161999999999</v>
      </c>
      <c r="H400">
        <f t="shared" si="116"/>
        <v>0</v>
      </c>
      <c r="I400">
        <f t="shared" si="116"/>
        <v>-0.31355428000000002</v>
      </c>
      <c r="J400">
        <f t="shared" si="116"/>
        <v>0</v>
      </c>
      <c r="K400">
        <f t="shared" si="116"/>
        <v>-0.55024652299999999</v>
      </c>
      <c r="L400">
        <f t="shared" si="116"/>
        <v>0</v>
      </c>
      <c r="M400">
        <f t="shared" si="100"/>
        <v>-53.041290419183341</v>
      </c>
      <c r="N400">
        <f t="shared" si="101"/>
        <v>-25.807650419183304</v>
      </c>
      <c r="O400">
        <f t="shared" si="102"/>
        <v>733.01290958081665</v>
      </c>
      <c r="P400">
        <f t="shared" si="104"/>
        <v>17.427790419183339</v>
      </c>
      <c r="R400">
        <f t="shared" si="106"/>
        <v>0.45440790399999997</v>
      </c>
      <c r="S400">
        <f t="shared" si="107"/>
        <v>0</v>
      </c>
      <c r="T400">
        <f t="shared" si="108"/>
        <v>-0.31445124400000002</v>
      </c>
      <c r="U400">
        <f t="shared" si="109"/>
        <v>0</v>
      </c>
      <c r="V400">
        <f t="shared" si="110"/>
        <v>-0.55010412399999997</v>
      </c>
      <c r="W400">
        <f t="shared" si="111"/>
        <v>0</v>
      </c>
      <c r="X400">
        <f t="shared" si="114"/>
        <v>-53.024981946475521</v>
      </c>
      <c r="Y400">
        <f t="shared" si="113"/>
        <v>-25.791341946475484</v>
      </c>
      <c r="Z400">
        <f t="shared" si="115"/>
        <v>733.02921805352457</v>
      </c>
      <c r="AA400">
        <f t="shared" si="105"/>
        <v>17.411481946475419</v>
      </c>
    </row>
    <row r="401" spans="1:27">
      <c r="A401">
        <f t="shared" si="49"/>
        <v>374</v>
      </c>
      <c r="B401" s="6"/>
      <c r="C401">
        <v>759.62929999999994</v>
      </c>
      <c r="D401">
        <f t="shared" si="103"/>
        <v>9.1885999999999513</v>
      </c>
      <c r="E401">
        <f t="shared" si="112"/>
        <v>64.264409999999998</v>
      </c>
      <c r="G401">
        <f t="shared" si="116"/>
        <v>0.45327161999999999</v>
      </c>
      <c r="H401">
        <f t="shared" si="116"/>
        <v>0</v>
      </c>
      <c r="I401">
        <f t="shared" si="116"/>
        <v>-0.31355428000000002</v>
      </c>
      <c r="J401">
        <f t="shared" si="116"/>
        <v>0</v>
      </c>
      <c r="K401">
        <f t="shared" si="116"/>
        <v>-0.55024652299999999</v>
      </c>
      <c r="L401">
        <f t="shared" si="116"/>
        <v>0</v>
      </c>
      <c r="M401">
        <f t="shared" si="100"/>
        <v>14.878943790874558</v>
      </c>
      <c r="N401">
        <f t="shared" si="101"/>
        <v>-40.196866209125488</v>
      </c>
      <c r="O401">
        <f t="shared" si="102"/>
        <v>710.24383379087453</v>
      </c>
      <c r="P401">
        <f t="shared" si="104"/>
        <v>49.385466209125411</v>
      </c>
      <c r="R401">
        <f t="shared" si="106"/>
        <v>0.45440790399999997</v>
      </c>
      <c r="S401">
        <f t="shared" si="107"/>
        <v>0</v>
      </c>
      <c r="T401">
        <f t="shared" si="108"/>
        <v>-0.31445124400000002</v>
      </c>
      <c r="U401">
        <f t="shared" si="109"/>
        <v>0</v>
      </c>
      <c r="V401">
        <f t="shared" si="110"/>
        <v>-0.55010412399999997</v>
      </c>
      <c r="W401">
        <f t="shared" si="111"/>
        <v>0</v>
      </c>
      <c r="X401">
        <f t="shared" si="114"/>
        <v>14.879202616426671</v>
      </c>
      <c r="Y401">
        <f t="shared" si="113"/>
        <v>-40.196607383573379</v>
      </c>
      <c r="Z401">
        <f t="shared" si="115"/>
        <v>710.24409261642666</v>
      </c>
      <c r="AA401">
        <f t="shared" si="105"/>
        <v>49.385207383573288</v>
      </c>
    </row>
    <row r="402" spans="1:27">
      <c r="A402">
        <f t="shared" si="49"/>
        <v>375</v>
      </c>
      <c r="B402" s="6"/>
      <c r="C402">
        <v>805.59299999999996</v>
      </c>
      <c r="D402">
        <f t="shared" si="103"/>
        <v>45.963700000000017</v>
      </c>
      <c r="E402">
        <f t="shared" si="112"/>
        <v>61.396070000000009</v>
      </c>
      <c r="G402">
        <f t="shared" si="116"/>
        <v>0.45327161999999999</v>
      </c>
      <c r="H402">
        <f t="shared" si="116"/>
        <v>0</v>
      </c>
      <c r="I402">
        <f t="shared" si="116"/>
        <v>-0.31355428000000002</v>
      </c>
      <c r="J402">
        <f t="shared" si="116"/>
        <v>0</v>
      </c>
      <c r="K402">
        <f t="shared" si="116"/>
        <v>-0.55024652299999999</v>
      </c>
      <c r="L402">
        <f t="shared" si="116"/>
        <v>0</v>
      </c>
      <c r="M402">
        <f t="shared" si="100"/>
        <v>31.039145533220072</v>
      </c>
      <c r="N402">
        <f t="shared" si="101"/>
        <v>15.60677553322008</v>
      </c>
      <c r="O402">
        <f t="shared" si="102"/>
        <v>775.23607553322006</v>
      </c>
      <c r="P402">
        <f t="shared" si="104"/>
        <v>30.356924466779901</v>
      </c>
      <c r="R402">
        <f t="shared" si="106"/>
        <v>0.45440790399999997</v>
      </c>
      <c r="S402">
        <f t="shared" si="107"/>
        <v>0</v>
      </c>
      <c r="T402">
        <f t="shared" si="108"/>
        <v>-0.31445124400000002</v>
      </c>
      <c r="U402">
        <f t="shared" si="109"/>
        <v>0</v>
      </c>
      <c r="V402">
        <f t="shared" si="110"/>
        <v>-0.55010412399999997</v>
      </c>
      <c r="W402">
        <f t="shared" si="111"/>
        <v>0</v>
      </c>
      <c r="X402">
        <f t="shared" si="114"/>
        <v>31.049503980084005</v>
      </c>
      <c r="Y402">
        <f t="shared" si="113"/>
        <v>15.617133980084013</v>
      </c>
      <c r="Z402">
        <f t="shared" si="115"/>
        <v>775.24643398008391</v>
      </c>
      <c r="AA402">
        <f t="shared" si="105"/>
        <v>30.346566019916054</v>
      </c>
    </row>
    <row r="403" spans="1:27">
      <c r="A403">
        <f t="shared" si="49"/>
        <v>376</v>
      </c>
      <c r="B403" s="6"/>
      <c r="C403">
        <v>837.85850000000005</v>
      </c>
      <c r="D403">
        <f t="shared" si="103"/>
        <v>32.265500000000088</v>
      </c>
      <c r="E403">
        <f t="shared" si="112"/>
        <v>31.45426000000009</v>
      </c>
      <c r="G403">
        <f t="shared" si="116"/>
        <v>0.45327161999999999</v>
      </c>
      <c r="H403">
        <f t="shared" si="116"/>
        <v>0</v>
      </c>
      <c r="I403">
        <f t="shared" si="116"/>
        <v>-0.31355428000000002</v>
      </c>
      <c r="J403">
        <f t="shared" si="116"/>
        <v>0</v>
      </c>
      <c r="K403">
        <f t="shared" si="116"/>
        <v>-0.55024652299999999</v>
      </c>
      <c r="L403">
        <f t="shared" si="116"/>
        <v>0</v>
      </c>
      <c r="M403">
        <f t="shared" si="100"/>
        <v>-13.774492805728462</v>
      </c>
      <c r="N403">
        <f t="shared" si="101"/>
        <v>-12.963252805728464</v>
      </c>
      <c r="O403">
        <f t="shared" si="102"/>
        <v>792.62974719427154</v>
      </c>
      <c r="P403">
        <f t="shared" si="104"/>
        <v>45.228752805728504</v>
      </c>
      <c r="R403">
        <f t="shared" si="106"/>
        <v>0.45440790399999997</v>
      </c>
      <c r="S403">
        <f t="shared" si="107"/>
        <v>0</v>
      </c>
      <c r="T403">
        <f t="shared" si="108"/>
        <v>-0.31445124400000002</v>
      </c>
      <c r="U403">
        <f t="shared" si="109"/>
        <v>0</v>
      </c>
      <c r="V403">
        <f t="shared" si="110"/>
        <v>-0.55010412399999997</v>
      </c>
      <c r="W403">
        <f t="shared" si="111"/>
        <v>0</v>
      </c>
      <c r="X403">
        <f t="shared" si="114"/>
        <v>-13.746480161270579</v>
      </c>
      <c r="Y403">
        <f t="shared" si="113"/>
        <v>-12.935240161270581</v>
      </c>
      <c r="Z403">
        <f t="shared" si="115"/>
        <v>792.65775983872936</v>
      </c>
      <c r="AA403">
        <f t="shared" si="105"/>
        <v>45.200740161270687</v>
      </c>
    </row>
    <row r="404" spans="1:27">
      <c r="A404">
        <f t="shared" si="49"/>
        <v>377</v>
      </c>
      <c r="B404" s="6"/>
      <c r="C404">
        <v>867.61474999999996</v>
      </c>
      <c r="D404">
        <f t="shared" si="103"/>
        <v>29.756249999999909</v>
      </c>
      <c r="E404">
        <f t="shared" si="112"/>
        <v>-5.698650000000157</v>
      </c>
      <c r="G404">
        <f t="shared" si="116"/>
        <v>0.45327161999999999</v>
      </c>
      <c r="H404">
        <f t="shared" si="116"/>
        <v>0</v>
      </c>
      <c r="I404">
        <f t="shared" si="116"/>
        <v>-0.31355428000000002</v>
      </c>
      <c r="J404">
        <f t="shared" si="116"/>
        <v>0</v>
      </c>
      <c r="K404">
        <f t="shared" si="116"/>
        <v>-0.55024652299999999</v>
      </c>
      <c r="L404">
        <f t="shared" si="116"/>
        <v>0</v>
      </c>
      <c r="M404">
        <f t="shared" si="100"/>
        <v>7.7524734742884025</v>
      </c>
      <c r="N404">
        <f t="shared" si="101"/>
        <v>43.207373474288467</v>
      </c>
      <c r="O404">
        <f t="shared" si="102"/>
        <v>881.06587347428854</v>
      </c>
      <c r="P404">
        <f t="shared" si="104"/>
        <v>-13.451123474288579</v>
      </c>
      <c r="R404">
        <f t="shared" si="106"/>
        <v>0.45440790399999997</v>
      </c>
      <c r="S404">
        <f t="shared" si="107"/>
        <v>0</v>
      </c>
      <c r="T404">
        <f t="shared" si="108"/>
        <v>-0.31445124400000002</v>
      </c>
      <c r="U404">
        <f t="shared" si="109"/>
        <v>0</v>
      </c>
      <c r="V404">
        <f t="shared" si="110"/>
        <v>-0.55010412399999997</v>
      </c>
      <c r="W404">
        <f t="shared" si="111"/>
        <v>0</v>
      </c>
      <c r="X404">
        <f t="shared" si="114"/>
        <v>7.7790937613416453</v>
      </c>
      <c r="Y404">
        <f t="shared" si="113"/>
        <v>43.233993761341708</v>
      </c>
      <c r="Z404">
        <f t="shared" si="115"/>
        <v>881.09249376134176</v>
      </c>
      <c r="AA404">
        <f t="shared" si="105"/>
        <v>-13.477743761341799</v>
      </c>
    </row>
    <row r="405" spans="1:27">
      <c r="A405">
        <f t="shared" si="49"/>
        <v>378</v>
      </c>
      <c r="B405" s="6"/>
      <c r="C405">
        <v>859.98266999999998</v>
      </c>
      <c r="D405">
        <f t="shared" si="103"/>
        <v>-7.6320799999999736</v>
      </c>
      <c r="E405">
        <f t="shared" si="112"/>
        <v>-14.7351799999999</v>
      </c>
      <c r="G405">
        <f t="shared" si="116"/>
        <v>0.45327161999999999</v>
      </c>
      <c r="H405">
        <f t="shared" si="116"/>
        <v>0</v>
      </c>
      <c r="I405">
        <f t="shared" si="116"/>
        <v>-0.31355428000000002</v>
      </c>
      <c r="J405">
        <f t="shared" si="116"/>
        <v>0</v>
      </c>
      <c r="K405">
        <f t="shared" si="116"/>
        <v>-0.55024652299999999</v>
      </c>
      <c r="L405">
        <f t="shared" si="116"/>
        <v>0</v>
      </c>
      <c r="M405">
        <f t="shared" si="100"/>
        <v>-29.655230036184086</v>
      </c>
      <c r="N405">
        <f t="shared" si="101"/>
        <v>-22.55213003618416</v>
      </c>
      <c r="O405">
        <f t="shared" si="102"/>
        <v>845.06261996381579</v>
      </c>
      <c r="P405">
        <f t="shared" si="104"/>
        <v>14.920050036184193</v>
      </c>
      <c r="R405">
        <f t="shared" si="106"/>
        <v>0.45440790399999997</v>
      </c>
      <c r="S405">
        <f t="shared" si="107"/>
        <v>0</v>
      </c>
      <c r="T405">
        <f t="shared" si="108"/>
        <v>-0.31445124400000002</v>
      </c>
      <c r="U405">
        <f t="shared" si="109"/>
        <v>0</v>
      </c>
      <c r="V405">
        <f t="shared" si="110"/>
        <v>-0.55010412399999997</v>
      </c>
      <c r="W405">
        <f t="shared" si="111"/>
        <v>0</v>
      </c>
      <c r="X405">
        <f t="shared" si="114"/>
        <v>-29.630730364819811</v>
      </c>
      <c r="Y405">
        <f t="shared" si="113"/>
        <v>-22.527630364819885</v>
      </c>
      <c r="Z405">
        <f t="shared" si="115"/>
        <v>845.0871196351801</v>
      </c>
      <c r="AA405">
        <f t="shared" si="105"/>
        <v>14.895550364819883</v>
      </c>
    </row>
    <row r="406" spans="1:27">
      <c r="A406">
        <f t="shared" si="49"/>
        <v>379</v>
      </c>
      <c r="B406" s="6"/>
      <c r="C406">
        <v>855.22029999999995</v>
      </c>
      <c r="D406">
        <f t="shared" si="103"/>
        <v>-4.7623700000000326</v>
      </c>
      <c r="E406">
        <f t="shared" si="112"/>
        <v>-12.488370000000032</v>
      </c>
      <c r="G406">
        <f t="shared" si="116"/>
        <v>0.45327161999999999</v>
      </c>
      <c r="H406">
        <f t="shared" si="116"/>
        <v>0</v>
      </c>
      <c r="I406">
        <f t="shared" si="116"/>
        <v>-0.31355428000000002</v>
      </c>
      <c r="J406">
        <f t="shared" si="116"/>
        <v>0</v>
      </c>
      <c r="K406">
        <f t="shared" si="116"/>
        <v>-0.55024652299999999</v>
      </c>
      <c r="L406">
        <f t="shared" si="116"/>
        <v>0</v>
      </c>
      <c r="M406">
        <f t="shared" si="100"/>
        <v>10.560013885539121</v>
      </c>
      <c r="N406">
        <f t="shared" si="101"/>
        <v>18.28601388553912</v>
      </c>
      <c r="O406">
        <f t="shared" si="102"/>
        <v>878.26868388553908</v>
      </c>
      <c r="P406">
        <f t="shared" si="104"/>
        <v>-23.048383885539124</v>
      </c>
      <c r="R406">
        <f t="shared" si="106"/>
        <v>0.45440790399999997</v>
      </c>
      <c r="S406">
        <f t="shared" si="107"/>
        <v>0</v>
      </c>
      <c r="T406">
        <f t="shared" si="108"/>
        <v>-0.31445124400000002</v>
      </c>
      <c r="U406">
        <f t="shared" si="109"/>
        <v>0</v>
      </c>
      <c r="V406">
        <f t="shared" si="110"/>
        <v>-0.55010412399999997</v>
      </c>
      <c r="W406">
        <f t="shared" si="111"/>
        <v>0</v>
      </c>
      <c r="X406">
        <f t="shared" si="114"/>
        <v>10.568571335479584</v>
      </c>
      <c r="Y406">
        <f t="shared" si="113"/>
        <v>18.294571335479581</v>
      </c>
      <c r="Z406">
        <f t="shared" si="115"/>
        <v>878.27724133547952</v>
      </c>
      <c r="AA406">
        <f t="shared" si="105"/>
        <v>-23.056941335479564</v>
      </c>
    </row>
    <row r="407" spans="1:27">
      <c r="A407">
        <f t="shared" si="49"/>
        <v>380</v>
      </c>
      <c r="B407" s="6"/>
      <c r="C407">
        <v>896.08574999999996</v>
      </c>
      <c r="D407">
        <f t="shared" si="103"/>
        <v>40.86545000000001</v>
      </c>
      <c r="E407">
        <f t="shared" si="112"/>
        <v>83.089719999999943</v>
      </c>
      <c r="G407">
        <f t="shared" si="116"/>
        <v>0.45327161999999999</v>
      </c>
      <c r="H407">
        <f t="shared" si="116"/>
        <v>0</v>
      </c>
      <c r="I407">
        <f t="shared" si="116"/>
        <v>-0.31355428000000002</v>
      </c>
      <c r="J407">
        <f t="shared" si="116"/>
        <v>0</v>
      </c>
      <c r="K407">
        <f t="shared" si="116"/>
        <v>-0.55024652299999999</v>
      </c>
      <c r="L407">
        <f t="shared" si="116"/>
        <v>0</v>
      </c>
      <c r="M407">
        <f t="shared" si="100"/>
        <v>5.7410354216488333</v>
      </c>
      <c r="N407">
        <f t="shared" si="101"/>
        <v>-36.483234578351102</v>
      </c>
      <c r="O407">
        <f t="shared" si="102"/>
        <v>818.73706542164882</v>
      </c>
      <c r="P407">
        <f t="shared" si="104"/>
        <v>77.34868457835114</v>
      </c>
      <c r="R407">
        <f t="shared" si="106"/>
        <v>0.45440790399999997</v>
      </c>
      <c r="S407">
        <f t="shared" si="107"/>
        <v>0</v>
      </c>
      <c r="T407">
        <f t="shared" si="108"/>
        <v>-0.31445124400000002</v>
      </c>
      <c r="U407">
        <f t="shared" si="109"/>
        <v>0</v>
      </c>
      <c r="V407">
        <f t="shared" si="110"/>
        <v>-0.55010412399999997</v>
      </c>
      <c r="W407">
        <f t="shared" si="111"/>
        <v>0</v>
      </c>
      <c r="X407">
        <f t="shared" si="114"/>
        <v>5.740844471687061</v>
      </c>
      <c r="Y407">
        <f t="shared" si="113"/>
        <v>-36.483425528312871</v>
      </c>
      <c r="Z407">
        <f t="shared" si="115"/>
        <v>818.73687447168709</v>
      </c>
      <c r="AA407">
        <f t="shared" si="105"/>
        <v>77.348875528312874</v>
      </c>
    </row>
    <row r="408" spans="1:27">
      <c r="A408">
        <f t="shared" si="49"/>
        <v>381</v>
      </c>
      <c r="B408" s="6"/>
      <c r="C408">
        <v>921.21489999999994</v>
      </c>
      <c r="D408">
        <f t="shared" si="103"/>
        <v>25.129149999999981</v>
      </c>
      <c r="E408">
        <f t="shared" si="112"/>
        <v>47.201050000000009</v>
      </c>
      <c r="G408">
        <f t="shared" si="116"/>
        <v>0.45327161999999999</v>
      </c>
      <c r="H408">
        <f t="shared" si="116"/>
        <v>0</v>
      </c>
      <c r="I408">
        <f t="shared" si="116"/>
        <v>-0.31355428000000002</v>
      </c>
      <c r="J408">
        <f t="shared" si="116"/>
        <v>0</v>
      </c>
      <c r="K408">
        <f t="shared" si="116"/>
        <v>-0.55024652299999999</v>
      </c>
      <c r="L408">
        <f t="shared" si="116"/>
        <v>0</v>
      </c>
      <c r="M408">
        <f t="shared" si="100"/>
        <v>25.760266495255916</v>
      </c>
      <c r="N408">
        <f t="shared" si="101"/>
        <v>3.6883664952558881</v>
      </c>
      <c r="O408">
        <f t="shared" si="102"/>
        <v>899.77411649525584</v>
      </c>
      <c r="P408">
        <f t="shared" si="104"/>
        <v>21.440783504744104</v>
      </c>
      <c r="R408">
        <f t="shared" si="106"/>
        <v>0.45440790399999997</v>
      </c>
      <c r="S408">
        <f t="shared" si="107"/>
        <v>0</v>
      </c>
      <c r="T408">
        <f t="shared" si="108"/>
        <v>-0.31445124400000002</v>
      </c>
      <c r="U408">
        <f t="shared" si="109"/>
        <v>0</v>
      </c>
      <c r="V408">
        <f t="shared" si="110"/>
        <v>-0.55010412399999997</v>
      </c>
      <c r="W408">
        <f t="shared" si="111"/>
        <v>0</v>
      </c>
      <c r="X408">
        <f t="shared" si="114"/>
        <v>25.773546954907136</v>
      </c>
      <c r="Y408">
        <f t="shared" si="113"/>
        <v>3.7016469549071083</v>
      </c>
      <c r="Z408">
        <f t="shared" si="115"/>
        <v>899.78739695490708</v>
      </c>
      <c r="AA408">
        <f t="shared" si="105"/>
        <v>21.427503045092863</v>
      </c>
    </row>
    <row r="409" spans="1:27">
      <c r="A409">
        <f t="shared" si="49"/>
        <v>382</v>
      </c>
      <c r="B409" s="6"/>
      <c r="C409">
        <v>924.09032999999999</v>
      </c>
      <c r="D409">
        <f t="shared" si="103"/>
        <v>2.8754300000000512</v>
      </c>
      <c r="E409">
        <f t="shared" si="112"/>
        <v>17.214110000000005</v>
      </c>
      <c r="G409">
        <f t="shared" si="116"/>
        <v>0.45327161999999999</v>
      </c>
      <c r="H409">
        <f t="shared" si="116"/>
        <v>0</v>
      </c>
      <c r="I409">
        <f t="shared" si="116"/>
        <v>-0.31355428000000002</v>
      </c>
      <c r="J409">
        <f t="shared" si="116"/>
        <v>0</v>
      </c>
      <c r="K409">
        <f t="shared" si="116"/>
        <v>-0.55024652299999999</v>
      </c>
      <c r="L409">
        <f t="shared" si="116"/>
        <v>0</v>
      </c>
      <c r="M409">
        <f t="shared" si="100"/>
        <v>21.706430901853672</v>
      </c>
      <c r="N409">
        <f t="shared" si="101"/>
        <v>7.3677509018537179</v>
      </c>
      <c r="O409">
        <f t="shared" si="102"/>
        <v>928.58265090185364</v>
      </c>
      <c r="P409">
        <f t="shared" si="104"/>
        <v>-4.4923209018536454</v>
      </c>
      <c r="R409">
        <f t="shared" si="106"/>
        <v>0.45440790399999997</v>
      </c>
      <c r="S409">
        <f t="shared" si="107"/>
        <v>0</v>
      </c>
      <c r="T409">
        <f t="shared" si="108"/>
        <v>-0.31445124400000002</v>
      </c>
      <c r="U409">
        <f t="shared" si="109"/>
        <v>0</v>
      </c>
      <c r="V409">
        <f t="shared" si="110"/>
        <v>-0.55010412399999997</v>
      </c>
      <c r="W409">
        <f t="shared" si="111"/>
        <v>0</v>
      </c>
      <c r="X409">
        <f t="shared" si="114"/>
        <v>21.725306264430831</v>
      </c>
      <c r="Y409">
        <f t="shared" si="113"/>
        <v>7.3866262644308769</v>
      </c>
      <c r="Z409">
        <f t="shared" si="115"/>
        <v>928.60152626443085</v>
      </c>
      <c r="AA409">
        <f t="shared" si="105"/>
        <v>-4.5111962644308505</v>
      </c>
    </row>
    <row r="410" spans="1:27">
      <c r="A410">
        <f t="shared" si="49"/>
        <v>383</v>
      </c>
      <c r="B410" s="6"/>
      <c r="C410">
        <v>872.39215000000002</v>
      </c>
      <c r="D410">
        <f t="shared" si="103"/>
        <v>-51.698179999999979</v>
      </c>
      <c r="E410">
        <f t="shared" si="112"/>
        <v>-71.827929999999924</v>
      </c>
      <c r="G410">
        <f t="shared" si="116"/>
        <v>0.45327161999999999</v>
      </c>
      <c r="H410">
        <f t="shared" si="116"/>
        <v>0</v>
      </c>
      <c r="I410">
        <f t="shared" si="116"/>
        <v>-0.31355428000000002</v>
      </c>
      <c r="J410">
        <f t="shared" si="116"/>
        <v>0</v>
      </c>
      <c r="K410">
        <f t="shared" si="116"/>
        <v>-0.55024652299999999</v>
      </c>
      <c r="L410">
        <f t="shared" si="116"/>
        <v>0</v>
      </c>
      <c r="M410">
        <f t="shared" si="100"/>
        <v>-22.171652067005368</v>
      </c>
      <c r="N410">
        <f t="shared" si="101"/>
        <v>-2.0419020670054238</v>
      </c>
      <c r="O410">
        <f t="shared" si="102"/>
        <v>922.04842793299463</v>
      </c>
      <c r="P410">
        <f t="shared" si="104"/>
        <v>-49.656277932994612</v>
      </c>
      <c r="R410">
        <f t="shared" si="106"/>
        <v>0.45440790399999997</v>
      </c>
      <c r="S410">
        <f t="shared" si="107"/>
        <v>0</v>
      </c>
      <c r="T410">
        <f t="shared" si="108"/>
        <v>-0.31445124400000002</v>
      </c>
      <c r="U410">
        <f t="shared" si="109"/>
        <v>0</v>
      </c>
      <c r="V410">
        <f t="shared" si="110"/>
        <v>-0.55010412399999997</v>
      </c>
      <c r="W410">
        <f t="shared" si="111"/>
        <v>0</v>
      </c>
      <c r="X410">
        <f t="shared" si="114"/>
        <v>-22.150102089416499</v>
      </c>
      <c r="Y410">
        <f t="shared" si="113"/>
        <v>-2.020352089416555</v>
      </c>
      <c r="Z410">
        <f t="shared" si="115"/>
        <v>922.06997791058348</v>
      </c>
      <c r="AA410">
        <f t="shared" si="105"/>
        <v>-49.67782791058346</v>
      </c>
    </row>
    <row r="411" spans="1:27">
      <c r="A411">
        <f t="shared" si="49"/>
        <v>384</v>
      </c>
      <c r="B411" s="6"/>
      <c r="C411">
        <v>846.09216000000004</v>
      </c>
      <c r="D411">
        <f t="shared" si="103"/>
        <v>-26.29998999999998</v>
      </c>
      <c r="E411">
        <f t="shared" si="112"/>
        <v>22.010710000000017</v>
      </c>
      <c r="G411">
        <f t="shared" si="116"/>
        <v>0.45327161999999999</v>
      </c>
      <c r="H411">
        <f t="shared" si="116"/>
        <v>0</v>
      </c>
      <c r="I411">
        <f t="shared" si="116"/>
        <v>-0.31355428000000002</v>
      </c>
      <c r="J411">
        <f t="shared" si="116"/>
        <v>0</v>
      </c>
      <c r="K411">
        <f t="shared" si="116"/>
        <v>-0.55024652299999999</v>
      </c>
      <c r="L411">
        <f t="shared" si="116"/>
        <v>0</v>
      </c>
      <c r="M411">
        <f t="shared" si="100"/>
        <v>35.94567318710083</v>
      </c>
      <c r="N411">
        <f t="shared" si="101"/>
        <v>-12.365026812899167</v>
      </c>
      <c r="O411">
        <f t="shared" si="102"/>
        <v>860.02712318710087</v>
      </c>
      <c r="P411">
        <f t="shared" si="104"/>
        <v>-13.934963187100834</v>
      </c>
      <c r="R411">
        <f t="shared" si="106"/>
        <v>0.45440790399999997</v>
      </c>
      <c r="S411">
        <f t="shared" si="107"/>
        <v>0</v>
      </c>
      <c r="T411">
        <f t="shared" si="108"/>
        <v>-0.31445124400000002</v>
      </c>
      <c r="U411">
        <f t="shared" si="109"/>
        <v>0</v>
      </c>
      <c r="V411">
        <f t="shared" si="110"/>
        <v>-0.55010412399999997</v>
      </c>
      <c r="W411">
        <f t="shared" si="111"/>
        <v>0</v>
      </c>
      <c r="X411">
        <f t="shared" si="114"/>
        <v>35.930028431324295</v>
      </c>
      <c r="Y411">
        <f t="shared" si="113"/>
        <v>-12.380671568675702</v>
      </c>
      <c r="Z411">
        <f t="shared" si="115"/>
        <v>860.01147843132435</v>
      </c>
      <c r="AA411">
        <f t="shared" si="105"/>
        <v>-13.919318431324314</v>
      </c>
    </row>
    <row r="412" spans="1:27">
      <c r="A412">
        <f t="shared" si="49"/>
        <v>385</v>
      </c>
      <c r="B412" s="6"/>
      <c r="C412">
        <v>813.80070000000001</v>
      </c>
      <c r="D412">
        <f t="shared" si="103"/>
        <v>-32.291460000000029</v>
      </c>
      <c r="E412">
        <f t="shared" si="112"/>
        <v>-12.06982000000005</v>
      </c>
      <c r="G412">
        <f t="shared" si="116"/>
        <v>0.45327161999999999</v>
      </c>
      <c r="H412">
        <f t="shared" si="116"/>
        <v>0</v>
      </c>
      <c r="I412">
        <f t="shared" si="116"/>
        <v>-0.31355428000000002</v>
      </c>
      <c r="J412">
        <f t="shared" si="116"/>
        <v>0</v>
      </c>
      <c r="K412">
        <f t="shared" si="116"/>
        <v>-0.55024652299999999</v>
      </c>
      <c r="L412">
        <f t="shared" si="116"/>
        <v>0</v>
      </c>
      <c r="M412">
        <f t="shared" ref="M412:M475" si="117">G412*$E411+K412*$E388-G412*K412*$E387+I412*P411 +L412*P388+I412*L412*P387</f>
        <v>17.417113031780097</v>
      </c>
      <c r="N412">
        <f t="shared" ref="N412:N475" si="118">+M412+$D388</f>
        <v>-2.8045269682198821</v>
      </c>
      <c r="O412">
        <f t="shared" ref="O412:O475" si="119">+N412+$C411</f>
        <v>843.28763303178016</v>
      </c>
      <c r="P412">
        <f t="shared" si="104"/>
        <v>-29.486933031780154</v>
      </c>
      <c r="R412">
        <f t="shared" si="106"/>
        <v>0.45440790399999997</v>
      </c>
      <c r="S412">
        <f t="shared" si="107"/>
        <v>0</v>
      </c>
      <c r="T412">
        <f t="shared" si="108"/>
        <v>-0.31445124400000002</v>
      </c>
      <c r="U412">
        <f t="shared" si="109"/>
        <v>0</v>
      </c>
      <c r="V412">
        <f t="shared" si="110"/>
        <v>-0.55010412399999997</v>
      </c>
      <c r="W412">
        <f t="shared" si="111"/>
        <v>0</v>
      </c>
      <c r="X412">
        <f t="shared" si="114"/>
        <v>17.401628984520222</v>
      </c>
      <c r="Y412">
        <f t="shared" si="113"/>
        <v>-2.8200110154797571</v>
      </c>
      <c r="Z412">
        <f t="shared" si="115"/>
        <v>843.2721489845203</v>
      </c>
      <c r="AA412">
        <f t="shared" si="105"/>
        <v>-29.471448984520293</v>
      </c>
    </row>
    <row r="413" spans="1:27">
      <c r="A413">
        <f t="shared" ref="A413:A531" si="120">1+A412</f>
        <v>386</v>
      </c>
      <c r="B413" s="6"/>
      <c r="C413">
        <v>813.17460000000005</v>
      </c>
      <c r="D413">
        <f t="shared" ref="D413:D476" si="121">+C413-C412</f>
        <v>-0.62609999999995125</v>
      </c>
      <c r="E413">
        <f t="shared" si="112"/>
        <v>15.254260000000045</v>
      </c>
      <c r="G413">
        <f t="shared" si="116"/>
        <v>0.45327161999999999</v>
      </c>
      <c r="H413">
        <f t="shared" si="116"/>
        <v>0</v>
      </c>
      <c r="I413">
        <f t="shared" si="116"/>
        <v>-0.31355428000000002</v>
      </c>
      <c r="J413">
        <f t="shared" si="116"/>
        <v>0</v>
      </c>
      <c r="K413">
        <f t="shared" si="116"/>
        <v>-0.55024652299999999</v>
      </c>
      <c r="L413">
        <f t="shared" si="116"/>
        <v>0</v>
      </c>
      <c r="M413">
        <f t="shared" si="117"/>
        <v>47.266988319594006</v>
      </c>
      <c r="N413">
        <f t="shared" si="118"/>
        <v>31.38662831959401</v>
      </c>
      <c r="O413">
        <f t="shared" si="119"/>
        <v>845.18732831959403</v>
      </c>
      <c r="P413">
        <f t="shared" si="104"/>
        <v>-32.012728319593975</v>
      </c>
      <c r="R413">
        <f t="shared" si="106"/>
        <v>0.45440790399999997</v>
      </c>
      <c r="S413">
        <f t="shared" si="107"/>
        <v>0</v>
      </c>
      <c r="T413">
        <f t="shared" si="108"/>
        <v>-0.31445124400000002</v>
      </c>
      <c r="U413">
        <f t="shared" si="109"/>
        <v>0</v>
      </c>
      <c r="V413">
        <f t="shared" si="110"/>
        <v>-0.55010412399999997</v>
      </c>
      <c r="W413">
        <f t="shared" si="111"/>
        <v>0</v>
      </c>
      <c r="X413">
        <f t="shared" si="114"/>
        <v>47.238678995949698</v>
      </c>
      <c r="Y413">
        <f t="shared" si="113"/>
        <v>31.358318995949702</v>
      </c>
      <c r="Z413">
        <f t="shared" si="115"/>
        <v>845.15901899594974</v>
      </c>
      <c r="AA413">
        <f t="shared" si="105"/>
        <v>-31.984418995949682</v>
      </c>
    </row>
    <row r="414" spans="1:27">
      <c r="A414">
        <f t="shared" si="120"/>
        <v>387</v>
      </c>
      <c r="B414" s="6"/>
      <c r="C414">
        <v>789.30579999999998</v>
      </c>
      <c r="D414">
        <f t="shared" si="121"/>
        <v>-23.868800000000078</v>
      </c>
      <c r="E414">
        <f t="shared" si="112"/>
        <v>-48.990600000000086</v>
      </c>
      <c r="G414">
        <f t="shared" si="116"/>
        <v>0.45327161999999999</v>
      </c>
      <c r="H414">
        <f t="shared" si="116"/>
        <v>0</v>
      </c>
      <c r="I414">
        <f t="shared" si="116"/>
        <v>-0.31355428000000002</v>
      </c>
      <c r="J414">
        <f t="shared" si="116"/>
        <v>0</v>
      </c>
      <c r="K414">
        <f t="shared" si="116"/>
        <v>-0.55024652299999999</v>
      </c>
      <c r="L414">
        <f t="shared" si="116"/>
        <v>0</v>
      </c>
      <c r="M414">
        <f t="shared" si="117"/>
        <v>-7.3650485767750755</v>
      </c>
      <c r="N414">
        <f t="shared" si="118"/>
        <v>17.756751423224934</v>
      </c>
      <c r="O414">
        <f t="shared" si="119"/>
        <v>830.93135142322501</v>
      </c>
      <c r="P414">
        <f t="shared" ref="P414:P477" si="122">+$C414-O414</f>
        <v>-41.625551423225033</v>
      </c>
      <c r="R414">
        <f t="shared" si="106"/>
        <v>0.45440790399999997</v>
      </c>
      <c r="S414">
        <f t="shared" si="107"/>
        <v>0</v>
      </c>
      <c r="T414">
        <f t="shared" si="108"/>
        <v>-0.31445124400000002</v>
      </c>
      <c r="U414">
        <f t="shared" si="109"/>
        <v>0</v>
      </c>
      <c r="V414">
        <f t="shared" si="110"/>
        <v>-0.55010412399999997</v>
      </c>
      <c r="W414">
        <f t="shared" si="111"/>
        <v>0</v>
      </c>
      <c r="X414">
        <f t="shared" si="114"/>
        <v>-7.3823116690588222</v>
      </c>
      <c r="Y414">
        <f t="shared" si="113"/>
        <v>17.739488330941185</v>
      </c>
      <c r="Z414">
        <f t="shared" si="115"/>
        <v>830.91408833094124</v>
      </c>
      <c r="AA414">
        <f t="shared" ref="AA414:AA477" si="123">+$C414-Z414</f>
        <v>-41.608288330941264</v>
      </c>
    </row>
    <row r="415" spans="1:27">
      <c r="A415">
        <f t="shared" si="120"/>
        <v>388</v>
      </c>
      <c r="B415" s="6"/>
      <c r="C415">
        <v>768.84259999999995</v>
      </c>
      <c r="D415">
        <f t="shared" si="121"/>
        <v>-20.463200000000029</v>
      </c>
      <c r="E415">
        <f t="shared" si="112"/>
        <v>-6.976030000000037</v>
      </c>
      <c r="G415">
        <f t="shared" si="116"/>
        <v>0.45327161999999999</v>
      </c>
      <c r="H415">
        <f t="shared" si="116"/>
        <v>0</v>
      </c>
      <c r="I415">
        <f t="shared" si="116"/>
        <v>-0.31355428000000002</v>
      </c>
      <c r="J415">
        <f t="shared" si="116"/>
        <v>0</v>
      </c>
      <c r="K415">
        <f t="shared" si="116"/>
        <v>-0.55024652299999999</v>
      </c>
      <c r="L415">
        <f t="shared" si="116"/>
        <v>0</v>
      </c>
      <c r="M415">
        <f t="shared" si="117"/>
        <v>8.2255278047346394</v>
      </c>
      <c r="N415">
        <f t="shared" si="118"/>
        <v>-5.2616421952653525</v>
      </c>
      <c r="O415">
        <f t="shared" si="119"/>
        <v>784.0441578047346</v>
      </c>
      <c r="P415">
        <f t="shared" si="122"/>
        <v>-15.201557804734648</v>
      </c>
      <c r="R415">
        <f t="shared" si="106"/>
        <v>0.45440790399999997</v>
      </c>
      <c r="S415">
        <f t="shared" si="107"/>
        <v>0</v>
      </c>
      <c r="T415">
        <f t="shared" si="108"/>
        <v>-0.31445124400000002</v>
      </c>
      <c r="U415">
        <f t="shared" si="109"/>
        <v>0</v>
      </c>
      <c r="V415">
        <f t="shared" si="110"/>
        <v>-0.55010412399999997</v>
      </c>
      <c r="W415">
        <f t="shared" si="111"/>
        <v>0</v>
      </c>
      <c r="X415">
        <f t="shared" si="114"/>
        <v>8.1973807054258323</v>
      </c>
      <c r="Y415">
        <f t="shared" si="113"/>
        <v>-5.2897892945741596</v>
      </c>
      <c r="Z415">
        <f t="shared" si="115"/>
        <v>784.01601070542586</v>
      </c>
      <c r="AA415">
        <f t="shared" si="123"/>
        <v>-15.173410705425908</v>
      </c>
    </row>
    <row r="416" spans="1:27">
      <c r="A416">
        <f t="shared" si="120"/>
        <v>389</v>
      </c>
      <c r="B416" s="6"/>
      <c r="C416">
        <v>775.70600000000002</v>
      </c>
      <c r="D416">
        <f t="shared" si="121"/>
        <v>6.8634000000000697</v>
      </c>
      <c r="E416">
        <f t="shared" si="112"/>
        <v>-0.43826999999987493</v>
      </c>
      <c r="G416">
        <f t="shared" si="116"/>
        <v>0.45327161999999999</v>
      </c>
      <c r="H416">
        <f t="shared" si="116"/>
        <v>0</v>
      </c>
      <c r="I416">
        <f t="shared" si="116"/>
        <v>-0.31355428000000002</v>
      </c>
      <c r="J416">
        <f t="shared" si="116"/>
        <v>0</v>
      </c>
      <c r="K416">
        <f t="shared" si="116"/>
        <v>-0.55024652299999999</v>
      </c>
      <c r="L416">
        <f t="shared" si="116"/>
        <v>0</v>
      </c>
      <c r="M416">
        <f t="shared" si="117"/>
        <v>-4.1786796390871928</v>
      </c>
      <c r="N416">
        <f t="shared" si="118"/>
        <v>3.1229903609127518</v>
      </c>
      <c r="O416">
        <f t="shared" si="119"/>
        <v>771.96559036091276</v>
      </c>
      <c r="P416">
        <f t="shared" si="122"/>
        <v>3.740409639087261</v>
      </c>
      <c r="R416">
        <f t="shared" si="106"/>
        <v>0.45440790399999997</v>
      </c>
      <c r="S416">
        <f t="shared" si="107"/>
        <v>0</v>
      </c>
      <c r="T416">
        <f t="shared" si="108"/>
        <v>-0.31445124400000002</v>
      </c>
      <c r="U416">
        <f t="shared" si="109"/>
        <v>0</v>
      </c>
      <c r="V416">
        <f t="shared" si="110"/>
        <v>-0.55010412399999997</v>
      </c>
      <c r="W416">
        <f t="shared" si="111"/>
        <v>0</v>
      </c>
      <c r="X416">
        <f t="shared" si="114"/>
        <v>-4.2000188790331023</v>
      </c>
      <c r="Y416">
        <f t="shared" si="113"/>
        <v>3.1016511209668423</v>
      </c>
      <c r="Z416">
        <f t="shared" si="115"/>
        <v>771.94425112096678</v>
      </c>
      <c r="AA416">
        <f t="shared" si="123"/>
        <v>3.7617488790332345</v>
      </c>
    </row>
    <row r="417" spans="1:27">
      <c r="A417">
        <f t="shared" si="120"/>
        <v>390</v>
      </c>
      <c r="B417" s="6"/>
      <c r="C417">
        <v>825.76575000000003</v>
      </c>
      <c r="D417">
        <f t="shared" si="121"/>
        <v>50.059750000000008</v>
      </c>
      <c r="E417">
        <f t="shared" si="112"/>
        <v>58.357150000000047</v>
      </c>
      <c r="G417">
        <f t="shared" si="116"/>
        <v>0.45327161999999999</v>
      </c>
      <c r="H417">
        <f t="shared" si="116"/>
        <v>0</v>
      </c>
      <c r="I417">
        <f t="shared" si="116"/>
        <v>-0.31355428000000002</v>
      </c>
      <c r="J417">
        <f t="shared" si="116"/>
        <v>0</v>
      </c>
      <c r="K417">
        <f t="shared" si="116"/>
        <v>-0.55024652299999999</v>
      </c>
      <c r="L417">
        <f t="shared" si="116"/>
        <v>0</v>
      </c>
      <c r="M417">
        <f t="shared" si="117"/>
        <v>-1.8887813731621144</v>
      </c>
      <c r="N417">
        <f t="shared" si="118"/>
        <v>-10.186181373162153</v>
      </c>
      <c r="O417">
        <f t="shared" si="119"/>
        <v>765.51981862683783</v>
      </c>
      <c r="P417">
        <f t="shared" si="122"/>
        <v>60.245931373162193</v>
      </c>
      <c r="R417">
        <f t="shared" si="106"/>
        <v>0.45440790399999997</v>
      </c>
      <c r="S417">
        <f t="shared" si="107"/>
        <v>0</v>
      </c>
      <c r="T417">
        <f t="shared" si="108"/>
        <v>-0.31445124400000002</v>
      </c>
      <c r="U417">
        <f t="shared" si="109"/>
        <v>0</v>
      </c>
      <c r="V417">
        <f t="shared" si="110"/>
        <v>-0.55010412399999997</v>
      </c>
      <c r="W417">
        <f t="shared" si="111"/>
        <v>0</v>
      </c>
      <c r="X417">
        <f t="shared" si="114"/>
        <v>-1.9015675489915562</v>
      </c>
      <c r="Y417">
        <f t="shared" si="113"/>
        <v>-10.198967548991595</v>
      </c>
      <c r="Z417">
        <f t="shared" si="115"/>
        <v>765.5070324510084</v>
      </c>
      <c r="AA417">
        <f t="shared" si="123"/>
        <v>60.258717548991626</v>
      </c>
    </row>
    <row r="418" spans="1:27">
      <c r="A418">
        <f t="shared" si="120"/>
        <v>391</v>
      </c>
      <c r="B418" s="6"/>
      <c r="C418">
        <v>881.84630000000004</v>
      </c>
      <c r="D418">
        <f t="shared" si="121"/>
        <v>56.080550000000017</v>
      </c>
      <c r="E418">
        <f t="shared" si="112"/>
        <v>106.54414999999995</v>
      </c>
      <c r="G418">
        <f t="shared" si="116"/>
        <v>0.45327161999999999</v>
      </c>
      <c r="H418">
        <f t="shared" si="116"/>
        <v>0</v>
      </c>
      <c r="I418">
        <f t="shared" si="116"/>
        <v>-0.31355428000000002</v>
      </c>
      <c r="J418">
        <f t="shared" si="116"/>
        <v>0</v>
      </c>
      <c r="K418">
        <f t="shared" si="116"/>
        <v>-0.55024652299999999</v>
      </c>
      <c r="L418">
        <f t="shared" si="116"/>
        <v>0</v>
      </c>
      <c r="M418">
        <f t="shared" si="117"/>
        <v>30.735041403069996</v>
      </c>
      <c r="N418">
        <f t="shared" si="118"/>
        <v>-19.728558596929933</v>
      </c>
      <c r="O418">
        <f t="shared" si="119"/>
        <v>806.0371914030701</v>
      </c>
      <c r="P418">
        <f t="shared" si="122"/>
        <v>75.809108596929946</v>
      </c>
      <c r="R418">
        <f t="shared" si="106"/>
        <v>0.45440790399999997</v>
      </c>
      <c r="S418">
        <f t="shared" si="107"/>
        <v>0</v>
      </c>
      <c r="T418">
        <f t="shared" si="108"/>
        <v>-0.31445124400000002</v>
      </c>
      <c r="U418">
        <f t="shared" si="109"/>
        <v>0</v>
      </c>
      <c r="V418">
        <f t="shared" si="110"/>
        <v>-0.55010412399999997</v>
      </c>
      <c r="W418">
        <f t="shared" si="111"/>
        <v>0</v>
      </c>
      <c r="X418">
        <f t="shared" si="114"/>
        <v>30.736814811312332</v>
      </c>
      <c r="Y418">
        <f t="shared" si="113"/>
        <v>-19.726785188687597</v>
      </c>
      <c r="Z418">
        <f t="shared" si="115"/>
        <v>806.03896481131244</v>
      </c>
      <c r="AA418">
        <f t="shared" si="123"/>
        <v>75.807335188687603</v>
      </c>
    </row>
    <row r="419" spans="1:27">
      <c r="A419">
        <f t="shared" si="120"/>
        <v>392</v>
      </c>
      <c r="B419" s="6"/>
      <c r="C419">
        <v>942.55160000000001</v>
      </c>
      <c r="D419">
        <f t="shared" si="121"/>
        <v>60.705299999999966</v>
      </c>
      <c r="E419">
        <f t="shared" si="112"/>
        <v>68.799399999999991</v>
      </c>
      <c r="G419">
        <f t="shared" si="116"/>
        <v>0.45327161999999999</v>
      </c>
      <c r="H419">
        <f t="shared" si="116"/>
        <v>0</v>
      </c>
      <c r="I419">
        <f t="shared" si="116"/>
        <v>-0.31355428000000002</v>
      </c>
      <c r="J419">
        <f t="shared" si="116"/>
        <v>0</v>
      </c>
      <c r="K419">
        <f t="shared" si="116"/>
        <v>-0.55024652299999999</v>
      </c>
      <c r="L419">
        <f t="shared" si="116"/>
        <v>0</v>
      </c>
      <c r="M419">
        <f t="shared" si="117"/>
        <v>30.553961461578453</v>
      </c>
      <c r="N419">
        <f t="shared" si="118"/>
        <v>22.459861461578427</v>
      </c>
      <c r="O419">
        <f t="shared" si="119"/>
        <v>904.30616146157843</v>
      </c>
      <c r="P419">
        <f t="shared" si="122"/>
        <v>38.245438538421581</v>
      </c>
      <c r="R419">
        <f t="shared" si="106"/>
        <v>0.45440790399999997</v>
      </c>
      <c r="S419">
        <f t="shared" si="107"/>
        <v>0</v>
      </c>
      <c r="T419">
        <f t="shared" si="108"/>
        <v>-0.31445124400000002</v>
      </c>
      <c r="U419">
        <f t="shared" si="109"/>
        <v>0</v>
      </c>
      <c r="V419">
        <f t="shared" si="110"/>
        <v>-0.55010412399999997</v>
      </c>
      <c r="W419">
        <f t="shared" si="111"/>
        <v>0</v>
      </c>
      <c r="X419">
        <f t="shared" si="114"/>
        <v>30.579481728018951</v>
      </c>
      <c r="Y419">
        <f t="shared" si="113"/>
        <v>22.485381728018925</v>
      </c>
      <c r="Z419">
        <f t="shared" si="115"/>
        <v>904.33168172801902</v>
      </c>
      <c r="AA419">
        <f t="shared" si="123"/>
        <v>38.219918271980987</v>
      </c>
    </row>
    <row r="420" spans="1:27">
      <c r="A420">
        <f t="shared" si="120"/>
        <v>393</v>
      </c>
      <c r="B420" s="6"/>
      <c r="C420">
        <v>971.49249999999995</v>
      </c>
      <c r="D420">
        <f t="shared" si="121"/>
        <v>28.940899999999942</v>
      </c>
      <c r="E420">
        <f t="shared" si="112"/>
        <v>21.850239999999985</v>
      </c>
      <c r="G420">
        <f t="shared" si="116"/>
        <v>0.45327161999999999</v>
      </c>
      <c r="H420">
        <f t="shared" si="116"/>
        <v>0</v>
      </c>
      <c r="I420">
        <f t="shared" si="116"/>
        <v>-0.31355428000000002</v>
      </c>
      <c r="J420">
        <f t="shared" si="116"/>
        <v>0</v>
      </c>
      <c r="K420">
        <f t="shared" si="116"/>
        <v>-0.55024652299999999</v>
      </c>
      <c r="L420">
        <f t="shared" si="116"/>
        <v>0</v>
      </c>
      <c r="M420">
        <f t="shared" si="117"/>
        <v>-7.7743134744571059</v>
      </c>
      <c r="N420">
        <f t="shared" si="118"/>
        <v>-0.68365347445714875</v>
      </c>
      <c r="O420">
        <f t="shared" si="119"/>
        <v>941.86794652554283</v>
      </c>
      <c r="P420">
        <f t="shared" si="122"/>
        <v>29.624553474457116</v>
      </c>
      <c r="R420">
        <f t="shared" si="106"/>
        <v>0.45440790399999997</v>
      </c>
      <c r="S420">
        <f t="shared" si="107"/>
        <v>0</v>
      </c>
      <c r="T420">
        <f t="shared" si="108"/>
        <v>-0.31445124400000002</v>
      </c>
      <c r="U420">
        <f t="shared" si="109"/>
        <v>0</v>
      </c>
      <c r="V420">
        <f t="shared" si="110"/>
        <v>-0.55010412399999997</v>
      </c>
      <c r="W420">
        <f t="shared" si="111"/>
        <v>0</v>
      </c>
      <c r="X420">
        <f t="shared" si="114"/>
        <v>-7.7343209926432879</v>
      </c>
      <c r="Y420">
        <f t="shared" si="113"/>
        <v>-0.64366099264333076</v>
      </c>
      <c r="Z420">
        <f t="shared" si="115"/>
        <v>941.90793900735673</v>
      </c>
      <c r="AA420">
        <f t="shared" si="123"/>
        <v>29.584560992643219</v>
      </c>
    </row>
    <row r="421" spans="1:27">
      <c r="A421">
        <f t="shared" si="120"/>
        <v>394</v>
      </c>
      <c r="B421" s="6"/>
      <c r="C421">
        <v>976.58230000000003</v>
      </c>
      <c r="D421">
        <f t="shared" si="121"/>
        <v>5.089800000000082</v>
      </c>
      <c r="E421">
        <f t="shared" si="112"/>
        <v>-30.961109999999962</v>
      </c>
      <c r="G421">
        <f t="shared" si="116"/>
        <v>0.45327161999999999</v>
      </c>
      <c r="H421">
        <f t="shared" si="116"/>
        <v>0</v>
      </c>
      <c r="I421">
        <f t="shared" si="116"/>
        <v>-0.31355428000000002</v>
      </c>
      <c r="J421">
        <f t="shared" si="116"/>
        <v>0</v>
      </c>
      <c r="K421">
        <f t="shared" si="116"/>
        <v>-0.55024652299999999</v>
      </c>
      <c r="L421">
        <f t="shared" si="116"/>
        <v>0</v>
      </c>
      <c r="M421">
        <f t="shared" si="117"/>
        <v>-14.757267331631187</v>
      </c>
      <c r="N421">
        <f t="shared" si="118"/>
        <v>21.293642668368857</v>
      </c>
      <c r="O421">
        <f t="shared" si="119"/>
        <v>992.78614266836883</v>
      </c>
      <c r="P421">
        <f t="shared" si="122"/>
        <v>-16.203842668368793</v>
      </c>
      <c r="R421">
        <f t="shared" si="106"/>
        <v>0.45440790399999997</v>
      </c>
      <c r="S421">
        <f t="shared" si="107"/>
        <v>0</v>
      </c>
      <c r="T421">
        <f t="shared" si="108"/>
        <v>-0.31445124400000002</v>
      </c>
      <c r="U421">
        <f t="shared" si="109"/>
        <v>0</v>
      </c>
      <c r="V421">
        <f t="shared" si="110"/>
        <v>-0.55010412399999997</v>
      </c>
      <c r="W421">
        <f t="shared" si="111"/>
        <v>0</v>
      </c>
      <c r="X421">
        <f t="shared" si="114"/>
        <v>-14.720381836863103</v>
      </c>
      <c r="Y421">
        <f t="shared" si="113"/>
        <v>21.33052816313694</v>
      </c>
      <c r="Z421">
        <f t="shared" si="115"/>
        <v>992.82302816313688</v>
      </c>
      <c r="AA421">
        <f t="shared" si="123"/>
        <v>-16.240728163136851</v>
      </c>
    </row>
    <row r="422" spans="1:27">
      <c r="A422">
        <f t="shared" si="120"/>
        <v>395</v>
      </c>
      <c r="B422" s="6"/>
      <c r="C422">
        <v>930.34709999999995</v>
      </c>
      <c r="D422">
        <f t="shared" si="121"/>
        <v>-46.235200000000077</v>
      </c>
      <c r="E422">
        <f t="shared" si="112"/>
        <v>-40.443880000000036</v>
      </c>
      <c r="G422">
        <f t="shared" si="116"/>
        <v>0.45327161999999999</v>
      </c>
      <c r="H422">
        <f t="shared" si="116"/>
        <v>0</v>
      </c>
      <c r="I422">
        <f t="shared" si="116"/>
        <v>-0.31355428000000002</v>
      </c>
      <c r="J422">
        <f t="shared" si="116"/>
        <v>0</v>
      </c>
      <c r="K422">
        <f t="shared" si="116"/>
        <v>-0.55024652299999999</v>
      </c>
      <c r="L422">
        <f t="shared" si="116"/>
        <v>0</v>
      </c>
      <c r="M422">
        <f t="shared" si="117"/>
        <v>-10.22919613968666</v>
      </c>
      <c r="N422">
        <f t="shared" si="118"/>
        <v>-16.020516139686702</v>
      </c>
      <c r="O422">
        <f t="shared" si="119"/>
        <v>960.56178386031331</v>
      </c>
      <c r="P422">
        <f t="shared" si="122"/>
        <v>-30.214683860313357</v>
      </c>
      <c r="R422">
        <f t="shared" si="106"/>
        <v>0.45440790399999997</v>
      </c>
      <c r="S422">
        <f t="shared" si="107"/>
        <v>0</v>
      </c>
      <c r="T422">
        <f t="shared" si="108"/>
        <v>-0.31445124400000002</v>
      </c>
      <c r="U422">
        <f t="shared" si="109"/>
        <v>0</v>
      </c>
      <c r="V422">
        <f t="shared" si="110"/>
        <v>-0.55010412399999997</v>
      </c>
      <c r="W422">
        <f t="shared" si="111"/>
        <v>0</v>
      </c>
      <c r="X422">
        <f t="shared" si="114"/>
        <v>-10.21044432198841</v>
      </c>
      <c r="Y422">
        <f t="shared" si="113"/>
        <v>-16.001764321988453</v>
      </c>
      <c r="Z422">
        <f t="shared" si="115"/>
        <v>960.58053567801153</v>
      </c>
      <c r="AA422">
        <f t="shared" si="123"/>
        <v>-30.233435678011574</v>
      </c>
    </row>
    <row r="423" spans="1:27">
      <c r="A423">
        <f t="shared" si="120"/>
        <v>396</v>
      </c>
      <c r="B423" s="6"/>
      <c r="C423">
        <v>901.24676999999997</v>
      </c>
      <c r="D423">
        <f t="shared" si="121"/>
        <v>-29.100329999999985</v>
      </c>
      <c r="E423">
        <f t="shared" si="112"/>
        <v>-19.475940000000037</v>
      </c>
      <c r="G423">
        <f t="shared" si="116"/>
        <v>0.45327161999999999</v>
      </c>
      <c r="H423">
        <f t="shared" si="116"/>
        <v>0</v>
      </c>
      <c r="I423">
        <f t="shared" si="116"/>
        <v>-0.31355428000000002</v>
      </c>
      <c r="J423">
        <f t="shared" si="116"/>
        <v>0</v>
      </c>
      <c r="K423">
        <f t="shared" si="116"/>
        <v>-0.55024652299999999</v>
      </c>
      <c r="L423">
        <f t="shared" si="116"/>
        <v>0</v>
      </c>
      <c r="M423">
        <f t="shared" si="117"/>
        <v>-6.2365285591147117</v>
      </c>
      <c r="N423">
        <f t="shared" si="118"/>
        <v>-15.86091855911466</v>
      </c>
      <c r="O423">
        <f t="shared" si="119"/>
        <v>914.48618144088528</v>
      </c>
      <c r="P423">
        <f t="shared" si="122"/>
        <v>-13.239411440885306</v>
      </c>
      <c r="R423">
        <f t="shared" si="106"/>
        <v>0.45440790399999997</v>
      </c>
      <c r="S423">
        <f t="shared" si="107"/>
        <v>0</v>
      </c>
      <c r="T423">
        <f t="shared" si="108"/>
        <v>-0.31445124400000002</v>
      </c>
      <c r="U423">
        <f t="shared" si="109"/>
        <v>0</v>
      </c>
      <c r="V423">
        <f t="shared" si="110"/>
        <v>-0.55010412399999997</v>
      </c>
      <c r="W423">
        <f t="shared" si="111"/>
        <v>0</v>
      </c>
      <c r="X423">
        <f t="shared" si="114"/>
        <v>-6.2362639707991931</v>
      </c>
      <c r="Y423">
        <f t="shared" si="113"/>
        <v>-15.860653970799142</v>
      </c>
      <c r="Z423">
        <f t="shared" si="115"/>
        <v>914.48644602920081</v>
      </c>
      <c r="AA423">
        <f t="shared" si="123"/>
        <v>-13.239676029200837</v>
      </c>
    </row>
    <row r="424" spans="1:27">
      <c r="A424">
        <f t="shared" si="120"/>
        <v>397</v>
      </c>
      <c r="B424" s="6"/>
      <c r="C424">
        <v>865.33889999999997</v>
      </c>
      <c r="D424">
        <f t="shared" si="121"/>
        <v>-35.907870000000003</v>
      </c>
      <c r="E424">
        <f t="shared" si="112"/>
        <v>-27.528009999999995</v>
      </c>
      <c r="G424">
        <f t="shared" si="116"/>
        <v>0.45327161999999999</v>
      </c>
      <c r="H424">
        <f t="shared" si="116"/>
        <v>0</v>
      </c>
      <c r="I424">
        <f t="shared" si="116"/>
        <v>-0.31355428000000002</v>
      </c>
      <c r="J424">
        <f t="shared" si="116"/>
        <v>0</v>
      </c>
      <c r="K424">
        <f t="shared" si="116"/>
        <v>-0.55024652299999999</v>
      </c>
      <c r="L424">
        <f t="shared" si="116"/>
        <v>0</v>
      </c>
      <c r="M424">
        <f t="shared" si="117"/>
        <v>16.245385047167577</v>
      </c>
      <c r="N424">
        <f t="shared" si="118"/>
        <v>7.8655250471675693</v>
      </c>
      <c r="O424">
        <f t="shared" si="119"/>
        <v>909.11229504716755</v>
      </c>
      <c r="P424">
        <f t="shared" si="122"/>
        <v>-43.773395047167583</v>
      </c>
      <c r="R424">
        <f t="shared" si="106"/>
        <v>0.45440790399999997</v>
      </c>
      <c r="S424">
        <f t="shared" si="107"/>
        <v>0</v>
      </c>
      <c r="T424">
        <f t="shared" si="108"/>
        <v>-0.31445124400000002</v>
      </c>
      <c r="U424">
        <f t="shared" si="109"/>
        <v>0</v>
      </c>
      <c r="V424">
        <f t="shared" si="110"/>
        <v>-0.55010412399999997</v>
      </c>
      <c r="W424">
        <f t="shared" si="111"/>
        <v>0</v>
      </c>
      <c r="X424">
        <f t="shared" si="114"/>
        <v>16.23312160702654</v>
      </c>
      <c r="Y424">
        <f t="shared" si="113"/>
        <v>7.853261607026532</v>
      </c>
      <c r="Z424">
        <f t="shared" si="115"/>
        <v>909.10003160702649</v>
      </c>
      <c r="AA424">
        <f t="shared" si="123"/>
        <v>-43.761131607026527</v>
      </c>
    </row>
    <row r="425" spans="1:27">
      <c r="A425">
        <f t="shared" si="120"/>
        <v>398</v>
      </c>
      <c r="B425" s="6"/>
      <c r="C425">
        <v>829.65093999999999</v>
      </c>
      <c r="D425">
        <f t="shared" si="121"/>
        <v>-35.687959999999975</v>
      </c>
      <c r="E425">
        <f t="shared" si="112"/>
        <v>-44.876559999999927</v>
      </c>
      <c r="G425">
        <f t="shared" si="116"/>
        <v>0.45327161999999999</v>
      </c>
      <c r="H425">
        <f t="shared" si="116"/>
        <v>0</v>
      </c>
      <c r="I425">
        <f t="shared" si="116"/>
        <v>-0.31355428000000002</v>
      </c>
      <c r="J425">
        <f t="shared" si="116"/>
        <v>0</v>
      </c>
      <c r="K425">
        <f t="shared" si="116"/>
        <v>-0.55024652299999999</v>
      </c>
      <c r="L425">
        <f t="shared" si="116"/>
        <v>0</v>
      </c>
      <c r="M425">
        <f t="shared" si="117"/>
        <v>-42.996001856859259</v>
      </c>
      <c r="N425">
        <f t="shared" si="118"/>
        <v>-33.807401856859308</v>
      </c>
      <c r="O425">
        <f t="shared" si="119"/>
        <v>831.53149814314065</v>
      </c>
      <c r="P425">
        <f t="shared" si="122"/>
        <v>-1.8805581431406608</v>
      </c>
      <c r="R425">
        <f t="shared" si="106"/>
        <v>0.45440790399999997</v>
      </c>
      <c r="S425">
        <f t="shared" si="107"/>
        <v>0</v>
      </c>
      <c r="T425">
        <f t="shared" si="108"/>
        <v>-0.31445124400000002</v>
      </c>
      <c r="U425">
        <f t="shared" si="109"/>
        <v>0</v>
      </c>
      <c r="V425">
        <f t="shared" si="110"/>
        <v>-0.55010412399999997</v>
      </c>
      <c r="W425">
        <f t="shared" si="111"/>
        <v>0</v>
      </c>
      <c r="X425">
        <f t="shared" si="114"/>
        <v>-43.002685803659269</v>
      </c>
      <c r="Y425">
        <f t="shared" si="113"/>
        <v>-33.814085803659317</v>
      </c>
      <c r="Z425">
        <f t="shared" si="115"/>
        <v>831.52481419634069</v>
      </c>
      <c r="AA425">
        <f t="shared" si="123"/>
        <v>-1.8738741963406937</v>
      </c>
    </row>
    <row r="426" spans="1:27">
      <c r="A426">
        <f t="shared" si="120"/>
        <v>399</v>
      </c>
      <c r="B426" s="6"/>
      <c r="C426">
        <v>820.25274999999999</v>
      </c>
      <c r="D426">
        <f t="shared" si="121"/>
        <v>-9.3981899999999996</v>
      </c>
      <c r="E426">
        <f t="shared" si="112"/>
        <v>-55.361890000000017</v>
      </c>
      <c r="G426">
        <f t="shared" si="116"/>
        <v>0.45327161999999999</v>
      </c>
      <c r="H426">
        <f t="shared" si="116"/>
        <v>0</v>
      </c>
      <c r="I426">
        <f t="shared" si="116"/>
        <v>-0.31355428000000002</v>
      </c>
      <c r="J426">
        <f t="shared" si="116"/>
        <v>0</v>
      </c>
      <c r="K426">
        <f t="shared" si="116"/>
        <v>-0.55024652299999999</v>
      </c>
      <c r="L426">
        <f t="shared" si="116"/>
        <v>0</v>
      </c>
      <c r="M426">
        <f t="shared" si="117"/>
        <v>-37.506328738083539</v>
      </c>
      <c r="N426">
        <f t="shared" si="118"/>
        <v>8.457371261916478</v>
      </c>
      <c r="O426">
        <f t="shared" si="119"/>
        <v>838.10831126191647</v>
      </c>
      <c r="P426">
        <f t="shared" si="122"/>
        <v>-17.855561261916478</v>
      </c>
      <c r="R426">
        <f t="shared" si="106"/>
        <v>0.45440790399999997</v>
      </c>
      <c r="S426">
        <f t="shared" si="107"/>
        <v>0</v>
      </c>
      <c r="T426">
        <f t="shared" si="108"/>
        <v>-0.31445124400000002</v>
      </c>
      <c r="U426">
        <f t="shared" si="109"/>
        <v>0</v>
      </c>
      <c r="V426">
        <f t="shared" si="110"/>
        <v>-0.55010412399999997</v>
      </c>
      <c r="W426">
        <f t="shared" si="111"/>
        <v>0</v>
      </c>
      <c r="X426">
        <f t="shared" si="114"/>
        <v>-37.512971427452797</v>
      </c>
      <c r="Y426">
        <f t="shared" si="113"/>
        <v>8.4507285725472201</v>
      </c>
      <c r="Z426">
        <f t="shared" si="115"/>
        <v>838.10166857254717</v>
      </c>
      <c r="AA426">
        <f t="shared" si="123"/>
        <v>-17.848918572547177</v>
      </c>
    </row>
    <row r="427" spans="1:27">
      <c r="A427">
        <f t="shared" si="120"/>
        <v>400</v>
      </c>
      <c r="B427" s="6"/>
      <c r="C427">
        <v>849.11099999999999</v>
      </c>
      <c r="D427">
        <f t="shared" si="121"/>
        <v>28.858249999999998</v>
      </c>
      <c r="E427">
        <f t="shared" si="112"/>
        <v>-3.40725000000009</v>
      </c>
      <c r="G427">
        <f t="shared" si="116"/>
        <v>0.45327161999999999</v>
      </c>
      <c r="H427">
        <f t="shared" si="116"/>
        <v>0</v>
      </c>
      <c r="I427">
        <f t="shared" si="116"/>
        <v>-0.31355428000000002</v>
      </c>
      <c r="J427">
        <f t="shared" si="116"/>
        <v>0</v>
      </c>
      <c r="K427">
        <f t="shared" si="116"/>
        <v>-0.55024652299999999</v>
      </c>
      <c r="L427">
        <f t="shared" si="116"/>
        <v>0</v>
      </c>
      <c r="M427">
        <f t="shared" si="117"/>
        <v>-21.490019736569892</v>
      </c>
      <c r="N427">
        <f t="shared" si="118"/>
        <v>10.775480263430197</v>
      </c>
      <c r="O427">
        <f t="shared" si="119"/>
        <v>831.02823026343015</v>
      </c>
      <c r="P427">
        <f t="shared" si="122"/>
        <v>18.082769736569844</v>
      </c>
      <c r="R427">
        <f t="shared" si="106"/>
        <v>0.45440790399999997</v>
      </c>
      <c r="S427">
        <f t="shared" si="107"/>
        <v>0</v>
      </c>
      <c r="T427">
        <f t="shared" si="108"/>
        <v>-0.31445124400000002</v>
      </c>
      <c r="U427">
        <f t="shared" si="109"/>
        <v>0</v>
      </c>
      <c r="V427">
        <f t="shared" si="110"/>
        <v>-0.55010412399999997</v>
      </c>
      <c r="W427">
        <f t="shared" si="111"/>
        <v>0</v>
      </c>
      <c r="X427">
        <f t="shared" si="114"/>
        <v>-21.500106234314419</v>
      </c>
      <c r="Y427">
        <f t="shared" si="113"/>
        <v>10.765393765685669</v>
      </c>
      <c r="Z427">
        <f t="shared" si="115"/>
        <v>831.01814376568564</v>
      </c>
      <c r="AA427">
        <f t="shared" si="123"/>
        <v>18.092856234314354</v>
      </c>
    </row>
    <row r="428" spans="1:27">
      <c r="A428">
        <f t="shared" si="120"/>
        <v>401</v>
      </c>
      <c r="B428" s="6"/>
      <c r="C428">
        <v>860.77930000000003</v>
      </c>
      <c r="D428">
        <f t="shared" si="121"/>
        <v>11.668300000000045</v>
      </c>
      <c r="E428">
        <f t="shared" si="112"/>
        <v>-18.087949999999864</v>
      </c>
      <c r="G428">
        <f t="shared" si="116"/>
        <v>0.45327161999999999</v>
      </c>
      <c r="H428">
        <f t="shared" si="116"/>
        <v>0</v>
      </c>
      <c r="I428">
        <f t="shared" si="116"/>
        <v>-0.31355428000000002</v>
      </c>
      <c r="J428">
        <f t="shared" si="116"/>
        <v>0</v>
      </c>
      <c r="K428">
        <f t="shared" si="116"/>
        <v>-0.55024652299999999</v>
      </c>
      <c r="L428">
        <f t="shared" si="116"/>
        <v>0</v>
      </c>
      <c r="M428">
        <f t="shared" si="117"/>
        <v>3.7663653963818424</v>
      </c>
      <c r="N428">
        <f t="shared" si="118"/>
        <v>33.522615396381752</v>
      </c>
      <c r="O428">
        <f t="shared" si="119"/>
        <v>882.63361539638174</v>
      </c>
      <c r="P428">
        <f t="shared" si="122"/>
        <v>-21.854315396381708</v>
      </c>
      <c r="R428">
        <f t="shared" si="106"/>
        <v>0.45440790399999997</v>
      </c>
      <c r="S428">
        <f t="shared" si="107"/>
        <v>0</v>
      </c>
      <c r="T428">
        <f t="shared" si="108"/>
        <v>-0.31445124400000002</v>
      </c>
      <c r="U428">
        <f t="shared" si="109"/>
        <v>0</v>
      </c>
      <c r="V428">
        <f t="shared" si="110"/>
        <v>-0.55010412399999997</v>
      </c>
      <c r="W428">
        <f t="shared" si="111"/>
        <v>0</v>
      </c>
      <c r="X428">
        <f t="shared" si="114"/>
        <v>3.7599220331276975</v>
      </c>
      <c r="Y428">
        <f t="shared" si="113"/>
        <v>33.516172033127603</v>
      </c>
      <c r="Z428">
        <f t="shared" si="115"/>
        <v>882.62717203312764</v>
      </c>
      <c r="AA428">
        <f t="shared" si="123"/>
        <v>-21.847872033127601</v>
      </c>
    </row>
    <row r="429" spans="1:27">
      <c r="A429">
        <f t="shared" si="120"/>
        <v>402</v>
      </c>
      <c r="B429" s="6"/>
      <c r="C429">
        <v>831.28093999999999</v>
      </c>
      <c r="D429">
        <f t="shared" si="121"/>
        <v>-29.498360000000048</v>
      </c>
      <c r="E429">
        <f t="shared" si="112"/>
        <v>-21.866280000000074</v>
      </c>
      <c r="G429">
        <f t="shared" si="116"/>
        <v>0.45327161999999999</v>
      </c>
      <c r="H429">
        <f t="shared" si="116"/>
        <v>0</v>
      </c>
      <c r="I429">
        <f t="shared" si="116"/>
        <v>-0.31355428000000002</v>
      </c>
      <c r="J429">
        <f t="shared" si="116"/>
        <v>0</v>
      </c>
      <c r="K429">
        <f t="shared" si="116"/>
        <v>-0.55024652299999999</v>
      </c>
      <c r="L429">
        <f t="shared" si="116"/>
        <v>0</v>
      </c>
      <c r="M429">
        <f t="shared" si="117"/>
        <v>5.3404345384212863</v>
      </c>
      <c r="N429">
        <f t="shared" si="118"/>
        <v>-2.2916454615786872</v>
      </c>
      <c r="O429">
        <f t="shared" si="119"/>
        <v>858.48765453842134</v>
      </c>
      <c r="P429">
        <f t="shared" si="122"/>
        <v>-27.206714538421352</v>
      </c>
      <c r="R429">
        <f t="shared" si="106"/>
        <v>0.45440790399999997</v>
      </c>
      <c r="S429">
        <f t="shared" si="107"/>
        <v>0</v>
      </c>
      <c r="T429">
        <f t="shared" si="108"/>
        <v>-0.31445124400000002</v>
      </c>
      <c r="U429">
        <f t="shared" si="109"/>
        <v>0</v>
      </c>
      <c r="V429">
        <f t="shared" si="110"/>
        <v>-0.55010412399999997</v>
      </c>
      <c r="W429">
        <f t="shared" si="111"/>
        <v>0</v>
      </c>
      <c r="X429">
        <f t="shared" si="114"/>
        <v>5.3321653668179314</v>
      </c>
      <c r="Y429">
        <f t="shared" si="113"/>
        <v>-2.2999146331820421</v>
      </c>
      <c r="Z429">
        <f t="shared" si="115"/>
        <v>858.47938536681795</v>
      </c>
      <c r="AA429">
        <f t="shared" si="123"/>
        <v>-27.198445366817964</v>
      </c>
    </row>
    <row r="430" spans="1:27">
      <c r="A430">
        <f t="shared" si="120"/>
        <v>403</v>
      </c>
      <c r="B430" s="6"/>
      <c r="C430">
        <v>854.82449999999994</v>
      </c>
      <c r="D430">
        <f t="shared" si="121"/>
        <v>23.543559999999957</v>
      </c>
      <c r="E430">
        <f t="shared" si="112"/>
        <v>28.305929999999989</v>
      </c>
      <c r="G430">
        <f t="shared" si="116"/>
        <v>0.45327161999999999</v>
      </c>
      <c r="H430">
        <f t="shared" si="116"/>
        <v>0</v>
      </c>
      <c r="I430">
        <f t="shared" si="116"/>
        <v>-0.31355428000000002</v>
      </c>
      <c r="J430">
        <f t="shared" si="116"/>
        <v>0</v>
      </c>
      <c r="K430">
        <f t="shared" si="116"/>
        <v>-0.55024652299999999</v>
      </c>
      <c r="L430">
        <f t="shared" si="116"/>
        <v>0</v>
      </c>
      <c r="M430">
        <f t="shared" si="117"/>
        <v>1.8159818627396698</v>
      </c>
      <c r="N430">
        <f t="shared" si="118"/>
        <v>-2.9463881372603629</v>
      </c>
      <c r="O430">
        <f t="shared" si="119"/>
        <v>828.33455186273966</v>
      </c>
      <c r="P430">
        <f t="shared" si="122"/>
        <v>26.489948137260285</v>
      </c>
      <c r="R430">
        <f t="shared" si="106"/>
        <v>0.45440790399999997</v>
      </c>
      <c r="S430">
        <f t="shared" si="107"/>
        <v>0</v>
      </c>
      <c r="T430">
        <f t="shared" si="108"/>
        <v>-0.31445124400000002</v>
      </c>
      <c r="U430">
        <f t="shared" si="109"/>
        <v>0</v>
      </c>
      <c r="V430">
        <f t="shared" si="110"/>
        <v>-0.55010412399999997</v>
      </c>
      <c r="W430">
        <f t="shared" si="111"/>
        <v>0</v>
      </c>
      <c r="X430">
        <f t="shared" si="114"/>
        <v>1.8029009224162973</v>
      </c>
      <c r="Y430">
        <f t="shared" si="113"/>
        <v>-2.9594690775837353</v>
      </c>
      <c r="Z430">
        <f t="shared" si="115"/>
        <v>828.32147092241621</v>
      </c>
      <c r="AA430">
        <f t="shared" si="123"/>
        <v>26.503029077583733</v>
      </c>
    </row>
    <row r="431" spans="1:27">
      <c r="A431">
        <f t="shared" si="120"/>
        <v>404</v>
      </c>
      <c r="B431" s="6"/>
      <c r="C431">
        <v>803.9905</v>
      </c>
      <c r="D431">
        <f t="shared" si="121"/>
        <v>-50.833999999999946</v>
      </c>
      <c r="E431">
        <f t="shared" si="112"/>
        <v>-91.699449999999956</v>
      </c>
      <c r="G431">
        <f t="shared" si="116"/>
        <v>0.45327161999999999</v>
      </c>
      <c r="H431">
        <f t="shared" si="116"/>
        <v>0</v>
      </c>
      <c r="I431">
        <f t="shared" si="116"/>
        <v>-0.31355428000000002</v>
      </c>
      <c r="J431">
        <f t="shared" si="116"/>
        <v>0</v>
      </c>
      <c r="K431">
        <f t="shared" si="116"/>
        <v>-0.55024652299999999</v>
      </c>
      <c r="L431">
        <f t="shared" si="116"/>
        <v>0</v>
      </c>
      <c r="M431">
        <f t="shared" si="117"/>
        <v>-44.310329905272262</v>
      </c>
      <c r="N431">
        <f t="shared" si="118"/>
        <v>-3.4448799052722521</v>
      </c>
      <c r="O431">
        <f t="shared" si="119"/>
        <v>851.37962009472767</v>
      </c>
      <c r="P431">
        <f t="shared" si="122"/>
        <v>-47.389120094727673</v>
      </c>
      <c r="R431">
        <f t="shared" si="106"/>
        <v>0.45440790399999997</v>
      </c>
      <c r="S431">
        <f t="shared" si="107"/>
        <v>0</v>
      </c>
      <c r="T431">
        <f t="shared" si="108"/>
        <v>-0.31445124400000002</v>
      </c>
      <c r="U431">
        <f t="shared" si="109"/>
        <v>0</v>
      </c>
      <c r="V431">
        <f t="shared" si="110"/>
        <v>-0.55010412399999997</v>
      </c>
      <c r="W431">
        <f t="shared" si="111"/>
        <v>0</v>
      </c>
      <c r="X431">
        <f t="shared" si="114"/>
        <v>-44.301208379327676</v>
      </c>
      <c r="Y431">
        <f t="shared" si="113"/>
        <v>-3.435758379327666</v>
      </c>
      <c r="Z431">
        <f t="shared" si="115"/>
        <v>851.38874162067225</v>
      </c>
      <c r="AA431">
        <f t="shared" si="123"/>
        <v>-47.398241620672252</v>
      </c>
    </row>
    <row r="432" spans="1:27">
      <c r="A432">
        <f t="shared" si="120"/>
        <v>405</v>
      </c>
      <c r="B432" s="6"/>
      <c r="C432">
        <v>822.82934999999998</v>
      </c>
      <c r="D432">
        <f t="shared" si="121"/>
        <v>18.838849999999979</v>
      </c>
      <c r="E432">
        <f t="shared" si="112"/>
        <v>-6.290300000000002</v>
      </c>
      <c r="G432">
        <f t="shared" si="116"/>
        <v>0.45327161999999999</v>
      </c>
      <c r="H432">
        <f t="shared" si="116"/>
        <v>0</v>
      </c>
      <c r="I432">
        <f t="shared" si="116"/>
        <v>-0.31355428000000002</v>
      </c>
      <c r="J432">
        <f t="shared" si="116"/>
        <v>0</v>
      </c>
      <c r="K432">
        <f t="shared" si="116"/>
        <v>-0.55024652299999999</v>
      </c>
      <c r="L432">
        <f t="shared" si="116"/>
        <v>0</v>
      </c>
      <c r="M432">
        <f t="shared" si="117"/>
        <v>-31.954409272075409</v>
      </c>
      <c r="N432">
        <f t="shared" si="118"/>
        <v>-6.8252592720754279</v>
      </c>
      <c r="O432">
        <f t="shared" si="119"/>
        <v>797.16524072792458</v>
      </c>
      <c r="P432">
        <f t="shared" si="122"/>
        <v>25.664109272075393</v>
      </c>
      <c r="R432">
        <f t="shared" ref="R432:R495" si="124">+R431</f>
        <v>0.45440790399999997</v>
      </c>
      <c r="S432">
        <f t="shared" ref="S432:S495" si="125">+S431</f>
        <v>0</v>
      </c>
      <c r="T432">
        <f t="shared" ref="T432:T495" si="126">+T431</f>
        <v>-0.31445124400000002</v>
      </c>
      <c r="U432">
        <f t="shared" ref="U432:U495" si="127">+U431</f>
        <v>0</v>
      </c>
      <c r="V432">
        <f t="shared" ref="V432:V495" si="128">+V431</f>
        <v>-0.55010412399999997</v>
      </c>
      <c r="W432">
        <f t="shared" ref="W432:W495" si="129">+W431</f>
        <v>0</v>
      </c>
      <c r="X432">
        <f t="shared" si="114"/>
        <v>-31.959935692644734</v>
      </c>
      <c r="Y432">
        <f t="shared" si="113"/>
        <v>-6.8307856926447528</v>
      </c>
      <c r="Z432">
        <f t="shared" si="115"/>
        <v>797.15971430735522</v>
      </c>
      <c r="AA432">
        <f t="shared" si="123"/>
        <v>25.669635692644761</v>
      </c>
    </row>
    <row r="433" spans="1:27">
      <c r="A433">
        <f t="shared" si="120"/>
        <v>406</v>
      </c>
      <c r="B433" s="6"/>
      <c r="C433">
        <v>764.2319</v>
      </c>
      <c r="D433">
        <f t="shared" si="121"/>
        <v>-58.597449999999981</v>
      </c>
      <c r="E433">
        <f t="shared" si="112"/>
        <v>-61.472880000000032</v>
      </c>
      <c r="G433">
        <f t="shared" si="116"/>
        <v>0.45327161999999999</v>
      </c>
      <c r="H433">
        <f t="shared" si="116"/>
        <v>0</v>
      </c>
      <c r="I433">
        <f t="shared" si="116"/>
        <v>-0.31355428000000002</v>
      </c>
      <c r="J433">
        <f t="shared" si="116"/>
        <v>0</v>
      </c>
      <c r="K433">
        <f t="shared" si="116"/>
        <v>-0.55024652299999999</v>
      </c>
      <c r="L433">
        <f t="shared" si="116"/>
        <v>0</v>
      </c>
      <c r="M433">
        <f t="shared" si="117"/>
        <v>-8.5978425963668865</v>
      </c>
      <c r="N433">
        <f t="shared" si="118"/>
        <v>-5.7224125963668353</v>
      </c>
      <c r="O433">
        <f t="shared" si="119"/>
        <v>817.1069374036332</v>
      </c>
      <c r="P433">
        <f t="shared" si="122"/>
        <v>-52.8750374036332</v>
      </c>
      <c r="R433">
        <f t="shared" si="124"/>
        <v>0.45440790399999997</v>
      </c>
      <c r="S433">
        <f t="shared" si="125"/>
        <v>0</v>
      </c>
      <c r="T433">
        <f t="shared" si="126"/>
        <v>-0.31445124400000002</v>
      </c>
      <c r="U433">
        <f t="shared" si="127"/>
        <v>0</v>
      </c>
      <c r="V433">
        <f t="shared" si="128"/>
        <v>-0.55010412399999997</v>
      </c>
      <c r="W433">
        <f t="shared" si="129"/>
        <v>0</v>
      </c>
      <c r="X433">
        <f t="shared" si="114"/>
        <v>-8.6008389019369869</v>
      </c>
      <c r="Y433">
        <f t="shared" si="113"/>
        <v>-5.7254089019369356</v>
      </c>
      <c r="Z433">
        <f t="shared" si="115"/>
        <v>817.10394109806305</v>
      </c>
      <c r="AA433">
        <f t="shared" si="123"/>
        <v>-52.87204109806305</v>
      </c>
    </row>
    <row r="434" spans="1:27">
      <c r="A434">
        <f t="shared" si="120"/>
        <v>407</v>
      </c>
      <c r="B434" s="6"/>
      <c r="C434">
        <v>737.55615</v>
      </c>
      <c r="D434">
        <f t="shared" si="121"/>
        <v>-26.675749999999994</v>
      </c>
      <c r="E434">
        <f t="shared" si="112"/>
        <v>25.022429999999986</v>
      </c>
      <c r="G434">
        <f t="shared" si="116"/>
        <v>0.45327161999999999</v>
      </c>
      <c r="H434">
        <f t="shared" si="116"/>
        <v>0</v>
      </c>
      <c r="I434">
        <f t="shared" si="116"/>
        <v>-0.31355428000000002</v>
      </c>
      <c r="J434">
        <f t="shared" si="116"/>
        <v>0</v>
      </c>
      <c r="K434">
        <f t="shared" si="116"/>
        <v>-0.55024652299999999</v>
      </c>
      <c r="L434">
        <f t="shared" si="116"/>
        <v>0</v>
      </c>
      <c r="M434">
        <f t="shared" si="117"/>
        <v>32.531741792804667</v>
      </c>
      <c r="N434">
        <f t="shared" si="118"/>
        <v>-19.166438207195313</v>
      </c>
      <c r="O434">
        <f t="shared" si="119"/>
        <v>745.06546179280463</v>
      </c>
      <c r="P434">
        <f t="shared" si="122"/>
        <v>-7.509311792804624</v>
      </c>
      <c r="R434">
        <f t="shared" si="124"/>
        <v>0.45440790399999997</v>
      </c>
      <c r="S434">
        <f t="shared" si="125"/>
        <v>0</v>
      </c>
      <c r="T434">
        <f t="shared" si="126"/>
        <v>-0.31445124400000002</v>
      </c>
      <c r="U434">
        <f t="shared" si="127"/>
        <v>0</v>
      </c>
      <c r="V434">
        <f t="shared" si="128"/>
        <v>-0.55010412399999997</v>
      </c>
      <c r="W434">
        <f t="shared" si="129"/>
        <v>0</v>
      </c>
      <c r="X434">
        <f t="shared" si="114"/>
        <v>32.507796739855024</v>
      </c>
      <c r="Y434">
        <f t="shared" si="113"/>
        <v>-19.190383260144955</v>
      </c>
      <c r="Z434">
        <f t="shared" si="115"/>
        <v>745.04151673985507</v>
      </c>
      <c r="AA434">
        <f t="shared" si="123"/>
        <v>-7.485366739855067</v>
      </c>
    </row>
    <row r="435" spans="1:27">
      <c r="A435">
        <f t="shared" si="120"/>
        <v>408</v>
      </c>
      <c r="B435" s="6"/>
      <c r="C435">
        <v>747.52800000000002</v>
      </c>
      <c r="D435">
        <f t="shared" si="121"/>
        <v>9.9718500000000176</v>
      </c>
      <c r="E435">
        <f t="shared" ref="E435:E498" si="130">+D435-D411</f>
        <v>36.271839999999997</v>
      </c>
      <c r="G435">
        <f t="shared" si="116"/>
        <v>0.45327161999999999</v>
      </c>
      <c r="H435">
        <f t="shared" si="116"/>
        <v>0</v>
      </c>
      <c r="I435">
        <f t="shared" si="116"/>
        <v>-0.31355428000000002</v>
      </c>
      <c r="J435">
        <f t="shared" ref="J435:L498" si="131">+J434</f>
        <v>0</v>
      </c>
      <c r="K435">
        <f t="shared" si="131"/>
        <v>-0.55024652299999999</v>
      </c>
      <c r="L435">
        <f t="shared" si="131"/>
        <v>0</v>
      </c>
      <c r="M435">
        <f t="shared" si="117"/>
        <v>-16.329467805031335</v>
      </c>
      <c r="N435">
        <f t="shared" si="118"/>
        <v>-42.629457805031315</v>
      </c>
      <c r="O435">
        <f t="shared" si="119"/>
        <v>694.92669219496872</v>
      </c>
      <c r="P435">
        <f t="shared" si="122"/>
        <v>52.601307805031297</v>
      </c>
      <c r="R435">
        <f t="shared" si="124"/>
        <v>0.45440790399999997</v>
      </c>
      <c r="S435">
        <f t="shared" si="125"/>
        <v>0</v>
      </c>
      <c r="T435">
        <f t="shared" si="126"/>
        <v>-0.31445124400000002</v>
      </c>
      <c r="U435">
        <f t="shared" si="127"/>
        <v>0</v>
      </c>
      <c r="V435">
        <f t="shared" si="128"/>
        <v>-0.55010412399999997</v>
      </c>
      <c r="W435">
        <f t="shared" si="129"/>
        <v>0</v>
      </c>
      <c r="X435">
        <f t="shared" si="114"/>
        <v>-16.338956528601649</v>
      </c>
      <c r="Y435">
        <f t="shared" si="113"/>
        <v>-42.638946528601629</v>
      </c>
      <c r="Z435">
        <f t="shared" si="115"/>
        <v>694.91720347139835</v>
      </c>
      <c r="AA435">
        <f t="shared" si="123"/>
        <v>52.610796528601668</v>
      </c>
    </row>
    <row r="436" spans="1:27">
      <c r="A436">
        <f t="shared" si="120"/>
        <v>409</v>
      </c>
      <c r="B436" s="6"/>
      <c r="C436">
        <v>751.42534999999998</v>
      </c>
      <c r="D436">
        <f t="shared" si="121"/>
        <v>3.8973499999999603</v>
      </c>
      <c r="E436">
        <f t="shared" si="130"/>
        <v>36.188809999999989</v>
      </c>
      <c r="G436">
        <f t="shared" ref="G436:L499" si="132">+G435</f>
        <v>0.45327161999999999</v>
      </c>
      <c r="H436">
        <f t="shared" si="132"/>
        <v>0</v>
      </c>
      <c r="I436">
        <f t="shared" si="132"/>
        <v>-0.31355428000000002</v>
      </c>
      <c r="J436">
        <f t="shared" si="131"/>
        <v>0</v>
      </c>
      <c r="K436">
        <f t="shared" si="131"/>
        <v>-0.55024652299999999</v>
      </c>
      <c r="L436">
        <f t="shared" si="131"/>
        <v>0</v>
      </c>
      <c r="M436">
        <f t="shared" si="117"/>
        <v>12.078723086135557</v>
      </c>
      <c r="N436">
        <f t="shared" si="118"/>
        <v>-20.212736913864472</v>
      </c>
      <c r="O436">
        <f t="shared" si="119"/>
        <v>727.31526308613559</v>
      </c>
      <c r="P436">
        <f t="shared" si="122"/>
        <v>24.110086913864393</v>
      </c>
      <c r="R436">
        <f t="shared" si="124"/>
        <v>0.45440790399999997</v>
      </c>
      <c r="S436">
        <f t="shared" si="125"/>
        <v>0</v>
      </c>
      <c r="T436">
        <f t="shared" si="126"/>
        <v>-0.31445124400000002</v>
      </c>
      <c r="U436">
        <f t="shared" si="127"/>
        <v>0</v>
      </c>
      <c r="V436">
        <f t="shared" si="128"/>
        <v>-0.55010412399999997</v>
      </c>
      <c r="W436">
        <f t="shared" si="129"/>
        <v>0</v>
      </c>
      <c r="X436">
        <f t="shared" si="114"/>
        <v>12.080391890120193</v>
      </c>
      <c r="Y436">
        <f t="shared" ref="Y436:Y499" si="133">+X436+$D412</f>
        <v>-20.211068109879836</v>
      </c>
      <c r="Z436">
        <f t="shared" si="115"/>
        <v>727.31693189012014</v>
      </c>
      <c r="AA436">
        <f t="shared" si="123"/>
        <v>24.108418109879835</v>
      </c>
    </row>
    <row r="437" spans="1:27">
      <c r="A437">
        <f t="shared" si="120"/>
        <v>410</v>
      </c>
      <c r="B437" s="6"/>
      <c r="C437">
        <v>785.40139999999997</v>
      </c>
      <c r="D437">
        <f t="shared" si="121"/>
        <v>33.976049999999987</v>
      </c>
      <c r="E437">
        <f t="shared" si="130"/>
        <v>34.602149999999938</v>
      </c>
      <c r="G437">
        <f t="shared" si="132"/>
        <v>0.45327161999999999</v>
      </c>
      <c r="H437">
        <f t="shared" si="132"/>
        <v>0</v>
      </c>
      <c r="I437">
        <f t="shared" si="132"/>
        <v>-0.31355428000000002</v>
      </c>
      <c r="J437">
        <f t="shared" si="131"/>
        <v>0</v>
      </c>
      <c r="K437">
        <f t="shared" si="131"/>
        <v>-0.55024652299999999</v>
      </c>
      <c r="L437">
        <f t="shared" si="131"/>
        <v>0</v>
      </c>
      <c r="M437">
        <f t="shared" si="117"/>
        <v>-2.5604114142325738</v>
      </c>
      <c r="N437">
        <f t="shared" si="118"/>
        <v>-3.186511414232525</v>
      </c>
      <c r="O437">
        <f t="shared" si="119"/>
        <v>748.23883858576744</v>
      </c>
      <c r="P437">
        <f t="shared" si="122"/>
        <v>37.162561414232528</v>
      </c>
      <c r="R437">
        <f t="shared" si="124"/>
        <v>0.45440790399999997</v>
      </c>
      <c r="S437">
        <f t="shared" si="125"/>
        <v>0</v>
      </c>
      <c r="T437">
        <f t="shared" si="126"/>
        <v>-0.31445124400000002</v>
      </c>
      <c r="U437">
        <f t="shared" si="127"/>
        <v>0</v>
      </c>
      <c r="V437">
        <f t="shared" si="128"/>
        <v>-0.55010412399999997</v>
      </c>
      <c r="W437">
        <f t="shared" si="129"/>
        <v>0</v>
      </c>
      <c r="X437">
        <f t="shared" ref="X437:X500" si="134">R437*$E436+V437*$E413-R437*V437*$E412+T437*AA436 +W437*AA413+T437*W437*AA412</f>
        <v>-2.5449850647996861</v>
      </c>
      <c r="Y437">
        <f t="shared" si="133"/>
        <v>-3.1710850647996374</v>
      </c>
      <c r="Z437">
        <f t="shared" ref="Z437:Z500" si="135">+Y437+$C436</f>
        <v>748.25426493520035</v>
      </c>
      <c r="AA437">
        <f t="shared" si="123"/>
        <v>37.147135064799613</v>
      </c>
    </row>
    <row r="438" spans="1:27">
      <c r="A438">
        <f t="shared" si="120"/>
        <v>411</v>
      </c>
      <c r="B438" s="6"/>
      <c r="C438">
        <v>791.14635999999996</v>
      </c>
      <c r="D438">
        <f t="shared" si="121"/>
        <v>5.7449599999999919</v>
      </c>
      <c r="E438">
        <f t="shared" si="130"/>
        <v>29.61376000000007</v>
      </c>
      <c r="G438">
        <f t="shared" si="132"/>
        <v>0.45327161999999999</v>
      </c>
      <c r="H438">
        <f t="shared" si="132"/>
        <v>0</v>
      </c>
      <c r="I438">
        <f t="shared" si="132"/>
        <v>-0.31355428000000002</v>
      </c>
      <c r="J438">
        <f t="shared" si="131"/>
        <v>0</v>
      </c>
      <c r="K438">
        <f t="shared" si="131"/>
        <v>-0.55024652299999999</v>
      </c>
      <c r="L438">
        <f t="shared" si="131"/>
        <v>0</v>
      </c>
      <c r="M438">
        <f t="shared" si="117"/>
        <v>34.79318197631099</v>
      </c>
      <c r="N438">
        <f t="shared" si="118"/>
        <v>10.924381976310912</v>
      </c>
      <c r="O438">
        <f t="shared" si="119"/>
        <v>796.32578197631085</v>
      </c>
      <c r="P438">
        <f t="shared" si="122"/>
        <v>-5.1794219763108913</v>
      </c>
      <c r="R438">
        <f t="shared" si="124"/>
        <v>0.45440790399999997</v>
      </c>
      <c r="S438">
        <f t="shared" si="125"/>
        <v>0</v>
      </c>
      <c r="T438">
        <f t="shared" si="126"/>
        <v>-0.31445124400000002</v>
      </c>
      <c r="U438">
        <f t="shared" si="127"/>
        <v>0</v>
      </c>
      <c r="V438">
        <f t="shared" si="128"/>
        <v>-0.55010412399999997</v>
      </c>
      <c r="W438">
        <f t="shared" si="129"/>
        <v>0</v>
      </c>
      <c r="X438">
        <f t="shared" si="134"/>
        <v>34.80559144476684</v>
      </c>
      <c r="Y438">
        <f t="shared" si="133"/>
        <v>10.936791444766762</v>
      </c>
      <c r="Z438">
        <f t="shared" si="135"/>
        <v>796.33819144476672</v>
      </c>
      <c r="AA438">
        <f t="shared" si="123"/>
        <v>-5.1918314447667626</v>
      </c>
    </row>
    <row r="439" spans="1:27">
      <c r="A439">
        <f t="shared" si="120"/>
        <v>412</v>
      </c>
      <c r="B439" s="6"/>
      <c r="C439">
        <v>788.07934999999998</v>
      </c>
      <c r="D439">
        <f t="shared" si="121"/>
        <v>-3.067009999999982</v>
      </c>
      <c r="E439">
        <f t="shared" si="130"/>
        <v>17.396190000000047</v>
      </c>
      <c r="G439">
        <f t="shared" si="132"/>
        <v>0.45327161999999999</v>
      </c>
      <c r="H439">
        <f t="shared" si="132"/>
        <v>0</v>
      </c>
      <c r="I439">
        <f t="shared" si="132"/>
        <v>-0.31355428000000002</v>
      </c>
      <c r="J439">
        <f t="shared" si="131"/>
        <v>0</v>
      </c>
      <c r="K439">
        <f t="shared" si="131"/>
        <v>-0.55024652299999999</v>
      </c>
      <c r="L439">
        <f t="shared" si="131"/>
        <v>0</v>
      </c>
      <c r="M439">
        <f t="shared" si="117"/>
        <v>6.6668421034830443</v>
      </c>
      <c r="N439">
        <f t="shared" si="118"/>
        <v>-13.796357896516984</v>
      </c>
      <c r="O439">
        <f t="shared" si="119"/>
        <v>777.35000210348301</v>
      </c>
      <c r="P439">
        <f t="shared" si="122"/>
        <v>10.72934789651697</v>
      </c>
      <c r="R439">
        <f t="shared" si="124"/>
        <v>0.45440790399999997</v>
      </c>
      <c r="S439">
        <f t="shared" si="125"/>
        <v>0</v>
      </c>
      <c r="T439">
        <f t="shared" si="126"/>
        <v>-0.31445124400000002</v>
      </c>
      <c r="U439">
        <f t="shared" si="127"/>
        <v>0</v>
      </c>
      <c r="V439">
        <f t="shared" si="128"/>
        <v>-0.55010412399999997</v>
      </c>
      <c r="W439">
        <f t="shared" si="129"/>
        <v>0</v>
      </c>
      <c r="X439">
        <f t="shared" si="134"/>
        <v>6.6805856369133139</v>
      </c>
      <c r="Y439">
        <f t="shared" si="133"/>
        <v>-13.782614363086715</v>
      </c>
      <c r="Z439">
        <f t="shared" si="135"/>
        <v>777.36374563691322</v>
      </c>
      <c r="AA439">
        <f t="shared" si="123"/>
        <v>10.715604363086754</v>
      </c>
    </row>
    <row r="440" spans="1:27">
      <c r="A440">
        <f t="shared" si="120"/>
        <v>413</v>
      </c>
      <c r="B440" s="6"/>
      <c r="C440">
        <v>782.03539999999998</v>
      </c>
      <c r="D440">
        <f t="shared" si="121"/>
        <v>-6.0439499999999953</v>
      </c>
      <c r="E440">
        <f t="shared" si="130"/>
        <v>-12.907350000000065</v>
      </c>
      <c r="G440">
        <f t="shared" si="132"/>
        <v>0.45327161999999999</v>
      </c>
      <c r="H440">
        <f t="shared" si="132"/>
        <v>0</v>
      </c>
      <c r="I440">
        <f t="shared" si="132"/>
        <v>-0.31355428000000002</v>
      </c>
      <c r="J440">
        <f t="shared" si="131"/>
        <v>0</v>
      </c>
      <c r="K440">
        <f t="shared" si="131"/>
        <v>-0.55024652299999999</v>
      </c>
      <c r="L440">
        <f t="shared" si="131"/>
        <v>0</v>
      </c>
      <c r="M440">
        <f t="shared" si="117"/>
        <v>3.0222232668991431</v>
      </c>
      <c r="N440">
        <f t="shared" si="118"/>
        <v>9.8856232668992128</v>
      </c>
      <c r="O440">
        <f t="shared" si="119"/>
        <v>797.96497326689916</v>
      </c>
      <c r="P440">
        <f t="shared" si="122"/>
        <v>-15.929573266899183</v>
      </c>
      <c r="R440">
        <f t="shared" si="124"/>
        <v>0.45440790399999997</v>
      </c>
      <c r="S440">
        <f t="shared" si="125"/>
        <v>0</v>
      </c>
      <c r="T440">
        <f t="shared" si="126"/>
        <v>-0.31445124400000002</v>
      </c>
      <c r="U440">
        <f t="shared" si="127"/>
        <v>0</v>
      </c>
      <c r="V440">
        <f t="shared" si="128"/>
        <v>-0.55010412399999997</v>
      </c>
      <c r="W440">
        <f t="shared" si="129"/>
        <v>0</v>
      </c>
      <c r="X440">
        <f t="shared" si="134"/>
        <v>3.0327154346839396</v>
      </c>
      <c r="Y440">
        <f t="shared" si="133"/>
        <v>9.8961154346840097</v>
      </c>
      <c r="Z440">
        <f t="shared" si="135"/>
        <v>797.975465434684</v>
      </c>
      <c r="AA440">
        <f t="shared" si="123"/>
        <v>-15.940065434684016</v>
      </c>
    </row>
    <row r="441" spans="1:27">
      <c r="A441">
        <f t="shared" si="120"/>
        <v>414</v>
      </c>
      <c r="B441" s="6"/>
      <c r="C441">
        <v>715.08109999999999</v>
      </c>
      <c r="D441">
        <f t="shared" si="121"/>
        <v>-66.954299999999989</v>
      </c>
      <c r="E441">
        <f t="shared" si="130"/>
        <v>-117.01405</v>
      </c>
      <c r="G441">
        <f t="shared" si="132"/>
        <v>0.45327161999999999</v>
      </c>
      <c r="H441">
        <f t="shared" si="132"/>
        <v>0</v>
      </c>
      <c r="I441">
        <f t="shared" si="132"/>
        <v>-0.31355428000000002</v>
      </c>
      <c r="J441">
        <f t="shared" si="131"/>
        <v>0</v>
      </c>
      <c r="K441">
        <f t="shared" si="131"/>
        <v>-0.55024652299999999</v>
      </c>
      <c r="L441">
        <f t="shared" si="131"/>
        <v>0</v>
      </c>
      <c r="M441">
        <f t="shared" si="117"/>
        <v>-33.075877864893783</v>
      </c>
      <c r="N441">
        <f t="shared" si="118"/>
        <v>16.983872135106225</v>
      </c>
      <c r="O441">
        <f t="shared" si="119"/>
        <v>799.01927213510623</v>
      </c>
      <c r="P441">
        <f t="shared" si="122"/>
        <v>-83.938172135106242</v>
      </c>
      <c r="R441">
        <f t="shared" si="124"/>
        <v>0.45440790399999997</v>
      </c>
      <c r="S441">
        <f t="shared" si="125"/>
        <v>0</v>
      </c>
      <c r="T441">
        <f t="shared" si="126"/>
        <v>-0.31445124400000002</v>
      </c>
      <c r="U441">
        <f t="shared" si="127"/>
        <v>0</v>
      </c>
      <c r="V441">
        <f t="shared" si="128"/>
        <v>-0.55010412399999997</v>
      </c>
      <c r="W441">
        <f t="shared" si="129"/>
        <v>0</v>
      </c>
      <c r="X441">
        <f t="shared" si="134"/>
        <v>-33.06489241449421</v>
      </c>
      <c r="Y441">
        <f t="shared" si="133"/>
        <v>16.994857585505798</v>
      </c>
      <c r="Z441">
        <f t="shared" si="135"/>
        <v>799.03025758550575</v>
      </c>
      <c r="AA441">
        <f t="shared" si="123"/>
        <v>-83.949157585505759</v>
      </c>
    </row>
    <row r="442" spans="1:27">
      <c r="A442">
        <f t="shared" si="120"/>
        <v>415</v>
      </c>
      <c r="B442" s="6"/>
      <c r="C442">
        <v>700.51139999999998</v>
      </c>
      <c r="D442">
        <f t="shared" si="121"/>
        <v>-14.569700000000012</v>
      </c>
      <c r="E442">
        <f t="shared" si="130"/>
        <v>-70.650250000000028</v>
      </c>
      <c r="G442">
        <f t="shared" si="132"/>
        <v>0.45327161999999999</v>
      </c>
      <c r="H442">
        <f t="shared" si="132"/>
        <v>0</v>
      </c>
      <c r="I442">
        <f t="shared" si="132"/>
        <v>-0.31355428000000002</v>
      </c>
      <c r="J442">
        <f t="shared" si="131"/>
        <v>0</v>
      </c>
      <c r="K442">
        <f t="shared" si="131"/>
        <v>-0.55024652299999999</v>
      </c>
      <c r="L442">
        <f t="shared" si="131"/>
        <v>0</v>
      </c>
      <c r="M442">
        <f t="shared" si="117"/>
        <v>-70.790600068288683</v>
      </c>
      <c r="N442">
        <f t="shared" si="118"/>
        <v>-14.710050068288666</v>
      </c>
      <c r="O442">
        <f t="shared" si="119"/>
        <v>700.37104993171135</v>
      </c>
      <c r="P442">
        <f t="shared" si="122"/>
        <v>0.14035006828862606</v>
      </c>
      <c r="R442">
        <f t="shared" si="124"/>
        <v>0.45440790399999997</v>
      </c>
      <c r="S442">
        <f t="shared" si="125"/>
        <v>0</v>
      </c>
      <c r="T442">
        <f t="shared" si="126"/>
        <v>-0.31445124400000002</v>
      </c>
      <c r="U442">
        <f t="shared" si="127"/>
        <v>0</v>
      </c>
      <c r="V442">
        <f t="shared" si="128"/>
        <v>-0.55010412399999997</v>
      </c>
      <c r="W442">
        <f t="shared" si="129"/>
        <v>0</v>
      </c>
      <c r="X442">
        <f t="shared" si="134"/>
        <v>-70.796934693360754</v>
      </c>
      <c r="Y442">
        <f t="shared" si="133"/>
        <v>-14.716384693360737</v>
      </c>
      <c r="Z442">
        <f t="shared" si="135"/>
        <v>700.36471530663925</v>
      </c>
      <c r="AA442">
        <f t="shared" si="123"/>
        <v>0.14668469336072576</v>
      </c>
    </row>
    <row r="443" spans="1:27">
      <c r="A443">
        <f t="shared" si="120"/>
        <v>416</v>
      </c>
      <c r="B443" s="6"/>
      <c r="C443">
        <v>706.47730000000001</v>
      </c>
      <c r="D443">
        <f t="shared" si="121"/>
        <v>5.9659000000000333</v>
      </c>
      <c r="E443">
        <f t="shared" si="130"/>
        <v>-54.739399999999932</v>
      </c>
      <c r="G443">
        <f t="shared" si="132"/>
        <v>0.45327161999999999</v>
      </c>
      <c r="H443">
        <f t="shared" si="132"/>
        <v>0</v>
      </c>
      <c r="I443">
        <f t="shared" si="132"/>
        <v>-0.31355428000000002</v>
      </c>
      <c r="J443">
        <f t="shared" si="131"/>
        <v>0</v>
      </c>
      <c r="K443">
        <f t="shared" si="131"/>
        <v>-0.55024652299999999</v>
      </c>
      <c r="L443">
        <f t="shared" si="131"/>
        <v>0</v>
      </c>
      <c r="M443">
        <f t="shared" si="117"/>
        <v>-43.35109411680979</v>
      </c>
      <c r="N443">
        <f t="shared" si="118"/>
        <v>17.354205883190176</v>
      </c>
      <c r="O443">
        <f t="shared" si="119"/>
        <v>717.86560588319014</v>
      </c>
      <c r="P443">
        <f t="shared" si="122"/>
        <v>-11.388305883190128</v>
      </c>
      <c r="R443">
        <f t="shared" si="124"/>
        <v>0.45440790399999997</v>
      </c>
      <c r="S443">
        <f t="shared" si="125"/>
        <v>0</v>
      </c>
      <c r="T443">
        <f t="shared" si="126"/>
        <v>-0.31445124400000002</v>
      </c>
      <c r="U443">
        <f t="shared" si="127"/>
        <v>0</v>
      </c>
      <c r="V443">
        <f t="shared" si="128"/>
        <v>-0.55010412399999997</v>
      </c>
      <c r="W443">
        <f t="shared" si="129"/>
        <v>0</v>
      </c>
      <c r="X443">
        <f t="shared" si="134"/>
        <v>-43.363972624073256</v>
      </c>
      <c r="Y443">
        <f t="shared" si="133"/>
        <v>17.34132737592671</v>
      </c>
      <c r="Z443">
        <f t="shared" si="135"/>
        <v>717.85272737592663</v>
      </c>
      <c r="AA443">
        <f t="shared" si="123"/>
        <v>-11.37542737592662</v>
      </c>
    </row>
    <row r="444" spans="1:27">
      <c r="A444">
        <f t="shared" si="120"/>
        <v>417</v>
      </c>
      <c r="B444" s="6"/>
      <c r="C444">
        <v>791.90859999999998</v>
      </c>
      <c r="D444">
        <f t="shared" si="121"/>
        <v>85.431299999999965</v>
      </c>
      <c r="E444">
        <f t="shared" si="130"/>
        <v>56.490400000000022</v>
      </c>
      <c r="G444">
        <f t="shared" si="132"/>
        <v>0.45327161999999999</v>
      </c>
      <c r="H444">
        <f t="shared" si="132"/>
        <v>0</v>
      </c>
      <c r="I444">
        <f t="shared" si="132"/>
        <v>-0.31355428000000002</v>
      </c>
      <c r="J444">
        <f t="shared" si="131"/>
        <v>0</v>
      </c>
      <c r="K444">
        <f t="shared" si="131"/>
        <v>-0.55024652299999999</v>
      </c>
      <c r="L444">
        <f t="shared" si="131"/>
        <v>0</v>
      </c>
      <c r="M444">
        <f t="shared" si="117"/>
        <v>-16.10464675548485</v>
      </c>
      <c r="N444">
        <f t="shared" si="118"/>
        <v>12.836253244515092</v>
      </c>
      <c r="O444">
        <f t="shared" si="119"/>
        <v>719.31355324451511</v>
      </c>
      <c r="P444">
        <f t="shared" si="122"/>
        <v>72.595046755484873</v>
      </c>
      <c r="R444">
        <f t="shared" si="124"/>
        <v>0.45440790399999997</v>
      </c>
      <c r="S444">
        <f t="shared" si="125"/>
        <v>0</v>
      </c>
      <c r="T444">
        <f t="shared" si="126"/>
        <v>-0.31445124400000002</v>
      </c>
      <c r="U444">
        <f t="shared" si="127"/>
        <v>0</v>
      </c>
      <c r="V444">
        <f t="shared" si="128"/>
        <v>-0.55010412399999997</v>
      </c>
      <c r="W444">
        <f t="shared" si="129"/>
        <v>0</v>
      </c>
      <c r="X444">
        <f t="shared" si="134"/>
        <v>-16.119005504773313</v>
      </c>
      <c r="Y444">
        <f t="shared" si="133"/>
        <v>12.82189449522663</v>
      </c>
      <c r="Z444">
        <f t="shared" si="135"/>
        <v>719.29919449522663</v>
      </c>
      <c r="AA444">
        <f t="shared" si="123"/>
        <v>72.609405504773349</v>
      </c>
    </row>
    <row r="445" spans="1:27">
      <c r="A445">
        <f t="shared" si="120"/>
        <v>418</v>
      </c>
      <c r="B445" s="6"/>
      <c r="C445">
        <v>786.42364999999995</v>
      </c>
      <c r="D445">
        <f t="shared" si="121"/>
        <v>-5.4849500000000262</v>
      </c>
      <c r="E445">
        <f t="shared" si="130"/>
        <v>-10.574750000000108</v>
      </c>
      <c r="G445">
        <f t="shared" si="132"/>
        <v>0.45327161999999999</v>
      </c>
      <c r="H445">
        <f t="shared" si="132"/>
        <v>0</v>
      </c>
      <c r="I445">
        <f t="shared" si="132"/>
        <v>-0.31355428000000002</v>
      </c>
      <c r="J445">
        <f t="shared" si="131"/>
        <v>0</v>
      </c>
      <c r="K445">
        <f t="shared" si="131"/>
        <v>-0.55024652299999999</v>
      </c>
      <c r="L445">
        <f t="shared" si="131"/>
        <v>0</v>
      </c>
      <c r="M445">
        <f t="shared" si="117"/>
        <v>25.328943743276774</v>
      </c>
      <c r="N445">
        <f t="shared" si="118"/>
        <v>30.418743743276856</v>
      </c>
      <c r="O445">
        <f t="shared" si="119"/>
        <v>822.32734374327686</v>
      </c>
      <c r="P445">
        <f t="shared" si="122"/>
        <v>-35.903693743276904</v>
      </c>
      <c r="R445">
        <f t="shared" si="124"/>
        <v>0.45440790399999997</v>
      </c>
      <c r="S445">
        <f t="shared" si="125"/>
        <v>0</v>
      </c>
      <c r="T445">
        <f t="shared" si="126"/>
        <v>-0.31445124400000002</v>
      </c>
      <c r="U445">
        <f t="shared" si="127"/>
        <v>0</v>
      </c>
      <c r="V445">
        <f t="shared" si="128"/>
        <v>-0.55010412399999997</v>
      </c>
      <c r="W445">
        <f t="shared" si="129"/>
        <v>0</v>
      </c>
      <c r="X445">
        <f t="shared" si="134"/>
        <v>25.331341474875487</v>
      </c>
      <c r="Y445">
        <f t="shared" si="133"/>
        <v>30.421141474875569</v>
      </c>
      <c r="Z445">
        <f t="shared" si="135"/>
        <v>822.3297414748755</v>
      </c>
      <c r="AA445">
        <f t="shared" si="123"/>
        <v>-35.906091474875552</v>
      </c>
    </row>
    <row r="446" spans="1:27">
      <c r="A446">
        <f t="shared" si="120"/>
        <v>419</v>
      </c>
      <c r="B446" s="6"/>
      <c r="C446">
        <v>836.8347</v>
      </c>
      <c r="D446">
        <f t="shared" si="121"/>
        <v>50.411050000000046</v>
      </c>
      <c r="E446">
        <f t="shared" si="130"/>
        <v>96.646250000000123</v>
      </c>
      <c r="G446">
        <f t="shared" si="132"/>
        <v>0.45327161999999999</v>
      </c>
      <c r="H446">
        <f t="shared" si="132"/>
        <v>0</v>
      </c>
      <c r="I446">
        <f t="shared" si="132"/>
        <v>-0.31355428000000002</v>
      </c>
      <c r="J446">
        <f t="shared" si="131"/>
        <v>0</v>
      </c>
      <c r="K446">
        <f t="shared" si="131"/>
        <v>-0.55024652299999999</v>
      </c>
      <c r="L446">
        <f t="shared" si="131"/>
        <v>0</v>
      </c>
      <c r="M446">
        <f t="shared" si="117"/>
        <v>20.996581603738708</v>
      </c>
      <c r="N446">
        <f t="shared" si="118"/>
        <v>-25.238618396261369</v>
      </c>
      <c r="O446">
        <f t="shared" si="119"/>
        <v>761.18503160373859</v>
      </c>
      <c r="P446">
        <f t="shared" si="122"/>
        <v>75.649668396261404</v>
      </c>
      <c r="R446">
        <f t="shared" si="124"/>
        <v>0.45440790399999997</v>
      </c>
      <c r="S446">
        <f t="shared" si="125"/>
        <v>0</v>
      </c>
      <c r="T446">
        <f t="shared" si="126"/>
        <v>-0.31445124400000002</v>
      </c>
      <c r="U446">
        <f t="shared" si="127"/>
        <v>0</v>
      </c>
      <c r="V446">
        <f t="shared" si="128"/>
        <v>-0.55010412399999997</v>
      </c>
      <c r="W446">
        <f t="shared" si="129"/>
        <v>0</v>
      </c>
      <c r="X446">
        <f t="shared" si="134"/>
        <v>20.994410204096994</v>
      </c>
      <c r="Y446">
        <f t="shared" si="133"/>
        <v>-25.240789795903083</v>
      </c>
      <c r="Z446">
        <f t="shared" si="135"/>
        <v>761.18286020409687</v>
      </c>
      <c r="AA446">
        <f t="shared" si="123"/>
        <v>75.651839795903129</v>
      </c>
    </row>
    <row r="447" spans="1:27">
      <c r="A447">
        <f t="shared" si="120"/>
        <v>420</v>
      </c>
      <c r="B447" s="6"/>
      <c r="C447">
        <v>826.75210000000004</v>
      </c>
      <c r="D447">
        <f t="shared" si="121"/>
        <v>-10.082599999999957</v>
      </c>
      <c r="E447">
        <f t="shared" si="130"/>
        <v>19.017730000000029</v>
      </c>
      <c r="G447">
        <f t="shared" si="132"/>
        <v>0.45327161999999999</v>
      </c>
      <c r="H447">
        <f t="shared" si="132"/>
        <v>0</v>
      </c>
      <c r="I447">
        <f t="shared" si="132"/>
        <v>-0.31355428000000002</v>
      </c>
      <c r="J447">
        <f t="shared" si="131"/>
        <v>0</v>
      </c>
      <c r="K447">
        <f t="shared" si="131"/>
        <v>-0.55024652299999999</v>
      </c>
      <c r="L447">
        <f t="shared" si="131"/>
        <v>0</v>
      </c>
      <c r="M447">
        <f t="shared" si="117"/>
        <v>20.716139336507506</v>
      </c>
      <c r="N447">
        <f t="shared" si="118"/>
        <v>-8.384190663492479</v>
      </c>
      <c r="O447">
        <f t="shared" si="119"/>
        <v>828.45050933650748</v>
      </c>
      <c r="P447">
        <f t="shared" si="122"/>
        <v>-1.6984093365074386</v>
      </c>
      <c r="R447">
        <f t="shared" si="124"/>
        <v>0.45440790399999997</v>
      </c>
      <c r="S447">
        <f t="shared" si="125"/>
        <v>0</v>
      </c>
      <c r="T447">
        <f t="shared" si="126"/>
        <v>-0.31445124400000002</v>
      </c>
      <c r="U447">
        <f t="shared" si="127"/>
        <v>0</v>
      </c>
      <c r="V447">
        <f t="shared" si="128"/>
        <v>-0.55010412399999997</v>
      </c>
      <c r="W447">
        <f t="shared" si="129"/>
        <v>0</v>
      </c>
      <c r="X447">
        <f t="shared" si="134"/>
        <v>20.731975769967711</v>
      </c>
      <c r="Y447">
        <f t="shared" si="133"/>
        <v>-8.3683542300322742</v>
      </c>
      <c r="Z447">
        <f t="shared" si="135"/>
        <v>828.46634576996769</v>
      </c>
      <c r="AA447">
        <f t="shared" si="123"/>
        <v>-1.714245769967647</v>
      </c>
    </row>
    <row r="448" spans="1:27">
      <c r="A448">
        <f t="shared" si="120"/>
        <v>421</v>
      </c>
      <c r="B448" s="6"/>
      <c r="C448">
        <v>841.60670000000005</v>
      </c>
      <c r="D448">
        <f t="shared" si="121"/>
        <v>14.854600000000005</v>
      </c>
      <c r="E448">
        <f t="shared" si="130"/>
        <v>50.762470000000008</v>
      </c>
      <c r="G448">
        <f t="shared" si="132"/>
        <v>0.45327161999999999</v>
      </c>
      <c r="H448">
        <f t="shared" si="132"/>
        <v>0</v>
      </c>
      <c r="I448">
        <f t="shared" si="132"/>
        <v>-0.31355428000000002</v>
      </c>
      <c r="J448">
        <f t="shared" si="131"/>
        <v>0</v>
      </c>
      <c r="K448">
        <f t="shared" si="131"/>
        <v>-0.55024652299999999</v>
      </c>
      <c r="L448">
        <f t="shared" si="131"/>
        <v>0</v>
      </c>
      <c r="M448">
        <f t="shared" si="117"/>
        <v>19.442416330791023</v>
      </c>
      <c r="N448">
        <f t="shared" si="118"/>
        <v>-16.46545366920898</v>
      </c>
      <c r="O448">
        <f t="shared" si="119"/>
        <v>810.28664633079109</v>
      </c>
      <c r="P448">
        <f t="shared" si="122"/>
        <v>31.32005366920896</v>
      </c>
      <c r="R448">
        <f t="shared" si="124"/>
        <v>0.45440790399999997</v>
      </c>
      <c r="S448">
        <f t="shared" si="125"/>
        <v>0</v>
      </c>
      <c r="T448">
        <f t="shared" si="126"/>
        <v>-0.31445124400000002</v>
      </c>
      <c r="U448">
        <f t="shared" si="127"/>
        <v>0</v>
      </c>
      <c r="V448">
        <f t="shared" si="128"/>
        <v>-0.55010412399999997</v>
      </c>
      <c r="W448">
        <f t="shared" si="129"/>
        <v>0</v>
      </c>
      <c r="X448">
        <f t="shared" si="134"/>
        <v>19.455692279338567</v>
      </c>
      <c r="Y448">
        <f t="shared" si="133"/>
        <v>-16.452177720661435</v>
      </c>
      <c r="Z448">
        <f t="shared" si="135"/>
        <v>810.2999222793386</v>
      </c>
      <c r="AA448">
        <f t="shared" si="123"/>
        <v>31.306777720661444</v>
      </c>
    </row>
    <row r="449" spans="1:27">
      <c r="A449">
        <f t="shared" si="120"/>
        <v>422</v>
      </c>
      <c r="B449" s="6"/>
      <c r="C449">
        <v>783.74066000000005</v>
      </c>
      <c r="D449">
        <f t="shared" si="121"/>
        <v>-57.866039999999998</v>
      </c>
      <c r="E449">
        <f t="shared" si="130"/>
        <v>-22.178080000000023</v>
      </c>
      <c r="G449">
        <f t="shared" si="132"/>
        <v>0.45327161999999999</v>
      </c>
      <c r="H449">
        <f t="shared" si="132"/>
        <v>0</v>
      </c>
      <c r="I449">
        <f t="shared" si="132"/>
        <v>-0.31355428000000002</v>
      </c>
      <c r="J449">
        <f t="shared" si="131"/>
        <v>0</v>
      </c>
      <c r="K449">
        <f t="shared" si="131"/>
        <v>-0.55024652299999999</v>
      </c>
      <c r="L449">
        <f t="shared" si="131"/>
        <v>0</v>
      </c>
      <c r="M449">
        <f t="shared" si="117"/>
        <v>31.016029078471743</v>
      </c>
      <c r="N449">
        <f t="shared" si="118"/>
        <v>-4.671930921528233</v>
      </c>
      <c r="O449">
        <f t="shared" si="119"/>
        <v>836.93476907847185</v>
      </c>
      <c r="P449">
        <f t="shared" si="122"/>
        <v>-53.194109078471797</v>
      </c>
      <c r="R449">
        <f t="shared" si="124"/>
        <v>0.45440790399999997</v>
      </c>
      <c r="S449">
        <f t="shared" si="125"/>
        <v>0</v>
      </c>
      <c r="T449">
        <f t="shared" si="126"/>
        <v>-0.31445124400000002</v>
      </c>
      <c r="U449">
        <f t="shared" si="127"/>
        <v>0</v>
      </c>
      <c r="V449">
        <f t="shared" si="128"/>
        <v>-0.55010412399999997</v>
      </c>
      <c r="W449">
        <f t="shared" si="129"/>
        <v>0</v>
      </c>
      <c r="X449">
        <f t="shared" si="134"/>
        <v>31.027970711214678</v>
      </c>
      <c r="Y449">
        <f t="shared" si="133"/>
        <v>-4.6599892887852974</v>
      </c>
      <c r="Z449">
        <f t="shared" si="135"/>
        <v>836.94671071121479</v>
      </c>
      <c r="AA449">
        <f t="shared" si="123"/>
        <v>-53.206050711214743</v>
      </c>
    </row>
    <row r="450" spans="1:27">
      <c r="A450">
        <f t="shared" si="120"/>
        <v>423</v>
      </c>
      <c r="B450" s="6"/>
      <c r="C450">
        <v>769.43960000000004</v>
      </c>
      <c r="D450">
        <f t="shared" si="121"/>
        <v>-14.301060000000007</v>
      </c>
      <c r="E450">
        <f t="shared" si="130"/>
        <v>-4.9028700000000072</v>
      </c>
      <c r="G450">
        <f t="shared" si="132"/>
        <v>0.45327161999999999</v>
      </c>
      <c r="H450">
        <f t="shared" si="132"/>
        <v>0</v>
      </c>
      <c r="I450">
        <f t="shared" si="132"/>
        <v>-0.31355428000000002</v>
      </c>
      <c r="J450">
        <f t="shared" si="131"/>
        <v>0</v>
      </c>
      <c r="K450">
        <f t="shared" si="131"/>
        <v>-0.55024652299999999</v>
      </c>
      <c r="L450">
        <f t="shared" si="131"/>
        <v>0</v>
      </c>
      <c r="M450">
        <f t="shared" si="117"/>
        <v>25.896520132122255</v>
      </c>
      <c r="N450">
        <f t="shared" si="118"/>
        <v>16.498330132122256</v>
      </c>
      <c r="O450">
        <f t="shared" si="119"/>
        <v>800.23899013212235</v>
      </c>
      <c r="P450">
        <f t="shared" si="122"/>
        <v>-30.799390132122312</v>
      </c>
      <c r="R450">
        <f t="shared" si="124"/>
        <v>0.45440790399999997</v>
      </c>
      <c r="S450">
        <f t="shared" si="125"/>
        <v>0</v>
      </c>
      <c r="T450">
        <f t="shared" si="126"/>
        <v>-0.31445124400000002</v>
      </c>
      <c r="U450">
        <f t="shared" si="127"/>
        <v>0</v>
      </c>
      <c r="V450">
        <f t="shared" si="128"/>
        <v>-0.55010412399999997</v>
      </c>
      <c r="W450">
        <f t="shared" si="129"/>
        <v>0</v>
      </c>
      <c r="X450">
        <f t="shared" si="134"/>
        <v>25.889749701725201</v>
      </c>
      <c r="Y450">
        <f t="shared" si="133"/>
        <v>16.491559701725201</v>
      </c>
      <c r="Z450">
        <f t="shared" si="135"/>
        <v>800.23221970172528</v>
      </c>
      <c r="AA450">
        <f t="shared" si="123"/>
        <v>-30.792619701725243</v>
      </c>
    </row>
    <row r="451" spans="1:27">
      <c r="A451">
        <f t="shared" si="120"/>
        <v>424</v>
      </c>
      <c r="B451" s="6"/>
      <c r="C451">
        <v>780.60875999999996</v>
      </c>
      <c r="D451">
        <f t="shared" si="121"/>
        <v>11.16915999999992</v>
      </c>
      <c r="E451">
        <f t="shared" si="130"/>
        <v>-17.689090000000078</v>
      </c>
      <c r="G451">
        <f t="shared" si="132"/>
        <v>0.45327161999999999</v>
      </c>
      <c r="H451">
        <f t="shared" si="132"/>
        <v>0</v>
      </c>
      <c r="I451">
        <f t="shared" si="132"/>
        <v>-0.31355428000000002</v>
      </c>
      <c r="J451">
        <f t="shared" si="131"/>
        <v>0</v>
      </c>
      <c r="K451">
        <f t="shared" si="131"/>
        <v>-0.55024652299999999</v>
      </c>
      <c r="L451">
        <f t="shared" si="131"/>
        <v>0</v>
      </c>
      <c r="M451">
        <f t="shared" si="117"/>
        <v>-4.4980954679954301</v>
      </c>
      <c r="N451">
        <f t="shared" si="118"/>
        <v>24.360154532004568</v>
      </c>
      <c r="O451">
        <f t="shared" si="119"/>
        <v>793.79975453200461</v>
      </c>
      <c r="P451">
        <f t="shared" si="122"/>
        <v>-13.190994532004652</v>
      </c>
      <c r="R451">
        <f t="shared" si="124"/>
        <v>0.45440790399999997</v>
      </c>
      <c r="S451">
        <f t="shared" si="125"/>
        <v>0</v>
      </c>
      <c r="T451">
        <f t="shared" si="126"/>
        <v>-0.31445124400000002</v>
      </c>
      <c r="U451">
        <f t="shared" si="127"/>
        <v>0</v>
      </c>
      <c r="V451">
        <f t="shared" si="128"/>
        <v>-0.55010412399999997</v>
      </c>
      <c r="W451">
        <f t="shared" si="129"/>
        <v>0</v>
      </c>
      <c r="X451">
        <f t="shared" si="134"/>
        <v>-4.5096866855816256</v>
      </c>
      <c r="Y451">
        <f t="shared" si="133"/>
        <v>24.348563314418371</v>
      </c>
      <c r="Z451">
        <f t="shared" si="135"/>
        <v>793.7881633144184</v>
      </c>
      <c r="AA451">
        <f t="shared" si="123"/>
        <v>-13.179403314418437</v>
      </c>
    </row>
    <row r="452" spans="1:27">
      <c r="A452">
        <f t="shared" si="120"/>
        <v>425</v>
      </c>
      <c r="B452" s="6"/>
      <c r="C452">
        <v>804.18330000000003</v>
      </c>
      <c r="D452">
        <f t="shared" si="121"/>
        <v>23.57454000000007</v>
      </c>
      <c r="E452">
        <f t="shared" si="130"/>
        <v>11.906240000000025</v>
      </c>
      <c r="G452">
        <f t="shared" si="132"/>
        <v>0.45327161999999999</v>
      </c>
      <c r="H452">
        <f t="shared" si="132"/>
        <v>0</v>
      </c>
      <c r="I452">
        <f t="shared" si="132"/>
        <v>-0.31355428000000002</v>
      </c>
      <c r="J452">
        <f t="shared" si="131"/>
        <v>0</v>
      </c>
      <c r="K452">
        <f t="shared" si="131"/>
        <v>-0.55024652299999999</v>
      </c>
      <c r="L452">
        <f t="shared" si="131"/>
        <v>0</v>
      </c>
      <c r="M452">
        <f t="shared" si="117"/>
        <v>5.221155825534634</v>
      </c>
      <c r="N452">
        <f t="shared" si="118"/>
        <v>16.889455825534679</v>
      </c>
      <c r="O452">
        <f t="shared" si="119"/>
        <v>797.49821582553466</v>
      </c>
      <c r="P452">
        <f t="shared" si="122"/>
        <v>6.6850841744653735</v>
      </c>
      <c r="R452">
        <f t="shared" si="124"/>
        <v>0.45440790399999997</v>
      </c>
      <c r="S452">
        <f t="shared" si="125"/>
        <v>0</v>
      </c>
      <c r="T452">
        <f t="shared" si="126"/>
        <v>-0.31445124400000002</v>
      </c>
      <c r="U452">
        <f t="shared" si="127"/>
        <v>0</v>
      </c>
      <c r="V452">
        <f t="shared" si="128"/>
        <v>-0.55010412399999997</v>
      </c>
      <c r="W452">
        <f t="shared" si="129"/>
        <v>0</v>
      </c>
      <c r="X452">
        <f t="shared" si="134"/>
        <v>5.204757401292408</v>
      </c>
      <c r="Y452">
        <f t="shared" si="133"/>
        <v>16.873057401292453</v>
      </c>
      <c r="Z452">
        <f t="shared" si="135"/>
        <v>797.48181740129246</v>
      </c>
      <c r="AA452">
        <f t="shared" si="123"/>
        <v>6.701482598707571</v>
      </c>
    </row>
    <row r="453" spans="1:27">
      <c r="A453">
        <f t="shared" si="120"/>
        <v>426</v>
      </c>
      <c r="B453" s="6"/>
      <c r="C453">
        <v>797.21939999999995</v>
      </c>
      <c r="D453">
        <f t="shared" si="121"/>
        <v>-6.9639000000000806</v>
      </c>
      <c r="E453">
        <f t="shared" si="130"/>
        <v>22.534459999999967</v>
      </c>
      <c r="G453">
        <f t="shared" si="132"/>
        <v>0.45327161999999999</v>
      </c>
      <c r="H453">
        <f t="shared" si="132"/>
        <v>0</v>
      </c>
      <c r="I453">
        <f t="shared" si="132"/>
        <v>-0.31355428000000002</v>
      </c>
      <c r="J453">
        <f t="shared" si="131"/>
        <v>0</v>
      </c>
      <c r="K453">
        <f t="shared" si="131"/>
        <v>-0.55024652299999999</v>
      </c>
      <c r="L453">
        <f t="shared" si="131"/>
        <v>0</v>
      </c>
      <c r="M453">
        <f t="shared" si="117"/>
        <v>10.821132377820289</v>
      </c>
      <c r="N453">
        <f t="shared" si="118"/>
        <v>-18.677227622179757</v>
      </c>
      <c r="O453">
        <f t="shared" si="119"/>
        <v>785.50607237782026</v>
      </c>
      <c r="P453">
        <f t="shared" si="122"/>
        <v>11.71332762217969</v>
      </c>
      <c r="R453">
        <f t="shared" si="124"/>
        <v>0.45440790399999997</v>
      </c>
      <c r="S453">
        <f t="shared" si="125"/>
        <v>0</v>
      </c>
      <c r="T453">
        <f t="shared" si="126"/>
        <v>-0.31445124400000002</v>
      </c>
      <c r="U453">
        <f t="shared" si="127"/>
        <v>0</v>
      </c>
      <c r="V453">
        <f t="shared" si="128"/>
        <v>-0.55010412399999997</v>
      </c>
      <c r="W453">
        <f t="shared" si="129"/>
        <v>0</v>
      </c>
      <c r="X453">
        <f t="shared" si="134"/>
        <v>10.810255904546951</v>
      </c>
      <c r="Y453">
        <f t="shared" si="133"/>
        <v>-18.688104095453099</v>
      </c>
      <c r="Z453">
        <f t="shared" si="135"/>
        <v>785.4951959045469</v>
      </c>
      <c r="AA453">
        <f t="shared" si="123"/>
        <v>11.724204095453047</v>
      </c>
    </row>
    <row r="454" spans="1:27">
      <c r="A454">
        <f t="shared" si="120"/>
        <v>427</v>
      </c>
      <c r="B454" s="6"/>
      <c r="C454">
        <v>795.04114000000004</v>
      </c>
      <c r="D454">
        <f t="shared" si="121"/>
        <v>-2.1782599999999093</v>
      </c>
      <c r="E454">
        <f t="shared" si="130"/>
        <v>-25.721819999999866</v>
      </c>
      <c r="G454">
        <f t="shared" si="132"/>
        <v>0.45327161999999999</v>
      </c>
      <c r="H454">
        <f t="shared" si="132"/>
        <v>0</v>
      </c>
      <c r="I454">
        <f t="shared" si="132"/>
        <v>-0.31355428000000002</v>
      </c>
      <c r="J454">
        <f t="shared" si="131"/>
        <v>0</v>
      </c>
      <c r="K454">
        <f t="shared" si="131"/>
        <v>-0.55024652299999999</v>
      </c>
      <c r="L454">
        <f t="shared" si="131"/>
        <v>0</v>
      </c>
      <c r="M454">
        <f t="shared" si="117"/>
        <v>-14.487466048394927</v>
      </c>
      <c r="N454">
        <f t="shared" si="118"/>
        <v>9.0560939516050301</v>
      </c>
      <c r="O454">
        <f t="shared" si="119"/>
        <v>806.27549395160497</v>
      </c>
      <c r="P454">
        <f t="shared" si="122"/>
        <v>-11.23435395160493</v>
      </c>
      <c r="R454">
        <f t="shared" si="124"/>
        <v>0.45440790399999997</v>
      </c>
      <c r="S454">
        <f t="shared" si="125"/>
        <v>0</v>
      </c>
      <c r="T454">
        <f t="shared" si="126"/>
        <v>-0.31445124400000002</v>
      </c>
      <c r="U454">
        <f t="shared" si="127"/>
        <v>0</v>
      </c>
      <c r="V454">
        <f t="shared" si="128"/>
        <v>-0.55010412399999997</v>
      </c>
      <c r="W454">
        <f t="shared" si="129"/>
        <v>0</v>
      </c>
      <c r="X454">
        <f t="shared" si="134"/>
        <v>-14.484013005679286</v>
      </c>
      <c r="Y454">
        <f t="shared" si="133"/>
        <v>9.0595469943206712</v>
      </c>
      <c r="Z454">
        <f t="shared" si="135"/>
        <v>806.27894699432068</v>
      </c>
      <c r="AA454">
        <f t="shared" si="123"/>
        <v>-11.237806994320636</v>
      </c>
    </row>
    <row r="455" spans="1:27">
      <c r="A455">
        <f t="shared" si="120"/>
        <v>428</v>
      </c>
      <c r="B455" s="6"/>
      <c r="C455">
        <v>846.0951</v>
      </c>
      <c r="D455">
        <f t="shared" si="121"/>
        <v>51.053959999999961</v>
      </c>
      <c r="E455">
        <f t="shared" si="130"/>
        <v>101.88795999999991</v>
      </c>
      <c r="G455">
        <f t="shared" si="132"/>
        <v>0.45327161999999999</v>
      </c>
      <c r="H455">
        <f t="shared" si="132"/>
        <v>0</v>
      </c>
      <c r="I455">
        <f t="shared" si="132"/>
        <v>-0.31355428000000002</v>
      </c>
      <c r="J455">
        <f t="shared" si="131"/>
        <v>0</v>
      </c>
      <c r="K455">
        <f t="shared" si="131"/>
        <v>-0.55024652299999999</v>
      </c>
      <c r="L455">
        <f t="shared" si="131"/>
        <v>0</v>
      </c>
      <c r="M455">
        <f t="shared" si="117"/>
        <v>49.38072633583463</v>
      </c>
      <c r="N455">
        <f t="shared" si="118"/>
        <v>-1.4532736641653159</v>
      </c>
      <c r="O455">
        <f t="shared" si="119"/>
        <v>793.58786633583475</v>
      </c>
      <c r="P455">
        <f t="shared" si="122"/>
        <v>52.507233664165256</v>
      </c>
      <c r="R455">
        <f t="shared" si="124"/>
        <v>0.45440790399999997</v>
      </c>
      <c r="S455">
        <f t="shared" si="125"/>
        <v>0</v>
      </c>
      <c r="T455">
        <f t="shared" si="126"/>
        <v>-0.31445124400000002</v>
      </c>
      <c r="U455">
        <f t="shared" si="127"/>
        <v>0</v>
      </c>
      <c r="V455">
        <f t="shared" si="128"/>
        <v>-0.55010412399999997</v>
      </c>
      <c r="W455">
        <f t="shared" si="129"/>
        <v>0</v>
      </c>
      <c r="X455">
        <f t="shared" si="134"/>
        <v>49.365470055129322</v>
      </c>
      <c r="Y455">
        <f t="shared" si="133"/>
        <v>-1.4685299448706246</v>
      </c>
      <c r="Z455">
        <f t="shared" si="135"/>
        <v>793.57261005512942</v>
      </c>
      <c r="AA455">
        <f t="shared" si="123"/>
        <v>52.522489944870586</v>
      </c>
    </row>
    <row r="456" spans="1:27">
      <c r="A456">
        <f t="shared" si="120"/>
        <v>429</v>
      </c>
      <c r="B456" s="6"/>
      <c r="C456">
        <v>835.97370000000001</v>
      </c>
      <c r="D456">
        <f t="shared" si="121"/>
        <v>-10.121399999999994</v>
      </c>
      <c r="E456">
        <f t="shared" si="130"/>
        <v>-28.960249999999974</v>
      </c>
      <c r="G456">
        <f t="shared" si="132"/>
        <v>0.45327161999999999</v>
      </c>
      <c r="H456">
        <f t="shared" si="132"/>
        <v>0</v>
      </c>
      <c r="I456">
        <f t="shared" si="132"/>
        <v>-0.31355428000000002</v>
      </c>
      <c r="J456">
        <f t="shared" si="131"/>
        <v>0</v>
      </c>
      <c r="K456">
        <f t="shared" si="131"/>
        <v>-0.55024652299999999</v>
      </c>
      <c r="L456">
        <f t="shared" si="131"/>
        <v>0</v>
      </c>
      <c r="M456">
        <f t="shared" si="117"/>
        <v>10.309404836028818</v>
      </c>
      <c r="N456">
        <f t="shared" si="118"/>
        <v>29.148254836028798</v>
      </c>
      <c r="O456">
        <f t="shared" si="119"/>
        <v>875.24335483602886</v>
      </c>
      <c r="P456">
        <f t="shared" si="122"/>
        <v>-39.269654836028849</v>
      </c>
      <c r="R456">
        <f t="shared" si="124"/>
        <v>0.45440790399999997</v>
      </c>
      <c r="S456">
        <f t="shared" si="125"/>
        <v>0</v>
      </c>
      <c r="T456">
        <f t="shared" si="126"/>
        <v>-0.31445124400000002</v>
      </c>
      <c r="U456">
        <f t="shared" si="127"/>
        <v>0</v>
      </c>
      <c r="V456">
        <f t="shared" si="128"/>
        <v>-0.55010412399999997</v>
      </c>
      <c r="W456">
        <f t="shared" si="129"/>
        <v>0</v>
      </c>
      <c r="X456">
        <f t="shared" si="134"/>
        <v>10.320988098384781</v>
      </c>
      <c r="Y456">
        <f t="shared" si="133"/>
        <v>29.15983809838476</v>
      </c>
      <c r="Z456">
        <f t="shared" si="135"/>
        <v>875.25493809838474</v>
      </c>
      <c r="AA456">
        <f t="shared" si="123"/>
        <v>-39.281238098384733</v>
      </c>
    </row>
    <row r="457" spans="1:27">
      <c r="A457">
        <f t="shared" si="120"/>
        <v>430</v>
      </c>
      <c r="B457" s="6"/>
      <c r="C457">
        <v>835.66345000000001</v>
      </c>
      <c r="D457">
        <f t="shared" si="121"/>
        <v>-0.31024999999999636</v>
      </c>
      <c r="E457">
        <f t="shared" si="130"/>
        <v>58.287199999999984</v>
      </c>
      <c r="G457">
        <f t="shared" si="132"/>
        <v>0.45327161999999999</v>
      </c>
      <c r="H457">
        <f t="shared" si="132"/>
        <v>0</v>
      </c>
      <c r="I457">
        <f t="shared" si="132"/>
        <v>-0.31355428000000002</v>
      </c>
      <c r="J457">
        <f t="shared" si="131"/>
        <v>0</v>
      </c>
      <c r="K457">
        <f t="shared" si="131"/>
        <v>-0.55024652299999999</v>
      </c>
      <c r="L457">
        <f t="shared" si="131"/>
        <v>0</v>
      </c>
      <c r="M457">
        <f t="shared" si="117"/>
        <v>31.442676544498411</v>
      </c>
      <c r="N457">
        <f t="shared" si="118"/>
        <v>-27.154773455501569</v>
      </c>
      <c r="O457">
        <f t="shared" si="119"/>
        <v>808.81892654449848</v>
      </c>
      <c r="P457">
        <f t="shared" si="122"/>
        <v>26.84452345550153</v>
      </c>
      <c r="R457">
        <f t="shared" si="124"/>
        <v>0.45440790399999997</v>
      </c>
      <c r="S457">
        <f t="shared" si="125"/>
        <v>0</v>
      </c>
      <c r="T457">
        <f t="shared" si="126"/>
        <v>-0.31445124400000002</v>
      </c>
      <c r="U457">
        <f t="shared" si="127"/>
        <v>0</v>
      </c>
      <c r="V457">
        <f t="shared" si="128"/>
        <v>-0.55010412399999997</v>
      </c>
      <c r="W457">
        <f t="shared" si="129"/>
        <v>0</v>
      </c>
      <c r="X457">
        <f t="shared" si="134"/>
        <v>31.43635574095736</v>
      </c>
      <c r="Y457">
        <f t="shared" si="133"/>
        <v>-27.161094259042621</v>
      </c>
      <c r="Z457">
        <f t="shared" si="135"/>
        <v>808.81260574095734</v>
      </c>
      <c r="AA457">
        <f t="shared" si="123"/>
        <v>26.850844259042674</v>
      </c>
    </row>
    <row r="458" spans="1:27">
      <c r="A458">
        <f t="shared" si="120"/>
        <v>431</v>
      </c>
      <c r="B458" s="6"/>
      <c r="C458">
        <v>875.77715999999998</v>
      </c>
      <c r="D458">
        <f t="shared" si="121"/>
        <v>40.113709999999969</v>
      </c>
      <c r="E458">
        <f t="shared" si="130"/>
        <v>66.789459999999963</v>
      </c>
      <c r="G458">
        <f t="shared" si="132"/>
        <v>0.45327161999999999</v>
      </c>
      <c r="H458">
        <f t="shared" si="132"/>
        <v>0</v>
      </c>
      <c r="I458">
        <f t="shared" si="132"/>
        <v>-0.31355428000000002</v>
      </c>
      <c r="J458">
        <f t="shared" si="131"/>
        <v>0</v>
      </c>
      <c r="K458">
        <f t="shared" si="131"/>
        <v>-0.55024652299999999</v>
      </c>
      <c r="L458">
        <f t="shared" si="131"/>
        <v>0</v>
      </c>
      <c r="M458">
        <f t="shared" si="117"/>
        <v>-11.097807401450098</v>
      </c>
      <c r="N458">
        <f t="shared" si="118"/>
        <v>-37.773557401450091</v>
      </c>
      <c r="O458">
        <f t="shared" si="119"/>
        <v>797.88989259854998</v>
      </c>
      <c r="P458">
        <f t="shared" si="122"/>
        <v>77.887267401450003</v>
      </c>
      <c r="R458">
        <f t="shared" si="124"/>
        <v>0.45440790399999997</v>
      </c>
      <c r="S458">
        <f t="shared" si="125"/>
        <v>0</v>
      </c>
      <c r="T458">
        <f t="shared" si="126"/>
        <v>-0.31445124400000002</v>
      </c>
      <c r="U458">
        <f t="shared" si="127"/>
        <v>0</v>
      </c>
      <c r="V458">
        <f t="shared" si="128"/>
        <v>-0.55010412399999997</v>
      </c>
      <c r="W458">
        <f t="shared" si="129"/>
        <v>0</v>
      </c>
      <c r="X458">
        <f t="shared" si="134"/>
        <v>-11.088536912774826</v>
      </c>
      <c r="Y458">
        <f t="shared" si="133"/>
        <v>-37.764286912774821</v>
      </c>
      <c r="Z458">
        <f t="shared" si="135"/>
        <v>797.89916308722513</v>
      </c>
      <c r="AA458">
        <f t="shared" si="123"/>
        <v>77.877996912774847</v>
      </c>
    </row>
    <row r="459" spans="1:27">
      <c r="A459">
        <f t="shared" si="120"/>
        <v>432</v>
      </c>
      <c r="B459" s="6"/>
      <c r="C459">
        <v>844.03369999999995</v>
      </c>
      <c r="D459">
        <f t="shared" si="121"/>
        <v>-31.743460000000027</v>
      </c>
      <c r="E459">
        <f t="shared" si="130"/>
        <v>-41.715310000000045</v>
      </c>
      <c r="G459">
        <f t="shared" si="132"/>
        <v>0.45327161999999999</v>
      </c>
      <c r="H459">
        <f t="shared" si="132"/>
        <v>0</v>
      </c>
      <c r="I459">
        <f t="shared" si="132"/>
        <v>-0.31355428000000002</v>
      </c>
      <c r="J459">
        <f t="shared" si="131"/>
        <v>0</v>
      </c>
      <c r="K459">
        <f t="shared" si="131"/>
        <v>-0.55024652299999999</v>
      </c>
      <c r="L459">
        <f t="shared" si="131"/>
        <v>0</v>
      </c>
      <c r="M459">
        <f t="shared" si="117"/>
        <v>-7.8657005472163455</v>
      </c>
      <c r="N459">
        <f t="shared" si="118"/>
        <v>2.1061494527836722</v>
      </c>
      <c r="O459">
        <f t="shared" si="119"/>
        <v>877.88330945278369</v>
      </c>
      <c r="P459">
        <f t="shared" si="122"/>
        <v>-33.849609452783739</v>
      </c>
      <c r="R459">
        <f t="shared" si="124"/>
        <v>0.45440790399999997</v>
      </c>
      <c r="S459">
        <f t="shared" si="125"/>
        <v>0</v>
      </c>
      <c r="T459">
        <f t="shared" si="126"/>
        <v>-0.31445124400000002</v>
      </c>
      <c r="U459">
        <f t="shared" si="127"/>
        <v>0</v>
      </c>
      <c r="V459">
        <f t="shared" si="128"/>
        <v>-0.55010412399999997</v>
      </c>
      <c r="W459">
        <f t="shared" si="129"/>
        <v>0</v>
      </c>
      <c r="X459">
        <f t="shared" si="134"/>
        <v>-7.8375648370336926</v>
      </c>
      <c r="Y459">
        <f t="shared" si="133"/>
        <v>2.1342851629663251</v>
      </c>
      <c r="Z459">
        <f t="shared" si="135"/>
        <v>877.91144516296629</v>
      </c>
      <c r="AA459">
        <f t="shared" si="123"/>
        <v>-33.877745162966335</v>
      </c>
    </row>
    <row r="460" spans="1:27">
      <c r="A460">
        <f t="shared" si="120"/>
        <v>433</v>
      </c>
      <c r="B460" s="6"/>
      <c r="C460">
        <v>819.77620000000002</v>
      </c>
      <c r="D460">
        <f t="shared" si="121"/>
        <v>-24.257499999999936</v>
      </c>
      <c r="E460">
        <f t="shared" si="130"/>
        <v>-28.154849999999897</v>
      </c>
      <c r="G460">
        <f t="shared" si="132"/>
        <v>0.45327161999999999</v>
      </c>
      <c r="H460">
        <f t="shared" si="132"/>
        <v>0</v>
      </c>
      <c r="I460">
        <f t="shared" si="132"/>
        <v>-0.31355428000000002</v>
      </c>
      <c r="J460">
        <f t="shared" si="131"/>
        <v>0</v>
      </c>
      <c r="K460">
        <f t="shared" si="131"/>
        <v>-0.55024652299999999</v>
      </c>
      <c r="L460">
        <f t="shared" si="131"/>
        <v>0</v>
      </c>
      <c r="M460">
        <f t="shared" si="117"/>
        <v>-19.160842390234279</v>
      </c>
      <c r="N460">
        <f t="shared" si="118"/>
        <v>-15.263492390234319</v>
      </c>
      <c r="O460">
        <f t="shared" si="119"/>
        <v>828.77020760976563</v>
      </c>
      <c r="P460">
        <f t="shared" si="122"/>
        <v>-8.9940076097656174</v>
      </c>
      <c r="R460">
        <f t="shared" si="124"/>
        <v>0.45440790399999997</v>
      </c>
      <c r="S460">
        <f t="shared" si="125"/>
        <v>0</v>
      </c>
      <c r="T460">
        <f t="shared" si="126"/>
        <v>-0.31445124400000002</v>
      </c>
      <c r="U460">
        <f t="shared" si="127"/>
        <v>0</v>
      </c>
      <c r="V460">
        <f t="shared" si="128"/>
        <v>-0.55010412399999997</v>
      </c>
      <c r="W460">
        <f t="shared" si="129"/>
        <v>0</v>
      </c>
      <c r="X460">
        <f t="shared" si="134"/>
        <v>-19.143548967593944</v>
      </c>
      <c r="Y460">
        <f t="shared" si="133"/>
        <v>-15.246198967593983</v>
      </c>
      <c r="Z460">
        <f t="shared" si="135"/>
        <v>828.787501032406</v>
      </c>
      <c r="AA460">
        <f t="shared" si="123"/>
        <v>-9.0113010324059815</v>
      </c>
    </row>
    <row r="461" spans="1:27">
      <c r="A461">
        <f t="shared" si="120"/>
        <v>434</v>
      </c>
      <c r="B461" s="6"/>
      <c r="C461">
        <v>805.20709999999997</v>
      </c>
      <c r="D461">
        <f t="shared" si="121"/>
        <v>-14.569100000000049</v>
      </c>
      <c r="E461">
        <f t="shared" si="130"/>
        <v>-48.545150000000035</v>
      </c>
      <c r="G461">
        <f t="shared" si="132"/>
        <v>0.45327161999999999</v>
      </c>
      <c r="H461">
        <f t="shared" si="132"/>
        <v>0</v>
      </c>
      <c r="I461">
        <f t="shared" si="132"/>
        <v>-0.31355428000000002</v>
      </c>
      <c r="J461">
        <f t="shared" si="131"/>
        <v>0</v>
      </c>
      <c r="K461">
        <f t="shared" si="131"/>
        <v>-0.55024652299999999</v>
      </c>
      <c r="L461">
        <f t="shared" si="131"/>
        <v>0</v>
      </c>
      <c r="M461">
        <f t="shared" si="117"/>
        <v>-19.955505516123019</v>
      </c>
      <c r="N461">
        <f t="shared" si="118"/>
        <v>14.020544483876968</v>
      </c>
      <c r="O461">
        <f t="shared" si="119"/>
        <v>833.79674448387698</v>
      </c>
      <c r="P461">
        <f t="shared" si="122"/>
        <v>-28.589644483877009</v>
      </c>
      <c r="R461">
        <f t="shared" si="124"/>
        <v>0.45440790399999997</v>
      </c>
      <c r="S461">
        <f t="shared" si="125"/>
        <v>0</v>
      </c>
      <c r="T461">
        <f t="shared" si="126"/>
        <v>-0.31445124400000002</v>
      </c>
      <c r="U461">
        <f t="shared" si="127"/>
        <v>0</v>
      </c>
      <c r="V461">
        <f t="shared" si="128"/>
        <v>-0.55010412399999997</v>
      </c>
      <c r="W461">
        <f t="shared" si="129"/>
        <v>0</v>
      </c>
      <c r="X461">
        <f t="shared" si="134"/>
        <v>-19.948779990136625</v>
      </c>
      <c r="Y461">
        <f t="shared" si="133"/>
        <v>14.027270009863361</v>
      </c>
      <c r="Z461">
        <f t="shared" si="135"/>
        <v>833.80347000986342</v>
      </c>
      <c r="AA461">
        <f t="shared" si="123"/>
        <v>-28.596370009863449</v>
      </c>
    </row>
    <row r="462" spans="1:27">
      <c r="A462">
        <f t="shared" si="120"/>
        <v>435</v>
      </c>
      <c r="B462" s="6"/>
      <c r="C462">
        <v>841.79539999999997</v>
      </c>
      <c r="D462">
        <f t="shared" si="121"/>
        <v>36.588300000000004</v>
      </c>
      <c r="E462">
        <f t="shared" si="130"/>
        <v>30.843340000000012</v>
      </c>
      <c r="G462">
        <f t="shared" si="132"/>
        <v>0.45327161999999999</v>
      </c>
      <c r="H462">
        <f t="shared" si="132"/>
        <v>0</v>
      </c>
      <c r="I462">
        <f t="shared" si="132"/>
        <v>-0.31355428000000002</v>
      </c>
      <c r="J462">
        <f t="shared" si="131"/>
        <v>0</v>
      </c>
      <c r="K462">
        <f t="shared" si="131"/>
        <v>-0.55024652299999999</v>
      </c>
      <c r="L462">
        <f t="shared" si="131"/>
        <v>0</v>
      </c>
      <c r="M462">
        <f t="shared" si="117"/>
        <v>-20.70444043343246</v>
      </c>
      <c r="N462">
        <f t="shared" si="118"/>
        <v>-14.959480433432468</v>
      </c>
      <c r="O462">
        <f t="shared" si="119"/>
        <v>790.24761956656755</v>
      </c>
      <c r="P462">
        <f t="shared" si="122"/>
        <v>51.547780433432422</v>
      </c>
      <c r="R462">
        <f t="shared" si="124"/>
        <v>0.45440790399999997</v>
      </c>
      <c r="S462">
        <f t="shared" si="125"/>
        <v>0</v>
      </c>
      <c r="T462">
        <f t="shared" si="126"/>
        <v>-0.31445124400000002</v>
      </c>
      <c r="U462">
        <f t="shared" si="127"/>
        <v>0</v>
      </c>
      <c r="V462">
        <f t="shared" si="128"/>
        <v>-0.55010412399999997</v>
      </c>
      <c r="W462">
        <f t="shared" si="129"/>
        <v>0</v>
      </c>
      <c r="X462">
        <f t="shared" si="134"/>
        <v>-20.708230297339398</v>
      </c>
      <c r="Y462">
        <f t="shared" si="133"/>
        <v>-14.963270297339406</v>
      </c>
      <c r="Z462">
        <f t="shared" si="135"/>
        <v>790.24382970266061</v>
      </c>
      <c r="AA462">
        <f t="shared" si="123"/>
        <v>51.551570297339367</v>
      </c>
    </row>
    <row r="463" spans="1:27">
      <c r="A463">
        <f t="shared" si="120"/>
        <v>436</v>
      </c>
      <c r="B463" s="6"/>
      <c r="C463">
        <v>846.75990000000002</v>
      </c>
      <c r="D463">
        <f t="shared" si="121"/>
        <v>4.9645000000000437</v>
      </c>
      <c r="E463">
        <f t="shared" si="130"/>
        <v>8.0315100000000257</v>
      </c>
      <c r="G463">
        <f t="shared" si="132"/>
        <v>0.45327161999999999</v>
      </c>
      <c r="H463">
        <f t="shared" si="132"/>
        <v>0</v>
      </c>
      <c r="I463">
        <f t="shared" si="132"/>
        <v>-0.31355428000000002</v>
      </c>
      <c r="J463">
        <f t="shared" si="131"/>
        <v>0</v>
      </c>
      <c r="K463">
        <f t="shared" si="131"/>
        <v>-0.55024652299999999</v>
      </c>
      <c r="L463">
        <f t="shared" si="131"/>
        <v>0</v>
      </c>
      <c r="M463">
        <f t="shared" si="117"/>
        <v>-4.3688081219156558</v>
      </c>
      <c r="N463">
        <f t="shared" si="118"/>
        <v>-7.4358181219156378</v>
      </c>
      <c r="O463">
        <f t="shared" si="119"/>
        <v>834.35958187808433</v>
      </c>
      <c r="P463">
        <f t="shared" si="122"/>
        <v>12.400318121915689</v>
      </c>
      <c r="R463">
        <f t="shared" si="124"/>
        <v>0.45440790399999997</v>
      </c>
      <c r="S463">
        <f t="shared" si="125"/>
        <v>0</v>
      </c>
      <c r="T463">
        <f t="shared" si="126"/>
        <v>-0.31445124400000002</v>
      </c>
      <c r="U463">
        <f t="shared" si="127"/>
        <v>0</v>
      </c>
      <c r="V463">
        <f t="shared" si="128"/>
        <v>-0.55010412399999997</v>
      </c>
      <c r="W463">
        <f t="shared" si="129"/>
        <v>0</v>
      </c>
      <c r="X463">
        <f t="shared" si="134"/>
        <v>-4.3621129849408877</v>
      </c>
      <c r="Y463">
        <f t="shared" si="133"/>
        <v>-7.4291229849408698</v>
      </c>
      <c r="Z463">
        <f t="shared" si="135"/>
        <v>834.36627701505915</v>
      </c>
      <c r="AA463">
        <f t="shared" si="123"/>
        <v>12.393622984940862</v>
      </c>
    </row>
    <row r="464" spans="1:27">
      <c r="A464">
        <f t="shared" si="120"/>
        <v>437</v>
      </c>
      <c r="B464" s="6"/>
      <c r="C464">
        <v>845.40549999999996</v>
      </c>
      <c r="D464">
        <f t="shared" si="121"/>
        <v>-1.3544000000000551</v>
      </c>
      <c r="E464">
        <f t="shared" si="130"/>
        <v>4.6895499999999402</v>
      </c>
      <c r="G464">
        <f t="shared" si="132"/>
        <v>0.45327161999999999</v>
      </c>
      <c r="H464">
        <f t="shared" si="132"/>
        <v>0</v>
      </c>
      <c r="I464">
        <f t="shared" si="132"/>
        <v>-0.31355428000000002</v>
      </c>
      <c r="J464">
        <f t="shared" si="131"/>
        <v>0</v>
      </c>
      <c r="K464">
        <f t="shared" si="131"/>
        <v>-0.55024652299999999</v>
      </c>
      <c r="L464">
        <f t="shared" si="131"/>
        <v>0</v>
      </c>
      <c r="M464">
        <f t="shared" si="117"/>
        <v>11.193310642590458</v>
      </c>
      <c r="N464">
        <f t="shared" si="118"/>
        <v>5.1493606425904623</v>
      </c>
      <c r="O464">
        <f t="shared" si="119"/>
        <v>851.90926064259043</v>
      </c>
      <c r="P464">
        <f t="shared" si="122"/>
        <v>-6.5037606425904642</v>
      </c>
      <c r="R464">
        <f t="shared" si="124"/>
        <v>0.45440790399999997</v>
      </c>
      <c r="S464">
        <f t="shared" si="125"/>
        <v>0</v>
      </c>
      <c r="T464">
        <f t="shared" si="126"/>
        <v>-0.31445124400000002</v>
      </c>
      <c r="U464">
        <f t="shared" si="127"/>
        <v>0</v>
      </c>
      <c r="V464">
        <f t="shared" si="128"/>
        <v>-0.55010412399999997</v>
      </c>
      <c r="W464">
        <f t="shared" si="129"/>
        <v>0</v>
      </c>
      <c r="X464">
        <f t="shared" si="134"/>
        <v>11.201332450906323</v>
      </c>
      <c r="Y464">
        <f t="shared" si="133"/>
        <v>5.1573824509063275</v>
      </c>
      <c r="Z464">
        <f t="shared" si="135"/>
        <v>851.91728245090633</v>
      </c>
      <c r="AA464">
        <f t="shared" si="123"/>
        <v>-6.5117824509063666</v>
      </c>
    </row>
    <row r="465" spans="1:27">
      <c r="A465">
        <f t="shared" si="120"/>
        <v>438</v>
      </c>
      <c r="B465" s="6"/>
      <c r="C465">
        <v>841.73929999999996</v>
      </c>
      <c r="D465">
        <f t="shared" si="121"/>
        <v>-3.6662000000000035</v>
      </c>
      <c r="E465">
        <f t="shared" si="130"/>
        <v>63.288099999999986</v>
      </c>
      <c r="G465">
        <f t="shared" si="132"/>
        <v>0.45327161999999999</v>
      </c>
      <c r="H465">
        <f t="shared" si="132"/>
        <v>0</v>
      </c>
      <c r="I465">
        <f t="shared" si="132"/>
        <v>-0.31355428000000002</v>
      </c>
      <c r="J465">
        <f t="shared" si="131"/>
        <v>0</v>
      </c>
      <c r="K465">
        <f t="shared" si="131"/>
        <v>-0.55024652299999999</v>
      </c>
      <c r="L465">
        <f t="shared" si="131"/>
        <v>0</v>
      </c>
      <c r="M465">
        <f t="shared" si="117"/>
        <v>65.332259279825678</v>
      </c>
      <c r="N465">
        <f t="shared" si="118"/>
        <v>-1.6220407201743114</v>
      </c>
      <c r="O465">
        <f t="shared" si="119"/>
        <v>843.78345927982559</v>
      </c>
      <c r="P465">
        <f t="shared" si="122"/>
        <v>-2.0441592798256352</v>
      </c>
      <c r="R465">
        <f t="shared" si="124"/>
        <v>0.45440790399999997</v>
      </c>
      <c r="S465">
        <f t="shared" si="125"/>
        <v>0</v>
      </c>
      <c r="T465">
        <f t="shared" si="126"/>
        <v>-0.31445124400000002</v>
      </c>
      <c r="U465">
        <f t="shared" si="127"/>
        <v>0</v>
      </c>
      <c r="V465">
        <f t="shared" si="128"/>
        <v>-0.55010412399999997</v>
      </c>
      <c r="W465">
        <f t="shared" si="129"/>
        <v>0</v>
      </c>
      <c r="X465">
        <f t="shared" si="134"/>
        <v>65.32204641837987</v>
      </c>
      <c r="Y465">
        <f t="shared" si="133"/>
        <v>-1.6322535816201196</v>
      </c>
      <c r="Z465">
        <f t="shared" si="135"/>
        <v>843.77324641837981</v>
      </c>
      <c r="AA465">
        <f t="shared" si="123"/>
        <v>-2.0339464183798555</v>
      </c>
    </row>
    <row r="466" spans="1:27">
      <c r="A466">
        <f t="shared" si="120"/>
        <v>439</v>
      </c>
      <c r="B466" s="6"/>
      <c r="C466">
        <v>884.39200000000005</v>
      </c>
      <c r="D466">
        <f t="shared" si="121"/>
        <v>42.652700000000095</v>
      </c>
      <c r="E466">
        <f t="shared" si="130"/>
        <v>57.222400000000107</v>
      </c>
      <c r="G466">
        <f t="shared" si="132"/>
        <v>0.45327161999999999</v>
      </c>
      <c r="H466">
        <f t="shared" si="132"/>
        <v>0</v>
      </c>
      <c r="I466">
        <f t="shared" si="132"/>
        <v>-0.31355428000000002</v>
      </c>
      <c r="J466">
        <f t="shared" si="131"/>
        <v>0</v>
      </c>
      <c r="K466">
        <f t="shared" si="131"/>
        <v>-0.55024652299999999</v>
      </c>
      <c r="L466">
        <f t="shared" si="131"/>
        <v>0</v>
      </c>
      <c r="M466">
        <f t="shared" si="117"/>
        <v>39.018102143166296</v>
      </c>
      <c r="N466">
        <f t="shared" si="118"/>
        <v>24.448402143166284</v>
      </c>
      <c r="O466">
        <f t="shared" si="119"/>
        <v>866.18770214316623</v>
      </c>
      <c r="P466">
        <f t="shared" si="122"/>
        <v>18.204297856833819</v>
      </c>
      <c r="R466">
        <f t="shared" si="124"/>
        <v>0.45440790399999997</v>
      </c>
      <c r="S466">
        <f t="shared" si="125"/>
        <v>0</v>
      </c>
      <c r="T466">
        <f t="shared" si="126"/>
        <v>-0.31445124400000002</v>
      </c>
      <c r="U466">
        <f t="shared" si="127"/>
        <v>0</v>
      </c>
      <c r="V466">
        <f t="shared" si="128"/>
        <v>-0.55010412399999997</v>
      </c>
      <c r="W466">
        <f t="shared" si="129"/>
        <v>0</v>
      </c>
      <c r="X466">
        <f t="shared" si="134"/>
        <v>39.012987185085905</v>
      </c>
      <c r="Y466">
        <f t="shared" si="133"/>
        <v>24.443287185085893</v>
      </c>
      <c r="Z466">
        <f t="shared" si="135"/>
        <v>866.18258718508582</v>
      </c>
      <c r="AA466">
        <f t="shared" si="123"/>
        <v>18.209412814914231</v>
      </c>
    </row>
    <row r="467" spans="1:27">
      <c r="A467">
        <f t="shared" si="120"/>
        <v>440</v>
      </c>
      <c r="B467" s="6"/>
      <c r="C467">
        <v>918.10766999999998</v>
      </c>
      <c r="D467">
        <f t="shared" si="121"/>
        <v>33.715669999999932</v>
      </c>
      <c r="E467">
        <f t="shared" si="130"/>
        <v>27.749769999999899</v>
      </c>
      <c r="G467">
        <f t="shared" si="132"/>
        <v>0.45327161999999999</v>
      </c>
      <c r="H467">
        <f t="shared" si="132"/>
        <v>0</v>
      </c>
      <c r="I467">
        <f t="shared" si="132"/>
        <v>-0.31355428000000002</v>
      </c>
      <c r="J467">
        <f t="shared" si="131"/>
        <v>0</v>
      </c>
      <c r="K467">
        <f t="shared" si="131"/>
        <v>-0.55024652299999999</v>
      </c>
      <c r="L467">
        <f t="shared" si="131"/>
        <v>0</v>
      </c>
      <c r="M467">
        <f t="shared" si="117"/>
        <v>32.728460071263783</v>
      </c>
      <c r="N467">
        <f t="shared" si="118"/>
        <v>38.694360071263816</v>
      </c>
      <c r="O467">
        <f t="shared" si="119"/>
        <v>923.08636007126393</v>
      </c>
      <c r="P467">
        <f t="shared" si="122"/>
        <v>-4.9786900712639408</v>
      </c>
      <c r="R467">
        <f t="shared" si="124"/>
        <v>0.45440790399999997</v>
      </c>
      <c r="S467">
        <f t="shared" si="125"/>
        <v>0</v>
      </c>
      <c r="T467">
        <f t="shared" si="126"/>
        <v>-0.31445124400000002</v>
      </c>
      <c r="U467">
        <f t="shared" si="127"/>
        <v>0</v>
      </c>
      <c r="V467">
        <f t="shared" si="128"/>
        <v>-0.55010412399999997</v>
      </c>
      <c r="W467">
        <f t="shared" si="129"/>
        <v>0</v>
      </c>
      <c r="X467">
        <f t="shared" si="134"/>
        <v>32.728147607979075</v>
      </c>
      <c r="Y467">
        <f t="shared" si="133"/>
        <v>38.694047607979108</v>
      </c>
      <c r="Z467">
        <f t="shared" si="135"/>
        <v>923.08604760797914</v>
      </c>
      <c r="AA467">
        <f t="shared" si="123"/>
        <v>-4.9783776079791551</v>
      </c>
    </row>
    <row r="468" spans="1:27">
      <c r="A468">
        <f t="shared" si="120"/>
        <v>441</v>
      </c>
      <c r="B468" s="6"/>
      <c r="C468">
        <v>928.89670000000001</v>
      </c>
      <c r="D468">
        <f t="shared" si="121"/>
        <v>10.789030000000025</v>
      </c>
      <c r="E468">
        <f t="shared" si="130"/>
        <v>-74.64226999999994</v>
      </c>
      <c r="G468">
        <f t="shared" si="132"/>
        <v>0.45327161999999999</v>
      </c>
      <c r="H468">
        <f t="shared" si="132"/>
        <v>0</v>
      </c>
      <c r="I468">
        <f t="shared" si="132"/>
        <v>-0.31355428000000002</v>
      </c>
      <c r="J468">
        <f t="shared" si="131"/>
        <v>0</v>
      </c>
      <c r="K468">
        <f t="shared" si="131"/>
        <v>-0.55024652299999999</v>
      </c>
      <c r="L468">
        <f t="shared" si="131"/>
        <v>0</v>
      </c>
      <c r="M468">
        <f t="shared" si="117"/>
        <v>-30.596989166861857</v>
      </c>
      <c r="N468">
        <f t="shared" si="118"/>
        <v>54.834310833138105</v>
      </c>
      <c r="O468">
        <f t="shared" si="119"/>
        <v>972.94198083313813</v>
      </c>
      <c r="P468">
        <f t="shared" si="122"/>
        <v>-44.045280833138122</v>
      </c>
      <c r="R468">
        <f t="shared" si="124"/>
        <v>0.45440790399999997</v>
      </c>
      <c r="S468">
        <f t="shared" si="125"/>
        <v>0</v>
      </c>
      <c r="T468">
        <f t="shared" si="126"/>
        <v>-0.31445124400000002</v>
      </c>
      <c r="U468">
        <f t="shared" si="127"/>
        <v>0</v>
      </c>
      <c r="V468">
        <f t="shared" si="128"/>
        <v>-0.55010412399999997</v>
      </c>
      <c r="W468">
        <f t="shared" si="129"/>
        <v>0</v>
      </c>
      <c r="X468">
        <f t="shared" si="134"/>
        <v>-30.583728945460535</v>
      </c>
      <c r="Y468">
        <f t="shared" si="133"/>
        <v>54.847571054539429</v>
      </c>
      <c r="Z468">
        <f t="shared" si="135"/>
        <v>972.95524105453944</v>
      </c>
      <c r="AA468">
        <f t="shared" si="123"/>
        <v>-44.058541054539432</v>
      </c>
    </row>
    <row r="469" spans="1:27">
      <c r="A469">
        <f t="shared" si="120"/>
        <v>442</v>
      </c>
      <c r="B469" s="6"/>
      <c r="C469">
        <v>867.38319999999999</v>
      </c>
      <c r="D469">
        <f t="shared" si="121"/>
        <v>-61.513500000000022</v>
      </c>
      <c r="E469">
        <f t="shared" si="130"/>
        <v>-56.028549999999996</v>
      </c>
      <c r="G469">
        <f t="shared" si="132"/>
        <v>0.45327161999999999</v>
      </c>
      <c r="H469">
        <f t="shared" si="132"/>
        <v>0</v>
      </c>
      <c r="I469">
        <f t="shared" si="132"/>
        <v>-0.31355428000000002</v>
      </c>
      <c r="J469">
        <f t="shared" si="131"/>
        <v>0</v>
      </c>
      <c r="K469">
        <f t="shared" si="131"/>
        <v>-0.55024652299999999</v>
      </c>
      <c r="L469">
        <f t="shared" si="131"/>
        <v>0</v>
      </c>
      <c r="M469">
        <f t="shared" si="117"/>
        <v>-0.11458224443016007</v>
      </c>
      <c r="N469">
        <f t="shared" si="118"/>
        <v>-5.5995322444301863</v>
      </c>
      <c r="O469">
        <f t="shared" si="119"/>
        <v>923.29716775556983</v>
      </c>
      <c r="P469">
        <f t="shared" si="122"/>
        <v>-55.913967755569843</v>
      </c>
      <c r="R469">
        <f t="shared" si="124"/>
        <v>0.45440790399999997</v>
      </c>
      <c r="S469">
        <f t="shared" si="125"/>
        <v>0</v>
      </c>
      <c r="T469">
        <f t="shared" si="126"/>
        <v>-0.31445124400000002</v>
      </c>
      <c r="U469">
        <f t="shared" si="127"/>
        <v>0</v>
      </c>
      <c r="V469">
        <f t="shared" si="128"/>
        <v>-0.55010412399999997</v>
      </c>
      <c r="W469">
        <f t="shared" si="129"/>
        <v>0</v>
      </c>
      <c r="X469">
        <f t="shared" si="134"/>
        <v>-0.12556165853720813</v>
      </c>
      <c r="Y469">
        <f t="shared" si="133"/>
        <v>-5.6105116585372343</v>
      </c>
      <c r="Z469">
        <f t="shared" si="135"/>
        <v>923.28618834146278</v>
      </c>
      <c r="AA469">
        <f t="shared" si="123"/>
        <v>-55.902988341462788</v>
      </c>
    </row>
    <row r="470" spans="1:27">
      <c r="A470">
        <f t="shared" si="120"/>
        <v>443</v>
      </c>
      <c r="B470" s="6"/>
      <c r="C470">
        <v>826.96389999999997</v>
      </c>
      <c r="D470">
        <f t="shared" si="121"/>
        <v>-40.419300000000021</v>
      </c>
      <c r="E470">
        <f t="shared" si="130"/>
        <v>-90.830350000000067</v>
      </c>
      <c r="G470">
        <f t="shared" si="132"/>
        <v>0.45327161999999999</v>
      </c>
      <c r="H470">
        <f t="shared" si="132"/>
        <v>0</v>
      </c>
      <c r="I470">
        <f t="shared" si="132"/>
        <v>-0.31355428000000002</v>
      </c>
      <c r="J470">
        <f t="shared" si="131"/>
        <v>0</v>
      </c>
      <c r="K470">
        <f t="shared" si="131"/>
        <v>-0.55024652299999999</v>
      </c>
      <c r="L470">
        <f t="shared" si="131"/>
        <v>0</v>
      </c>
      <c r="M470">
        <f t="shared" si="117"/>
        <v>-63.680811124117227</v>
      </c>
      <c r="N470">
        <f t="shared" si="118"/>
        <v>-13.269761124117181</v>
      </c>
      <c r="O470">
        <f t="shared" si="119"/>
        <v>854.11343887588282</v>
      </c>
      <c r="P470">
        <f t="shared" si="122"/>
        <v>-27.149538875882854</v>
      </c>
      <c r="R470">
        <f t="shared" si="124"/>
        <v>0.45440790399999997</v>
      </c>
      <c r="S470">
        <f t="shared" si="125"/>
        <v>0</v>
      </c>
      <c r="T470">
        <f t="shared" si="126"/>
        <v>-0.31445124400000002</v>
      </c>
      <c r="U470">
        <f t="shared" si="127"/>
        <v>0</v>
      </c>
      <c r="V470">
        <f t="shared" si="128"/>
        <v>-0.55010412399999997</v>
      </c>
      <c r="W470">
        <f t="shared" si="129"/>
        <v>0</v>
      </c>
      <c r="X470">
        <f t="shared" si="134"/>
        <v>-63.68994026890622</v>
      </c>
      <c r="Y470">
        <f t="shared" si="133"/>
        <v>-13.278890268906174</v>
      </c>
      <c r="Z470">
        <f t="shared" si="135"/>
        <v>854.10430973109385</v>
      </c>
      <c r="AA470">
        <f t="shared" si="123"/>
        <v>-27.140409731093882</v>
      </c>
    </row>
    <row r="471" spans="1:27">
      <c r="A471">
        <f t="shared" si="120"/>
        <v>444</v>
      </c>
      <c r="B471" s="6"/>
      <c r="C471">
        <v>799.55493000000001</v>
      </c>
      <c r="D471">
        <f t="shared" si="121"/>
        <v>-27.408969999999954</v>
      </c>
      <c r="E471">
        <f t="shared" si="130"/>
        <v>-17.326369999999997</v>
      </c>
      <c r="G471">
        <f t="shared" si="132"/>
        <v>0.45327161999999999</v>
      </c>
      <c r="H471">
        <f t="shared" si="132"/>
        <v>0</v>
      </c>
      <c r="I471">
        <f t="shared" si="132"/>
        <v>-0.31355428000000002</v>
      </c>
      <c r="J471">
        <f t="shared" si="131"/>
        <v>0</v>
      </c>
      <c r="K471">
        <f t="shared" si="131"/>
        <v>-0.55024652299999999</v>
      </c>
      <c r="L471">
        <f t="shared" si="131"/>
        <v>0</v>
      </c>
      <c r="M471">
        <f t="shared" si="117"/>
        <v>-19.017754881897503</v>
      </c>
      <c r="N471">
        <f t="shared" si="118"/>
        <v>-29.100354881897459</v>
      </c>
      <c r="O471">
        <f t="shared" si="119"/>
        <v>797.86354511810248</v>
      </c>
      <c r="P471">
        <f t="shared" si="122"/>
        <v>1.6913848818975339</v>
      </c>
      <c r="R471">
        <f t="shared" si="124"/>
        <v>0.45440790399999997</v>
      </c>
      <c r="S471">
        <f t="shared" si="125"/>
        <v>0</v>
      </c>
      <c r="T471">
        <f t="shared" si="126"/>
        <v>-0.31445124400000002</v>
      </c>
      <c r="U471">
        <f t="shared" si="127"/>
        <v>0</v>
      </c>
      <c r="V471">
        <f t="shared" si="128"/>
        <v>-0.55010412399999997</v>
      </c>
      <c r="W471">
        <f t="shared" si="129"/>
        <v>0</v>
      </c>
      <c r="X471">
        <f t="shared" si="134"/>
        <v>-19.042601327060328</v>
      </c>
      <c r="Y471">
        <f t="shared" si="133"/>
        <v>-29.125201327060285</v>
      </c>
      <c r="Z471">
        <f t="shared" si="135"/>
        <v>797.8386986729397</v>
      </c>
      <c r="AA471">
        <f t="shared" si="123"/>
        <v>1.7162313270603136</v>
      </c>
    </row>
    <row r="472" spans="1:27">
      <c r="A472">
        <f t="shared" si="120"/>
        <v>445</v>
      </c>
      <c r="B472" s="6"/>
      <c r="C472">
        <v>765.84770000000003</v>
      </c>
      <c r="D472">
        <f t="shared" si="121"/>
        <v>-33.707229999999981</v>
      </c>
      <c r="E472">
        <f t="shared" si="130"/>
        <v>-48.561829999999986</v>
      </c>
      <c r="G472">
        <f t="shared" si="132"/>
        <v>0.45327161999999999</v>
      </c>
      <c r="H472">
        <f t="shared" si="132"/>
        <v>0</v>
      </c>
      <c r="I472">
        <f t="shared" si="132"/>
        <v>-0.31355428000000002</v>
      </c>
      <c r="J472">
        <f t="shared" si="131"/>
        <v>0</v>
      </c>
      <c r="K472">
        <f t="shared" si="131"/>
        <v>-0.55024652299999999</v>
      </c>
      <c r="L472">
        <f t="shared" si="131"/>
        <v>0</v>
      </c>
      <c r="M472">
        <f t="shared" si="117"/>
        <v>-31.572531799759552</v>
      </c>
      <c r="N472">
        <f t="shared" si="118"/>
        <v>-16.717931799759548</v>
      </c>
      <c r="O472">
        <f t="shared" si="119"/>
        <v>782.83699820024049</v>
      </c>
      <c r="P472">
        <f t="shared" si="122"/>
        <v>-16.989298200240455</v>
      </c>
      <c r="R472">
        <f t="shared" si="124"/>
        <v>0.45440790399999997</v>
      </c>
      <c r="S472">
        <f t="shared" si="125"/>
        <v>0</v>
      </c>
      <c r="T472">
        <f t="shared" si="126"/>
        <v>-0.31445124400000002</v>
      </c>
      <c r="U472">
        <f t="shared" si="127"/>
        <v>0</v>
      </c>
      <c r="V472">
        <f t="shared" si="128"/>
        <v>-0.55010412399999997</v>
      </c>
      <c r="W472">
        <f t="shared" si="129"/>
        <v>0</v>
      </c>
      <c r="X472">
        <f t="shared" si="134"/>
        <v>-31.583661067870612</v>
      </c>
      <c r="Y472">
        <f t="shared" si="133"/>
        <v>-16.729061067870607</v>
      </c>
      <c r="Z472">
        <f t="shared" si="135"/>
        <v>782.82586893212942</v>
      </c>
      <c r="AA472">
        <f t="shared" si="123"/>
        <v>-16.978168932129392</v>
      </c>
    </row>
    <row r="473" spans="1:27">
      <c r="A473">
        <f t="shared" si="120"/>
        <v>446</v>
      </c>
      <c r="B473" s="6"/>
      <c r="C473">
        <v>764.75243999999998</v>
      </c>
      <c r="D473">
        <f t="shared" si="121"/>
        <v>-1.095260000000053</v>
      </c>
      <c r="E473">
        <f t="shared" si="130"/>
        <v>56.770779999999945</v>
      </c>
      <c r="G473">
        <f t="shared" si="132"/>
        <v>0.45327161999999999</v>
      </c>
      <c r="H473">
        <f t="shared" si="132"/>
        <v>0</v>
      </c>
      <c r="I473">
        <f t="shared" si="132"/>
        <v>-0.31355428000000002</v>
      </c>
      <c r="J473">
        <f t="shared" si="131"/>
        <v>0</v>
      </c>
      <c r="K473">
        <f t="shared" si="131"/>
        <v>-0.55024652299999999</v>
      </c>
      <c r="L473">
        <f t="shared" si="131"/>
        <v>0</v>
      </c>
      <c r="M473">
        <f t="shared" si="117"/>
        <v>8.1795043678985078</v>
      </c>
      <c r="N473">
        <f t="shared" si="118"/>
        <v>-49.686535632101489</v>
      </c>
      <c r="O473">
        <f t="shared" si="119"/>
        <v>716.16116436789855</v>
      </c>
      <c r="P473">
        <f t="shared" si="122"/>
        <v>48.591275632101429</v>
      </c>
      <c r="R473">
        <f t="shared" si="124"/>
        <v>0.45440790399999997</v>
      </c>
      <c r="S473">
        <f t="shared" si="125"/>
        <v>0</v>
      </c>
      <c r="T473">
        <f t="shared" si="126"/>
        <v>-0.31445124400000002</v>
      </c>
      <c r="U473">
        <f t="shared" si="127"/>
        <v>0</v>
      </c>
      <c r="V473">
        <f t="shared" si="128"/>
        <v>-0.55010412399999997</v>
      </c>
      <c r="W473">
        <f t="shared" si="129"/>
        <v>0</v>
      </c>
      <c r="X473">
        <f t="shared" si="134"/>
        <v>8.1613592187788626</v>
      </c>
      <c r="Y473">
        <f t="shared" si="133"/>
        <v>-49.704680781221136</v>
      </c>
      <c r="Z473">
        <f t="shared" si="135"/>
        <v>716.14301921877893</v>
      </c>
      <c r="AA473">
        <f t="shared" si="123"/>
        <v>48.609420781221047</v>
      </c>
    </row>
    <row r="474" spans="1:27">
      <c r="A474">
        <f t="shared" si="120"/>
        <v>447</v>
      </c>
      <c r="B474" s="6"/>
      <c r="C474">
        <v>747.26779999999997</v>
      </c>
      <c r="D474">
        <f t="shared" si="121"/>
        <v>-17.484640000000013</v>
      </c>
      <c r="E474">
        <f t="shared" si="130"/>
        <v>-3.1835800000000063</v>
      </c>
      <c r="G474">
        <f t="shared" si="132"/>
        <v>0.45327161999999999</v>
      </c>
      <c r="H474">
        <f t="shared" si="132"/>
        <v>0</v>
      </c>
      <c r="I474">
        <f t="shared" si="132"/>
        <v>-0.31355428000000002</v>
      </c>
      <c r="J474">
        <f t="shared" si="131"/>
        <v>0</v>
      </c>
      <c r="K474">
        <f t="shared" si="131"/>
        <v>-0.55024652299999999</v>
      </c>
      <c r="L474">
        <f t="shared" si="131"/>
        <v>0</v>
      </c>
      <c r="M474">
        <f t="shared" si="117"/>
        <v>7.6629080864855776</v>
      </c>
      <c r="N474">
        <f t="shared" si="118"/>
        <v>-6.6381519135144291</v>
      </c>
      <c r="O474">
        <f t="shared" si="119"/>
        <v>758.11428808648554</v>
      </c>
      <c r="P474">
        <f t="shared" si="122"/>
        <v>-10.846488086485579</v>
      </c>
      <c r="R474">
        <f t="shared" si="124"/>
        <v>0.45440790399999997</v>
      </c>
      <c r="S474">
        <f t="shared" si="125"/>
        <v>0</v>
      </c>
      <c r="T474">
        <f t="shared" si="126"/>
        <v>-0.31445124400000002</v>
      </c>
      <c r="U474">
        <f t="shared" si="127"/>
        <v>0</v>
      </c>
      <c r="V474">
        <f t="shared" si="128"/>
        <v>-0.55010412399999997</v>
      </c>
      <c r="W474">
        <f t="shared" si="129"/>
        <v>0</v>
      </c>
      <c r="X474">
        <f t="shared" si="134"/>
        <v>7.6649958030340795</v>
      </c>
      <c r="Y474">
        <f t="shared" si="133"/>
        <v>-6.6360641969659273</v>
      </c>
      <c r="Z474">
        <f t="shared" si="135"/>
        <v>758.11637580303409</v>
      </c>
      <c r="AA474">
        <f t="shared" si="123"/>
        <v>-10.848575803034123</v>
      </c>
    </row>
    <row r="475" spans="1:27">
      <c r="A475">
        <f t="shared" si="120"/>
        <v>448</v>
      </c>
      <c r="B475" s="6"/>
      <c r="C475">
        <v>795.99663999999996</v>
      </c>
      <c r="D475">
        <f t="shared" si="121"/>
        <v>48.728839999999991</v>
      </c>
      <c r="E475">
        <f t="shared" si="130"/>
        <v>37.559680000000071</v>
      </c>
      <c r="G475">
        <f t="shared" si="132"/>
        <v>0.45327161999999999</v>
      </c>
      <c r="H475">
        <f t="shared" si="132"/>
        <v>0</v>
      </c>
      <c r="I475">
        <f t="shared" si="132"/>
        <v>-0.31355428000000002</v>
      </c>
      <c r="J475">
        <f t="shared" si="131"/>
        <v>0</v>
      </c>
      <c r="K475">
        <f t="shared" si="131"/>
        <v>-0.55024652299999999</v>
      </c>
      <c r="L475">
        <f t="shared" si="131"/>
        <v>0</v>
      </c>
      <c r="M475">
        <f t="shared" si="117"/>
        <v>10.468466204959778</v>
      </c>
      <c r="N475">
        <f t="shared" si="118"/>
        <v>21.637626204959698</v>
      </c>
      <c r="O475">
        <f t="shared" si="119"/>
        <v>768.90542620495967</v>
      </c>
      <c r="P475">
        <f t="shared" si="122"/>
        <v>27.091213795040289</v>
      </c>
      <c r="R475">
        <f t="shared" si="124"/>
        <v>0.45440790399999997</v>
      </c>
      <c r="S475">
        <f t="shared" si="125"/>
        <v>0</v>
      </c>
      <c r="T475">
        <f t="shared" si="126"/>
        <v>-0.31445124400000002</v>
      </c>
      <c r="U475">
        <f t="shared" si="127"/>
        <v>0</v>
      </c>
      <c r="V475">
        <f t="shared" si="128"/>
        <v>-0.55010412399999997</v>
      </c>
      <c r="W475">
        <f t="shared" si="129"/>
        <v>0</v>
      </c>
      <c r="X475">
        <f t="shared" si="134"/>
        <v>10.469967038367287</v>
      </c>
      <c r="Y475">
        <f t="shared" si="133"/>
        <v>21.639127038367207</v>
      </c>
      <c r="Z475">
        <f t="shared" si="135"/>
        <v>768.90692703836714</v>
      </c>
      <c r="AA475">
        <f t="shared" si="123"/>
        <v>27.089712961632813</v>
      </c>
    </row>
    <row r="476" spans="1:27">
      <c r="A476">
        <f t="shared" si="120"/>
        <v>449</v>
      </c>
      <c r="B476" s="6"/>
      <c r="C476">
        <v>815.22797000000003</v>
      </c>
      <c r="D476">
        <f t="shared" si="121"/>
        <v>19.231330000000071</v>
      </c>
      <c r="E476">
        <f t="shared" si="130"/>
        <v>-4.3432099999999991</v>
      </c>
      <c r="G476">
        <f t="shared" si="132"/>
        <v>0.45327161999999999</v>
      </c>
      <c r="H476">
        <f t="shared" si="132"/>
        <v>0</v>
      </c>
      <c r="I476">
        <f t="shared" si="132"/>
        <v>-0.31355428000000002</v>
      </c>
      <c r="J476">
        <f t="shared" si="131"/>
        <v>0</v>
      </c>
      <c r="K476">
        <f t="shared" si="131"/>
        <v>-0.55024652299999999</v>
      </c>
      <c r="L476">
        <f t="shared" si="131"/>
        <v>0</v>
      </c>
      <c r="M476">
        <f t="shared" ref="M476:M522" si="136">G476*$E475+K476*$E452-G476*K476*$E451+I476*P475 +L476*P452+I476*L476*P451</f>
        <v>-2.4330521740606477</v>
      </c>
      <c r="N476">
        <f t="shared" ref="N476:N522" si="137">+M476+$D452</f>
        <v>21.141487825939421</v>
      </c>
      <c r="O476">
        <f t="shared" ref="O476:O522" si="138">+N476+$C475</f>
        <v>817.13812782593936</v>
      </c>
      <c r="P476">
        <f t="shared" si="122"/>
        <v>-1.9101578259393364</v>
      </c>
      <c r="R476">
        <f t="shared" si="124"/>
        <v>0.45440790399999997</v>
      </c>
      <c r="S476">
        <f t="shared" si="125"/>
        <v>0</v>
      </c>
      <c r="T476">
        <f t="shared" si="126"/>
        <v>-0.31445124400000002</v>
      </c>
      <c r="U476">
        <f t="shared" si="127"/>
        <v>0</v>
      </c>
      <c r="V476">
        <f t="shared" si="128"/>
        <v>-0.55010412399999997</v>
      </c>
      <c r="W476">
        <f t="shared" si="129"/>
        <v>0</v>
      </c>
      <c r="X476">
        <f t="shared" si="134"/>
        <v>-2.422421428023477</v>
      </c>
      <c r="Y476">
        <f t="shared" si="133"/>
        <v>21.152118571976594</v>
      </c>
      <c r="Z476">
        <f t="shared" si="135"/>
        <v>817.1487585719766</v>
      </c>
      <c r="AA476">
        <f t="shared" si="123"/>
        <v>-1.9207885719765727</v>
      </c>
    </row>
    <row r="477" spans="1:27">
      <c r="A477">
        <f t="shared" si="120"/>
        <v>450</v>
      </c>
      <c r="B477" s="6"/>
      <c r="C477">
        <v>828.452</v>
      </c>
      <c r="D477">
        <f t="shared" ref="D477:D523" si="139">+C477-C476</f>
        <v>13.224029999999971</v>
      </c>
      <c r="E477">
        <f t="shared" si="130"/>
        <v>20.187930000000051</v>
      </c>
      <c r="G477">
        <f t="shared" si="132"/>
        <v>0.45327161999999999</v>
      </c>
      <c r="H477">
        <f t="shared" si="132"/>
        <v>0</v>
      </c>
      <c r="I477">
        <f t="shared" si="132"/>
        <v>-0.31355428000000002</v>
      </c>
      <c r="J477">
        <f t="shared" si="131"/>
        <v>0</v>
      </c>
      <c r="K477">
        <f t="shared" si="131"/>
        <v>-0.55024652299999999</v>
      </c>
      <c r="L477">
        <f t="shared" si="131"/>
        <v>0</v>
      </c>
      <c r="M477">
        <f t="shared" si="136"/>
        <v>-10.799675126847843</v>
      </c>
      <c r="N477">
        <f t="shared" si="137"/>
        <v>-17.763575126847925</v>
      </c>
      <c r="O477">
        <f t="shared" si="138"/>
        <v>797.46439487315206</v>
      </c>
      <c r="P477">
        <f t="shared" si="122"/>
        <v>30.987605126847939</v>
      </c>
      <c r="R477">
        <f t="shared" si="124"/>
        <v>0.45440790399999997</v>
      </c>
      <c r="S477">
        <f t="shared" si="125"/>
        <v>0</v>
      </c>
      <c r="T477">
        <f t="shared" si="126"/>
        <v>-0.31445124400000002</v>
      </c>
      <c r="U477">
        <f t="shared" si="127"/>
        <v>0</v>
      </c>
      <c r="V477">
        <f t="shared" si="128"/>
        <v>-0.55010412399999997</v>
      </c>
      <c r="W477">
        <f t="shared" si="129"/>
        <v>0</v>
      </c>
      <c r="X477">
        <f t="shared" si="134"/>
        <v>-10.78967137432886</v>
      </c>
      <c r="Y477">
        <f t="shared" si="133"/>
        <v>-17.753571374328942</v>
      </c>
      <c r="Z477">
        <f t="shared" si="135"/>
        <v>797.47439862567103</v>
      </c>
      <c r="AA477">
        <f t="shared" si="123"/>
        <v>30.97760137432897</v>
      </c>
    </row>
    <row r="478" spans="1:27">
      <c r="A478">
        <f t="shared" si="120"/>
        <v>451</v>
      </c>
      <c r="B478" s="6"/>
      <c r="C478">
        <v>831.58450000000005</v>
      </c>
      <c r="D478">
        <f t="shared" si="139"/>
        <v>3.13250000000005</v>
      </c>
      <c r="E478">
        <f t="shared" si="130"/>
        <v>5.3107599999999593</v>
      </c>
      <c r="G478">
        <f t="shared" si="132"/>
        <v>0.45327161999999999</v>
      </c>
      <c r="H478">
        <f t="shared" si="132"/>
        <v>0</v>
      </c>
      <c r="I478">
        <f t="shared" si="132"/>
        <v>-0.31355428000000002</v>
      </c>
      <c r="J478">
        <f t="shared" si="131"/>
        <v>0</v>
      </c>
      <c r="K478">
        <f t="shared" si="131"/>
        <v>-0.55024652299999999</v>
      </c>
      <c r="L478">
        <f t="shared" si="131"/>
        <v>0</v>
      </c>
      <c r="M478">
        <f t="shared" si="136"/>
        <v>19.208006738734806</v>
      </c>
      <c r="N478">
        <f t="shared" si="137"/>
        <v>17.029746738734897</v>
      </c>
      <c r="O478">
        <f t="shared" si="138"/>
        <v>845.48174673873484</v>
      </c>
      <c r="P478">
        <f t="shared" ref="P478:P521" si="140">+$C478-O478</f>
        <v>-13.897246738734793</v>
      </c>
      <c r="R478">
        <f t="shared" si="124"/>
        <v>0.45440790399999997</v>
      </c>
      <c r="S478">
        <f t="shared" si="125"/>
        <v>0</v>
      </c>
      <c r="T478">
        <f t="shared" si="126"/>
        <v>-0.31445124400000002</v>
      </c>
      <c r="U478">
        <f t="shared" si="127"/>
        <v>0</v>
      </c>
      <c r="V478">
        <f t="shared" si="128"/>
        <v>-0.55010412399999997</v>
      </c>
      <c r="W478">
        <f t="shared" si="129"/>
        <v>0</v>
      </c>
      <c r="X478">
        <f t="shared" si="134"/>
        <v>19.215265345655332</v>
      </c>
      <c r="Y478">
        <f t="shared" si="133"/>
        <v>17.037005345655423</v>
      </c>
      <c r="Z478">
        <f t="shared" si="135"/>
        <v>845.48900534565541</v>
      </c>
      <c r="AA478">
        <f t="shared" ref="AA478:AA523" si="141">+$C478-Z478</f>
        <v>-13.904505345655366</v>
      </c>
    </row>
    <row r="479" spans="1:27">
      <c r="A479">
        <f t="shared" si="120"/>
        <v>452</v>
      </c>
      <c r="B479" s="6"/>
      <c r="C479">
        <v>805.31506000000002</v>
      </c>
      <c r="D479">
        <f t="shared" si="139"/>
        <v>-26.269440000000031</v>
      </c>
      <c r="E479">
        <f t="shared" si="130"/>
        <v>-77.323399999999992</v>
      </c>
      <c r="G479">
        <f t="shared" si="132"/>
        <v>0.45327161999999999</v>
      </c>
      <c r="H479">
        <f t="shared" si="132"/>
        <v>0</v>
      </c>
      <c r="I479">
        <f t="shared" si="132"/>
        <v>-0.31355428000000002</v>
      </c>
      <c r="J479">
        <f t="shared" si="131"/>
        <v>0</v>
      </c>
      <c r="K479">
        <f t="shared" si="131"/>
        <v>-0.55024652299999999</v>
      </c>
      <c r="L479">
        <f t="shared" si="131"/>
        <v>0</v>
      </c>
      <c r="M479">
        <f t="shared" si="136"/>
        <v>-55.714046007710046</v>
      </c>
      <c r="N479">
        <f t="shared" si="137"/>
        <v>-4.6600860077100847</v>
      </c>
      <c r="O479">
        <f t="shared" si="138"/>
        <v>826.92441399228994</v>
      </c>
      <c r="P479">
        <f t="shared" si="140"/>
        <v>-21.609353992289925</v>
      </c>
      <c r="R479">
        <f t="shared" si="124"/>
        <v>0.45440790399999997</v>
      </c>
      <c r="S479">
        <f t="shared" si="125"/>
        <v>0</v>
      </c>
      <c r="T479">
        <f t="shared" si="126"/>
        <v>-0.31445124400000002</v>
      </c>
      <c r="U479">
        <f t="shared" si="127"/>
        <v>0</v>
      </c>
      <c r="V479">
        <f t="shared" si="128"/>
        <v>-0.55010412399999997</v>
      </c>
      <c r="W479">
        <f t="shared" si="129"/>
        <v>0</v>
      </c>
      <c r="X479">
        <f t="shared" si="134"/>
        <v>-55.69317275281103</v>
      </c>
      <c r="Y479">
        <f t="shared" si="133"/>
        <v>-4.6392127528110692</v>
      </c>
      <c r="Z479">
        <f t="shared" si="135"/>
        <v>826.94528724718896</v>
      </c>
      <c r="AA479">
        <f t="shared" si="141"/>
        <v>-21.630227247188941</v>
      </c>
    </row>
    <row r="480" spans="1:27">
      <c r="A480">
        <f t="shared" si="120"/>
        <v>453</v>
      </c>
      <c r="B480" s="6"/>
      <c r="C480">
        <v>787.36320000000001</v>
      </c>
      <c r="D480">
        <f t="shared" si="139"/>
        <v>-17.951860000000011</v>
      </c>
      <c r="E480">
        <f t="shared" si="130"/>
        <v>-7.8304600000000164</v>
      </c>
      <c r="G480">
        <f t="shared" si="132"/>
        <v>0.45327161999999999</v>
      </c>
      <c r="H480">
        <f t="shared" si="132"/>
        <v>0</v>
      </c>
      <c r="I480">
        <f t="shared" si="132"/>
        <v>-0.31355428000000002</v>
      </c>
      <c r="J480">
        <f t="shared" si="131"/>
        <v>0</v>
      </c>
      <c r="K480">
        <f t="shared" si="131"/>
        <v>-0.55024652299999999</v>
      </c>
      <c r="L480">
        <f t="shared" si="131"/>
        <v>0</v>
      </c>
      <c r="M480">
        <f t="shared" si="136"/>
        <v>13.074471048509356</v>
      </c>
      <c r="N480">
        <f t="shared" si="137"/>
        <v>2.9530710485093614</v>
      </c>
      <c r="O480">
        <f t="shared" si="138"/>
        <v>808.26813104850942</v>
      </c>
      <c r="P480">
        <f t="shared" si="140"/>
        <v>-20.904931048509411</v>
      </c>
      <c r="R480">
        <f t="shared" si="124"/>
        <v>0.45440790399999997</v>
      </c>
      <c r="S480">
        <f t="shared" si="125"/>
        <v>0</v>
      </c>
      <c r="T480">
        <f t="shared" si="126"/>
        <v>-0.31445124400000002</v>
      </c>
      <c r="U480">
        <f t="shared" si="127"/>
        <v>0</v>
      </c>
      <c r="V480">
        <f t="shared" si="128"/>
        <v>-0.55010412399999997</v>
      </c>
      <c r="W480">
        <f t="shared" si="129"/>
        <v>0</v>
      </c>
      <c r="X480">
        <f t="shared" si="134"/>
        <v>13.065543394588463</v>
      </c>
      <c r="Y480">
        <f t="shared" si="133"/>
        <v>2.944143394588469</v>
      </c>
      <c r="Z480">
        <f t="shared" si="135"/>
        <v>808.25920339458844</v>
      </c>
      <c r="AA480">
        <f t="shared" si="141"/>
        <v>-20.896003394588433</v>
      </c>
    </row>
    <row r="481" spans="1:27">
      <c r="A481">
        <f t="shared" si="120"/>
        <v>454</v>
      </c>
      <c r="B481" s="6"/>
      <c r="C481">
        <v>774.76355000000001</v>
      </c>
      <c r="D481">
        <f t="shared" si="139"/>
        <v>-12.599649999999997</v>
      </c>
      <c r="E481">
        <f t="shared" si="130"/>
        <v>-12.289400000000001</v>
      </c>
      <c r="G481">
        <f t="shared" si="132"/>
        <v>0.45327161999999999</v>
      </c>
      <c r="H481">
        <f t="shared" si="132"/>
        <v>0</v>
      </c>
      <c r="I481">
        <f t="shared" si="132"/>
        <v>-0.31355428000000002</v>
      </c>
      <c r="J481">
        <f t="shared" si="131"/>
        <v>0</v>
      </c>
      <c r="K481">
        <f t="shared" si="131"/>
        <v>-0.55024652299999999</v>
      </c>
      <c r="L481">
        <f t="shared" si="131"/>
        <v>0</v>
      </c>
      <c r="M481">
        <f t="shared" si="136"/>
        <v>-36.289832582561559</v>
      </c>
      <c r="N481">
        <f t="shared" si="137"/>
        <v>-36.600082582561555</v>
      </c>
      <c r="O481">
        <f t="shared" si="138"/>
        <v>750.76311741743848</v>
      </c>
      <c r="P481">
        <f t="shared" si="140"/>
        <v>24.00043258256153</v>
      </c>
      <c r="R481">
        <f t="shared" si="124"/>
        <v>0.45440790399999997</v>
      </c>
      <c r="S481">
        <f t="shared" si="125"/>
        <v>0</v>
      </c>
      <c r="T481">
        <f t="shared" si="126"/>
        <v>-0.31445124400000002</v>
      </c>
      <c r="U481">
        <f t="shared" si="127"/>
        <v>0</v>
      </c>
      <c r="V481">
        <f t="shared" si="128"/>
        <v>-0.55010412399999997</v>
      </c>
      <c r="W481">
        <f t="shared" si="129"/>
        <v>0</v>
      </c>
      <c r="X481">
        <f t="shared" si="134"/>
        <v>-36.290719573838103</v>
      </c>
      <c r="Y481">
        <f t="shared" si="133"/>
        <v>-36.6009695738381</v>
      </c>
      <c r="Z481">
        <f t="shared" si="135"/>
        <v>750.76223042616186</v>
      </c>
      <c r="AA481">
        <f t="shared" si="141"/>
        <v>24.001319573838146</v>
      </c>
    </row>
    <row r="482" spans="1:27">
      <c r="A482">
        <f t="shared" si="120"/>
        <v>455</v>
      </c>
      <c r="B482" s="6"/>
      <c r="C482">
        <v>756.43489999999997</v>
      </c>
      <c r="D482">
        <f t="shared" si="139"/>
        <v>-18.328650000000039</v>
      </c>
      <c r="E482">
        <f t="shared" si="130"/>
        <v>-58.442360000000008</v>
      </c>
      <c r="G482">
        <f t="shared" si="132"/>
        <v>0.45327161999999999</v>
      </c>
      <c r="H482">
        <f t="shared" si="132"/>
        <v>0</v>
      </c>
      <c r="I482">
        <f t="shared" si="132"/>
        <v>-0.31355428000000002</v>
      </c>
      <c r="J482">
        <f t="shared" si="131"/>
        <v>0</v>
      </c>
      <c r="K482">
        <f t="shared" si="131"/>
        <v>-0.55024652299999999</v>
      </c>
      <c r="L482">
        <f t="shared" si="131"/>
        <v>0</v>
      </c>
      <c r="M482">
        <f t="shared" si="136"/>
        <v>-35.30906615861069</v>
      </c>
      <c r="N482">
        <f t="shared" si="137"/>
        <v>4.8046438413892787</v>
      </c>
      <c r="O482">
        <f t="shared" si="138"/>
        <v>779.5681938413893</v>
      </c>
      <c r="P482">
        <f t="shared" si="140"/>
        <v>-23.133293841389332</v>
      </c>
      <c r="R482">
        <f t="shared" si="124"/>
        <v>0.45440790399999997</v>
      </c>
      <c r="S482">
        <f t="shared" si="125"/>
        <v>0</v>
      </c>
      <c r="T482">
        <f t="shared" si="126"/>
        <v>-0.31445124400000002</v>
      </c>
      <c r="U482">
        <f t="shared" si="127"/>
        <v>0</v>
      </c>
      <c r="V482">
        <f t="shared" si="128"/>
        <v>-0.55010412399999997</v>
      </c>
      <c r="W482">
        <f t="shared" si="129"/>
        <v>0</v>
      </c>
      <c r="X482">
        <f t="shared" si="134"/>
        <v>-35.302654423289617</v>
      </c>
      <c r="Y482">
        <f t="shared" si="133"/>
        <v>4.811055576710352</v>
      </c>
      <c r="Z482">
        <f t="shared" si="135"/>
        <v>779.57460557671038</v>
      </c>
      <c r="AA482">
        <f t="shared" si="141"/>
        <v>-23.139705576710412</v>
      </c>
    </row>
    <row r="483" spans="1:27">
      <c r="A483">
        <f t="shared" si="120"/>
        <v>456</v>
      </c>
      <c r="B483" s="6"/>
      <c r="C483">
        <v>732.56230000000005</v>
      </c>
      <c r="D483">
        <f t="shared" si="139"/>
        <v>-23.87259999999992</v>
      </c>
      <c r="E483">
        <f t="shared" si="130"/>
        <v>7.870860000000107</v>
      </c>
      <c r="G483">
        <f t="shared" si="132"/>
        <v>0.45327161999999999</v>
      </c>
      <c r="H483">
        <f t="shared" si="132"/>
        <v>0</v>
      </c>
      <c r="I483">
        <f t="shared" si="132"/>
        <v>-0.31355428000000002</v>
      </c>
      <c r="J483">
        <f t="shared" si="131"/>
        <v>0</v>
      </c>
      <c r="K483">
        <f t="shared" si="131"/>
        <v>-0.55024652299999999</v>
      </c>
      <c r="L483">
        <f t="shared" si="131"/>
        <v>0</v>
      </c>
      <c r="M483">
        <f t="shared" si="136"/>
        <v>20.37501926702442</v>
      </c>
      <c r="N483">
        <f t="shared" si="137"/>
        <v>-11.368440732975607</v>
      </c>
      <c r="O483">
        <f t="shared" si="138"/>
        <v>745.06645926702436</v>
      </c>
      <c r="P483">
        <f t="shared" si="140"/>
        <v>-12.504159267024306</v>
      </c>
      <c r="R483">
        <f t="shared" si="124"/>
        <v>0.45440790399999997</v>
      </c>
      <c r="S483">
        <f t="shared" si="125"/>
        <v>0</v>
      </c>
      <c r="T483">
        <f t="shared" si="126"/>
        <v>-0.31445124400000002</v>
      </c>
      <c r="U483">
        <f t="shared" si="127"/>
        <v>0</v>
      </c>
      <c r="V483">
        <f t="shared" si="128"/>
        <v>-0.55010412399999997</v>
      </c>
      <c r="W483">
        <f t="shared" si="129"/>
        <v>0</v>
      </c>
      <c r="X483">
        <f t="shared" si="134"/>
        <v>20.362875275100411</v>
      </c>
      <c r="Y483">
        <f t="shared" si="133"/>
        <v>-11.380584724899617</v>
      </c>
      <c r="Z483">
        <f t="shared" si="135"/>
        <v>745.05431527510041</v>
      </c>
      <c r="AA483">
        <f t="shared" si="141"/>
        <v>-12.492015275100357</v>
      </c>
    </row>
    <row r="484" spans="1:27">
      <c r="A484">
        <f t="shared" si="120"/>
        <v>457</v>
      </c>
      <c r="B484" s="6"/>
      <c r="C484">
        <v>713.65830000000005</v>
      </c>
      <c r="D484">
        <f t="shared" si="139"/>
        <v>-18.903999999999996</v>
      </c>
      <c r="E484">
        <f t="shared" si="130"/>
        <v>5.35349999999994</v>
      </c>
      <c r="G484">
        <f t="shared" si="132"/>
        <v>0.45327161999999999</v>
      </c>
      <c r="H484">
        <f t="shared" si="132"/>
        <v>0</v>
      </c>
      <c r="I484">
        <f t="shared" si="132"/>
        <v>-0.31355428000000002</v>
      </c>
      <c r="J484">
        <f t="shared" si="131"/>
        <v>0</v>
      </c>
      <c r="K484">
        <f t="shared" si="131"/>
        <v>-0.55024652299999999</v>
      </c>
      <c r="L484">
        <f t="shared" si="131"/>
        <v>0</v>
      </c>
      <c r="M484">
        <f t="shared" si="136"/>
        <v>12.576215711534108</v>
      </c>
      <c r="N484">
        <f t="shared" si="137"/>
        <v>-11.681284288465829</v>
      </c>
      <c r="O484">
        <f t="shared" si="138"/>
        <v>720.88101571153425</v>
      </c>
      <c r="P484">
        <f t="shared" si="140"/>
        <v>-7.2227157115341925</v>
      </c>
      <c r="R484">
        <f t="shared" si="124"/>
        <v>0.45440790399999997</v>
      </c>
      <c r="S484">
        <f t="shared" si="125"/>
        <v>0</v>
      </c>
      <c r="T484">
        <f t="shared" si="126"/>
        <v>-0.31445124400000002</v>
      </c>
      <c r="U484">
        <f t="shared" si="127"/>
        <v>0</v>
      </c>
      <c r="V484">
        <f t="shared" si="128"/>
        <v>-0.55010412399999997</v>
      </c>
      <c r="W484">
        <f t="shared" si="129"/>
        <v>0</v>
      </c>
      <c r="X484">
        <f t="shared" si="134"/>
        <v>12.565164463965935</v>
      </c>
      <c r="Y484">
        <f t="shared" si="133"/>
        <v>-11.692335536034001</v>
      </c>
      <c r="Z484">
        <f t="shared" si="135"/>
        <v>720.86996446396608</v>
      </c>
      <c r="AA484">
        <f t="shared" si="141"/>
        <v>-7.2116644639660308</v>
      </c>
    </row>
    <row r="485" spans="1:27">
      <c r="A485">
        <f t="shared" si="120"/>
        <v>458</v>
      </c>
      <c r="B485" s="6"/>
      <c r="C485">
        <v>712.69839999999999</v>
      </c>
      <c r="D485">
        <f t="shared" si="139"/>
        <v>-0.95990000000006148</v>
      </c>
      <c r="E485">
        <f t="shared" si="130"/>
        <v>13.609199999999987</v>
      </c>
      <c r="G485">
        <f t="shared" si="132"/>
        <v>0.45327161999999999</v>
      </c>
      <c r="H485">
        <f t="shared" si="132"/>
        <v>0</v>
      </c>
      <c r="I485">
        <f t="shared" si="132"/>
        <v>-0.31355428000000002</v>
      </c>
      <c r="J485">
        <f t="shared" si="131"/>
        <v>0</v>
      </c>
      <c r="K485">
        <f t="shared" si="131"/>
        <v>-0.55024652299999999</v>
      </c>
      <c r="L485">
        <f t="shared" si="131"/>
        <v>0</v>
      </c>
      <c r="M485">
        <f t="shared" si="136"/>
        <v>24.380970003703695</v>
      </c>
      <c r="N485">
        <f t="shared" si="137"/>
        <v>9.8118700037036461</v>
      </c>
      <c r="O485">
        <f t="shared" si="138"/>
        <v>723.47017000370374</v>
      </c>
      <c r="P485">
        <f t="shared" si="140"/>
        <v>-10.77177000370375</v>
      </c>
      <c r="R485">
        <f t="shared" si="124"/>
        <v>0.45440790399999997</v>
      </c>
      <c r="S485">
        <f t="shared" si="125"/>
        <v>0</v>
      </c>
      <c r="T485">
        <f t="shared" si="126"/>
        <v>-0.31445124400000002</v>
      </c>
      <c r="U485">
        <f t="shared" si="127"/>
        <v>0</v>
      </c>
      <c r="V485">
        <f t="shared" si="128"/>
        <v>-0.55010412399999997</v>
      </c>
      <c r="W485">
        <f t="shared" si="129"/>
        <v>0</v>
      </c>
      <c r="X485">
        <f t="shared" si="134"/>
        <v>24.367362144290801</v>
      </c>
      <c r="Y485">
        <f t="shared" si="133"/>
        <v>9.7982621442907529</v>
      </c>
      <c r="Z485">
        <f t="shared" si="135"/>
        <v>723.45656214429084</v>
      </c>
      <c r="AA485">
        <f t="shared" si="141"/>
        <v>-10.75816214429085</v>
      </c>
    </row>
    <row r="486" spans="1:27">
      <c r="A486">
        <f t="shared" si="120"/>
        <v>459</v>
      </c>
      <c r="B486" s="6"/>
      <c r="C486">
        <v>744.87239999999997</v>
      </c>
      <c r="D486">
        <f t="shared" si="139"/>
        <v>32.173999999999978</v>
      </c>
      <c r="E486">
        <f t="shared" si="130"/>
        <v>-4.4143000000000256</v>
      </c>
      <c r="G486">
        <f t="shared" si="132"/>
        <v>0.45327161999999999</v>
      </c>
      <c r="H486">
        <f t="shared" si="132"/>
        <v>0</v>
      </c>
      <c r="I486">
        <f t="shared" si="132"/>
        <v>-0.31355428000000002</v>
      </c>
      <c r="J486">
        <f t="shared" si="131"/>
        <v>0</v>
      </c>
      <c r="K486">
        <f t="shared" si="131"/>
        <v>-0.55024652299999999</v>
      </c>
      <c r="L486">
        <f t="shared" si="131"/>
        <v>0</v>
      </c>
      <c r="M486">
        <f t="shared" si="136"/>
        <v>-19.532942731274922</v>
      </c>
      <c r="N486">
        <f t="shared" si="137"/>
        <v>17.055357268725082</v>
      </c>
      <c r="O486">
        <f t="shared" si="138"/>
        <v>729.75375726872505</v>
      </c>
      <c r="P486">
        <f t="shared" si="140"/>
        <v>15.118642731274917</v>
      </c>
      <c r="R486">
        <f t="shared" si="124"/>
        <v>0.45440790399999997</v>
      </c>
      <c r="S486">
        <f t="shared" si="125"/>
        <v>0</v>
      </c>
      <c r="T486">
        <f t="shared" si="126"/>
        <v>-0.31445124400000002</v>
      </c>
      <c r="U486">
        <f t="shared" si="127"/>
        <v>0</v>
      </c>
      <c r="V486">
        <f t="shared" si="128"/>
        <v>-0.55010412399999997</v>
      </c>
      <c r="W486">
        <f t="shared" si="129"/>
        <v>0</v>
      </c>
      <c r="X486">
        <f t="shared" si="134"/>
        <v>-19.534914841406206</v>
      </c>
      <c r="Y486">
        <f t="shared" si="133"/>
        <v>17.053385158593798</v>
      </c>
      <c r="Z486">
        <f t="shared" si="135"/>
        <v>729.75178515859375</v>
      </c>
      <c r="AA486">
        <f t="shared" si="141"/>
        <v>15.120614841406223</v>
      </c>
    </row>
    <row r="487" spans="1:27">
      <c r="A487">
        <f t="shared" si="120"/>
        <v>460</v>
      </c>
      <c r="B487" s="6"/>
      <c r="C487">
        <v>761.95569999999998</v>
      </c>
      <c r="D487">
        <f t="shared" si="139"/>
        <v>17.083300000000008</v>
      </c>
      <c r="E487">
        <f t="shared" si="130"/>
        <v>12.118799999999965</v>
      </c>
      <c r="G487">
        <f t="shared" si="132"/>
        <v>0.45327161999999999</v>
      </c>
      <c r="H487">
        <f t="shared" si="132"/>
        <v>0</v>
      </c>
      <c r="I487">
        <f t="shared" si="132"/>
        <v>-0.31355428000000002</v>
      </c>
      <c r="J487">
        <f t="shared" si="131"/>
        <v>0</v>
      </c>
      <c r="K487">
        <f t="shared" si="131"/>
        <v>-0.55024652299999999</v>
      </c>
      <c r="L487">
        <f t="shared" si="131"/>
        <v>0</v>
      </c>
      <c r="M487">
        <f t="shared" si="136"/>
        <v>-3.4680301290979125</v>
      </c>
      <c r="N487">
        <f t="shared" si="137"/>
        <v>1.4964698709021311</v>
      </c>
      <c r="O487">
        <f t="shared" si="138"/>
        <v>746.36886987090213</v>
      </c>
      <c r="P487">
        <f t="shared" si="140"/>
        <v>15.586830129097848</v>
      </c>
      <c r="R487">
        <f t="shared" si="124"/>
        <v>0.45440790399999997</v>
      </c>
      <c r="S487">
        <f t="shared" si="125"/>
        <v>0</v>
      </c>
      <c r="T487">
        <f t="shared" si="126"/>
        <v>-0.31445124400000002</v>
      </c>
      <c r="U487">
        <f t="shared" si="127"/>
        <v>0</v>
      </c>
      <c r="V487">
        <f t="shared" si="128"/>
        <v>-0.55010412399999997</v>
      </c>
      <c r="W487">
        <f t="shared" si="129"/>
        <v>0</v>
      </c>
      <c r="X487">
        <f t="shared" si="134"/>
        <v>-3.4687947700370341</v>
      </c>
      <c r="Y487">
        <f t="shared" si="133"/>
        <v>1.4957052299630096</v>
      </c>
      <c r="Z487">
        <f t="shared" si="135"/>
        <v>746.36810522996302</v>
      </c>
      <c r="AA487">
        <f t="shared" si="141"/>
        <v>15.587594770036958</v>
      </c>
    </row>
    <row r="488" spans="1:27">
      <c r="A488">
        <f t="shared" si="120"/>
        <v>461</v>
      </c>
      <c r="B488" s="6"/>
      <c r="C488">
        <v>802.1816</v>
      </c>
      <c r="D488">
        <f t="shared" si="139"/>
        <v>40.225900000000024</v>
      </c>
      <c r="E488">
        <f t="shared" si="130"/>
        <v>41.580300000000079</v>
      </c>
      <c r="G488">
        <f t="shared" si="132"/>
        <v>0.45327161999999999</v>
      </c>
      <c r="H488">
        <f t="shared" si="132"/>
        <v>0</v>
      </c>
      <c r="I488">
        <f t="shared" si="132"/>
        <v>-0.31355428000000002</v>
      </c>
      <c r="J488">
        <f t="shared" si="131"/>
        <v>0</v>
      </c>
      <c r="K488">
        <f t="shared" si="131"/>
        <v>-0.55024652299999999</v>
      </c>
      <c r="L488">
        <f t="shared" si="131"/>
        <v>0</v>
      </c>
      <c r="M488">
        <f t="shared" si="136"/>
        <v>2.8530235743444265E-2</v>
      </c>
      <c r="N488">
        <f t="shared" si="137"/>
        <v>-1.3258697642566108</v>
      </c>
      <c r="O488">
        <f t="shared" si="138"/>
        <v>760.62983023574338</v>
      </c>
      <c r="P488">
        <f t="shared" si="140"/>
        <v>41.551769764256619</v>
      </c>
      <c r="R488">
        <f t="shared" si="124"/>
        <v>0.45440790399999997</v>
      </c>
      <c r="S488">
        <f t="shared" si="125"/>
        <v>0</v>
      </c>
      <c r="T488">
        <f t="shared" si="126"/>
        <v>-0.31445124400000002</v>
      </c>
      <c r="U488">
        <f t="shared" si="127"/>
        <v>0</v>
      </c>
      <c r="V488">
        <f t="shared" si="128"/>
        <v>-0.55010412399999997</v>
      </c>
      <c r="W488">
        <f t="shared" si="129"/>
        <v>0</v>
      </c>
      <c r="X488">
        <f t="shared" si="134"/>
        <v>3.324904870240708E-2</v>
      </c>
      <c r="Y488">
        <f t="shared" si="133"/>
        <v>-1.321150951297648</v>
      </c>
      <c r="Z488">
        <f t="shared" si="135"/>
        <v>760.6345490487023</v>
      </c>
      <c r="AA488">
        <f t="shared" si="141"/>
        <v>41.547050951297706</v>
      </c>
    </row>
    <row r="489" spans="1:27">
      <c r="A489">
        <f t="shared" si="120"/>
        <v>462</v>
      </c>
      <c r="B489" s="6"/>
      <c r="C489">
        <v>742.40229999999997</v>
      </c>
      <c r="D489">
        <f t="shared" si="139"/>
        <v>-59.779300000000035</v>
      </c>
      <c r="E489">
        <f t="shared" si="130"/>
        <v>-56.113100000000031</v>
      </c>
      <c r="G489">
        <f t="shared" si="132"/>
        <v>0.45327161999999999</v>
      </c>
      <c r="H489">
        <f t="shared" si="132"/>
        <v>0</v>
      </c>
      <c r="I489">
        <f t="shared" si="132"/>
        <v>-0.31355428000000002</v>
      </c>
      <c r="J489">
        <f t="shared" si="131"/>
        <v>0</v>
      </c>
      <c r="K489">
        <f t="shared" si="131"/>
        <v>-0.55024652299999999</v>
      </c>
      <c r="L489">
        <f t="shared" si="131"/>
        <v>0</v>
      </c>
      <c r="M489">
        <f t="shared" si="136"/>
        <v>-27.835996304152097</v>
      </c>
      <c r="N489">
        <f t="shared" si="137"/>
        <v>-31.5021963041521</v>
      </c>
      <c r="O489">
        <f t="shared" si="138"/>
        <v>770.6794036958479</v>
      </c>
      <c r="P489">
        <f t="shared" si="140"/>
        <v>-28.277103695847927</v>
      </c>
      <c r="R489">
        <f t="shared" si="124"/>
        <v>0.45440790399999997</v>
      </c>
      <c r="S489">
        <f t="shared" si="125"/>
        <v>0</v>
      </c>
      <c r="T489">
        <f t="shared" si="126"/>
        <v>-0.31445124400000002</v>
      </c>
      <c r="U489">
        <f t="shared" si="127"/>
        <v>0</v>
      </c>
      <c r="V489">
        <f t="shared" si="128"/>
        <v>-0.55010412399999997</v>
      </c>
      <c r="W489">
        <f t="shared" si="129"/>
        <v>0</v>
      </c>
      <c r="X489">
        <f t="shared" si="134"/>
        <v>-27.812895088215289</v>
      </c>
      <c r="Y489">
        <f t="shared" si="133"/>
        <v>-31.479095088215292</v>
      </c>
      <c r="Z489">
        <f t="shared" si="135"/>
        <v>770.70250491178467</v>
      </c>
      <c r="AA489">
        <f t="shared" si="141"/>
        <v>-28.300204911784704</v>
      </c>
    </row>
    <row r="490" spans="1:27">
      <c r="A490">
        <f t="shared" si="120"/>
        <v>463</v>
      </c>
      <c r="B490" s="6"/>
      <c r="C490">
        <v>726.69839999999999</v>
      </c>
      <c r="D490">
        <f t="shared" si="139"/>
        <v>-15.703899999999976</v>
      </c>
      <c r="E490">
        <f t="shared" si="130"/>
        <v>-58.356600000000071</v>
      </c>
      <c r="G490">
        <f t="shared" si="132"/>
        <v>0.45327161999999999</v>
      </c>
      <c r="H490">
        <f t="shared" si="132"/>
        <v>0</v>
      </c>
      <c r="I490">
        <f t="shared" si="132"/>
        <v>-0.31355428000000002</v>
      </c>
      <c r="J490">
        <f t="shared" si="131"/>
        <v>0</v>
      </c>
      <c r="K490">
        <f t="shared" si="131"/>
        <v>-0.55024652299999999</v>
      </c>
      <c r="L490">
        <f t="shared" si="131"/>
        <v>0</v>
      </c>
      <c r="M490">
        <f t="shared" si="136"/>
        <v>-32.269738769304361</v>
      </c>
      <c r="N490">
        <f t="shared" si="137"/>
        <v>10.382961230695734</v>
      </c>
      <c r="O490">
        <f t="shared" si="138"/>
        <v>752.78526123069571</v>
      </c>
      <c r="P490">
        <f t="shared" si="140"/>
        <v>-26.086861230695717</v>
      </c>
      <c r="R490">
        <f t="shared" si="124"/>
        <v>0.45440790399999997</v>
      </c>
      <c r="S490">
        <f t="shared" si="125"/>
        <v>0</v>
      </c>
      <c r="T490">
        <f t="shared" si="126"/>
        <v>-0.31445124400000002</v>
      </c>
      <c r="U490">
        <f t="shared" si="127"/>
        <v>0</v>
      </c>
      <c r="V490">
        <f t="shared" si="128"/>
        <v>-0.55010412399999997</v>
      </c>
      <c r="W490">
        <f t="shared" si="129"/>
        <v>0</v>
      </c>
      <c r="X490">
        <f t="shared" si="134"/>
        <v>-32.257248203319755</v>
      </c>
      <c r="Y490">
        <f t="shared" si="133"/>
        <v>10.395451796680341</v>
      </c>
      <c r="Z490">
        <f t="shared" si="135"/>
        <v>752.79775179668036</v>
      </c>
      <c r="AA490">
        <f t="shared" si="141"/>
        <v>-26.099351796680367</v>
      </c>
    </row>
    <row r="491" spans="1:27">
      <c r="A491">
        <f t="shared" si="120"/>
        <v>464</v>
      </c>
      <c r="B491" s="6"/>
      <c r="C491">
        <v>730.14</v>
      </c>
      <c r="D491">
        <f t="shared" si="139"/>
        <v>3.441599999999994</v>
      </c>
      <c r="E491">
        <f t="shared" si="130"/>
        <v>-30.274069999999938</v>
      </c>
      <c r="G491">
        <f t="shared" si="132"/>
        <v>0.45327161999999999</v>
      </c>
      <c r="H491">
        <f t="shared" si="132"/>
        <v>0</v>
      </c>
      <c r="I491">
        <f t="shared" si="132"/>
        <v>-0.31355428000000002</v>
      </c>
      <c r="J491">
        <f t="shared" si="131"/>
        <v>0</v>
      </c>
      <c r="K491">
        <f t="shared" si="131"/>
        <v>-0.55024652299999999</v>
      </c>
      <c r="L491">
        <f t="shared" si="131"/>
        <v>0</v>
      </c>
      <c r="M491">
        <f t="shared" si="136"/>
        <v>-19.269054475502625</v>
      </c>
      <c r="N491">
        <f t="shared" si="137"/>
        <v>14.446615524497307</v>
      </c>
      <c r="O491">
        <f t="shared" si="138"/>
        <v>741.14501552449735</v>
      </c>
      <c r="P491">
        <f t="shared" si="140"/>
        <v>-11.005015524497367</v>
      </c>
      <c r="R491">
        <f t="shared" si="124"/>
        <v>0.45440790399999997</v>
      </c>
      <c r="S491">
        <f t="shared" si="125"/>
        <v>0</v>
      </c>
      <c r="T491">
        <f t="shared" si="126"/>
        <v>-0.31445124400000002</v>
      </c>
      <c r="U491">
        <f t="shared" si="127"/>
        <v>0</v>
      </c>
      <c r="V491">
        <f t="shared" si="128"/>
        <v>-0.55010412399999997</v>
      </c>
      <c r="W491">
        <f t="shared" si="129"/>
        <v>0</v>
      </c>
      <c r="X491">
        <f t="shared" si="134"/>
        <v>-19.27201113772626</v>
      </c>
      <c r="Y491">
        <f t="shared" si="133"/>
        <v>14.443658862273672</v>
      </c>
      <c r="Z491">
        <f t="shared" si="135"/>
        <v>741.14205886227364</v>
      </c>
      <c r="AA491">
        <f t="shared" si="141"/>
        <v>-11.002058862273657</v>
      </c>
    </row>
    <row r="492" spans="1:27">
      <c r="A492">
        <f t="shared" si="120"/>
        <v>465</v>
      </c>
      <c r="B492" s="6"/>
      <c r="C492">
        <v>715.56104000000005</v>
      </c>
      <c r="D492">
        <f t="shared" si="139"/>
        <v>-14.578959999999938</v>
      </c>
      <c r="E492">
        <f t="shared" si="130"/>
        <v>-25.367989999999963</v>
      </c>
      <c r="G492">
        <f t="shared" si="132"/>
        <v>0.45327161999999999</v>
      </c>
      <c r="H492">
        <f t="shared" si="132"/>
        <v>0</v>
      </c>
      <c r="I492">
        <f t="shared" si="132"/>
        <v>-0.31355428000000002</v>
      </c>
      <c r="J492">
        <f t="shared" si="131"/>
        <v>0</v>
      </c>
      <c r="K492">
        <f t="shared" si="131"/>
        <v>-0.55024652299999999</v>
      </c>
      <c r="L492">
        <f t="shared" si="131"/>
        <v>0</v>
      </c>
      <c r="M492">
        <f t="shared" si="136"/>
        <v>37.721044075454081</v>
      </c>
      <c r="N492">
        <f t="shared" si="137"/>
        <v>48.510074075454106</v>
      </c>
      <c r="O492">
        <f t="shared" si="138"/>
        <v>778.65007407545409</v>
      </c>
      <c r="P492">
        <f t="shared" si="140"/>
        <v>-63.089034075454038</v>
      </c>
      <c r="R492">
        <f t="shared" si="124"/>
        <v>0.45440790399999997</v>
      </c>
      <c r="S492">
        <f t="shared" si="125"/>
        <v>0</v>
      </c>
      <c r="T492">
        <f t="shared" si="126"/>
        <v>-0.31445124400000002</v>
      </c>
      <c r="U492">
        <f t="shared" si="127"/>
        <v>0</v>
      </c>
      <c r="V492">
        <f t="shared" si="128"/>
        <v>-0.55010412399999997</v>
      </c>
      <c r="W492">
        <f t="shared" si="129"/>
        <v>0</v>
      </c>
      <c r="X492">
        <f t="shared" si="134"/>
        <v>37.700511079421638</v>
      </c>
      <c r="Y492">
        <f t="shared" si="133"/>
        <v>48.489541079421663</v>
      </c>
      <c r="Z492">
        <f t="shared" si="135"/>
        <v>778.62954107942164</v>
      </c>
      <c r="AA492">
        <f t="shared" si="141"/>
        <v>-63.068501079421594</v>
      </c>
    </row>
    <row r="493" spans="1:27">
      <c r="A493">
        <f t="shared" si="120"/>
        <v>466</v>
      </c>
      <c r="B493" s="6"/>
      <c r="C493">
        <v>768.84109999999998</v>
      </c>
      <c r="D493">
        <f t="shared" si="139"/>
        <v>53.280059999999935</v>
      </c>
      <c r="E493">
        <f t="shared" si="130"/>
        <v>114.79355999999996</v>
      </c>
      <c r="G493">
        <f t="shared" si="132"/>
        <v>0.45327161999999999</v>
      </c>
      <c r="H493">
        <f t="shared" si="132"/>
        <v>0</v>
      </c>
      <c r="I493">
        <f t="shared" si="132"/>
        <v>-0.31355428000000002</v>
      </c>
      <c r="J493">
        <f t="shared" si="131"/>
        <v>0</v>
      </c>
      <c r="K493">
        <f t="shared" si="131"/>
        <v>-0.55024652299999999</v>
      </c>
      <c r="L493">
        <f t="shared" si="131"/>
        <v>0</v>
      </c>
      <c r="M493">
        <f t="shared" si="136"/>
        <v>20.496148436809051</v>
      </c>
      <c r="N493">
        <f t="shared" si="137"/>
        <v>-41.017351563190971</v>
      </c>
      <c r="O493">
        <f t="shared" si="138"/>
        <v>674.54368843680913</v>
      </c>
      <c r="P493">
        <f t="shared" si="140"/>
        <v>94.297411563190849</v>
      </c>
      <c r="R493">
        <f t="shared" si="124"/>
        <v>0.45440790399999997</v>
      </c>
      <c r="S493">
        <f t="shared" si="125"/>
        <v>0</v>
      </c>
      <c r="T493">
        <f t="shared" si="126"/>
        <v>-0.31445124400000002</v>
      </c>
      <c r="U493">
        <f t="shared" si="127"/>
        <v>0</v>
      </c>
      <c r="V493">
        <f t="shared" si="128"/>
        <v>-0.55010412399999997</v>
      </c>
      <c r="W493">
        <f t="shared" si="129"/>
        <v>0</v>
      </c>
      <c r="X493">
        <f t="shared" si="134"/>
        <v>20.46763758877805</v>
      </c>
      <c r="Y493">
        <f t="shared" si="133"/>
        <v>-41.045862411221975</v>
      </c>
      <c r="Z493">
        <f t="shared" si="135"/>
        <v>674.5151775887781</v>
      </c>
      <c r="AA493">
        <f t="shared" si="141"/>
        <v>94.325922411221882</v>
      </c>
    </row>
    <row r="494" spans="1:27">
      <c r="A494">
        <f t="shared" si="120"/>
        <v>467</v>
      </c>
      <c r="B494" s="6"/>
      <c r="C494">
        <v>733.85130000000004</v>
      </c>
      <c r="D494">
        <f t="shared" si="139"/>
        <v>-34.989799999999946</v>
      </c>
      <c r="E494">
        <f t="shared" si="130"/>
        <v>5.4295000000000755</v>
      </c>
      <c r="G494">
        <f t="shared" si="132"/>
        <v>0.45327161999999999</v>
      </c>
      <c r="H494">
        <f t="shared" si="132"/>
        <v>0</v>
      </c>
      <c r="I494">
        <f t="shared" si="132"/>
        <v>-0.31355428000000002</v>
      </c>
      <c r="J494">
        <f t="shared" si="131"/>
        <v>0</v>
      </c>
      <c r="K494">
        <f t="shared" si="131"/>
        <v>-0.55024652299999999</v>
      </c>
      <c r="L494">
        <f t="shared" si="131"/>
        <v>0</v>
      </c>
      <c r="M494">
        <f t="shared" si="136"/>
        <v>58.470246059480246</v>
      </c>
      <c r="N494">
        <f t="shared" si="137"/>
        <v>18.050946059480225</v>
      </c>
      <c r="O494">
        <f t="shared" si="138"/>
        <v>786.89204605948021</v>
      </c>
      <c r="P494">
        <f t="shared" si="140"/>
        <v>-53.040746059480171</v>
      </c>
      <c r="R494">
        <f t="shared" si="124"/>
        <v>0.45440790399999997</v>
      </c>
      <c r="S494">
        <f t="shared" si="125"/>
        <v>0</v>
      </c>
      <c r="T494">
        <f t="shared" si="126"/>
        <v>-0.31445124400000002</v>
      </c>
      <c r="U494">
        <f t="shared" si="127"/>
        <v>0</v>
      </c>
      <c r="V494">
        <f t="shared" si="128"/>
        <v>-0.55010412399999997</v>
      </c>
      <c r="W494">
        <f t="shared" si="129"/>
        <v>0</v>
      </c>
      <c r="X494">
        <f t="shared" si="134"/>
        <v>58.462797706814882</v>
      </c>
      <c r="Y494">
        <f t="shared" si="133"/>
        <v>18.043497706814861</v>
      </c>
      <c r="Z494">
        <f t="shared" si="135"/>
        <v>786.88459770681482</v>
      </c>
      <c r="AA494">
        <f t="shared" si="141"/>
        <v>-53.033297706814778</v>
      </c>
    </row>
    <row r="495" spans="1:27">
      <c r="A495">
        <f t="shared" si="120"/>
        <v>468</v>
      </c>
      <c r="B495" s="6"/>
      <c r="C495">
        <v>717.48199999999997</v>
      </c>
      <c r="D495">
        <f t="shared" si="139"/>
        <v>-16.369300000000067</v>
      </c>
      <c r="E495">
        <f t="shared" si="130"/>
        <v>11.039669999999887</v>
      </c>
      <c r="G495">
        <f t="shared" si="132"/>
        <v>0.45327161999999999</v>
      </c>
      <c r="H495">
        <f t="shared" si="132"/>
        <v>0</v>
      </c>
      <c r="I495">
        <f t="shared" si="132"/>
        <v>-0.31355428000000002</v>
      </c>
      <c r="J495">
        <f t="shared" si="131"/>
        <v>0</v>
      </c>
      <c r="K495">
        <f t="shared" si="131"/>
        <v>-0.55024652299999999</v>
      </c>
      <c r="L495">
        <f t="shared" si="131"/>
        <v>0</v>
      </c>
      <c r="M495">
        <f t="shared" si="136"/>
        <v>5.9718655574961588</v>
      </c>
      <c r="N495">
        <f t="shared" si="137"/>
        <v>-21.437104442503795</v>
      </c>
      <c r="O495">
        <f t="shared" si="138"/>
        <v>712.41419555749621</v>
      </c>
      <c r="P495">
        <f t="shared" si="140"/>
        <v>5.0678044425037569</v>
      </c>
      <c r="R495">
        <f t="shared" si="124"/>
        <v>0.45440790399999997</v>
      </c>
      <c r="S495">
        <f t="shared" si="125"/>
        <v>0</v>
      </c>
      <c r="T495">
        <f t="shared" si="126"/>
        <v>-0.31445124400000002</v>
      </c>
      <c r="U495">
        <f t="shared" si="127"/>
        <v>0</v>
      </c>
      <c r="V495">
        <f t="shared" si="128"/>
        <v>-0.55010412399999997</v>
      </c>
      <c r="W495">
        <f t="shared" si="129"/>
        <v>0</v>
      </c>
      <c r="X495">
        <f t="shared" si="134"/>
        <v>5.9698881963588804</v>
      </c>
      <c r="Y495">
        <f t="shared" si="133"/>
        <v>-21.439081803641074</v>
      </c>
      <c r="Z495">
        <f t="shared" si="135"/>
        <v>712.41221819635894</v>
      </c>
      <c r="AA495">
        <f t="shared" si="141"/>
        <v>5.0697818036410354</v>
      </c>
    </row>
    <row r="496" spans="1:27">
      <c r="A496">
        <f t="shared" si="120"/>
        <v>469</v>
      </c>
      <c r="B496" s="6"/>
      <c r="C496">
        <v>720.62450000000001</v>
      </c>
      <c r="D496">
        <f t="shared" si="139"/>
        <v>3.1425000000000409</v>
      </c>
      <c r="E496">
        <f t="shared" si="130"/>
        <v>36.849730000000022</v>
      </c>
      <c r="G496">
        <f t="shared" si="132"/>
        <v>0.45327161999999999</v>
      </c>
      <c r="H496">
        <f t="shared" si="132"/>
        <v>0</v>
      </c>
      <c r="I496">
        <f t="shared" si="132"/>
        <v>-0.31355428000000002</v>
      </c>
      <c r="J496">
        <f t="shared" si="131"/>
        <v>0</v>
      </c>
      <c r="K496">
        <f t="shared" si="131"/>
        <v>-0.55024652299999999</v>
      </c>
      <c r="L496">
        <f t="shared" si="131"/>
        <v>0</v>
      </c>
      <c r="M496">
        <f t="shared" si="136"/>
        <v>25.814525869641642</v>
      </c>
      <c r="N496">
        <f t="shared" si="137"/>
        <v>-7.8927041303583394</v>
      </c>
      <c r="O496">
        <f t="shared" si="138"/>
        <v>709.58929586964166</v>
      </c>
      <c r="P496">
        <f t="shared" si="140"/>
        <v>11.035204130358352</v>
      </c>
      <c r="R496">
        <f t="shared" ref="R496:R521" si="142">+R495</f>
        <v>0.45440790399999997</v>
      </c>
      <c r="S496">
        <f t="shared" ref="S496:S521" si="143">+S495</f>
        <v>0</v>
      </c>
      <c r="T496">
        <f t="shared" ref="T496:T521" si="144">+T495</f>
        <v>-0.31445124400000002</v>
      </c>
      <c r="U496">
        <f t="shared" ref="U496:U521" si="145">+U495</f>
        <v>0</v>
      </c>
      <c r="V496">
        <f t="shared" ref="V496:V521" si="146">+V495</f>
        <v>-0.55010412399999997</v>
      </c>
      <c r="W496">
        <f t="shared" ref="W496:W521" si="147">+W495</f>
        <v>0</v>
      </c>
      <c r="X496">
        <f t="shared" si="134"/>
        <v>25.805275557792228</v>
      </c>
      <c r="Y496">
        <f t="shared" si="133"/>
        <v>-7.901954442207753</v>
      </c>
      <c r="Z496">
        <f t="shared" si="135"/>
        <v>709.58004555779223</v>
      </c>
      <c r="AA496">
        <f t="shared" si="141"/>
        <v>11.04445444220778</v>
      </c>
    </row>
    <row r="497" spans="1:27">
      <c r="A497">
        <f t="shared" si="120"/>
        <v>470</v>
      </c>
      <c r="B497" s="6"/>
      <c r="C497">
        <v>695.76153999999997</v>
      </c>
      <c r="D497">
        <f t="shared" si="139"/>
        <v>-24.862960000000044</v>
      </c>
      <c r="E497">
        <f t="shared" si="130"/>
        <v>-23.767699999999991</v>
      </c>
      <c r="G497">
        <f t="shared" si="132"/>
        <v>0.45327161999999999</v>
      </c>
      <c r="H497">
        <f t="shared" si="132"/>
        <v>0</v>
      </c>
      <c r="I497">
        <f t="shared" si="132"/>
        <v>-0.31355428000000002</v>
      </c>
      <c r="J497">
        <f t="shared" si="131"/>
        <v>0</v>
      </c>
      <c r="K497">
        <f t="shared" si="131"/>
        <v>-0.55024652299999999</v>
      </c>
      <c r="L497">
        <f t="shared" si="131"/>
        <v>0</v>
      </c>
      <c r="M497">
        <f t="shared" si="136"/>
        <v>-30.106984010088279</v>
      </c>
      <c r="N497">
        <f t="shared" si="137"/>
        <v>-31.202244010088332</v>
      </c>
      <c r="O497">
        <f t="shared" si="138"/>
        <v>689.42225598991172</v>
      </c>
      <c r="P497">
        <f t="shared" si="140"/>
        <v>6.3392840100882495</v>
      </c>
      <c r="R497">
        <f t="shared" si="142"/>
        <v>0.45440790399999997</v>
      </c>
      <c r="S497">
        <f t="shared" si="143"/>
        <v>0</v>
      </c>
      <c r="T497">
        <f t="shared" si="144"/>
        <v>-0.31445124400000002</v>
      </c>
      <c r="U497">
        <f t="shared" si="145"/>
        <v>0</v>
      </c>
      <c r="V497">
        <f t="shared" si="146"/>
        <v>-0.55010412399999997</v>
      </c>
      <c r="W497">
        <f t="shared" si="147"/>
        <v>0</v>
      </c>
      <c r="X497">
        <f t="shared" si="134"/>
        <v>-30.097055420420745</v>
      </c>
      <c r="Y497">
        <f t="shared" si="133"/>
        <v>-31.192315420420798</v>
      </c>
      <c r="Z497">
        <f t="shared" si="135"/>
        <v>689.43218457957926</v>
      </c>
      <c r="AA497">
        <f t="shared" si="141"/>
        <v>6.3293554204207112</v>
      </c>
    </row>
    <row r="498" spans="1:27">
      <c r="A498">
        <f t="shared" si="120"/>
        <v>471</v>
      </c>
      <c r="B498" s="6"/>
      <c r="C498">
        <v>685.95416</v>
      </c>
      <c r="D498">
        <f t="shared" si="139"/>
        <v>-9.8073799999999665</v>
      </c>
      <c r="E498">
        <f t="shared" si="130"/>
        <v>7.6772600000000466</v>
      </c>
      <c r="G498">
        <f t="shared" si="132"/>
        <v>0.45327161999999999</v>
      </c>
      <c r="H498">
        <f t="shared" si="132"/>
        <v>0</v>
      </c>
      <c r="I498">
        <f t="shared" si="132"/>
        <v>-0.31355428000000002</v>
      </c>
      <c r="J498">
        <f t="shared" si="131"/>
        <v>0</v>
      </c>
      <c r="K498">
        <f t="shared" si="131"/>
        <v>-0.55024652299999999</v>
      </c>
      <c r="L498">
        <f t="shared" si="131"/>
        <v>0</v>
      </c>
      <c r="M498">
        <f t="shared" si="136"/>
        <v>3.1500848637768462</v>
      </c>
      <c r="N498">
        <f t="shared" si="137"/>
        <v>-14.334555136223166</v>
      </c>
      <c r="O498">
        <f t="shared" si="138"/>
        <v>681.42698486377685</v>
      </c>
      <c r="P498">
        <f t="shared" si="140"/>
        <v>4.5271751362231498</v>
      </c>
      <c r="R498">
        <f t="shared" si="142"/>
        <v>0.45440790399999997</v>
      </c>
      <c r="S498">
        <f t="shared" si="143"/>
        <v>0</v>
      </c>
      <c r="T498">
        <f t="shared" si="144"/>
        <v>-0.31445124400000002</v>
      </c>
      <c r="U498">
        <f t="shared" si="145"/>
        <v>0</v>
      </c>
      <c r="V498">
        <f t="shared" si="146"/>
        <v>-0.55010412399999997</v>
      </c>
      <c r="W498">
        <f t="shared" si="147"/>
        <v>0</v>
      </c>
      <c r="X498">
        <f t="shared" si="134"/>
        <v>3.1518822893672134</v>
      </c>
      <c r="Y498">
        <f t="shared" si="133"/>
        <v>-14.3327577106328</v>
      </c>
      <c r="Z498">
        <f t="shared" si="135"/>
        <v>681.42878228936718</v>
      </c>
      <c r="AA498">
        <f t="shared" si="141"/>
        <v>4.5253777106328243</v>
      </c>
    </row>
    <row r="499" spans="1:27">
      <c r="A499">
        <f t="shared" si="120"/>
        <v>472</v>
      </c>
      <c r="B499" s="6"/>
      <c r="C499">
        <v>684.8759</v>
      </c>
      <c r="D499">
        <f t="shared" si="139"/>
        <v>-1.0782600000000002</v>
      </c>
      <c r="E499">
        <f t="shared" ref="E499:E523" si="148">+D499-D475</f>
        <v>-49.807099999999991</v>
      </c>
      <c r="G499">
        <f t="shared" si="132"/>
        <v>0.45327161999999999</v>
      </c>
      <c r="H499">
        <f t="shared" si="132"/>
        <v>0</v>
      </c>
      <c r="I499">
        <f t="shared" si="132"/>
        <v>-0.31355428000000002</v>
      </c>
      <c r="J499">
        <f t="shared" si="132"/>
        <v>0</v>
      </c>
      <c r="K499">
        <f t="shared" si="132"/>
        <v>-0.55024652299999999</v>
      </c>
      <c r="L499">
        <f t="shared" si="132"/>
        <v>0</v>
      </c>
      <c r="M499">
        <f t="shared" si="136"/>
        <v>-19.400734682316578</v>
      </c>
      <c r="N499">
        <f t="shared" si="137"/>
        <v>29.328105317683413</v>
      </c>
      <c r="O499">
        <f t="shared" si="138"/>
        <v>715.28226531768337</v>
      </c>
      <c r="P499">
        <f t="shared" si="140"/>
        <v>-30.406365317683367</v>
      </c>
      <c r="R499">
        <f t="shared" si="142"/>
        <v>0.45440790399999997</v>
      </c>
      <c r="S499">
        <f t="shared" si="143"/>
        <v>0</v>
      </c>
      <c r="T499">
        <f t="shared" si="144"/>
        <v>-0.31445124400000002</v>
      </c>
      <c r="U499">
        <f t="shared" si="145"/>
        <v>0</v>
      </c>
      <c r="V499">
        <f t="shared" si="146"/>
        <v>-0.55010412399999997</v>
      </c>
      <c r="W499">
        <f t="shared" si="147"/>
        <v>0</v>
      </c>
      <c r="X499">
        <f t="shared" si="134"/>
        <v>-19.391942673345646</v>
      </c>
      <c r="Y499">
        <f t="shared" si="133"/>
        <v>29.336897326654345</v>
      </c>
      <c r="Z499">
        <f t="shared" si="135"/>
        <v>715.29105732665437</v>
      </c>
      <c r="AA499">
        <f t="shared" si="141"/>
        <v>-30.415157326654366</v>
      </c>
    </row>
    <row r="500" spans="1:27">
      <c r="A500">
        <f t="shared" si="120"/>
        <v>473</v>
      </c>
      <c r="B500" s="6"/>
      <c r="C500">
        <v>653.24585000000002</v>
      </c>
      <c r="D500">
        <f t="shared" si="139"/>
        <v>-31.630049999999983</v>
      </c>
      <c r="E500">
        <f t="shared" si="148"/>
        <v>-50.861380000000054</v>
      </c>
      <c r="G500">
        <f t="shared" ref="G500:L526" si="149">+G499</f>
        <v>0.45327161999999999</v>
      </c>
      <c r="H500">
        <f t="shared" si="149"/>
        <v>0</v>
      </c>
      <c r="I500">
        <f t="shared" si="149"/>
        <v>-0.31355428000000002</v>
      </c>
      <c r="J500">
        <f t="shared" si="149"/>
        <v>0</v>
      </c>
      <c r="K500">
        <f t="shared" si="149"/>
        <v>-0.55024652299999999</v>
      </c>
      <c r="L500">
        <f t="shared" si="149"/>
        <v>0</v>
      </c>
      <c r="M500">
        <f t="shared" si="136"/>
        <v>-1.2844603793455676</v>
      </c>
      <c r="N500">
        <f t="shared" si="137"/>
        <v>17.946869620654503</v>
      </c>
      <c r="O500">
        <f t="shared" si="138"/>
        <v>702.82276962065453</v>
      </c>
      <c r="P500">
        <f t="shared" si="140"/>
        <v>-49.576919620654508</v>
      </c>
      <c r="R500">
        <f t="shared" si="142"/>
        <v>0.45440790399999997</v>
      </c>
      <c r="S500">
        <f t="shared" si="143"/>
        <v>0</v>
      </c>
      <c r="T500">
        <f t="shared" si="144"/>
        <v>-0.31445124400000002</v>
      </c>
      <c r="U500">
        <f t="shared" si="145"/>
        <v>0</v>
      </c>
      <c r="V500">
        <f t="shared" si="146"/>
        <v>-0.55010412399999997</v>
      </c>
      <c r="W500">
        <f t="shared" si="147"/>
        <v>0</v>
      </c>
      <c r="X500">
        <f t="shared" si="134"/>
        <v>-1.2905824924895217</v>
      </c>
      <c r="Y500">
        <f t="shared" ref="Y500:Y523" si="150">+X500+$D476</f>
        <v>17.940747507510551</v>
      </c>
      <c r="Z500">
        <f t="shared" si="135"/>
        <v>702.81664750751054</v>
      </c>
      <c r="AA500">
        <f t="shared" si="141"/>
        <v>-49.57079750751052</v>
      </c>
    </row>
    <row r="501" spans="1:27">
      <c r="A501">
        <f t="shared" si="120"/>
        <v>474</v>
      </c>
      <c r="B501" s="6"/>
      <c r="C501">
        <v>674.69775000000004</v>
      </c>
      <c r="D501">
        <f t="shared" si="139"/>
        <v>21.451900000000023</v>
      </c>
      <c r="E501">
        <f t="shared" si="148"/>
        <v>8.2278700000000526</v>
      </c>
      <c r="G501">
        <f t="shared" si="149"/>
        <v>0.45327161999999999</v>
      </c>
      <c r="H501">
        <f t="shared" si="149"/>
        <v>0</v>
      </c>
      <c r="I501">
        <f t="shared" si="149"/>
        <v>-0.31355428000000002</v>
      </c>
      <c r="J501">
        <f t="shared" si="149"/>
        <v>0</v>
      </c>
      <c r="K501">
        <f t="shared" si="149"/>
        <v>-0.55024652299999999</v>
      </c>
      <c r="L501">
        <f t="shared" si="149"/>
        <v>0</v>
      </c>
      <c r="M501">
        <f t="shared" si="136"/>
        <v>-19.700547987264748</v>
      </c>
      <c r="N501">
        <f t="shared" si="137"/>
        <v>-6.4765179872647778</v>
      </c>
      <c r="O501">
        <f t="shared" si="138"/>
        <v>646.76933201273528</v>
      </c>
      <c r="P501">
        <f t="shared" si="140"/>
        <v>27.928417987264766</v>
      </c>
      <c r="R501">
        <f t="shared" si="142"/>
        <v>0.45440790399999997</v>
      </c>
      <c r="S501">
        <f t="shared" si="143"/>
        <v>0</v>
      </c>
      <c r="T501">
        <f t="shared" si="144"/>
        <v>-0.31445124400000002</v>
      </c>
      <c r="U501">
        <f t="shared" si="145"/>
        <v>0</v>
      </c>
      <c r="V501">
        <f t="shared" si="146"/>
        <v>-0.55010412399999997</v>
      </c>
      <c r="W501">
        <f t="shared" si="147"/>
        <v>0</v>
      </c>
      <c r="X501">
        <f t="shared" ref="X501:X523" si="151">R501*$E500+V501*$E477-R501*V501*$E476+T501*AA500 +W501*AA477+T501*W501*AA476</f>
        <v>-19.715357108040731</v>
      </c>
      <c r="Y501">
        <f t="shared" si="150"/>
        <v>-6.4913271080407604</v>
      </c>
      <c r="Z501">
        <f t="shared" ref="Z501:Z523" si="152">+Y501+$C500</f>
        <v>646.75452289195925</v>
      </c>
      <c r="AA501">
        <f t="shared" si="141"/>
        <v>27.943227108040787</v>
      </c>
    </row>
    <row r="502" spans="1:27">
      <c r="A502">
        <f t="shared" si="120"/>
        <v>475</v>
      </c>
      <c r="B502" s="6"/>
      <c r="C502">
        <v>730.8614</v>
      </c>
      <c r="D502">
        <f t="shared" si="139"/>
        <v>56.163649999999961</v>
      </c>
      <c r="E502">
        <f t="shared" si="148"/>
        <v>53.031149999999911</v>
      </c>
      <c r="G502">
        <f t="shared" si="149"/>
        <v>0.45327161999999999</v>
      </c>
      <c r="H502">
        <f t="shared" si="149"/>
        <v>0</v>
      </c>
      <c r="I502">
        <f t="shared" si="149"/>
        <v>-0.31355428000000002</v>
      </c>
      <c r="J502">
        <f t="shared" si="149"/>
        <v>0</v>
      </c>
      <c r="K502">
        <f t="shared" si="149"/>
        <v>-0.55024652299999999</v>
      </c>
      <c r="L502">
        <f t="shared" si="149"/>
        <v>0</v>
      </c>
      <c r="M502">
        <f t="shared" si="136"/>
        <v>-2.9147477621802711</v>
      </c>
      <c r="N502">
        <f t="shared" si="137"/>
        <v>0.21775223781977893</v>
      </c>
      <c r="O502">
        <f t="shared" si="138"/>
        <v>674.91550223781985</v>
      </c>
      <c r="P502">
        <f t="shared" si="140"/>
        <v>55.945897762180152</v>
      </c>
      <c r="R502">
        <f t="shared" si="142"/>
        <v>0.45440790399999997</v>
      </c>
      <c r="S502">
        <f t="shared" si="143"/>
        <v>0</v>
      </c>
      <c r="T502">
        <f t="shared" si="144"/>
        <v>-0.31445124400000002</v>
      </c>
      <c r="U502">
        <f t="shared" si="145"/>
        <v>0</v>
      </c>
      <c r="V502">
        <f t="shared" si="146"/>
        <v>-0.55010412399999997</v>
      </c>
      <c r="W502">
        <f t="shared" si="147"/>
        <v>0</v>
      </c>
      <c r="X502">
        <f t="shared" si="151"/>
        <v>-2.9230339281819688</v>
      </c>
      <c r="Y502">
        <f t="shared" si="150"/>
        <v>0.20946607181808119</v>
      </c>
      <c r="Z502">
        <f t="shared" si="152"/>
        <v>674.90721607181808</v>
      </c>
      <c r="AA502">
        <f t="shared" si="141"/>
        <v>55.954183928181919</v>
      </c>
    </row>
    <row r="503" spans="1:27">
      <c r="A503">
        <f t="shared" si="120"/>
        <v>476</v>
      </c>
      <c r="B503" s="6"/>
      <c r="C503">
        <v>743.26464999999996</v>
      </c>
      <c r="D503">
        <f t="shared" si="139"/>
        <v>12.403249999999957</v>
      </c>
      <c r="E503">
        <f t="shared" si="148"/>
        <v>38.672689999999989</v>
      </c>
      <c r="G503">
        <f t="shared" si="149"/>
        <v>0.45327161999999999</v>
      </c>
      <c r="H503">
        <f t="shared" si="149"/>
        <v>0</v>
      </c>
      <c r="I503">
        <f t="shared" si="149"/>
        <v>-0.31355428000000002</v>
      </c>
      <c r="J503">
        <f t="shared" si="149"/>
        <v>0</v>
      </c>
      <c r="K503">
        <f t="shared" si="149"/>
        <v>-0.55024652299999999</v>
      </c>
      <c r="L503">
        <f t="shared" si="149"/>
        <v>0</v>
      </c>
      <c r="M503">
        <f t="shared" si="136"/>
        <v>50.366934243778665</v>
      </c>
      <c r="N503">
        <f t="shared" si="137"/>
        <v>24.097494243778634</v>
      </c>
      <c r="O503">
        <f t="shared" si="138"/>
        <v>754.95889424377867</v>
      </c>
      <c r="P503">
        <f t="shared" si="140"/>
        <v>-11.694244243778712</v>
      </c>
      <c r="R503">
        <f t="shared" si="142"/>
        <v>0.45440790399999997</v>
      </c>
      <c r="S503">
        <f t="shared" si="143"/>
        <v>0</v>
      </c>
      <c r="T503">
        <f t="shared" si="144"/>
        <v>-0.31445124400000002</v>
      </c>
      <c r="U503">
        <f t="shared" si="145"/>
        <v>0</v>
      </c>
      <c r="V503">
        <f t="shared" si="146"/>
        <v>-0.55010412399999997</v>
      </c>
      <c r="W503">
        <f t="shared" si="147"/>
        <v>0</v>
      </c>
      <c r="X503">
        <f t="shared" si="151"/>
        <v>50.366371700205875</v>
      </c>
      <c r="Y503">
        <f t="shared" si="150"/>
        <v>24.096931700205843</v>
      </c>
      <c r="Z503">
        <f t="shared" si="152"/>
        <v>754.9583317002058</v>
      </c>
      <c r="AA503">
        <f t="shared" si="141"/>
        <v>-11.693681700205843</v>
      </c>
    </row>
    <row r="504" spans="1:27">
      <c r="A504">
        <f t="shared" si="120"/>
        <v>477</v>
      </c>
      <c r="B504" s="6"/>
      <c r="C504">
        <v>745.77949999999998</v>
      </c>
      <c r="D504">
        <f t="shared" si="139"/>
        <v>2.514850000000024</v>
      </c>
      <c r="E504">
        <f t="shared" si="148"/>
        <v>20.466710000000035</v>
      </c>
      <c r="G504">
        <f t="shared" si="149"/>
        <v>0.45327161999999999</v>
      </c>
      <c r="H504">
        <f t="shared" si="149"/>
        <v>0</v>
      </c>
      <c r="I504">
        <f t="shared" si="149"/>
        <v>-0.31355428000000002</v>
      </c>
      <c r="J504">
        <f t="shared" si="149"/>
        <v>0</v>
      </c>
      <c r="K504">
        <f t="shared" si="149"/>
        <v>-0.55024652299999999</v>
      </c>
      <c r="L504">
        <f t="shared" si="149"/>
        <v>0</v>
      </c>
      <c r="M504">
        <f t="shared" si="136"/>
        <v>6.2193797764498617</v>
      </c>
      <c r="N504">
        <f t="shared" si="137"/>
        <v>-11.732480223550148</v>
      </c>
      <c r="O504">
        <f t="shared" si="138"/>
        <v>731.53216977644979</v>
      </c>
      <c r="P504">
        <f t="shared" si="140"/>
        <v>14.247330223550193</v>
      </c>
      <c r="R504">
        <f t="shared" si="142"/>
        <v>0.45440790399999997</v>
      </c>
      <c r="S504">
        <f t="shared" si="143"/>
        <v>0</v>
      </c>
      <c r="T504">
        <f t="shared" si="144"/>
        <v>-0.31445124400000002</v>
      </c>
      <c r="U504">
        <f t="shared" si="145"/>
        <v>0</v>
      </c>
      <c r="V504">
        <f t="shared" si="146"/>
        <v>-0.55010412399999997</v>
      </c>
      <c r="W504">
        <f t="shared" si="147"/>
        <v>0</v>
      </c>
      <c r="X504">
        <f t="shared" si="151"/>
        <v>6.2291782942660268</v>
      </c>
      <c r="Y504">
        <f t="shared" si="150"/>
        <v>-11.722681705733983</v>
      </c>
      <c r="Z504">
        <f t="shared" si="152"/>
        <v>731.54196829426598</v>
      </c>
      <c r="AA504">
        <f t="shared" si="141"/>
        <v>14.237531705734</v>
      </c>
    </row>
    <row r="505" spans="1:27">
      <c r="A505">
        <f t="shared" si="120"/>
        <v>478</v>
      </c>
      <c r="B505" s="6"/>
      <c r="C505">
        <v>708.40783999999996</v>
      </c>
      <c r="D505">
        <f t="shared" si="139"/>
        <v>-37.37166000000002</v>
      </c>
      <c r="E505">
        <f t="shared" si="148"/>
        <v>-24.772010000000023</v>
      </c>
      <c r="G505">
        <f t="shared" si="149"/>
        <v>0.45327161999999999</v>
      </c>
      <c r="H505">
        <f t="shared" si="149"/>
        <v>0</v>
      </c>
      <c r="I505">
        <f t="shared" si="149"/>
        <v>-0.31355428000000002</v>
      </c>
      <c r="J505">
        <f t="shared" si="149"/>
        <v>0</v>
      </c>
      <c r="K505">
        <f t="shared" si="149"/>
        <v>-0.55024652299999999</v>
      </c>
      <c r="L505">
        <f t="shared" si="149"/>
        <v>0</v>
      </c>
      <c r="M505">
        <f t="shared" si="136"/>
        <v>9.6188631477906767</v>
      </c>
      <c r="N505">
        <f t="shared" si="137"/>
        <v>-2.9807868522093202</v>
      </c>
      <c r="O505">
        <f t="shared" si="138"/>
        <v>742.79871314779064</v>
      </c>
      <c r="P505">
        <f t="shared" si="140"/>
        <v>-34.390873147790671</v>
      </c>
      <c r="R505">
        <f t="shared" si="142"/>
        <v>0.45440790399999997</v>
      </c>
      <c r="S505">
        <f t="shared" si="143"/>
        <v>0</v>
      </c>
      <c r="T505">
        <f t="shared" si="144"/>
        <v>-0.31445124400000002</v>
      </c>
      <c r="U505">
        <f t="shared" si="145"/>
        <v>0</v>
      </c>
      <c r="V505">
        <f t="shared" si="146"/>
        <v>-0.55010412399999997</v>
      </c>
      <c r="W505">
        <f t="shared" si="147"/>
        <v>0</v>
      </c>
      <c r="X505">
        <f t="shared" si="151"/>
        <v>9.626281757825339</v>
      </c>
      <c r="Y505">
        <f t="shared" si="150"/>
        <v>-2.9733682421746579</v>
      </c>
      <c r="Z505">
        <f t="shared" si="152"/>
        <v>742.80613175782537</v>
      </c>
      <c r="AA505">
        <f t="shared" si="141"/>
        <v>-34.398291757825405</v>
      </c>
    </row>
    <row r="506" spans="1:27">
      <c r="A506">
        <f t="shared" si="120"/>
        <v>479</v>
      </c>
      <c r="B506" s="6"/>
      <c r="C506">
        <v>704.53470000000004</v>
      </c>
      <c r="D506">
        <f t="shared" si="139"/>
        <v>-3.8731399999999212</v>
      </c>
      <c r="E506">
        <f t="shared" si="148"/>
        <v>14.455510000000118</v>
      </c>
      <c r="G506">
        <f t="shared" si="149"/>
        <v>0.45327161999999999</v>
      </c>
      <c r="H506">
        <f t="shared" si="149"/>
        <v>0</v>
      </c>
      <c r="I506">
        <f t="shared" si="149"/>
        <v>-0.31355428000000002</v>
      </c>
      <c r="J506">
        <f t="shared" si="149"/>
        <v>0</v>
      </c>
      <c r="K506">
        <f t="shared" si="149"/>
        <v>-0.55024652299999999</v>
      </c>
      <c r="L506">
        <f t="shared" si="149"/>
        <v>0</v>
      </c>
      <c r="M506">
        <f t="shared" si="136"/>
        <v>28.647548574574632</v>
      </c>
      <c r="N506">
        <f t="shared" si="137"/>
        <v>10.318898574574593</v>
      </c>
      <c r="O506">
        <f t="shared" si="138"/>
        <v>718.7267385745746</v>
      </c>
      <c r="P506">
        <f t="shared" si="140"/>
        <v>-14.192038574574553</v>
      </c>
      <c r="R506">
        <f t="shared" si="142"/>
        <v>0.45440790399999997</v>
      </c>
      <c r="S506">
        <f t="shared" si="143"/>
        <v>0</v>
      </c>
      <c r="T506">
        <f t="shared" si="144"/>
        <v>-0.31445124400000002</v>
      </c>
      <c r="U506">
        <f t="shared" si="145"/>
        <v>0</v>
      </c>
      <c r="V506">
        <f t="shared" si="146"/>
        <v>-0.55010412399999997</v>
      </c>
      <c r="W506">
        <f t="shared" si="147"/>
        <v>0</v>
      </c>
      <c r="X506">
        <f t="shared" si="151"/>
        <v>28.637370002451874</v>
      </c>
      <c r="Y506">
        <f t="shared" si="150"/>
        <v>10.308720002451835</v>
      </c>
      <c r="Z506">
        <f t="shared" si="152"/>
        <v>718.71656000245184</v>
      </c>
      <c r="AA506">
        <f t="shared" si="141"/>
        <v>-14.181860002451799</v>
      </c>
    </row>
    <row r="507" spans="1:27">
      <c r="A507">
        <f t="shared" si="120"/>
        <v>480</v>
      </c>
      <c r="B507" s="6"/>
      <c r="C507">
        <v>648.41340000000002</v>
      </c>
      <c r="D507">
        <f t="shared" si="139"/>
        <v>-56.121300000000019</v>
      </c>
      <c r="E507">
        <f t="shared" si="148"/>
        <v>-32.248700000000099</v>
      </c>
      <c r="G507">
        <f t="shared" si="149"/>
        <v>0.45327161999999999</v>
      </c>
      <c r="H507">
        <f t="shared" si="149"/>
        <v>0</v>
      </c>
      <c r="I507">
        <f t="shared" si="149"/>
        <v>-0.31355428000000002</v>
      </c>
      <c r="J507">
        <f t="shared" si="149"/>
        <v>0</v>
      </c>
      <c r="K507">
        <f t="shared" si="149"/>
        <v>-0.55024652299999999</v>
      </c>
      <c r="L507">
        <f t="shared" si="149"/>
        <v>0</v>
      </c>
      <c r="M507">
        <f t="shared" si="136"/>
        <v>-7.9048416911667285</v>
      </c>
      <c r="N507">
        <f t="shared" si="137"/>
        <v>-31.777441691166651</v>
      </c>
      <c r="O507">
        <f t="shared" si="138"/>
        <v>672.75725830883334</v>
      </c>
      <c r="P507">
        <f t="shared" si="140"/>
        <v>-24.343858308833319</v>
      </c>
      <c r="R507">
        <f t="shared" si="142"/>
        <v>0.45440790399999997</v>
      </c>
      <c r="S507">
        <f t="shared" si="143"/>
        <v>0</v>
      </c>
      <c r="T507">
        <f t="shared" si="144"/>
        <v>-0.31445124400000002</v>
      </c>
      <c r="U507">
        <f t="shared" si="145"/>
        <v>0</v>
      </c>
      <c r="V507">
        <f t="shared" si="146"/>
        <v>-0.55010412399999997</v>
      </c>
      <c r="W507">
        <f t="shared" si="147"/>
        <v>0</v>
      </c>
      <c r="X507">
        <f t="shared" si="151"/>
        <v>-7.9105248836377973</v>
      </c>
      <c r="Y507">
        <f t="shared" si="150"/>
        <v>-31.783124883637718</v>
      </c>
      <c r="Z507">
        <f t="shared" si="152"/>
        <v>672.75157511636235</v>
      </c>
      <c r="AA507">
        <f t="shared" si="141"/>
        <v>-24.338175116362322</v>
      </c>
    </row>
    <row r="508" spans="1:27">
      <c r="A508">
        <f t="shared" si="120"/>
        <v>481</v>
      </c>
      <c r="B508" s="6" t="s">
        <v>25</v>
      </c>
      <c r="C508">
        <v>626.24789999999996</v>
      </c>
      <c r="D508">
        <f t="shared" si="139"/>
        <v>-22.165500000000065</v>
      </c>
      <c r="E508">
        <f t="shared" si="148"/>
        <v>-3.2615000000000691</v>
      </c>
      <c r="G508">
        <f t="shared" si="149"/>
        <v>0.45327161999999999</v>
      </c>
      <c r="H508">
        <f t="shared" si="149"/>
        <v>0</v>
      </c>
      <c r="I508">
        <f t="shared" si="149"/>
        <v>-0.31355428000000002</v>
      </c>
      <c r="J508">
        <f t="shared" si="149"/>
        <v>0</v>
      </c>
      <c r="K508">
        <f t="shared" si="149"/>
        <v>-0.55024652299999999</v>
      </c>
      <c r="L508">
        <f t="shared" si="149"/>
        <v>0</v>
      </c>
      <c r="M508">
        <f t="shared" si="136"/>
        <v>-7.9669641789896843</v>
      </c>
      <c r="N508">
        <f t="shared" si="137"/>
        <v>-26.870964178989681</v>
      </c>
      <c r="O508">
        <f t="shared" si="138"/>
        <v>621.54243582101037</v>
      </c>
      <c r="P508">
        <f t="shared" si="140"/>
        <v>4.7054641789895868</v>
      </c>
      <c r="R508">
        <f t="shared" si="142"/>
        <v>0.45440790399999997</v>
      </c>
      <c r="S508">
        <f t="shared" si="143"/>
        <v>0</v>
      </c>
      <c r="T508">
        <f t="shared" si="144"/>
        <v>-0.31445124400000002</v>
      </c>
      <c r="U508">
        <f t="shared" si="145"/>
        <v>0</v>
      </c>
      <c r="V508">
        <f t="shared" si="146"/>
        <v>-0.55010412399999997</v>
      </c>
      <c r="W508">
        <f t="shared" si="147"/>
        <v>0</v>
      </c>
      <c r="X508">
        <f t="shared" si="151"/>
        <v>-7.9783852042066634</v>
      </c>
      <c r="Y508">
        <f t="shared" si="150"/>
        <v>-26.88238520420666</v>
      </c>
      <c r="Z508">
        <f t="shared" si="152"/>
        <v>621.53101479579334</v>
      </c>
      <c r="AA508">
        <f t="shared" si="141"/>
        <v>4.7168852042066192</v>
      </c>
    </row>
    <row r="509" spans="1:27">
      <c r="A509">
        <f t="shared" si="120"/>
        <v>482</v>
      </c>
      <c r="B509" s="6" t="s">
        <v>26</v>
      </c>
      <c r="C509">
        <v>657.92534999999998</v>
      </c>
      <c r="D509">
        <f t="shared" si="139"/>
        <v>31.677450000000022</v>
      </c>
      <c r="E509">
        <f t="shared" si="148"/>
        <v>32.637350000000083</v>
      </c>
      <c r="G509">
        <f t="shared" si="149"/>
        <v>0.45327161999999999</v>
      </c>
      <c r="H509">
        <f t="shared" si="149"/>
        <v>0</v>
      </c>
      <c r="I509">
        <f t="shared" si="149"/>
        <v>-0.31355428000000002</v>
      </c>
      <c r="J509">
        <f t="shared" si="149"/>
        <v>0</v>
      </c>
      <c r="K509">
        <f t="shared" si="149"/>
        <v>-0.55024652299999999</v>
      </c>
      <c r="L509">
        <f t="shared" si="149"/>
        <v>0</v>
      </c>
      <c r="M509">
        <f t="shared" si="136"/>
        <v>-9.1069563022796931</v>
      </c>
      <c r="N509">
        <f t="shared" si="137"/>
        <v>-10.066856302279755</v>
      </c>
      <c r="O509">
        <f t="shared" si="138"/>
        <v>616.18104369772016</v>
      </c>
      <c r="P509">
        <f t="shared" si="140"/>
        <v>41.744306302279824</v>
      </c>
      <c r="R509">
        <f t="shared" si="142"/>
        <v>0.45440790399999997</v>
      </c>
      <c r="S509">
        <f t="shared" si="143"/>
        <v>0</v>
      </c>
      <c r="T509">
        <f t="shared" si="144"/>
        <v>-0.31445124400000002</v>
      </c>
      <c r="U509">
        <f t="shared" si="145"/>
        <v>0</v>
      </c>
      <c r="V509">
        <f t="shared" si="146"/>
        <v>-0.55010412399999997</v>
      </c>
      <c r="W509">
        <f t="shared" si="147"/>
        <v>0</v>
      </c>
      <c r="X509">
        <f t="shared" si="151"/>
        <v>-9.1135355511559233</v>
      </c>
      <c r="Y509">
        <f t="shared" si="150"/>
        <v>-10.073435551155985</v>
      </c>
      <c r="Z509">
        <f t="shared" si="152"/>
        <v>616.17446444884399</v>
      </c>
      <c r="AA509">
        <f t="shared" si="141"/>
        <v>41.750885551155989</v>
      </c>
    </row>
    <row r="510" spans="1:27">
      <c r="A510">
        <f t="shared" si="120"/>
        <v>483</v>
      </c>
      <c r="B510" s="6" t="s">
        <v>27</v>
      </c>
      <c r="C510">
        <v>678.53143</v>
      </c>
      <c r="D510">
        <f t="shared" si="139"/>
        <v>20.60608000000002</v>
      </c>
      <c r="E510">
        <f t="shared" si="148"/>
        <v>-11.567919999999958</v>
      </c>
      <c r="G510">
        <f t="shared" si="149"/>
        <v>0.45327161999999999</v>
      </c>
      <c r="H510">
        <f t="shared" si="149"/>
        <v>0</v>
      </c>
      <c r="I510">
        <f t="shared" si="149"/>
        <v>-0.31355428000000002</v>
      </c>
      <c r="J510">
        <f t="shared" si="149"/>
        <v>0</v>
      </c>
      <c r="K510">
        <f t="shared" si="149"/>
        <v>-0.55024652299999999</v>
      </c>
      <c r="L510">
        <f t="shared" si="149"/>
        <v>0</v>
      </c>
      <c r="M510">
        <f t="shared" si="136"/>
        <v>7.5277178163598748</v>
      </c>
      <c r="N510">
        <f t="shared" si="137"/>
        <v>39.701717816359853</v>
      </c>
      <c r="O510">
        <f t="shared" si="138"/>
        <v>697.62706781635984</v>
      </c>
      <c r="P510">
        <f t="shared" si="140"/>
        <v>-19.09563781635984</v>
      </c>
      <c r="R510">
        <f t="shared" si="142"/>
        <v>0.45440790399999997</v>
      </c>
      <c r="S510">
        <f t="shared" si="143"/>
        <v>0</v>
      </c>
      <c r="T510">
        <f t="shared" si="144"/>
        <v>-0.31445124400000002</v>
      </c>
      <c r="U510">
        <f t="shared" si="145"/>
        <v>0</v>
      </c>
      <c r="V510">
        <f t="shared" si="146"/>
        <v>-0.55010412399999997</v>
      </c>
      <c r="W510">
        <f t="shared" si="147"/>
        <v>0</v>
      </c>
      <c r="X510">
        <f t="shared" si="151"/>
        <v>7.5322908825880415</v>
      </c>
      <c r="Y510">
        <f t="shared" si="150"/>
        <v>39.706290882588021</v>
      </c>
      <c r="Z510">
        <f t="shared" si="152"/>
        <v>697.63164088258804</v>
      </c>
      <c r="AA510">
        <f t="shared" si="141"/>
        <v>-19.100210882588044</v>
      </c>
    </row>
    <row r="511" spans="1:27">
      <c r="A511">
        <f t="shared" si="120"/>
        <v>484</v>
      </c>
      <c r="B511" s="6" t="s">
        <v>28</v>
      </c>
      <c r="C511">
        <v>671.71609999999998</v>
      </c>
      <c r="D511">
        <f t="shared" si="139"/>
        <v>-6.8153300000000172</v>
      </c>
      <c r="E511">
        <f t="shared" si="148"/>
        <v>-23.898630000000026</v>
      </c>
      <c r="G511">
        <f t="shared" si="149"/>
        <v>0.45327161999999999</v>
      </c>
      <c r="H511">
        <f t="shared" si="149"/>
        <v>0</v>
      </c>
      <c r="I511">
        <f t="shared" si="149"/>
        <v>-0.31355428000000002</v>
      </c>
      <c r="J511">
        <f t="shared" si="149"/>
        <v>0</v>
      </c>
      <c r="K511">
        <f t="shared" si="149"/>
        <v>-0.55024652299999999</v>
      </c>
      <c r="L511">
        <f t="shared" si="149"/>
        <v>0</v>
      </c>
      <c r="M511">
        <f t="shared" si="136"/>
        <v>-7.0251939985836032</v>
      </c>
      <c r="N511">
        <f t="shared" si="137"/>
        <v>10.058106001416405</v>
      </c>
      <c r="O511">
        <f t="shared" si="138"/>
        <v>688.58953600141638</v>
      </c>
      <c r="P511">
        <f t="shared" si="140"/>
        <v>-16.873436001416394</v>
      </c>
      <c r="R511">
        <f t="shared" si="142"/>
        <v>0.45440790399999997</v>
      </c>
      <c r="S511">
        <f t="shared" si="143"/>
        <v>0</v>
      </c>
      <c r="T511">
        <f t="shared" si="144"/>
        <v>-0.31445124400000002</v>
      </c>
      <c r="U511">
        <f t="shared" si="145"/>
        <v>0</v>
      </c>
      <c r="V511">
        <f t="shared" si="146"/>
        <v>-0.55010412399999997</v>
      </c>
      <c r="W511">
        <f t="shared" si="147"/>
        <v>0</v>
      </c>
      <c r="X511">
        <f t="shared" si="151"/>
        <v>-7.0205209735066711</v>
      </c>
      <c r="Y511">
        <f t="shared" si="150"/>
        <v>10.062779026493338</v>
      </c>
      <c r="Z511">
        <f t="shared" si="152"/>
        <v>688.59420902649333</v>
      </c>
      <c r="AA511">
        <f t="shared" si="141"/>
        <v>-16.878109026493348</v>
      </c>
    </row>
    <row r="512" spans="1:27">
      <c r="A512">
        <f t="shared" si="120"/>
        <v>485</v>
      </c>
      <c r="B512" s="6" t="s">
        <v>29</v>
      </c>
      <c r="C512">
        <v>706.26400000000001</v>
      </c>
      <c r="D512">
        <f t="shared" si="139"/>
        <v>34.547900000000027</v>
      </c>
      <c r="E512">
        <f t="shared" si="148"/>
        <v>-5.6779999999999973</v>
      </c>
      <c r="G512">
        <f t="shared" si="149"/>
        <v>0.45327161999999999</v>
      </c>
      <c r="H512">
        <f t="shared" si="149"/>
        <v>0</v>
      </c>
      <c r="I512">
        <f t="shared" si="149"/>
        <v>-0.31355428000000002</v>
      </c>
      <c r="J512">
        <f t="shared" si="149"/>
        <v>0</v>
      </c>
      <c r="K512">
        <f t="shared" si="149"/>
        <v>-0.55024652299999999</v>
      </c>
      <c r="L512">
        <f t="shared" si="149"/>
        <v>0</v>
      </c>
      <c r="M512">
        <f t="shared" si="136"/>
        <v>-25.398684522486342</v>
      </c>
      <c r="N512">
        <f t="shared" si="137"/>
        <v>14.827215477513683</v>
      </c>
      <c r="O512">
        <f t="shared" si="138"/>
        <v>686.54331547751372</v>
      </c>
      <c r="P512">
        <f t="shared" si="140"/>
        <v>19.720684522486295</v>
      </c>
      <c r="R512">
        <f t="shared" si="142"/>
        <v>0.45440790399999997</v>
      </c>
      <c r="S512">
        <f t="shared" si="143"/>
        <v>0</v>
      </c>
      <c r="T512">
        <f t="shared" si="144"/>
        <v>-0.31445124400000002</v>
      </c>
      <c r="U512">
        <f t="shared" si="145"/>
        <v>0</v>
      </c>
      <c r="V512">
        <f t="shared" si="146"/>
        <v>-0.55010412399999997</v>
      </c>
      <c r="W512">
        <f t="shared" si="147"/>
        <v>0</v>
      </c>
      <c r="X512">
        <f t="shared" si="151"/>
        <v>-25.396521917115297</v>
      </c>
      <c r="Y512">
        <f t="shared" si="150"/>
        <v>14.829378082884727</v>
      </c>
      <c r="Z512">
        <f t="shared" si="152"/>
        <v>686.54547808288476</v>
      </c>
      <c r="AA512">
        <f t="shared" si="141"/>
        <v>19.718521917115254</v>
      </c>
    </row>
    <row r="513" spans="1:28">
      <c r="A513">
        <f t="shared" si="120"/>
        <v>486</v>
      </c>
      <c r="B513" s="6" t="s">
        <v>30</v>
      </c>
      <c r="C513">
        <v>686.78485000000001</v>
      </c>
      <c r="D513">
        <f t="shared" si="139"/>
        <v>-19.479150000000004</v>
      </c>
      <c r="E513">
        <f t="shared" si="148"/>
        <v>40.300150000000031</v>
      </c>
      <c r="G513">
        <f t="shared" si="149"/>
        <v>0.45327161999999999</v>
      </c>
      <c r="H513">
        <f t="shared" si="149"/>
        <v>0</v>
      </c>
      <c r="I513">
        <f t="shared" si="149"/>
        <v>-0.31355428000000002</v>
      </c>
      <c r="J513">
        <f t="shared" si="149"/>
        <v>0</v>
      </c>
      <c r="K513">
        <f t="shared" si="149"/>
        <v>-0.55024652299999999</v>
      </c>
      <c r="L513">
        <f t="shared" si="149"/>
        <v>0</v>
      </c>
      <c r="M513">
        <f t="shared" si="136"/>
        <v>32.489446603308693</v>
      </c>
      <c r="N513">
        <f t="shared" si="137"/>
        <v>-27.289853396691342</v>
      </c>
      <c r="O513">
        <f t="shared" si="138"/>
        <v>678.97414660330867</v>
      </c>
      <c r="P513">
        <f t="shared" si="140"/>
        <v>7.8107033966913377</v>
      </c>
      <c r="R513">
        <f t="shared" si="142"/>
        <v>0.45440790399999997</v>
      </c>
      <c r="S513">
        <f t="shared" si="143"/>
        <v>0</v>
      </c>
      <c r="T513">
        <f t="shared" si="144"/>
        <v>-0.31445124400000002</v>
      </c>
      <c r="U513">
        <f t="shared" si="145"/>
        <v>0</v>
      </c>
      <c r="V513">
        <f t="shared" si="146"/>
        <v>-0.55010412399999997</v>
      </c>
      <c r="W513">
        <f t="shared" si="147"/>
        <v>0</v>
      </c>
      <c r="X513">
        <f t="shared" si="151"/>
        <v>32.481302590987099</v>
      </c>
      <c r="Y513">
        <f t="shared" si="150"/>
        <v>-27.297997409012936</v>
      </c>
      <c r="Z513">
        <f t="shared" si="152"/>
        <v>678.96600259098705</v>
      </c>
      <c r="AA513">
        <f t="shared" si="141"/>
        <v>7.8188474090129603</v>
      </c>
    </row>
    <row r="514" spans="1:28">
      <c r="A514">
        <f t="shared" si="120"/>
        <v>487</v>
      </c>
      <c r="B514" s="6" t="s">
        <v>31</v>
      </c>
      <c r="C514">
        <v>667.62289999999996</v>
      </c>
      <c r="D514">
        <f t="shared" si="139"/>
        <v>-19.161950000000047</v>
      </c>
      <c r="E514">
        <f t="shared" si="148"/>
        <v>-3.4580500000000711</v>
      </c>
      <c r="G514">
        <f t="shared" si="149"/>
        <v>0.45327161999999999</v>
      </c>
      <c r="H514">
        <f t="shared" si="149"/>
        <v>0</v>
      </c>
      <c r="I514">
        <f t="shared" si="149"/>
        <v>-0.31355428000000002</v>
      </c>
      <c r="J514">
        <f t="shared" si="149"/>
        <v>0</v>
      </c>
      <c r="K514">
        <f t="shared" si="149"/>
        <v>-0.55024652299999999</v>
      </c>
      <c r="L514">
        <f t="shared" si="149"/>
        <v>0</v>
      </c>
      <c r="M514">
        <f t="shared" si="136"/>
        <v>33.93311920061673</v>
      </c>
      <c r="N514">
        <f t="shared" si="137"/>
        <v>18.229219200616754</v>
      </c>
      <c r="O514">
        <f t="shared" si="138"/>
        <v>705.01406920061675</v>
      </c>
      <c r="P514">
        <f t="shared" si="140"/>
        <v>-37.391169200616787</v>
      </c>
      <c r="R514">
        <f t="shared" si="142"/>
        <v>0.45440790399999997</v>
      </c>
      <c r="S514">
        <f t="shared" si="143"/>
        <v>0</v>
      </c>
      <c r="T514">
        <f t="shared" si="144"/>
        <v>-0.31445124400000002</v>
      </c>
      <c r="U514">
        <f t="shared" si="145"/>
        <v>0</v>
      </c>
      <c r="V514">
        <f t="shared" si="146"/>
        <v>-0.55010412399999997</v>
      </c>
      <c r="W514">
        <f t="shared" si="147"/>
        <v>0</v>
      </c>
      <c r="X514">
        <f t="shared" si="151"/>
        <v>33.929581855383709</v>
      </c>
      <c r="Y514">
        <f t="shared" si="150"/>
        <v>18.225681855383733</v>
      </c>
      <c r="Z514">
        <f t="shared" si="152"/>
        <v>705.01053185538376</v>
      </c>
      <c r="AA514">
        <f t="shared" si="141"/>
        <v>-37.387631855383802</v>
      </c>
    </row>
    <row r="515" spans="1:28">
      <c r="A515">
        <f t="shared" si="120"/>
        <v>488</v>
      </c>
      <c r="B515" s="6" t="s">
        <v>32</v>
      </c>
      <c r="C515">
        <v>638.51120000000003</v>
      </c>
      <c r="D515">
        <f t="shared" si="139"/>
        <v>-29.111699999999928</v>
      </c>
      <c r="E515">
        <f t="shared" si="148"/>
        <v>-32.553299999999922</v>
      </c>
      <c r="G515">
        <f t="shared" si="149"/>
        <v>0.45327161999999999</v>
      </c>
      <c r="H515">
        <f t="shared" si="149"/>
        <v>0</v>
      </c>
      <c r="I515">
        <f t="shared" si="149"/>
        <v>-0.31355428000000002</v>
      </c>
      <c r="J515">
        <f t="shared" si="149"/>
        <v>0</v>
      </c>
      <c r="K515">
        <f t="shared" si="149"/>
        <v>-0.55024652299999999</v>
      </c>
      <c r="L515">
        <f t="shared" si="149"/>
        <v>0</v>
      </c>
      <c r="M515">
        <f t="shared" si="136"/>
        <v>12.260141249074762</v>
      </c>
      <c r="N515">
        <f t="shared" si="137"/>
        <v>15.701741249074756</v>
      </c>
      <c r="O515">
        <f t="shared" si="138"/>
        <v>683.32464124907472</v>
      </c>
      <c r="P515">
        <f t="shared" si="140"/>
        <v>-44.813441249074685</v>
      </c>
      <c r="R515">
        <f t="shared" si="142"/>
        <v>0.45440790399999997</v>
      </c>
      <c r="S515">
        <f t="shared" si="143"/>
        <v>0</v>
      </c>
      <c r="T515">
        <f t="shared" si="144"/>
        <v>-0.31445124400000002</v>
      </c>
      <c r="U515">
        <f t="shared" si="145"/>
        <v>0</v>
      </c>
      <c r="V515">
        <f t="shared" si="146"/>
        <v>-0.55010412399999997</v>
      </c>
      <c r="W515">
        <f t="shared" si="147"/>
        <v>0</v>
      </c>
      <c r="X515">
        <f t="shared" si="151"/>
        <v>12.251616563140287</v>
      </c>
      <c r="Y515">
        <f t="shared" si="150"/>
        <v>15.693216563140281</v>
      </c>
      <c r="Z515">
        <f t="shared" si="152"/>
        <v>683.31611656314021</v>
      </c>
      <c r="AA515">
        <f t="shared" si="141"/>
        <v>-44.804916563140182</v>
      </c>
    </row>
    <row r="516" spans="1:28">
      <c r="A516">
        <f t="shared" si="120"/>
        <v>489</v>
      </c>
      <c r="B516" s="6" t="s">
        <v>33</v>
      </c>
      <c r="C516">
        <v>617.51700000000005</v>
      </c>
      <c r="D516">
        <f t="shared" si="139"/>
        <v>-20.994199999999978</v>
      </c>
      <c r="E516">
        <f t="shared" si="148"/>
        <v>-6.4152400000000398</v>
      </c>
      <c r="G516" s="18">
        <f t="shared" si="149"/>
        <v>0.45327161999999999</v>
      </c>
      <c r="H516" s="18">
        <f t="shared" si="149"/>
        <v>0</v>
      </c>
      <c r="I516" s="18">
        <f t="shared" si="149"/>
        <v>-0.31355428000000002</v>
      </c>
      <c r="J516" s="18">
        <f t="shared" si="149"/>
        <v>0</v>
      </c>
      <c r="K516" s="18">
        <f t="shared" si="149"/>
        <v>-0.55024652299999999</v>
      </c>
      <c r="L516" s="18">
        <f t="shared" si="149"/>
        <v>0</v>
      </c>
      <c r="M516" s="18">
        <f t="shared" si="136"/>
        <v>5.7039174752530926</v>
      </c>
      <c r="N516" s="18">
        <f t="shared" si="137"/>
        <v>-8.8750425247468456</v>
      </c>
      <c r="O516" s="18">
        <f t="shared" si="138"/>
        <v>629.63615747525319</v>
      </c>
      <c r="P516" s="18">
        <f t="shared" si="140"/>
        <v>-12.119157475253132</v>
      </c>
      <c r="Q516" s="1"/>
      <c r="R516" s="18">
        <f t="shared" si="142"/>
        <v>0.45440790399999997</v>
      </c>
      <c r="S516" s="18">
        <f t="shared" si="143"/>
        <v>0</v>
      </c>
      <c r="T516" s="18">
        <f t="shared" si="144"/>
        <v>-0.31445124400000002</v>
      </c>
      <c r="U516" s="18">
        <f t="shared" si="145"/>
        <v>0</v>
      </c>
      <c r="V516" s="18">
        <f t="shared" si="146"/>
        <v>-0.55010412399999997</v>
      </c>
      <c r="W516" s="18">
        <f t="shared" si="147"/>
        <v>0</v>
      </c>
      <c r="X516" s="18">
        <f t="shared" si="151"/>
        <v>5.6838612534496118</v>
      </c>
      <c r="Y516" s="18">
        <f t="shared" si="150"/>
        <v>-8.8950987465503264</v>
      </c>
      <c r="Z516" s="18">
        <f t="shared" si="152"/>
        <v>629.61610125344976</v>
      </c>
      <c r="AA516" s="18">
        <f t="shared" si="141"/>
        <v>-12.099101253449703</v>
      </c>
      <c r="AB516" s="1"/>
    </row>
    <row r="517" spans="1:28">
      <c r="A517">
        <f t="shared" si="120"/>
        <v>490</v>
      </c>
      <c r="B517" s="6" t="s">
        <v>34</v>
      </c>
      <c r="C517">
        <v>599.18529999999998</v>
      </c>
      <c r="D517">
        <f t="shared" si="139"/>
        <v>-18.331700000000069</v>
      </c>
      <c r="E517">
        <f t="shared" si="148"/>
        <v>-71.611760000000004</v>
      </c>
      <c r="G517">
        <f t="shared" si="149"/>
        <v>0.45327161999999999</v>
      </c>
      <c r="H517">
        <f t="shared" si="149"/>
        <v>0</v>
      </c>
      <c r="I517">
        <f t="shared" si="149"/>
        <v>-0.31355428000000002</v>
      </c>
      <c r="J517">
        <f t="shared" si="149"/>
        <v>0</v>
      </c>
      <c r="K517">
        <f t="shared" si="149"/>
        <v>-0.55024652299999999</v>
      </c>
      <c r="L517">
        <f t="shared" si="149"/>
        <v>0</v>
      </c>
      <c r="M517">
        <f t="shared" si="136"/>
        <v>-68.599648908698825</v>
      </c>
      <c r="N517">
        <f t="shared" si="137"/>
        <v>-15.31958890869889</v>
      </c>
      <c r="O517">
        <f t="shared" si="138"/>
        <v>602.19741109130121</v>
      </c>
      <c r="P517">
        <f t="shared" si="140"/>
        <v>-3.0121110913012217</v>
      </c>
      <c r="R517">
        <f t="shared" si="142"/>
        <v>0.45440790399999997</v>
      </c>
      <c r="S517">
        <f t="shared" si="143"/>
        <v>0</v>
      </c>
      <c r="T517">
        <f t="shared" si="144"/>
        <v>-0.31445124400000002</v>
      </c>
      <c r="U517">
        <f t="shared" si="145"/>
        <v>0</v>
      </c>
      <c r="V517">
        <f t="shared" si="146"/>
        <v>-0.55010412399999997</v>
      </c>
      <c r="W517">
        <f t="shared" si="147"/>
        <v>0</v>
      </c>
      <c r="X517">
        <f t="shared" si="151"/>
        <v>-68.600247707371892</v>
      </c>
      <c r="Y517">
        <f t="shared" si="150"/>
        <v>-15.320187707371957</v>
      </c>
      <c r="Z517">
        <f t="shared" si="152"/>
        <v>602.19681229262812</v>
      </c>
      <c r="AA517">
        <f t="shared" si="141"/>
        <v>-3.0115122926281401</v>
      </c>
    </row>
    <row r="518" spans="1:28">
      <c r="A518" s="4">
        <f t="shared" si="120"/>
        <v>491</v>
      </c>
      <c r="B518" s="8" t="s">
        <v>35</v>
      </c>
      <c r="C518" s="4">
        <v>578.197</v>
      </c>
      <c r="D518" s="4">
        <f t="shared" si="139"/>
        <v>-20.988299999999981</v>
      </c>
      <c r="E518" s="4">
        <f t="shared" si="148"/>
        <v>14.001499999999965</v>
      </c>
      <c r="F518" s="4"/>
      <c r="G518" s="4">
        <f t="shared" si="149"/>
        <v>0.45327161999999999</v>
      </c>
      <c r="H518" s="4">
        <f t="shared" si="149"/>
        <v>0</v>
      </c>
      <c r="I518" s="4">
        <f t="shared" si="149"/>
        <v>-0.31355428000000002</v>
      </c>
      <c r="J518" s="4">
        <f t="shared" si="149"/>
        <v>0</v>
      </c>
      <c r="K518" s="4">
        <f t="shared" si="149"/>
        <v>-0.55024652299999999</v>
      </c>
      <c r="L518" s="4">
        <f t="shared" si="149"/>
        <v>0</v>
      </c>
      <c r="M518" s="4">
        <f t="shared" si="136"/>
        <v>-5.8718897914870585</v>
      </c>
      <c r="N518" s="4">
        <f t="shared" si="137"/>
        <v>-40.861689791487002</v>
      </c>
      <c r="O518" s="4">
        <f t="shared" si="138"/>
        <v>558.32361020851295</v>
      </c>
      <c r="P518" s="4">
        <f t="shared" si="140"/>
        <v>19.873389791487057</v>
      </c>
      <c r="R518" s="4">
        <f t="shared" si="142"/>
        <v>0.45440790399999997</v>
      </c>
      <c r="S518" s="4">
        <f t="shared" si="143"/>
        <v>0</v>
      </c>
      <c r="T518" s="4">
        <f t="shared" si="144"/>
        <v>-0.31445124400000002</v>
      </c>
      <c r="U518" s="4">
        <f t="shared" si="145"/>
        <v>0</v>
      </c>
      <c r="V518" s="4">
        <f t="shared" si="146"/>
        <v>-0.55010412399999997</v>
      </c>
      <c r="W518" s="4">
        <f t="shared" si="147"/>
        <v>0</v>
      </c>
      <c r="X518" s="4">
        <f t="shared" si="151"/>
        <v>-5.8856293413791274</v>
      </c>
      <c r="Y518" s="4">
        <f t="shared" si="150"/>
        <v>-40.875429341379075</v>
      </c>
      <c r="Z518" s="4">
        <f t="shared" si="152"/>
        <v>558.30987065862087</v>
      </c>
      <c r="AA518" s="4">
        <f t="shared" si="141"/>
        <v>19.887129341379136</v>
      </c>
    </row>
    <row r="519" spans="1:28">
      <c r="A519">
        <f t="shared" si="120"/>
        <v>492</v>
      </c>
      <c r="B519" s="6" t="s">
        <v>36</v>
      </c>
      <c r="C519">
        <v>570.41629999999998</v>
      </c>
      <c r="D519">
        <f t="shared" si="139"/>
        <v>-7.7807000000000244</v>
      </c>
      <c r="E519">
        <f t="shared" si="148"/>
        <v>8.5886000000000422</v>
      </c>
      <c r="G519">
        <f t="shared" si="149"/>
        <v>0.45327161999999999</v>
      </c>
      <c r="H519">
        <f t="shared" si="149"/>
        <v>0</v>
      </c>
      <c r="I519">
        <f t="shared" si="149"/>
        <v>-0.31355428000000002</v>
      </c>
      <c r="J519">
        <f t="shared" si="149"/>
        <v>0</v>
      </c>
      <c r="K519">
        <f t="shared" si="149"/>
        <v>-0.55024652299999999</v>
      </c>
      <c r="L519">
        <f t="shared" si="149"/>
        <v>0</v>
      </c>
      <c r="M519">
        <f t="shared" si="136"/>
        <v>-4.6052661263967556</v>
      </c>
      <c r="N519">
        <f t="shared" si="137"/>
        <v>-20.974566126396823</v>
      </c>
      <c r="O519">
        <f t="shared" si="138"/>
        <v>557.22243387360322</v>
      </c>
      <c r="P519">
        <f t="shared" si="140"/>
        <v>13.193866126396756</v>
      </c>
      <c r="R519">
        <f t="shared" si="142"/>
        <v>0.45440790399999997</v>
      </c>
      <c r="S519">
        <f t="shared" si="143"/>
        <v>0</v>
      </c>
      <c r="T519">
        <f t="shared" si="144"/>
        <v>-0.31445124400000002</v>
      </c>
      <c r="U519">
        <f t="shared" si="145"/>
        <v>0</v>
      </c>
      <c r="V519">
        <f t="shared" si="146"/>
        <v>-0.55010412399999997</v>
      </c>
      <c r="W519">
        <f t="shared" si="147"/>
        <v>0</v>
      </c>
      <c r="X519">
        <f t="shared" si="151"/>
        <v>-4.6068871490700936</v>
      </c>
      <c r="Y519">
        <f t="shared" si="150"/>
        <v>-20.97618714907016</v>
      </c>
      <c r="Z519">
        <f t="shared" si="152"/>
        <v>557.22081285092986</v>
      </c>
      <c r="AA519">
        <f t="shared" si="141"/>
        <v>13.195487149070118</v>
      </c>
    </row>
    <row r="520" spans="1:28">
      <c r="A520" s="4">
        <f t="shared" si="120"/>
        <v>493</v>
      </c>
      <c r="B520" s="8" t="s">
        <v>37</v>
      </c>
      <c r="C520" s="4">
        <v>569.77764999999999</v>
      </c>
      <c r="D520" s="4">
        <f t="shared" si="139"/>
        <v>-0.63864999999998417</v>
      </c>
      <c r="E520" s="4">
        <f t="shared" si="148"/>
        <v>-3.7811500000000251</v>
      </c>
      <c r="F520" s="4"/>
      <c r="G520" s="4">
        <f t="shared" si="149"/>
        <v>0.45327161999999999</v>
      </c>
      <c r="H520" s="4">
        <f t="shared" si="149"/>
        <v>0</v>
      </c>
      <c r="I520" s="4">
        <f t="shared" si="149"/>
        <v>-0.31355428000000002</v>
      </c>
      <c r="J520" s="4">
        <f t="shared" si="149"/>
        <v>0</v>
      </c>
      <c r="K520" s="4">
        <f t="shared" si="149"/>
        <v>-0.55024652299999999</v>
      </c>
      <c r="L520" s="4">
        <f t="shared" si="149"/>
        <v>0</v>
      </c>
      <c r="M520" s="4">
        <f t="shared" si="136"/>
        <v>-17.767043762818851</v>
      </c>
      <c r="N520" s="4">
        <f t="shared" si="137"/>
        <v>-14.62454376281881</v>
      </c>
      <c r="O520" s="4">
        <f t="shared" si="138"/>
        <v>555.79175623718118</v>
      </c>
      <c r="P520" s="4">
        <f t="shared" si="140"/>
        <v>13.985893762818819</v>
      </c>
      <c r="R520" s="4">
        <f t="shared" si="142"/>
        <v>0.45440790399999997</v>
      </c>
      <c r="S520" s="4">
        <f t="shared" si="143"/>
        <v>0</v>
      </c>
      <c r="T520" s="4">
        <f t="shared" si="144"/>
        <v>-0.31445124400000002</v>
      </c>
      <c r="U520" s="4">
        <f t="shared" si="145"/>
        <v>0</v>
      </c>
      <c r="V520" s="4">
        <f t="shared" si="146"/>
        <v>-0.55010412399999997</v>
      </c>
      <c r="W520" s="4">
        <f t="shared" si="147"/>
        <v>0</v>
      </c>
      <c r="X520" s="4">
        <f t="shared" si="151"/>
        <v>-17.758193408718398</v>
      </c>
      <c r="Y520" s="4">
        <f t="shared" si="150"/>
        <v>-14.615693408718357</v>
      </c>
      <c r="Z520" s="4">
        <f t="shared" si="152"/>
        <v>555.80060659128162</v>
      </c>
      <c r="AA520" s="4">
        <f t="shared" si="141"/>
        <v>13.977043408718373</v>
      </c>
    </row>
    <row r="521" spans="1:28">
      <c r="A521">
        <f t="shared" si="120"/>
        <v>494</v>
      </c>
      <c r="B521" s="6" t="s">
        <v>38</v>
      </c>
      <c r="C521">
        <v>565.73699999999997</v>
      </c>
      <c r="D521">
        <f t="shared" si="139"/>
        <v>-4.0406500000000278</v>
      </c>
      <c r="E521">
        <f t="shared" si="148"/>
        <v>20.822310000000016</v>
      </c>
      <c r="G521">
        <f t="shared" si="149"/>
        <v>0.45327161999999999</v>
      </c>
      <c r="H521">
        <f t="shared" si="149"/>
        <v>0</v>
      </c>
      <c r="I521">
        <f t="shared" si="149"/>
        <v>-0.31355428000000002</v>
      </c>
      <c r="J521">
        <f t="shared" si="149"/>
        <v>0</v>
      </c>
      <c r="K521">
        <f t="shared" si="149"/>
        <v>-0.55024652299999999</v>
      </c>
      <c r="L521">
        <f t="shared" si="149"/>
        <v>0</v>
      </c>
      <c r="M521">
        <f t="shared" si="136"/>
        <v>16.169602355393486</v>
      </c>
      <c r="N521">
        <f t="shared" si="137"/>
        <v>-8.6933576446065572</v>
      </c>
      <c r="O521">
        <f t="shared" si="138"/>
        <v>561.08429235539347</v>
      </c>
      <c r="P521">
        <f t="shared" si="140"/>
        <v>4.6527076446064939</v>
      </c>
      <c r="R521">
        <f t="shared" si="142"/>
        <v>0.45440790399999997</v>
      </c>
      <c r="S521">
        <f t="shared" si="143"/>
        <v>0</v>
      </c>
      <c r="T521">
        <f t="shared" si="144"/>
        <v>-0.31445124400000002</v>
      </c>
      <c r="U521">
        <f t="shared" si="145"/>
        <v>0</v>
      </c>
      <c r="V521">
        <f t="shared" si="146"/>
        <v>-0.55010412399999997</v>
      </c>
      <c r="W521">
        <f t="shared" si="147"/>
        <v>0</v>
      </c>
      <c r="X521">
        <f t="shared" si="151"/>
        <v>16.172814905665732</v>
      </c>
      <c r="Y521">
        <f t="shared" si="150"/>
        <v>-8.6901450943343121</v>
      </c>
      <c r="Z521">
        <f t="shared" si="152"/>
        <v>561.0875049056657</v>
      </c>
      <c r="AA521">
        <f t="shared" si="141"/>
        <v>4.6494950943342701</v>
      </c>
    </row>
    <row r="522" spans="1:28" ht="15.75">
      <c r="A522" s="4">
        <f t="shared" si="120"/>
        <v>495</v>
      </c>
      <c r="B522" s="8" t="s">
        <v>39</v>
      </c>
      <c r="C522" s="4">
        <v>564.85364000000004</v>
      </c>
      <c r="D522" s="4">
        <f t="shared" si="139"/>
        <v>-0.88335999999992509</v>
      </c>
      <c r="E522" s="4">
        <f t="shared" si="148"/>
        <v>8.9240200000000414</v>
      </c>
      <c r="F522" s="4"/>
      <c r="G522">
        <f t="shared" si="149"/>
        <v>0.45327161999999999</v>
      </c>
      <c r="H522">
        <f t="shared" si="149"/>
        <v>0</v>
      </c>
      <c r="I522">
        <f t="shared" si="149"/>
        <v>-0.31355428000000002</v>
      </c>
      <c r="J522">
        <f t="shared" si="149"/>
        <v>0</v>
      </c>
      <c r="K522">
        <f t="shared" si="149"/>
        <v>-0.55024652299999999</v>
      </c>
      <c r="L522">
        <f t="shared" si="149"/>
        <v>0</v>
      </c>
      <c r="M522">
        <f t="shared" si="136"/>
        <v>-2.173028813821809</v>
      </c>
      <c r="N522">
        <f t="shared" si="137"/>
        <v>-11.980408813821775</v>
      </c>
      <c r="O522" s="35">
        <f t="shared" si="138"/>
        <v>553.75659118617818</v>
      </c>
      <c r="R522">
        <f t="shared" si="13"/>
        <v>0.45440790399999997</v>
      </c>
      <c r="S522">
        <f t="shared" si="9"/>
        <v>0</v>
      </c>
      <c r="T522">
        <f t="shared" si="9"/>
        <v>-0.31445124400000002</v>
      </c>
      <c r="U522">
        <f t="shared" si="9"/>
        <v>0</v>
      </c>
      <c r="V522">
        <f t="shared" si="9"/>
        <v>-0.55010412399999997</v>
      </c>
      <c r="W522">
        <f t="shared" si="9"/>
        <v>0</v>
      </c>
      <c r="X522">
        <f t="shared" si="151"/>
        <v>-2.1647611300383254</v>
      </c>
      <c r="Y522">
        <f t="shared" si="150"/>
        <v>-11.972141130038292</v>
      </c>
      <c r="Z522">
        <f t="shared" si="152"/>
        <v>553.7648588699617</v>
      </c>
      <c r="AA522">
        <f t="shared" si="141"/>
        <v>11.088781130038342</v>
      </c>
    </row>
    <row r="523" spans="1:28" ht="15.75">
      <c r="A523">
        <f t="shared" si="120"/>
        <v>496</v>
      </c>
      <c r="B523" s="6" t="s">
        <v>40</v>
      </c>
      <c r="C523">
        <v>564.72850000000005</v>
      </c>
      <c r="D523">
        <f t="shared" si="139"/>
        <v>-0.12513999999998759</v>
      </c>
      <c r="E523">
        <f t="shared" si="148"/>
        <v>0.95312000000001262</v>
      </c>
      <c r="O523" s="12"/>
      <c r="R523" s="23">
        <f t="shared" si="13"/>
        <v>0.45440790399999997</v>
      </c>
      <c r="S523" s="24">
        <f t="shared" si="9"/>
        <v>0</v>
      </c>
      <c r="T523" s="24">
        <f t="shared" si="9"/>
        <v>-0.31445124400000002</v>
      </c>
      <c r="U523" s="24">
        <f t="shared" si="9"/>
        <v>0</v>
      </c>
      <c r="V523" s="24">
        <f t="shared" si="9"/>
        <v>-0.55010412399999997</v>
      </c>
      <c r="W523" s="24">
        <f t="shared" si="9"/>
        <v>0</v>
      </c>
      <c r="X523" s="24">
        <f t="shared" si="151"/>
        <v>29.886452758715244</v>
      </c>
      <c r="Y523">
        <f t="shared" si="150"/>
        <v>28.808192758715244</v>
      </c>
      <c r="Z523" s="36">
        <f t="shared" si="152"/>
        <v>593.66183275871526</v>
      </c>
      <c r="AA523" s="24">
        <f t="shared" si="141"/>
        <v>-28.93333275871521</v>
      </c>
    </row>
    <row r="525" spans="1:28">
      <c r="C525" s="1"/>
      <c r="D525" s="1"/>
      <c r="E525" s="1"/>
      <c r="F525" s="1"/>
    </row>
    <row r="526" spans="1:28">
      <c r="C526" s="1"/>
      <c r="D526" s="1"/>
      <c r="E526" s="1"/>
      <c r="F526" s="1"/>
    </row>
    <row r="527" spans="1:28">
      <c r="C527" s="1"/>
      <c r="D527" s="1"/>
      <c r="E527" s="1"/>
      <c r="F527" s="1"/>
    </row>
    <row r="528" spans="1:28">
      <c r="C528" s="1"/>
      <c r="D528" s="1"/>
      <c r="E528" s="1"/>
      <c r="F5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arima(0,0,1)</vt:lpstr>
      <vt:lpstr>arima(1,0,1)</vt:lpstr>
      <vt:lpstr>arima(1,0,0)</vt:lpstr>
      <vt:lpstr>arima(1,1,0)</vt:lpstr>
      <vt:lpstr>arima(p,1,1)</vt:lpstr>
      <vt:lpstr>sarima(1,1,1)(1,1,0,4)</vt:lpstr>
      <vt:lpstr>sarima(1,1,1)(1,1,1,4)</vt:lpstr>
      <vt:lpstr>sarima(1,1,1)(1,1,0,4)-bio</vt:lpstr>
      <vt:lpstr>sarima(1,1,1)(1,1,0,24)-bio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Noa-Yarasca</dc:creator>
  <cp:lastModifiedBy>Efrain Noa-Yarasca</cp:lastModifiedBy>
  <dcterms:created xsi:type="dcterms:W3CDTF">2023-03-07T18:42:54Z</dcterms:created>
  <dcterms:modified xsi:type="dcterms:W3CDTF">2023-03-08T22:52:19Z</dcterms:modified>
</cp:coreProperties>
</file>