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13_ncr:1_{5EEA3989-D8FA-4972-85FC-AA7DB9671A99}" xr6:coauthVersionLast="47" xr6:coauthVersionMax="47" xr10:uidLastSave="{00000000-0000-0000-0000-000000000000}"/>
  <bookViews>
    <workbookView xWindow="-110" yWindow="-110" windowWidth="19420" windowHeight="10300" xr2:uid="{86292C36-1BAE-4C4F-8149-9353699015A6}"/>
  </bookViews>
  <sheets>
    <sheet name="Sheet1" sheetId="1" r:id="rId1"/>
    <sheet name="GRADE7_ENDTERM3_REPORT_GEN" sheetId="3" r:id="rId2"/>
  </sheets>
  <definedNames>
    <definedName name="ExternalData_1" localSheetId="1" hidden="1">GRADE7_ENDTERM3_REPORT_GEN!$A$1:$U$32</definedName>
    <definedName name="_xlnm.Print_Area" localSheetId="0">Sheet1!$A$39:$L$71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" i="3" l="1" a="1"/>
  <c r="T2" i="3" s="1"/>
  <c r="T3" i="3" a="1"/>
  <c r="T3" i="3" s="1"/>
  <c r="T4" i="3" a="1"/>
  <c r="T4" i="3" s="1"/>
  <c r="T5" i="3" a="1"/>
  <c r="T5" i="3" s="1"/>
  <c r="T6" i="3" a="1"/>
  <c r="T6" i="3" s="1"/>
  <c r="T7" i="3" a="1"/>
  <c r="T7" i="3" s="1"/>
  <c r="T8" i="3" a="1"/>
  <c r="T8" i="3" s="1"/>
  <c r="T9" i="3" a="1"/>
  <c r="T9" i="3" s="1"/>
  <c r="T10" i="3" a="1"/>
  <c r="T10" i="3" s="1"/>
  <c r="T11" i="3" a="1"/>
  <c r="T11" i="3" s="1"/>
  <c r="T12" i="3" a="1"/>
  <c r="T12" i="3" s="1"/>
  <c r="T13" i="3" a="1"/>
  <c r="T13" i="3" s="1"/>
  <c r="T14" i="3" a="1"/>
  <c r="T14" i="3" s="1"/>
  <c r="T15" i="3" a="1"/>
  <c r="T15" i="3"/>
  <c r="T16" i="3" a="1"/>
  <c r="T16" i="3" s="1"/>
  <c r="T17" i="3" a="1"/>
  <c r="T17" i="3" s="1"/>
  <c r="T18" i="3" a="1"/>
  <c r="T18" i="3" s="1"/>
  <c r="T19" i="3" a="1"/>
  <c r="T19" i="3" s="1"/>
  <c r="T20" i="3" a="1"/>
  <c r="T20" i="3" s="1"/>
  <c r="T21" i="3" a="1"/>
  <c r="T21" i="3" s="1"/>
  <c r="T22" i="3" a="1"/>
  <c r="T22" i="3" s="1"/>
  <c r="T23" i="3" a="1"/>
  <c r="T23" i="3" s="1"/>
  <c r="T24" i="3" a="1"/>
  <c r="T24" i="3" s="1"/>
  <c r="T25" i="3" a="1"/>
  <c r="T25" i="3" s="1"/>
  <c r="T26" i="3" a="1"/>
  <c r="T26" i="3" s="1"/>
  <c r="T27" i="3" a="1"/>
  <c r="T27" i="3" s="1"/>
  <c r="T28" i="3" a="1"/>
  <c r="T28" i="3" s="1"/>
  <c r="T29" i="3" a="1"/>
  <c r="T29" i="3" s="1"/>
  <c r="T30" i="3" a="1"/>
  <c r="T30" i="3" s="1"/>
  <c r="T31" i="3" a="1"/>
  <c r="T31" i="3" s="1"/>
  <c r="T32" i="3" a="1"/>
  <c r="T32" i="3" s="1"/>
  <c r="R2" i="3" a="1"/>
  <c r="R2" i="3" s="1"/>
  <c r="R3" i="3" a="1"/>
  <c r="R3" i="3" s="1"/>
  <c r="R4" i="3" a="1"/>
  <c r="R4" i="3" s="1"/>
  <c r="R5" i="3" a="1"/>
  <c r="R5" i="3" s="1"/>
  <c r="R6" i="3" a="1"/>
  <c r="R6" i="3" s="1"/>
  <c r="R7" i="3" a="1"/>
  <c r="R7" i="3" s="1"/>
  <c r="R8" i="3" a="1"/>
  <c r="R8" i="3" s="1"/>
  <c r="R9" i="3" a="1"/>
  <c r="R9" i="3" s="1"/>
  <c r="R10" i="3" a="1"/>
  <c r="R10" i="3" s="1"/>
  <c r="R11" i="3" a="1"/>
  <c r="R11" i="3" s="1"/>
  <c r="R12" i="3" a="1"/>
  <c r="R12" i="3" s="1"/>
  <c r="R13" i="3" a="1"/>
  <c r="R13" i="3" s="1"/>
  <c r="R14" i="3" a="1"/>
  <c r="R14" i="3" s="1"/>
  <c r="R15" i="3" a="1"/>
  <c r="R15" i="3" s="1"/>
  <c r="R16" i="3" a="1"/>
  <c r="R16" i="3" s="1"/>
  <c r="R17" i="3" a="1"/>
  <c r="R17" i="3" s="1"/>
  <c r="R18" i="3" a="1"/>
  <c r="R18" i="3" s="1"/>
  <c r="R19" i="3" a="1"/>
  <c r="R19" i="3" s="1"/>
  <c r="R20" i="3" a="1"/>
  <c r="R20" i="3" s="1"/>
  <c r="R21" i="3" a="1"/>
  <c r="R21" i="3" s="1"/>
  <c r="R22" i="3" a="1"/>
  <c r="R22" i="3" s="1"/>
  <c r="R23" i="3" a="1"/>
  <c r="R23" i="3" s="1"/>
  <c r="R24" i="3" a="1"/>
  <c r="R24" i="3" s="1"/>
  <c r="R25" i="3" a="1"/>
  <c r="R25" i="3" s="1"/>
  <c r="R26" i="3" a="1"/>
  <c r="R26" i="3" s="1"/>
  <c r="R27" i="3" a="1"/>
  <c r="R27" i="3" s="1"/>
  <c r="R28" i="3" a="1"/>
  <c r="R28" i="3" s="1"/>
  <c r="R29" i="3" a="1"/>
  <c r="R29" i="3" s="1"/>
  <c r="R30" i="3" a="1"/>
  <c r="R30" i="3" s="1"/>
  <c r="R31" i="3" a="1"/>
  <c r="R31" i="3" s="1"/>
  <c r="R32" i="3" a="1"/>
  <c r="R32" i="3" s="1"/>
  <c r="P2" i="3" a="1"/>
  <c r="P2" i="3" s="1"/>
  <c r="P3" i="3" a="1"/>
  <c r="P3" i="3" s="1"/>
  <c r="P4" i="3" a="1"/>
  <c r="P4" i="3" s="1"/>
  <c r="P5" i="3" a="1"/>
  <c r="P5" i="3" s="1"/>
  <c r="P6" i="3" a="1"/>
  <c r="P6" i="3" s="1"/>
  <c r="P7" i="3" a="1"/>
  <c r="P7" i="3" s="1"/>
  <c r="P8" i="3" a="1"/>
  <c r="P8" i="3" s="1"/>
  <c r="P9" i="3" a="1"/>
  <c r="P9" i="3" s="1"/>
  <c r="P10" i="3" a="1"/>
  <c r="P10" i="3" s="1"/>
  <c r="P11" i="3" a="1"/>
  <c r="P11" i="3" s="1"/>
  <c r="P12" i="3" a="1"/>
  <c r="P12" i="3" s="1"/>
  <c r="P13" i="3" a="1"/>
  <c r="P13" i="3" s="1"/>
  <c r="P14" i="3" a="1"/>
  <c r="P14" i="3" s="1"/>
  <c r="P15" i="3" a="1"/>
  <c r="P15" i="3" s="1"/>
  <c r="P16" i="3" a="1"/>
  <c r="P16" i="3" s="1"/>
  <c r="P17" i="3" a="1"/>
  <c r="P17" i="3" s="1"/>
  <c r="P18" i="3" a="1"/>
  <c r="P18" i="3" s="1"/>
  <c r="P19" i="3" a="1"/>
  <c r="P19" i="3" s="1"/>
  <c r="P20" i="3" a="1"/>
  <c r="P20" i="3" s="1"/>
  <c r="P21" i="3" a="1"/>
  <c r="P21" i="3" s="1"/>
  <c r="P22" i="3" a="1"/>
  <c r="P22" i="3" s="1"/>
  <c r="P23" i="3" a="1"/>
  <c r="P23" i="3" s="1"/>
  <c r="P24" i="3" a="1"/>
  <c r="P24" i="3" s="1"/>
  <c r="P25" i="3" a="1"/>
  <c r="P25" i="3" s="1"/>
  <c r="P26" i="3" a="1"/>
  <c r="P26" i="3" s="1"/>
  <c r="P27" i="3" a="1"/>
  <c r="P27" i="3" s="1"/>
  <c r="P28" i="3" a="1"/>
  <c r="P28" i="3" s="1"/>
  <c r="P29" i="3" a="1"/>
  <c r="P29" i="3" s="1"/>
  <c r="P30" i="3" a="1"/>
  <c r="P30" i="3" s="1"/>
  <c r="P31" i="3" a="1"/>
  <c r="P31" i="3" s="1"/>
  <c r="P32" i="3" a="1"/>
  <c r="P32" i="3" s="1"/>
  <c r="N2" i="3" a="1"/>
  <c r="N2" i="3" s="1"/>
  <c r="N3" i="3" a="1"/>
  <c r="N3" i="3" s="1"/>
  <c r="N4" i="3" a="1"/>
  <c r="N4" i="3" s="1"/>
  <c r="N5" i="3" a="1"/>
  <c r="N5" i="3" s="1"/>
  <c r="N6" i="3" a="1"/>
  <c r="N6" i="3" s="1"/>
  <c r="N7" i="3" a="1"/>
  <c r="N7" i="3" s="1"/>
  <c r="N8" i="3" a="1"/>
  <c r="N8" i="3" s="1"/>
  <c r="N9" i="3" a="1"/>
  <c r="N9" i="3" s="1"/>
  <c r="N10" i="3" a="1"/>
  <c r="N10" i="3" s="1"/>
  <c r="N11" i="3" a="1"/>
  <c r="N11" i="3" s="1"/>
  <c r="N12" i="3" a="1"/>
  <c r="N12" i="3" s="1"/>
  <c r="N13" i="3" a="1"/>
  <c r="N13" i="3" s="1"/>
  <c r="N14" i="3" a="1"/>
  <c r="N14" i="3" s="1"/>
  <c r="N15" i="3" a="1"/>
  <c r="N15" i="3" s="1"/>
  <c r="N16" i="3" a="1"/>
  <c r="N16" i="3" s="1"/>
  <c r="N17" i="3" a="1"/>
  <c r="N17" i="3" s="1"/>
  <c r="N18" i="3" a="1"/>
  <c r="N18" i="3" s="1"/>
  <c r="N19" i="3" a="1"/>
  <c r="N19" i="3" s="1"/>
  <c r="N20" i="3" a="1"/>
  <c r="N20" i="3" s="1"/>
  <c r="N21" i="3" a="1"/>
  <c r="N21" i="3"/>
  <c r="N22" i="3" a="1"/>
  <c r="N22" i="3" s="1"/>
  <c r="N23" i="3" a="1"/>
  <c r="N23" i="3" s="1"/>
  <c r="N24" i="3" a="1"/>
  <c r="N24" i="3" s="1"/>
  <c r="N25" i="3" a="1"/>
  <c r="N25" i="3" s="1"/>
  <c r="N26" i="3" a="1"/>
  <c r="N26" i="3" s="1"/>
  <c r="N27" i="3" a="1"/>
  <c r="N27" i="3" s="1"/>
  <c r="N28" i="3" a="1"/>
  <c r="N28" i="3" s="1"/>
  <c r="N29" i="3" a="1"/>
  <c r="N29" i="3" s="1"/>
  <c r="N30" i="3" a="1"/>
  <c r="N30" i="3" s="1"/>
  <c r="N31" i="3" a="1"/>
  <c r="N31" i="3" s="1"/>
  <c r="N32" i="3" a="1"/>
  <c r="N32" i="3" s="1"/>
  <c r="L2" i="3" a="1"/>
  <c r="L2" i="3" s="1"/>
  <c r="L3" i="3" a="1"/>
  <c r="L3" i="3" s="1"/>
  <c r="L4" i="3" a="1"/>
  <c r="L4" i="3" s="1"/>
  <c r="L5" i="3" a="1"/>
  <c r="L5" i="3" s="1"/>
  <c r="L6" i="3" a="1"/>
  <c r="L6" i="3" s="1"/>
  <c r="L7" i="3" a="1"/>
  <c r="L7" i="3" s="1"/>
  <c r="L8" i="3" a="1"/>
  <c r="L8" i="3" s="1"/>
  <c r="L9" i="3" a="1"/>
  <c r="L9" i="3" s="1"/>
  <c r="L10" i="3" a="1"/>
  <c r="L10" i="3" s="1"/>
  <c r="L11" i="3" a="1"/>
  <c r="L11" i="3" s="1"/>
  <c r="L12" i="3" a="1"/>
  <c r="L12" i="3" s="1"/>
  <c r="L13" i="3" a="1"/>
  <c r="L13" i="3" s="1"/>
  <c r="L14" i="3" a="1"/>
  <c r="L14" i="3" s="1"/>
  <c r="L15" i="3" a="1"/>
  <c r="L15" i="3" s="1"/>
  <c r="L16" i="3" a="1"/>
  <c r="L16" i="3" s="1"/>
  <c r="L17" i="3" a="1"/>
  <c r="L17" i="3" s="1"/>
  <c r="L18" i="3" a="1"/>
  <c r="L18" i="3" s="1"/>
  <c r="L19" i="3" a="1"/>
  <c r="L19" i="3" s="1"/>
  <c r="L20" i="3" a="1"/>
  <c r="L20" i="3" s="1"/>
  <c r="L21" i="3" a="1"/>
  <c r="L21" i="3" s="1"/>
  <c r="L22" i="3" a="1"/>
  <c r="L22" i="3" s="1"/>
  <c r="L23" i="3" a="1"/>
  <c r="L23" i="3" s="1"/>
  <c r="L24" i="3" a="1"/>
  <c r="L24" i="3" s="1"/>
  <c r="L25" i="3" a="1"/>
  <c r="L25" i="3" s="1"/>
  <c r="L26" i="3" a="1"/>
  <c r="L26" i="3" s="1"/>
  <c r="L27" i="3" a="1"/>
  <c r="L27" i="3" s="1"/>
  <c r="L28" i="3" a="1"/>
  <c r="L28" i="3" s="1"/>
  <c r="L29" i="3" a="1"/>
  <c r="L29" i="3" s="1"/>
  <c r="L30" i="3" a="1"/>
  <c r="L30" i="3" s="1"/>
  <c r="L31" i="3" a="1"/>
  <c r="L31" i="3" s="1"/>
  <c r="L32" i="3" a="1"/>
  <c r="L32" i="3" s="1"/>
  <c r="J2" i="3" a="1"/>
  <c r="J2" i="3" s="1"/>
  <c r="J3" i="3" a="1"/>
  <c r="J3" i="3" s="1"/>
  <c r="J4" i="3" a="1"/>
  <c r="J4" i="3" s="1"/>
  <c r="J5" i="3" a="1"/>
  <c r="J5" i="3" s="1"/>
  <c r="J6" i="3" a="1"/>
  <c r="J6" i="3" s="1"/>
  <c r="J7" i="3" a="1"/>
  <c r="J7" i="3" s="1"/>
  <c r="J8" i="3" a="1"/>
  <c r="J8" i="3" s="1"/>
  <c r="J9" i="3" a="1"/>
  <c r="J9" i="3" s="1"/>
  <c r="J10" i="3" a="1"/>
  <c r="J10" i="3" s="1"/>
  <c r="J11" i="3" a="1"/>
  <c r="J11" i="3" s="1"/>
  <c r="J12" i="3" a="1"/>
  <c r="J12" i="3" s="1"/>
  <c r="J13" i="3" a="1"/>
  <c r="J13" i="3" s="1"/>
  <c r="J14" i="3" a="1"/>
  <c r="J14" i="3" s="1"/>
  <c r="J15" i="3" a="1"/>
  <c r="J15" i="3" s="1"/>
  <c r="J16" i="3" a="1"/>
  <c r="J16" i="3" s="1"/>
  <c r="J17" i="3" a="1"/>
  <c r="J17" i="3" s="1"/>
  <c r="J18" i="3" a="1"/>
  <c r="J18" i="3" s="1"/>
  <c r="J19" i="3" a="1"/>
  <c r="J19" i="3" s="1"/>
  <c r="J20" i="3" a="1"/>
  <c r="J20" i="3" s="1"/>
  <c r="J21" i="3" a="1"/>
  <c r="J21" i="3" s="1"/>
  <c r="J22" i="3" a="1"/>
  <c r="J22" i="3" s="1"/>
  <c r="J23" i="3" a="1"/>
  <c r="J23" i="3" s="1"/>
  <c r="J24" i="3" a="1"/>
  <c r="J24" i="3" s="1"/>
  <c r="J25" i="3" a="1"/>
  <c r="J25" i="3" s="1"/>
  <c r="J26" i="3" a="1"/>
  <c r="J26" i="3" s="1"/>
  <c r="J27" i="3" a="1"/>
  <c r="J27" i="3" s="1"/>
  <c r="J28" i="3" a="1"/>
  <c r="J28" i="3" s="1"/>
  <c r="J29" i="3" a="1"/>
  <c r="J29" i="3" s="1"/>
  <c r="J30" i="3" a="1"/>
  <c r="J30" i="3" s="1"/>
  <c r="J31" i="3" a="1"/>
  <c r="J31" i="3" s="1"/>
  <c r="J32" i="3" a="1"/>
  <c r="J32" i="3" s="1"/>
  <c r="H2" i="3" a="1"/>
  <c r="H2" i="3" s="1"/>
  <c r="H3" i="3" a="1"/>
  <c r="H3" i="3" s="1"/>
  <c r="H4" i="3" a="1"/>
  <c r="H4" i="3" s="1"/>
  <c r="H5" i="3" a="1"/>
  <c r="H5" i="3" s="1"/>
  <c r="H6" i="3" a="1"/>
  <c r="H6" i="3" s="1"/>
  <c r="H7" i="3" a="1"/>
  <c r="H7" i="3" s="1"/>
  <c r="H8" i="3" a="1"/>
  <c r="H8" i="3" s="1"/>
  <c r="H9" i="3" a="1"/>
  <c r="H9" i="3" s="1"/>
  <c r="H10" i="3" a="1"/>
  <c r="H10" i="3" s="1"/>
  <c r="H11" i="3" a="1"/>
  <c r="H11" i="3" s="1"/>
  <c r="H12" i="3" a="1"/>
  <c r="H12" i="3" s="1"/>
  <c r="H13" i="3" a="1"/>
  <c r="H13" i="3" s="1"/>
  <c r="H14" i="3" a="1"/>
  <c r="H14" i="3" s="1"/>
  <c r="H15" i="3" a="1"/>
  <c r="H15" i="3" s="1"/>
  <c r="H16" i="3" a="1"/>
  <c r="H16" i="3" s="1"/>
  <c r="H17" i="3" a="1"/>
  <c r="H17" i="3" s="1"/>
  <c r="H18" i="3" a="1"/>
  <c r="H18" i="3" s="1"/>
  <c r="H19" i="3" a="1"/>
  <c r="H19" i="3" s="1"/>
  <c r="H20" i="3" a="1"/>
  <c r="H20" i="3" s="1"/>
  <c r="H21" i="3" a="1"/>
  <c r="H21" i="3" s="1"/>
  <c r="H22" i="3" a="1"/>
  <c r="H22" i="3" s="1"/>
  <c r="H23" i="3" a="1"/>
  <c r="H23" i="3"/>
  <c r="H24" i="3" a="1"/>
  <c r="H24" i="3" s="1"/>
  <c r="H25" i="3" a="1"/>
  <c r="H25" i="3" s="1"/>
  <c r="H26" i="3" a="1"/>
  <c r="H26" i="3" s="1"/>
  <c r="H27" i="3" a="1"/>
  <c r="H27" i="3" s="1"/>
  <c r="H28" i="3" a="1"/>
  <c r="H28" i="3" s="1"/>
  <c r="H29" i="3" a="1"/>
  <c r="H29" i="3" s="1"/>
  <c r="H30" i="3" a="1"/>
  <c r="H30" i="3" s="1"/>
  <c r="H31" i="3" a="1"/>
  <c r="H31" i="3" s="1"/>
  <c r="H32" i="3" a="1"/>
  <c r="H32" i="3" s="1"/>
  <c r="F2" i="3" a="1"/>
  <c r="F2" i="3" s="1"/>
  <c r="F3" i="3" a="1"/>
  <c r="F3" i="3" s="1"/>
  <c r="F4" i="3" a="1"/>
  <c r="F4" i="3" s="1"/>
  <c r="F5" i="3" a="1"/>
  <c r="F5" i="3" s="1"/>
  <c r="F6" i="3" a="1"/>
  <c r="F6" i="3" s="1"/>
  <c r="F7" i="3" a="1"/>
  <c r="F7" i="3" s="1"/>
  <c r="F8" i="3" a="1"/>
  <c r="F8" i="3" s="1"/>
  <c r="F9" i="3" a="1"/>
  <c r="F9" i="3" s="1"/>
  <c r="F10" i="3" a="1"/>
  <c r="F10" i="3" s="1"/>
  <c r="F11" i="3" a="1"/>
  <c r="F11" i="3" s="1"/>
  <c r="F12" i="3" a="1"/>
  <c r="F12" i="3" s="1"/>
  <c r="F13" i="3" a="1"/>
  <c r="F13" i="3" s="1"/>
  <c r="F14" i="3" a="1"/>
  <c r="F14" i="3" s="1"/>
  <c r="F15" i="3" a="1"/>
  <c r="F15" i="3" s="1"/>
  <c r="F16" i="3" a="1"/>
  <c r="F16" i="3" s="1"/>
  <c r="F17" i="3" a="1"/>
  <c r="F17" i="3" s="1"/>
  <c r="F18" i="3" a="1"/>
  <c r="F18" i="3" s="1"/>
  <c r="F19" i="3" a="1"/>
  <c r="F19" i="3" s="1"/>
  <c r="F20" i="3" a="1"/>
  <c r="F20" i="3" s="1"/>
  <c r="F21" i="3" a="1"/>
  <c r="F21" i="3" s="1"/>
  <c r="F22" i="3" a="1"/>
  <c r="F22" i="3"/>
  <c r="F23" i="3" a="1"/>
  <c r="F23" i="3" s="1"/>
  <c r="F24" i="3" a="1"/>
  <c r="F24" i="3" s="1"/>
  <c r="F25" i="3" a="1"/>
  <c r="F25" i="3" s="1"/>
  <c r="F26" i="3" a="1"/>
  <c r="F26" i="3" s="1"/>
  <c r="F27" i="3" a="1"/>
  <c r="F27" i="3" s="1"/>
  <c r="F28" i="3" a="1"/>
  <c r="F28" i="3" s="1"/>
  <c r="F29" i="3" a="1"/>
  <c r="F29" i="3" s="1"/>
  <c r="F30" i="3" a="1"/>
  <c r="F30" i="3" s="1"/>
  <c r="F31" i="3" a="1"/>
  <c r="F31" i="3" s="1"/>
  <c r="F32" i="3" a="1"/>
  <c r="F32" i="3" s="1"/>
  <c r="D2" i="3" a="1"/>
  <c r="D2" i="3" s="1"/>
  <c r="D3" i="3" a="1"/>
  <c r="D3" i="3" s="1"/>
  <c r="D4" i="3" a="1"/>
  <c r="D4" i="3" s="1"/>
  <c r="D5" i="3" a="1"/>
  <c r="D5" i="3" s="1"/>
  <c r="D6" i="3" a="1"/>
  <c r="D6" i="3" s="1"/>
  <c r="D7" i="3" a="1"/>
  <c r="D7" i="3" s="1"/>
  <c r="D8" i="3" a="1"/>
  <c r="D8" i="3" s="1"/>
  <c r="D9" i="3" a="1"/>
  <c r="D9" i="3" s="1"/>
  <c r="D10" i="3" a="1"/>
  <c r="D10" i="3" s="1"/>
  <c r="D11" i="3" a="1"/>
  <c r="D11" i="3" s="1"/>
  <c r="D12" i="3" a="1"/>
  <c r="D12" i="3" s="1"/>
  <c r="D13" i="3" a="1"/>
  <c r="D13" i="3" s="1"/>
  <c r="D14" i="3" a="1"/>
  <c r="D14" i="3" s="1"/>
  <c r="D15" i="3" a="1"/>
  <c r="D15" i="3" s="1"/>
  <c r="D16" i="3" a="1"/>
  <c r="D16" i="3" s="1"/>
  <c r="D17" i="3" a="1"/>
  <c r="D17" i="3" s="1"/>
  <c r="D18" i="3" a="1"/>
  <c r="D18" i="3" s="1"/>
  <c r="D19" i="3" a="1"/>
  <c r="D19" i="3"/>
  <c r="D20" i="3" a="1"/>
  <c r="D20" i="3" s="1"/>
  <c r="D21" i="3" a="1"/>
  <c r="D21" i="3" s="1"/>
  <c r="D22" i="3" a="1"/>
  <c r="D22" i="3" s="1"/>
  <c r="D23" i="3" a="1"/>
  <c r="D23" i="3" s="1"/>
  <c r="D24" i="3" a="1"/>
  <c r="D24" i="3"/>
  <c r="D25" i="3" a="1"/>
  <c r="D25" i="3" s="1"/>
  <c r="D26" i="3" a="1"/>
  <c r="D26" i="3" s="1"/>
  <c r="D27" i="3" a="1"/>
  <c r="D27" i="3" s="1"/>
  <c r="D28" i="3" a="1"/>
  <c r="D28" i="3" s="1"/>
  <c r="D29" i="3" a="1"/>
  <c r="D29" i="3" s="1"/>
  <c r="D30" i="3" a="1"/>
  <c r="D30" i="3" s="1"/>
  <c r="D31" i="3" a="1"/>
  <c r="D31" i="3" s="1"/>
  <c r="D32" i="3" a="1"/>
  <c r="D32" i="3" s="1"/>
  <c r="K42" i="1" l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41" i="1" a="1"/>
  <c r="K41" i="1" s="1"/>
  <c r="J42" i="1" a="1"/>
  <c r="J42" i="1" s="1"/>
  <c r="J43" i="1" a="1"/>
  <c r="J43" i="1"/>
  <c r="J44" i="1" a="1"/>
  <c r="J44" i="1" s="1"/>
  <c r="J45" i="1" a="1"/>
  <c r="J45" i="1"/>
  <c r="J46" i="1" a="1"/>
  <c r="J46" i="1" s="1"/>
  <c r="J47" i="1" a="1"/>
  <c r="J47" i="1"/>
  <c r="J48" i="1" a="1"/>
  <c r="J48" i="1" s="1"/>
  <c r="J49" i="1" a="1"/>
  <c r="J49" i="1"/>
  <c r="J50" i="1" a="1"/>
  <c r="J50" i="1" s="1"/>
  <c r="J51" i="1" a="1"/>
  <c r="J51" i="1"/>
  <c r="J52" i="1" a="1"/>
  <c r="J52" i="1" s="1"/>
  <c r="J53" i="1" a="1"/>
  <c r="J53" i="1"/>
  <c r="J54" i="1" a="1"/>
  <c r="J54" i="1" s="1"/>
  <c r="J55" i="1" a="1"/>
  <c r="J55" i="1"/>
  <c r="J56" i="1" a="1"/>
  <c r="J56" i="1" s="1"/>
  <c r="J57" i="1" a="1"/>
  <c r="J57" i="1"/>
  <c r="J58" i="1" a="1"/>
  <c r="J58" i="1" s="1"/>
  <c r="J59" i="1" a="1"/>
  <c r="J59" i="1"/>
  <c r="J60" i="1" a="1"/>
  <c r="J60" i="1" s="1"/>
  <c r="J61" i="1" a="1"/>
  <c r="J61" i="1"/>
  <c r="J62" i="1" a="1"/>
  <c r="J62" i="1" s="1"/>
  <c r="J63" i="1" a="1"/>
  <c r="J63" i="1"/>
  <c r="J64" i="1" a="1"/>
  <c r="J64" i="1" s="1"/>
  <c r="J65" i="1" a="1"/>
  <c r="J65" i="1"/>
  <c r="J66" i="1" a="1"/>
  <c r="J66" i="1" s="1"/>
  <c r="J67" i="1" a="1"/>
  <c r="J67" i="1"/>
  <c r="J68" i="1" a="1"/>
  <c r="J68" i="1" s="1"/>
  <c r="J69" i="1" a="1"/>
  <c r="J69" i="1"/>
  <c r="J70" i="1" a="1"/>
  <c r="J70" i="1" s="1"/>
  <c r="J71" i="1" a="1"/>
  <c r="J71" i="1"/>
  <c r="J41" i="1" a="1"/>
  <c r="J41" i="1" s="1"/>
  <c r="I42" i="1" a="1"/>
  <c r="I42" i="1"/>
  <c r="I43" i="1" a="1"/>
  <c r="I43" i="1"/>
  <c r="I44" i="1" a="1"/>
  <c r="I44" i="1"/>
  <c r="I45" i="1" a="1"/>
  <c r="I45" i="1" s="1"/>
  <c r="I46" i="1" a="1"/>
  <c r="I46" i="1"/>
  <c r="I47" i="1" a="1"/>
  <c r="I47" i="1"/>
  <c r="I48" i="1" a="1"/>
  <c r="I48" i="1"/>
  <c r="I49" i="1" a="1"/>
  <c r="I49" i="1" s="1"/>
  <c r="I50" i="1" a="1"/>
  <c r="I50" i="1"/>
  <c r="I51" i="1" a="1"/>
  <c r="I51" i="1"/>
  <c r="I52" i="1" a="1"/>
  <c r="I52" i="1"/>
  <c r="I53" i="1" a="1"/>
  <c r="I53" i="1" s="1"/>
  <c r="I54" i="1" a="1"/>
  <c r="I54" i="1"/>
  <c r="I55" i="1" a="1"/>
  <c r="I55" i="1"/>
  <c r="I56" i="1" a="1"/>
  <c r="I56" i="1"/>
  <c r="I57" i="1" a="1"/>
  <c r="I57" i="1" s="1"/>
  <c r="I58" i="1" a="1"/>
  <c r="I58" i="1"/>
  <c r="I59" i="1" a="1"/>
  <c r="I59" i="1"/>
  <c r="I60" i="1" a="1"/>
  <c r="I60" i="1"/>
  <c r="I61" i="1" a="1"/>
  <c r="I61" i="1" s="1"/>
  <c r="I62" i="1" a="1"/>
  <c r="I62" i="1"/>
  <c r="I63" i="1" a="1"/>
  <c r="I63" i="1"/>
  <c r="I64" i="1" a="1"/>
  <c r="I64" i="1"/>
  <c r="I65" i="1" a="1"/>
  <c r="I65" i="1" s="1"/>
  <c r="I66" i="1" a="1"/>
  <c r="I66" i="1"/>
  <c r="I67" i="1" a="1"/>
  <c r="I67" i="1"/>
  <c r="I68" i="1" a="1"/>
  <c r="I68" i="1"/>
  <c r="I69" i="1" a="1"/>
  <c r="I69" i="1" s="1"/>
  <c r="I70" i="1" a="1"/>
  <c r="I70" i="1"/>
  <c r="I71" i="1" a="1"/>
  <c r="I71" i="1"/>
  <c r="I41" i="1" a="1"/>
  <c r="I41" i="1" s="1"/>
  <c r="H42" i="1" a="1"/>
  <c r="H42" i="1" s="1"/>
  <c r="H43" i="1" a="1"/>
  <c r="H43" i="1" s="1"/>
  <c r="H44" i="1" a="1"/>
  <c r="H44" i="1" s="1"/>
  <c r="H45" i="1" a="1"/>
  <c r="H45" i="1"/>
  <c r="H46" i="1" a="1"/>
  <c r="H46" i="1" s="1"/>
  <c r="H47" i="1" a="1"/>
  <c r="H47" i="1" s="1"/>
  <c r="H48" i="1" a="1"/>
  <c r="H48" i="1" s="1"/>
  <c r="H49" i="1" a="1"/>
  <c r="H49" i="1"/>
  <c r="H50" i="1" a="1"/>
  <c r="H50" i="1" s="1"/>
  <c r="H51" i="1" a="1"/>
  <c r="H51" i="1" s="1"/>
  <c r="H52" i="1" a="1"/>
  <c r="H52" i="1" s="1"/>
  <c r="H53" i="1" a="1"/>
  <c r="H53" i="1"/>
  <c r="H54" i="1" a="1"/>
  <c r="H54" i="1" s="1"/>
  <c r="H55" i="1" a="1"/>
  <c r="H55" i="1" s="1"/>
  <c r="H56" i="1" a="1"/>
  <c r="H56" i="1" s="1"/>
  <c r="H57" i="1" a="1"/>
  <c r="H57" i="1"/>
  <c r="H58" i="1" a="1"/>
  <c r="H58" i="1" s="1"/>
  <c r="H59" i="1" a="1"/>
  <c r="H59" i="1" s="1"/>
  <c r="H60" i="1" a="1"/>
  <c r="H60" i="1" s="1"/>
  <c r="H61" i="1" a="1"/>
  <c r="H61" i="1"/>
  <c r="H62" i="1" a="1"/>
  <c r="H62" i="1" s="1"/>
  <c r="H63" i="1" a="1"/>
  <c r="H63" i="1" s="1"/>
  <c r="H64" i="1" a="1"/>
  <c r="H64" i="1" s="1"/>
  <c r="H65" i="1" a="1"/>
  <c r="H65" i="1"/>
  <c r="H66" i="1" a="1"/>
  <c r="H66" i="1" s="1"/>
  <c r="H67" i="1" a="1"/>
  <c r="H67" i="1" s="1"/>
  <c r="H68" i="1" a="1"/>
  <c r="H68" i="1" s="1"/>
  <c r="H69" i="1" a="1"/>
  <c r="H69" i="1"/>
  <c r="H70" i="1" a="1"/>
  <c r="H70" i="1" s="1"/>
  <c r="H71" i="1" a="1"/>
  <c r="H71" i="1" s="1"/>
  <c r="H41" i="1" a="1"/>
  <c r="H41" i="1" s="1"/>
  <c r="G42" i="1" a="1"/>
  <c r="G42" i="1"/>
  <c r="G43" i="1" a="1"/>
  <c r="G43" i="1"/>
  <c r="G44" i="1" a="1"/>
  <c r="G44" i="1"/>
  <c r="G45" i="1" a="1"/>
  <c r="G45" i="1" s="1"/>
  <c r="G46" i="1" a="1"/>
  <c r="G46" i="1"/>
  <c r="G47" i="1" a="1"/>
  <c r="G47" i="1"/>
  <c r="G48" i="1" a="1"/>
  <c r="G48" i="1"/>
  <c r="G49" i="1" a="1"/>
  <c r="G49" i="1" s="1"/>
  <c r="G50" i="1" a="1"/>
  <c r="G50" i="1"/>
  <c r="G51" i="1" a="1"/>
  <c r="G51" i="1"/>
  <c r="G52" i="1" a="1"/>
  <c r="G52" i="1"/>
  <c r="G53" i="1" a="1"/>
  <c r="G53" i="1" s="1"/>
  <c r="G54" i="1" a="1"/>
  <c r="G54" i="1"/>
  <c r="G55" i="1" a="1"/>
  <c r="G55" i="1"/>
  <c r="G56" i="1" a="1"/>
  <c r="G56" i="1"/>
  <c r="G57" i="1" a="1"/>
  <c r="G57" i="1" s="1"/>
  <c r="G58" i="1" a="1"/>
  <c r="G58" i="1"/>
  <c r="G59" i="1" a="1"/>
  <c r="G59" i="1" s="1"/>
  <c r="G60" i="1" a="1"/>
  <c r="G60" i="1"/>
  <c r="G61" i="1" a="1"/>
  <c r="G61" i="1" s="1"/>
  <c r="G62" i="1" a="1"/>
  <c r="G62" i="1"/>
  <c r="G63" i="1" a="1"/>
  <c r="G63" i="1" s="1"/>
  <c r="G64" i="1" a="1"/>
  <c r="G64" i="1"/>
  <c r="G65" i="1" a="1"/>
  <c r="G65" i="1" s="1"/>
  <c r="G66" i="1" a="1"/>
  <c r="G66" i="1"/>
  <c r="G67" i="1" a="1"/>
  <c r="G67" i="1" s="1"/>
  <c r="G68" i="1" a="1"/>
  <c r="G68" i="1"/>
  <c r="G69" i="1" a="1"/>
  <c r="G69" i="1" s="1"/>
  <c r="G70" i="1" a="1"/>
  <c r="G70" i="1"/>
  <c r="G71" i="1" a="1"/>
  <c r="G71" i="1" s="1"/>
  <c r="G41" i="1" a="1"/>
  <c r="G41" i="1" s="1"/>
  <c r="F42" i="1" a="1"/>
  <c r="F42" i="1"/>
  <c r="F43" i="1" a="1"/>
  <c r="F43" i="1" s="1"/>
  <c r="F44" i="1" a="1"/>
  <c r="F44" i="1"/>
  <c r="F45" i="1" a="1"/>
  <c r="F45" i="1" s="1"/>
  <c r="F46" i="1" a="1"/>
  <c r="F46" i="1" s="1"/>
  <c r="F47" i="1" a="1"/>
  <c r="F47" i="1" s="1"/>
  <c r="F48" i="1" a="1"/>
  <c r="F48" i="1"/>
  <c r="F49" i="1" a="1"/>
  <c r="F49" i="1" s="1"/>
  <c r="F50" i="1" a="1"/>
  <c r="F50" i="1"/>
  <c r="F51" i="1" a="1"/>
  <c r="F51" i="1" s="1"/>
  <c r="F52" i="1" a="1"/>
  <c r="F52" i="1"/>
  <c r="F53" i="1" a="1"/>
  <c r="F53" i="1" s="1"/>
  <c r="F54" i="1" a="1"/>
  <c r="F54" i="1"/>
  <c r="F55" i="1" a="1"/>
  <c r="F55" i="1" s="1"/>
  <c r="F56" i="1" a="1"/>
  <c r="F56" i="1"/>
  <c r="F57" i="1" a="1"/>
  <c r="F57" i="1" s="1"/>
  <c r="F58" i="1" a="1"/>
  <c r="F58" i="1" s="1"/>
  <c r="F59" i="1" a="1"/>
  <c r="F59" i="1" s="1"/>
  <c r="F60" i="1" a="1"/>
  <c r="F60" i="1"/>
  <c r="F61" i="1" a="1"/>
  <c r="F61" i="1" s="1"/>
  <c r="F62" i="1" a="1"/>
  <c r="F62" i="1" s="1"/>
  <c r="F63" i="1" a="1"/>
  <c r="F63" i="1" s="1"/>
  <c r="F64" i="1" a="1"/>
  <c r="F64" i="1"/>
  <c r="F65" i="1" a="1"/>
  <c r="F65" i="1" s="1"/>
  <c r="F66" i="1" a="1"/>
  <c r="F66" i="1" s="1"/>
  <c r="F67" i="1" a="1"/>
  <c r="F67" i="1" s="1"/>
  <c r="F68" i="1" a="1"/>
  <c r="F68" i="1"/>
  <c r="F69" i="1" a="1"/>
  <c r="F69" i="1" s="1"/>
  <c r="F70" i="1" a="1"/>
  <c r="F70" i="1" s="1"/>
  <c r="F71" i="1" a="1"/>
  <c r="F71" i="1" s="1"/>
  <c r="F41" i="1" a="1"/>
  <c r="F41" i="1"/>
  <c r="E42" i="1" a="1"/>
  <c r="E42" i="1" s="1"/>
  <c r="E43" i="1" a="1"/>
  <c r="E43" i="1" s="1"/>
  <c r="E44" i="1" a="1"/>
  <c r="E44" i="1" s="1"/>
  <c r="E45" i="1" a="1"/>
  <c r="E45" i="1"/>
  <c r="E46" i="1" a="1"/>
  <c r="E46" i="1" s="1"/>
  <c r="E47" i="1" a="1"/>
  <c r="E47" i="1" s="1"/>
  <c r="E48" i="1" a="1"/>
  <c r="E48" i="1" s="1"/>
  <c r="E49" i="1" a="1"/>
  <c r="E49" i="1"/>
  <c r="E50" i="1" a="1"/>
  <c r="E50" i="1" s="1"/>
  <c r="E51" i="1" a="1"/>
  <c r="E51" i="1" s="1"/>
  <c r="E52" i="1" a="1"/>
  <c r="E52" i="1" s="1"/>
  <c r="E53" i="1" a="1"/>
  <c r="E53" i="1"/>
  <c r="E54" i="1" a="1"/>
  <c r="E54" i="1" s="1"/>
  <c r="E55" i="1" a="1"/>
  <c r="E55" i="1" s="1"/>
  <c r="E56" i="1" a="1"/>
  <c r="E56" i="1" s="1"/>
  <c r="E57" i="1" a="1"/>
  <c r="E57" i="1"/>
  <c r="E58" i="1" a="1"/>
  <c r="E58" i="1" s="1"/>
  <c r="E59" i="1" a="1"/>
  <c r="E59" i="1" s="1"/>
  <c r="E60" i="1" a="1"/>
  <c r="E60" i="1" s="1"/>
  <c r="E61" i="1" a="1"/>
  <c r="E61" i="1"/>
  <c r="E62" i="1" a="1"/>
  <c r="E62" i="1" s="1"/>
  <c r="E63" i="1" a="1"/>
  <c r="E63" i="1" s="1"/>
  <c r="E64" i="1" a="1"/>
  <c r="E64" i="1" s="1"/>
  <c r="E65" i="1" a="1"/>
  <c r="E65" i="1"/>
  <c r="E66" i="1" a="1"/>
  <c r="E66" i="1" s="1"/>
  <c r="E67" i="1" a="1"/>
  <c r="E67" i="1" s="1"/>
  <c r="E68" i="1" a="1"/>
  <c r="E68" i="1" s="1"/>
  <c r="E69" i="1" a="1"/>
  <c r="E69" i="1"/>
  <c r="E70" i="1" a="1"/>
  <c r="E70" i="1" s="1"/>
  <c r="E71" i="1" a="1"/>
  <c r="E71" i="1" s="1"/>
  <c r="E41" i="1" a="1"/>
  <c r="E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41" i="1" a="1"/>
  <c r="D41" i="1" s="1"/>
  <c r="C43" i="1" a="1"/>
  <c r="C43" i="1"/>
  <c r="C44" i="1" a="1"/>
  <c r="C44" i="1" s="1"/>
  <c r="C45" i="1" a="1"/>
  <c r="C45" i="1"/>
  <c r="C46" i="1" a="1"/>
  <c r="C46" i="1" s="1"/>
  <c r="C47" i="1" a="1"/>
  <c r="C47" i="1"/>
  <c r="C48" i="1" a="1"/>
  <c r="C48" i="1" s="1"/>
  <c r="C49" i="1" a="1"/>
  <c r="C49" i="1"/>
  <c r="C50" i="1" a="1"/>
  <c r="C50" i="1" s="1"/>
  <c r="C51" i="1" a="1"/>
  <c r="C51" i="1"/>
  <c r="C52" i="1" a="1"/>
  <c r="C52" i="1" s="1"/>
  <c r="C53" i="1" a="1"/>
  <c r="C53" i="1"/>
  <c r="C54" i="1" a="1"/>
  <c r="C54" i="1" s="1"/>
  <c r="C55" i="1" a="1"/>
  <c r="C55" i="1"/>
  <c r="C56" i="1" a="1"/>
  <c r="C56" i="1" s="1"/>
  <c r="C57" i="1" a="1"/>
  <c r="C57" i="1"/>
  <c r="C58" i="1" a="1"/>
  <c r="C58" i="1" s="1"/>
  <c r="C59" i="1" a="1"/>
  <c r="C59" i="1" s="1"/>
  <c r="C60" i="1" a="1"/>
  <c r="C60" i="1" s="1"/>
  <c r="C61" i="1" a="1"/>
  <c r="C61" i="1"/>
  <c r="C62" i="1" a="1"/>
  <c r="C62" i="1" s="1"/>
  <c r="C63" i="1" a="1"/>
  <c r="C63" i="1" s="1"/>
  <c r="C64" i="1" a="1"/>
  <c r="C64" i="1" s="1"/>
  <c r="C65" i="1" a="1"/>
  <c r="C65" i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42" i="1" a="1"/>
  <c r="C42" i="1" s="1"/>
  <c r="C41" i="1" a="1"/>
  <c r="C41" i="1" s="1"/>
  <c r="L43" i="1" l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41" i="1"/>
  <c r="L42" i="1"/>
  <c r="L3" i="1"/>
  <c r="L23" i="1"/>
  <c r="L11" i="1"/>
  <c r="L9" i="1"/>
  <c r="L21" i="1"/>
  <c r="L14" i="1"/>
  <c r="L33" i="1"/>
  <c r="L18" i="1"/>
  <c r="L28" i="1"/>
  <c r="L22" i="1"/>
  <c r="L32" i="1"/>
  <c r="L20" i="1"/>
  <c r="L10" i="1"/>
  <c r="L25" i="1"/>
  <c r="L24" i="1"/>
  <c r="L8" i="1"/>
  <c r="L12" i="1"/>
  <c r="L16" i="1"/>
  <c r="L30" i="1"/>
  <c r="L26" i="1"/>
  <c r="L4" i="1"/>
  <c r="L17" i="1"/>
  <c r="L6" i="1"/>
  <c r="L15" i="1"/>
  <c r="L19" i="1"/>
  <c r="L5" i="1"/>
  <c r="L29" i="1"/>
  <c r="L31" i="1"/>
  <c r="L27" i="1"/>
  <c r="L13" i="1"/>
  <c r="L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4DC305-6649-4855-9061-6B57C6742114}" keepAlive="1" name="Query - GRADE7_ENDTERM3_REPORT_GEN" description="Connection to the 'GRADE7_ENDTERM3_REPORT_GEN' query in the workbook." type="5" refreshedVersion="8" background="1" saveData="1">
    <dbPr connection="Provider=Microsoft.Mashup.OleDb.1;Data Source=$Workbook$;Location=GRADE7_ENDTERM3_REPORT_GEN;Extended Properties=&quot;&quot;" command="SELECT * FROM [GRADE7_ENDTERM3_REPORT_GE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<sst xmlns="http://schemas.openxmlformats.org/spreadsheetml/2006/main" count="481" uniqueCount="76">
  <si>
    <t>ZEITUN ABDI</t>
  </si>
  <si>
    <t>SULTANA YUSSUF</t>
  </si>
  <si>
    <t>NIMA MOHAMED</t>
  </si>
  <si>
    <t>NAJMA MOHAMED</t>
  </si>
  <si>
    <t>MUHSIN HARET</t>
  </si>
  <si>
    <t>MOHAMED MOHAMUD</t>
  </si>
  <si>
    <t>MOHAMED BUKO</t>
  </si>
  <si>
    <t>MOHAMED ABDI</t>
  </si>
  <si>
    <t>MASERA NASIB</t>
  </si>
  <si>
    <t>MAKSUD MOHAMED</t>
  </si>
  <si>
    <t>KOWSAR ABDI</t>
  </si>
  <si>
    <t>KOMORA ABDALLAH</t>
  </si>
  <si>
    <t>JILLO GAFO</t>
  </si>
  <si>
    <t>ISSA HERO</t>
  </si>
  <si>
    <t>ISAAK HASSAN</t>
  </si>
  <si>
    <t>HOTHAN GULLEID</t>
  </si>
  <si>
    <t>GALANA GAFO</t>
  </si>
  <si>
    <t>ESHA BAKARI</t>
  </si>
  <si>
    <t>BUYA SALIM</t>
  </si>
  <si>
    <t>BARAKA HAMZA</t>
  </si>
  <si>
    <t>ANAB ADEN</t>
  </si>
  <si>
    <t>AMIN HASSAN</t>
  </si>
  <si>
    <t>AHMED FARAH</t>
  </si>
  <si>
    <t>ADEN ABDULLAHI</t>
  </si>
  <si>
    <t>ABDULLAHI ABDI</t>
  </si>
  <si>
    <t>ABDIWELI ISMAIL</t>
  </si>
  <si>
    <t xml:space="preserve">ABDIRAHMAN MOHAMED </t>
  </si>
  <si>
    <t>ABDIRAHMAN DINI</t>
  </si>
  <si>
    <t xml:space="preserve">ABDIHAFID YUSSUF </t>
  </si>
  <si>
    <t>ABDIAZIZ IBRAHIM</t>
  </si>
  <si>
    <t xml:space="preserve">ABDI AHMED </t>
  </si>
  <si>
    <t>TOTAL</t>
  </si>
  <si>
    <t>IRE</t>
  </si>
  <si>
    <t>SST</t>
  </si>
  <si>
    <t>C.A</t>
  </si>
  <si>
    <t>PRETECH</t>
  </si>
  <si>
    <t>AGRIC</t>
  </si>
  <si>
    <t>INT/SCI</t>
  </si>
  <si>
    <t>MATHS</t>
  </si>
  <si>
    <t>KISW</t>
  </si>
  <si>
    <t>ENG</t>
  </si>
  <si>
    <t>NAME</t>
  </si>
  <si>
    <t>GRADE SEVEN EXAM MARKSHEET 2025</t>
  </si>
  <si>
    <t>GRADE SEVEN END TERM 3 EXAM MARKSHEET 2025</t>
  </si>
  <si>
    <t>Column1</t>
  </si>
  <si>
    <t>ME2</t>
  </si>
  <si>
    <t>EE2</t>
  </si>
  <si>
    <t>AE1</t>
  </si>
  <si>
    <t>ME1</t>
  </si>
  <si>
    <t>EE1</t>
  </si>
  <si>
    <t>BE1</t>
  </si>
  <si>
    <t>AE2</t>
  </si>
  <si>
    <t>BE2</t>
  </si>
  <si>
    <t>Comment1</t>
  </si>
  <si>
    <t>Comment2</t>
  </si>
  <si>
    <t>Comment3</t>
  </si>
  <si>
    <t>Comment4</t>
  </si>
  <si>
    <t>Comment5</t>
  </si>
  <si>
    <t>Comment6</t>
  </si>
  <si>
    <t>Comment7</t>
  </si>
  <si>
    <t>Comment8</t>
  </si>
  <si>
    <t>Comment9</t>
  </si>
  <si>
    <t>General Comments</t>
  </si>
  <si>
    <t>Closing date</t>
  </si>
  <si>
    <t>Opening Date</t>
  </si>
  <si>
    <t>Good work, keep working hard</t>
  </si>
  <si>
    <t>Good work, keep working hard and put more effort</t>
  </si>
  <si>
    <t>Good work, keep working hard. You can do better</t>
  </si>
  <si>
    <t>Good work, keep working hard.</t>
  </si>
  <si>
    <t>You can do better,the sky is the limit</t>
  </si>
  <si>
    <t>You did well ,improve in your weak areas.</t>
  </si>
  <si>
    <t>Keep up the good work,improve in all areas.</t>
  </si>
  <si>
    <t>Work harder to improve in the weak learning areas</t>
  </si>
  <si>
    <t>Ensure you do all the exams next time.</t>
  </si>
  <si>
    <t>23/10/2025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</si>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</sst>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1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9" tint="0.39997558519241921"/>
        </patternFill>
      </fill>
    </dxf>
    <dxf>
      <numFmt numFmtId="0" formatCode="General"/>
    </dxf>
    <dxf>
      <numFmt numFmtId="0" formatCode="General"/>
      <fill>
        <patternFill patternType="solid">
          <fgColor indexed="64"/>
          <bgColor theme="9" tint="0.39997558519241921"/>
        </patternFill>
      </fill>
    </dxf>
    <dxf>
      <numFmt numFmtId="0" formatCode="General"/>
    </dxf>
    <dxf>
      <numFmt numFmtId="0" formatCode="General"/>
      <fill>
        <patternFill patternType="solid">
          <fgColor indexed="64"/>
          <bgColor theme="9" tint="0.39997558519241921"/>
        </patternFill>
      </fill>
    </dxf>
    <dxf>
      <numFmt numFmtId="0" formatCode="General"/>
    </dxf>
    <dxf>
      <numFmt numFmtId="0" formatCode="General"/>
      <fill>
        <patternFill patternType="solid">
          <fgColor indexed="64"/>
          <bgColor theme="9" tint="0.39997558519241921"/>
        </patternFill>
      </fill>
    </dxf>
    <dxf>
      <numFmt numFmtId="0" formatCode="General"/>
    </dxf>
    <dxf>
      <numFmt numFmtId="0" formatCode="General"/>
      <fill>
        <patternFill patternType="solid">
          <fgColor indexed="64"/>
          <bgColor theme="9" tint="0.39997558519241921"/>
        </patternFill>
      </fill>
    </dxf>
    <dxf>
      <numFmt numFmtId="0" formatCode="General"/>
    </dxf>
    <dxf>
      <numFmt numFmtId="0" formatCode="General"/>
      <fill>
        <patternFill patternType="solid">
          <fgColor indexed="64"/>
          <bgColor theme="9" tint="0.39997558519241921"/>
        </patternFill>
      </fill>
    </dxf>
    <dxf>
      <numFmt numFmtId="0" formatCode="General"/>
    </dxf>
    <dxf>
      <numFmt numFmtId="0" formatCode="General"/>
      <fill>
        <patternFill patternType="solid">
          <fgColor indexed="64"/>
          <bgColor theme="9" tint="0.39997558519241921"/>
        </patternFill>
      </fill>
    </dxf>
    <dxf>
      <numFmt numFmtId="0" formatCode="General"/>
    </dxf>
    <dxf>
      <numFmt numFmtId="0" formatCode="General"/>
      <fill>
        <patternFill patternType="solid">
          <fgColor indexed="64"/>
          <bgColor theme="9" tint="0.39997558519241921"/>
        </patternFill>
      </fill>
    </dxf>
    <dxf>
      <numFmt numFmtId="0" formatCode="General"/>
    </dxf>
    <dxf>
      <numFmt numFmtId="0" formatCode="General"/>
      <fill>
        <patternFill patternType="solid">
          <fgColor indexed="64"/>
          <bgColor theme="9" tint="0.39997558519241921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1D8131-44C4-4E5E-8EFF-017D531930A7}" autoFormatId="16" applyNumberFormats="0" applyBorderFormats="0" applyFontFormats="0" applyPatternFormats="0" applyAlignmentFormats="0" applyWidthHeightFormats="0">
  <queryTableRefresh nextId="25" unboundColumnsRight="3">
    <queryTableFields count="24">
      <queryTableField id="1" name="Column1" tableColumnId="1"/>
      <queryTableField id="2" name="NAME" tableColumnId="2"/>
      <queryTableField id="3" name="ENG" tableColumnId="3"/>
      <queryTableField id="13" dataBound="0" tableColumnId="13"/>
      <queryTableField id="4" name="KISW" tableColumnId="4"/>
      <queryTableField id="14" dataBound="0" tableColumnId="14"/>
      <queryTableField id="5" name="MATHS" tableColumnId="5"/>
      <queryTableField id="15" dataBound="0" tableColumnId="15"/>
      <queryTableField id="6" name="INT/SCI" tableColumnId="6"/>
      <queryTableField id="16" dataBound="0" tableColumnId="16"/>
      <queryTableField id="7" name="AGRIC" tableColumnId="7"/>
      <queryTableField id="17" dataBound="0" tableColumnId="17"/>
      <queryTableField id="8" name="PRETECH" tableColumnId="8"/>
      <queryTableField id="18" dataBound="0" tableColumnId="18"/>
      <queryTableField id="9" name="C.A" tableColumnId="9"/>
      <queryTableField id="19" dataBound="0" tableColumnId="19"/>
      <queryTableField id="10" name="SST" tableColumnId="10"/>
      <queryTableField id="20" dataBound="0" tableColumnId="20"/>
      <queryTableField id="11" name="IRE" tableColumnId="11"/>
      <queryTableField id="21" dataBound="0" tableColumnId="21"/>
      <queryTableField id="12" name="TOTAL" tableColumnId="12"/>
      <queryTableField id="22" dataBound="0" tableColumnId="22"/>
      <queryTableField id="23" dataBound="0" tableColumnId="23"/>
      <queryTableField id="24" dataBound="0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D49D25-5484-4F09-9838-1B63B7CB2A97}" name="GRADE7_ENDTERM3_REPORT_GEN" displayName="GRADE7_ENDTERM3_REPORT_GEN" ref="A1:X32" tableType="queryTable" totalsRowShown="0">
  <autoFilter ref="A1:X32" xr:uid="{34D49D25-5484-4F09-9838-1B63B7CB2A97}"/>
  <tableColumns count="24">
    <tableColumn id="1" xr3:uid="{B4DC3748-6087-45E3-AC53-E02C0C30DE43}" uniqueName="1" name="Column1" queryTableFieldId="1"/>
    <tableColumn id="2" xr3:uid="{9F4BF960-971D-43FD-B28A-A5605CBB9D70}" uniqueName="2" name="NAME" queryTableFieldId="2" dataDxfId="23"/>
    <tableColumn id="3" xr3:uid="{4359F94D-0BA1-4880-A3F1-71BD0456ACFD}" uniqueName="3" name="ENG" queryTableFieldId="3" dataDxfId="22"/>
    <tableColumn id="13" xr3:uid="{A48A548D-B76C-439F-8409-15B8B36E7F9E}" uniqueName="13" name="Comment1" queryTableFieldId="13" dataDxfId="21">
      <calculatedColumnFormula array="1">_xlfn.IFS(GRADE7_ENDTERM3_REPORT_GEN[[#This Row],[ENG]]="EE1","Exceeding Expectations",GRADE7_ENDTERM3_REPORT_GEN[[#This Row],[ENG]]="EE2","Exceeding Expectations",GRADE7_ENDTERM3_REPORT_GEN[[#This Row],[ENG]]="AE1","Approaching Expectations",GRADE7_ENDTERM3_REPORT_GEN[[#This Row],[ENG]]="AE2","Approaching Expectations",GRADE7_ENDTERM3_REPORT_GEN[[#This Row],[ENG]]="ME1","Meeting Expectations",GRADE7_ENDTERM3_REPORT_GEN[[#This Row],[ENG]]="ME2","Meeting Expectations",GRADE7_ENDTERM3_REPORT_GEN[[#This Row],[ENG]]="BE1","Below Expectations",GRADE7_ENDTERM3_REPORT_GEN[[#This Row],[ENG]]="BE2","Below Expectations")</calculatedColumnFormula>
    </tableColumn>
    <tableColumn id="4" xr3:uid="{ED1047AE-CF28-401C-BD41-0B2204E38AEC}" uniqueName="4" name="KISW" queryTableFieldId="4" dataDxfId="20"/>
    <tableColumn id="14" xr3:uid="{CBBEA1EB-1FF3-47A2-8541-26A54F1914B4}" uniqueName="14" name="Comment2" queryTableFieldId="14" dataDxfId="19">
      <calculatedColumnFormula array="1">_xlfn.IFS(GRADE7_ENDTERM3_REPORT_GEN[[#This Row],[KISW]]="EE1","Exceeding Expectations",GRADE7_ENDTERM3_REPORT_GEN[[#This Row],[KISW]]="EE2","Exceeding Expectations",GRADE7_ENDTERM3_REPORT_GEN[[#This Row],[KISW]]="AE1","Approaching Expectations",GRADE7_ENDTERM3_REPORT_GEN[[#This Row],[KISW]]="AE2","Approaching Expectations",GRADE7_ENDTERM3_REPORT_GEN[[#This Row],[KISW]]="ME1","Meeting Expectations",GRADE7_ENDTERM3_REPORT_GEN[[#This Row],[KISW]]="ME2","Meeting Expectations",GRADE7_ENDTERM3_REPORT_GEN[[#This Row],[KISW]]="BE1","Below Expectations",GRADE7_ENDTERM3_REPORT_GEN[[#This Row],[KISW]]="BE2","Below Expectations")</calculatedColumnFormula>
    </tableColumn>
    <tableColumn id="5" xr3:uid="{AE769393-EDC7-47E1-95A6-368432DB5158}" uniqueName="5" name="MATHS" queryTableFieldId="5" dataDxfId="18"/>
    <tableColumn id="15" xr3:uid="{62A3CA04-4193-42BF-B804-AB3B3BC7BA83}" uniqueName="15" name="Comment3" queryTableFieldId="15" dataDxfId="17">
      <calculatedColumnFormula array="1">_xlfn.IFS(GRADE7_ENDTERM3_REPORT_GEN[[#This Row],[MATHS]]="EE1","Exceeding Expectations",GRADE7_ENDTERM3_REPORT_GEN[[#This Row],[MATHS]]="EE2","Exceeding Expectations",GRADE7_ENDTERM3_REPORT_GEN[[#This Row],[MATHS]]="AE1","Approaching Expectations",GRADE7_ENDTERM3_REPORT_GEN[[#This Row],[MATHS]]="AE2","Approaching Expectations",GRADE7_ENDTERM3_REPORT_GEN[[#This Row],[MATHS]]="ME1","Meeting Expectations",GRADE7_ENDTERM3_REPORT_GEN[[#This Row],[MATHS]]="ME2","Meeting Expectations",GRADE7_ENDTERM3_REPORT_GEN[[#This Row],[MATHS]]="BE1","Below Expectations",GRADE7_ENDTERM3_REPORT_GEN[[#This Row],[MATHS]]="BE2","Below Expectations")</calculatedColumnFormula>
    </tableColumn>
    <tableColumn id="6" xr3:uid="{AF4B505D-738C-4E6B-A85F-20F83B462CBC}" uniqueName="6" name="INT/SCI" queryTableFieldId="6" dataDxfId="16"/>
    <tableColumn id="16" xr3:uid="{682F74E4-656C-4383-9E87-A94E57D5D6AA}" uniqueName="16" name="Comment4" queryTableFieldId="16" dataDxfId="15">
      <calculatedColumnFormula array="1">_xlfn.IFS(GRADE7_ENDTERM3_REPORT_GEN[[#This Row],[INT/SCI]]="EE1","Exceeding Expectations",GRADE7_ENDTERM3_REPORT_GEN[[#This Row],[INT/SCI]]="EE2","Exceeding Expectations",GRADE7_ENDTERM3_REPORT_GEN[[#This Row],[INT/SCI]]="AE1","Approaching Expectations",GRADE7_ENDTERM3_REPORT_GEN[[#This Row],[INT/SCI]]="AE2","Approaching Expectations",GRADE7_ENDTERM3_REPORT_GEN[[#This Row],[INT/SCI]]="ME1","Meeting Expectations",GRADE7_ENDTERM3_REPORT_GEN[[#This Row],[INT/SCI]]="ME2","Meeting Expectations",GRADE7_ENDTERM3_REPORT_GEN[[#This Row],[INT/SCI]]="BE1","Below Expectations",GRADE7_ENDTERM3_REPORT_GEN[[#This Row],[INT/SCI]]="BE2","Below Expectations")</calculatedColumnFormula>
    </tableColumn>
    <tableColumn id="7" xr3:uid="{2ADDE7D6-83AE-4386-B926-838E5B370D4A}" uniqueName="7" name="AGRIC" queryTableFieldId="7" dataDxfId="14"/>
    <tableColumn id="17" xr3:uid="{E779D295-FF75-41F1-AC5B-C87DBE2360DC}" uniqueName="17" name="Comment5" queryTableFieldId="17" dataDxfId="13">
      <calculatedColumnFormula array="1">_xlfn.IFS(GRADE7_ENDTERM3_REPORT_GEN[[#This Row],[AGRIC]]="EE1","Exceeding Expectations",GRADE7_ENDTERM3_REPORT_GEN[[#This Row],[AGRIC]]="EE2","Exceeding Expectations",GRADE7_ENDTERM3_REPORT_GEN[[#This Row],[AGRIC]]="AE1","Approaching Expectations",GRADE7_ENDTERM3_REPORT_GEN[[#This Row],[AGRIC]]="AE2","Approaching Expectations",GRADE7_ENDTERM3_REPORT_GEN[[#This Row],[AGRIC]]="ME1","Meeting Expectations",GRADE7_ENDTERM3_REPORT_GEN[[#This Row],[AGRIC]]="ME2","Meeting Expectations",GRADE7_ENDTERM3_REPORT_GEN[[#This Row],[AGRIC]]="BE1","Below Expectations",GRADE7_ENDTERM3_REPORT_GEN[[#This Row],[AGRIC]]="BE2","Below Expectations")</calculatedColumnFormula>
    </tableColumn>
    <tableColumn id="8" xr3:uid="{B41DFB26-4D12-49F3-A41A-0974DC2CE2F3}" uniqueName="8" name="PRE" queryTableFieldId="8" dataDxfId="12"/>
    <tableColumn id="18" xr3:uid="{7624BC07-0F7E-4C56-B956-B89107EA640D}" uniqueName="18" name="Comment6" queryTableFieldId="18" dataDxfId="11">
      <calculatedColumnFormula array="1">_xlfn.IFS(GRADE7_ENDTERM3_REPORT_GEN[[#This Row],[PRE]]="EE1","Exceeding Expectations",GRADE7_ENDTERM3_REPORT_GEN[[#This Row],[PRE]]="EE2","Exceeding Expectations",GRADE7_ENDTERM3_REPORT_GEN[[#This Row],[PRE]]="AE1","Approaching Expectations",GRADE7_ENDTERM3_REPORT_GEN[[#This Row],[PRE]]="AE2","Approaching Expectations",GRADE7_ENDTERM3_REPORT_GEN[[#This Row],[PRE]]="ME1","Meeting Expectations",GRADE7_ENDTERM3_REPORT_GEN[[#This Row],[PRE]]="ME2","Meeting Expectations",GRADE7_ENDTERM3_REPORT_GEN[[#This Row],[PRE]]="BE1","Below Expectations",GRADE7_ENDTERM3_REPORT_GEN[[#This Row],[PRE]]="BE2","Below Expectations")</calculatedColumnFormula>
    </tableColumn>
    <tableColumn id="9" xr3:uid="{C1EC9EDE-AD6F-49A7-911D-F774B82D3CC8}" uniqueName="9" name="C.A" queryTableFieldId="9" dataDxfId="10"/>
    <tableColumn id="19" xr3:uid="{1F240723-9801-4895-8419-1F290D17D7D4}" uniqueName="19" name="Comment7" queryTableFieldId="19" dataDxfId="9">
      <calculatedColumnFormula array="1">_xlfn.IFS(GRADE7_ENDTERM3_REPORT_GEN[[#This Row],[C.A]]="EE1","Exceeding Expectations",GRADE7_ENDTERM3_REPORT_GEN[[#This Row],[C.A]]="EE2","Exceeding Expectations",GRADE7_ENDTERM3_REPORT_GEN[[#This Row],[C.A]]="AE1","Approaching Expectations",GRADE7_ENDTERM3_REPORT_GEN[[#This Row],[C.A]]="AE2","Approaching Expectations",GRADE7_ENDTERM3_REPORT_GEN[[#This Row],[C.A]]="ME1","Meeting Expectations",GRADE7_ENDTERM3_REPORT_GEN[[#This Row],[C.A]]="ME2","Meeting Expectations",GRADE7_ENDTERM3_REPORT_GEN[[#This Row],[C.A]]="BE1","Below Expectations",GRADE7_ENDTERM3_REPORT_GEN[[#This Row],[C.A]]="BE2","Below Expectations")</calculatedColumnFormula>
    </tableColumn>
    <tableColumn id="10" xr3:uid="{9CDE6703-806F-429A-AE23-4C80121AD7AE}" uniqueName="10" name="SST" queryTableFieldId="10" dataDxfId="8"/>
    <tableColumn id="20" xr3:uid="{77071205-FC3B-48F1-80DF-43904EA81EC1}" uniqueName="20" name="Comment8" queryTableFieldId="20" dataDxfId="7">
      <calculatedColumnFormula array="1">_xlfn.IFS(GRADE7_ENDTERM3_REPORT_GEN[[#This Row],[SST]]="EE1","Exceeding Expectations",GRADE7_ENDTERM3_REPORT_GEN[[#This Row],[SST]]="EE2","Exceeding Expectations",GRADE7_ENDTERM3_REPORT_GEN[[#This Row],[SST]]="AE1","Approaching Expectations",GRADE7_ENDTERM3_REPORT_GEN[[#This Row],[SST]]="AE2","Approaching Expectations",GRADE7_ENDTERM3_REPORT_GEN[[#This Row],[SST]]="ME1","Meeting Expectations",GRADE7_ENDTERM3_REPORT_GEN[[#This Row],[SST]]="ME2","Meeting Expectations",GRADE7_ENDTERM3_REPORT_GEN[[#This Row],[SST]]="BE1","Below Expectations",GRADE7_ENDTERM3_REPORT_GEN[[#This Row],[SST]]="BE2","Below Expectations")</calculatedColumnFormula>
    </tableColumn>
    <tableColumn id="11" xr3:uid="{8FF008F3-85ED-48E9-833C-E32436084D02}" uniqueName="11" name="IRE" queryTableFieldId="11" dataDxfId="6"/>
    <tableColumn id="21" xr3:uid="{978AE257-560D-4B70-8C39-420C465D93D8}" uniqueName="21" name="Comment9" queryTableFieldId="21" dataDxfId="5">
      <calculatedColumnFormula array="1">_xlfn.IFS(GRADE7_ENDTERM3_REPORT_GEN[[#This Row],[IRE]]="EE1","Exceeding Expectations",GRADE7_ENDTERM3_REPORT_GEN[[#This Row],[IRE]]="EE2","Exceeding Expectations",GRADE7_ENDTERM3_REPORT_GEN[[#This Row],[IRE]]="AE1","Approaching Expectations",GRADE7_ENDTERM3_REPORT_GEN[[#This Row],[IRE]]="AE2","Approaching Expectations",GRADE7_ENDTERM3_REPORT_GEN[[#This Row],[IRE]]="ME1","Meeting Expectations",GRADE7_ENDTERM3_REPORT_GEN[[#This Row],[IRE]]="ME2","Meeting Expectations",GRADE7_ENDTERM3_REPORT_GEN[[#This Row],[IRE]]="BE1","Below Expectations",GRADE7_ENDTERM3_REPORT_GEN[[#This Row],[IRE]]="BE2","Below Expectations")</calculatedColumnFormula>
    </tableColumn>
    <tableColumn id="12" xr3:uid="{923D53B3-C23E-4703-B3AD-73F8EF254F00}" uniqueName="12" name="TOTAL" queryTableFieldId="12"/>
    <tableColumn id="22" xr3:uid="{AF86074B-2A43-449F-82D5-8E184F5E44B5}" uniqueName="22" name="General Comments" queryTableFieldId="22"/>
    <tableColumn id="23" xr3:uid="{D133EB0C-189F-41FD-9E6D-879023D2F387}" uniqueName="23" name="Closing date" queryTableFieldId="23"/>
    <tableColumn id="24" xr3:uid="{0F214621-49E4-464A-B57D-F67425134E31}" uniqueName="24" name="Opening Date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56EE9-D206-4343-AAC1-436E7F5BDC77}">
  <sheetPr codeName="Sheet1"/>
  <dimension ref="A1:L71"/>
  <sheetViews>
    <sheetView tabSelected="1" topLeftCell="A28" zoomScale="82" workbookViewId="0">
      <selection activeCell="U6" sqref="U6"/>
    </sheetView>
  </sheetViews>
  <sheetFormatPr defaultRowHeight="14.5" x14ac:dyDescent="0.35"/>
  <cols>
    <col min="1" max="1" width="3.08984375" bestFit="1" customWidth="1"/>
    <col min="2" max="2" width="23.36328125" bestFit="1" customWidth="1"/>
    <col min="3" max="3" width="4.36328125" bestFit="1" customWidth="1"/>
    <col min="4" max="4" width="5.1796875" bestFit="1" customWidth="1"/>
    <col min="5" max="5" width="6.90625" bestFit="1" customWidth="1"/>
    <col min="6" max="6" width="7" bestFit="1" customWidth="1"/>
    <col min="7" max="7" width="6" bestFit="1" customWidth="1"/>
    <col min="8" max="8" width="8.36328125" bestFit="1" customWidth="1"/>
    <col min="9" max="9" width="4.7265625" customWidth="1"/>
    <col min="10" max="10" width="4.6328125" customWidth="1"/>
    <col min="11" max="11" width="4.6328125" bestFit="1" customWidth="1"/>
    <col min="12" max="12" width="6.1796875" bestFit="1" customWidth="1"/>
  </cols>
  <sheetData>
    <row r="1" spans="1:12" ht="15.5" x14ac:dyDescent="0.35">
      <c r="A1" s="4" t="s">
        <v>42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35">
      <c r="B2" s="1" t="s">
        <v>41</v>
      </c>
      <c r="C2" s="1" t="s">
        <v>40</v>
      </c>
      <c r="D2" s="1" t="s">
        <v>39</v>
      </c>
      <c r="E2" s="1" t="s">
        <v>38</v>
      </c>
      <c r="F2" s="1" t="s">
        <v>37</v>
      </c>
      <c r="G2" s="1" t="s">
        <v>36</v>
      </c>
      <c r="H2" s="1" t="s">
        <v>35</v>
      </c>
      <c r="I2" s="1" t="s">
        <v>34</v>
      </c>
      <c r="J2" s="1" t="s">
        <v>33</v>
      </c>
      <c r="K2" s="1" t="s">
        <v>32</v>
      </c>
      <c r="L2" s="1" t="s">
        <v>31</v>
      </c>
    </row>
    <row r="3" spans="1:12" x14ac:dyDescent="0.35">
      <c r="A3">
        <v>1</v>
      </c>
      <c r="B3" t="s">
        <v>28</v>
      </c>
      <c r="C3">
        <v>44</v>
      </c>
      <c r="D3">
        <v>80</v>
      </c>
      <c r="E3">
        <v>40</v>
      </c>
      <c r="F3">
        <v>60</v>
      </c>
      <c r="G3">
        <v>64</v>
      </c>
      <c r="H3">
        <v>54</v>
      </c>
      <c r="I3">
        <v>72</v>
      </c>
      <c r="J3">
        <v>54</v>
      </c>
      <c r="K3">
        <v>95</v>
      </c>
      <c r="L3" s="1">
        <f t="shared" ref="L3:L33" si="0">SUM(C3:K3)</f>
        <v>563</v>
      </c>
    </row>
    <row r="4" spans="1:12" x14ac:dyDescent="0.35">
      <c r="A4">
        <v>2</v>
      </c>
      <c r="B4" t="s">
        <v>8</v>
      </c>
      <c r="C4">
        <v>56</v>
      </c>
      <c r="D4">
        <v>83</v>
      </c>
      <c r="E4">
        <v>40</v>
      </c>
      <c r="F4">
        <v>62</v>
      </c>
      <c r="G4">
        <v>66</v>
      </c>
      <c r="H4">
        <v>42</v>
      </c>
      <c r="I4">
        <v>66</v>
      </c>
      <c r="J4">
        <v>66</v>
      </c>
      <c r="K4">
        <v>55</v>
      </c>
      <c r="L4" s="1">
        <f t="shared" si="0"/>
        <v>536</v>
      </c>
    </row>
    <row r="5" spans="1:12" x14ac:dyDescent="0.35">
      <c r="A5">
        <v>3</v>
      </c>
      <c r="B5" t="s">
        <v>3</v>
      </c>
      <c r="C5">
        <v>54</v>
      </c>
      <c r="D5">
        <v>83</v>
      </c>
      <c r="E5">
        <v>18</v>
      </c>
      <c r="F5">
        <v>58</v>
      </c>
      <c r="G5">
        <v>82</v>
      </c>
      <c r="H5">
        <v>50</v>
      </c>
      <c r="I5">
        <v>55</v>
      </c>
      <c r="J5">
        <v>71</v>
      </c>
      <c r="K5">
        <v>60</v>
      </c>
      <c r="L5" s="1">
        <f t="shared" si="0"/>
        <v>531</v>
      </c>
    </row>
    <row r="6" spans="1:12" x14ac:dyDescent="0.35">
      <c r="A6">
        <v>4</v>
      </c>
      <c r="B6" t="s">
        <v>6</v>
      </c>
      <c r="C6">
        <v>48</v>
      </c>
      <c r="D6">
        <v>53</v>
      </c>
      <c r="E6">
        <v>26</v>
      </c>
      <c r="F6">
        <v>68</v>
      </c>
      <c r="G6">
        <v>62</v>
      </c>
      <c r="H6">
        <v>56</v>
      </c>
      <c r="I6">
        <v>77</v>
      </c>
      <c r="J6">
        <v>63</v>
      </c>
      <c r="K6">
        <v>60</v>
      </c>
      <c r="L6" s="1">
        <f t="shared" si="0"/>
        <v>513</v>
      </c>
    </row>
    <row r="7" spans="1:12" x14ac:dyDescent="0.35">
      <c r="A7">
        <v>5</v>
      </c>
      <c r="B7" t="s">
        <v>30</v>
      </c>
      <c r="C7">
        <v>38</v>
      </c>
      <c r="D7">
        <v>50</v>
      </c>
      <c r="E7">
        <v>36</v>
      </c>
      <c r="F7">
        <v>72</v>
      </c>
      <c r="G7">
        <v>58</v>
      </c>
      <c r="H7">
        <v>52</v>
      </c>
      <c r="I7">
        <v>66</v>
      </c>
      <c r="J7">
        <v>60</v>
      </c>
      <c r="K7">
        <v>75</v>
      </c>
      <c r="L7" s="1">
        <f t="shared" si="0"/>
        <v>507</v>
      </c>
    </row>
    <row r="8" spans="1:12" x14ac:dyDescent="0.35">
      <c r="A8">
        <v>6</v>
      </c>
      <c r="B8" t="s">
        <v>13</v>
      </c>
      <c r="C8">
        <v>56</v>
      </c>
      <c r="D8">
        <v>70</v>
      </c>
      <c r="E8">
        <v>36</v>
      </c>
      <c r="F8">
        <v>52</v>
      </c>
      <c r="G8">
        <v>70</v>
      </c>
      <c r="H8">
        <v>48</v>
      </c>
      <c r="I8">
        <v>66</v>
      </c>
      <c r="J8">
        <v>57</v>
      </c>
      <c r="K8">
        <v>50</v>
      </c>
      <c r="L8" s="1">
        <f t="shared" si="0"/>
        <v>505</v>
      </c>
    </row>
    <row r="9" spans="1:12" x14ac:dyDescent="0.35">
      <c r="A9">
        <v>7</v>
      </c>
      <c r="B9" t="s">
        <v>25</v>
      </c>
      <c r="C9">
        <v>42</v>
      </c>
      <c r="D9">
        <v>53</v>
      </c>
      <c r="E9">
        <v>44</v>
      </c>
      <c r="F9">
        <v>64</v>
      </c>
      <c r="G9">
        <v>44</v>
      </c>
      <c r="H9">
        <v>48</v>
      </c>
      <c r="I9">
        <v>61</v>
      </c>
      <c r="J9">
        <v>63</v>
      </c>
      <c r="K9">
        <v>85</v>
      </c>
      <c r="L9" s="1">
        <f t="shared" si="0"/>
        <v>504</v>
      </c>
    </row>
    <row r="10" spans="1:12" x14ac:dyDescent="0.35">
      <c r="A10">
        <v>8</v>
      </c>
      <c r="B10" t="s">
        <v>16</v>
      </c>
      <c r="C10">
        <v>42</v>
      </c>
      <c r="D10">
        <v>73</v>
      </c>
      <c r="E10">
        <v>42</v>
      </c>
      <c r="F10">
        <v>56</v>
      </c>
      <c r="G10">
        <v>66</v>
      </c>
      <c r="H10">
        <v>50</v>
      </c>
      <c r="I10">
        <v>55</v>
      </c>
      <c r="J10">
        <v>57</v>
      </c>
      <c r="K10">
        <v>60</v>
      </c>
      <c r="L10" s="1">
        <f t="shared" si="0"/>
        <v>501</v>
      </c>
    </row>
    <row r="11" spans="1:12" x14ac:dyDescent="0.35">
      <c r="A11">
        <v>9</v>
      </c>
      <c r="B11" t="s">
        <v>26</v>
      </c>
      <c r="C11">
        <v>48</v>
      </c>
      <c r="D11">
        <v>60</v>
      </c>
      <c r="E11">
        <v>36</v>
      </c>
      <c r="F11">
        <v>82</v>
      </c>
      <c r="G11">
        <v>62</v>
      </c>
      <c r="H11">
        <v>50</v>
      </c>
      <c r="I11">
        <v>50</v>
      </c>
      <c r="J11">
        <v>46</v>
      </c>
      <c r="K11">
        <v>65</v>
      </c>
      <c r="L11" s="1">
        <f t="shared" si="0"/>
        <v>499</v>
      </c>
    </row>
    <row r="12" spans="1:12" x14ac:dyDescent="0.35">
      <c r="A12">
        <v>10</v>
      </c>
      <c r="B12" t="s">
        <v>12</v>
      </c>
      <c r="C12">
        <v>46</v>
      </c>
      <c r="D12">
        <v>80</v>
      </c>
      <c r="E12">
        <v>42</v>
      </c>
      <c r="F12">
        <v>46</v>
      </c>
      <c r="G12">
        <v>60</v>
      </c>
      <c r="H12">
        <v>38</v>
      </c>
      <c r="I12">
        <v>72</v>
      </c>
      <c r="J12">
        <v>63</v>
      </c>
      <c r="K12">
        <v>50</v>
      </c>
      <c r="L12" s="1">
        <f t="shared" si="0"/>
        <v>497</v>
      </c>
    </row>
    <row r="13" spans="1:12" x14ac:dyDescent="0.35">
      <c r="A13">
        <v>11</v>
      </c>
      <c r="B13" t="s">
        <v>29</v>
      </c>
      <c r="C13">
        <v>48</v>
      </c>
      <c r="D13">
        <v>47</v>
      </c>
      <c r="E13">
        <v>40</v>
      </c>
      <c r="F13">
        <v>62</v>
      </c>
      <c r="G13">
        <v>62</v>
      </c>
      <c r="H13">
        <v>42</v>
      </c>
      <c r="I13">
        <v>61</v>
      </c>
      <c r="J13">
        <v>49</v>
      </c>
      <c r="K13">
        <v>85</v>
      </c>
      <c r="L13" s="1">
        <f t="shared" si="0"/>
        <v>496</v>
      </c>
    </row>
    <row r="14" spans="1:12" x14ac:dyDescent="0.35">
      <c r="A14">
        <v>12</v>
      </c>
      <c r="B14" t="s">
        <v>23</v>
      </c>
      <c r="C14">
        <v>48</v>
      </c>
      <c r="D14">
        <v>57</v>
      </c>
      <c r="E14">
        <v>36</v>
      </c>
      <c r="F14">
        <v>68</v>
      </c>
      <c r="G14">
        <v>60</v>
      </c>
      <c r="H14">
        <v>40</v>
      </c>
      <c r="I14">
        <v>66</v>
      </c>
      <c r="J14">
        <v>54</v>
      </c>
      <c r="K14">
        <v>55</v>
      </c>
      <c r="L14" s="1">
        <f t="shared" si="0"/>
        <v>484</v>
      </c>
    </row>
    <row r="15" spans="1:12" x14ac:dyDescent="0.35">
      <c r="A15">
        <v>13</v>
      </c>
      <c r="B15" t="s">
        <v>5</v>
      </c>
      <c r="C15">
        <v>62</v>
      </c>
      <c r="D15">
        <v>67</v>
      </c>
      <c r="E15">
        <v>42</v>
      </c>
      <c r="F15">
        <v>44</v>
      </c>
      <c r="G15">
        <v>62</v>
      </c>
      <c r="H15">
        <v>46</v>
      </c>
      <c r="I15">
        <v>55</v>
      </c>
      <c r="J15">
        <v>46</v>
      </c>
      <c r="K15">
        <v>60</v>
      </c>
      <c r="L15" s="1">
        <f t="shared" si="0"/>
        <v>484</v>
      </c>
    </row>
    <row r="16" spans="1:12" x14ac:dyDescent="0.35">
      <c r="A16">
        <v>14</v>
      </c>
      <c r="B16" t="s">
        <v>11</v>
      </c>
      <c r="C16">
        <v>44</v>
      </c>
      <c r="D16">
        <v>83</v>
      </c>
      <c r="E16">
        <v>34</v>
      </c>
      <c r="F16">
        <v>40</v>
      </c>
      <c r="G16">
        <v>70</v>
      </c>
      <c r="H16">
        <v>40</v>
      </c>
      <c r="I16">
        <v>66</v>
      </c>
      <c r="J16">
        <v>51</v>
      </c>
      <c r="K16">
        <v>40</v>
      </c>
      <c r="L16" s="1">
        <f t="shared" si="0"/>
        <v>468</v>
      </c>
    </row>
    <row r="17" spans="1:12" x14ac:dyDescent="0.35">
      <c r="A17">
        <v>15</v>
      </c>
      <c r="B17" t="s">
        <v>7</v>
      </c>
      <c r="C17">
        <v>38</v>
      </c>
      <c r="D17">
        <v>43</v>
      </c>
      <c r="E17">
        <v>32</v>
      </c>
      <c r="F17">
        <v>60</v>
      </c>
      <c r="G17">
        <v>66</v>
      </c>
      <c r="H17">
        <v>50</v>
      </c>
      <c r="I17">
        <v>50</v>
      </c>
      <c r="J17">
        <v>54</v>
      </c>
      <c r="K17">
        <v>65</v>
      </c>
      <c r="L17" s="1">
        <f t="shared" si="0"/>
        <v>458</v>
      </c>
    </row>
    <row r="18" spans="1:12" x14ac:dyDescent="0.35">
      <c r="A18">
        <v>16</v>
      </c>
      <c r="B18" t="s">
        <v>21</v>
      </c>
      <c r="C18">
        <v>36</v>
      </c>
      <c r="D18">
        <v>43</v>
      </c>
      <c r="E18">
        <v>44</v>
      </c>
      <c r="F18">
        <v>58</v>
      </c>
      <c r="G18">
        <v>58</v>
      </c>
      <c r="H18">
        <v>42</v>
      </c>
      <c r="I18">
        <v>66</v>
      </c>
      <c r="J18">
        <v>46</v>
      </c>
      <c r="K18">
        <v>60</v>
      </c>
      <c r="L18" s="1">
        <f t="shared" si="0"/>
        <v>453</v>
      </c>
    </row>
    <row r="19" spans="1:12" x14ac:dyDescent="0.35">
      <c r="A19">
        <v>17</v>
      </c>
      <c r="B19" t="s">
        <v>4</v>
      </c>
      <c r="C19">
        <v>44</v>
      </c>
      <c r="D19">
        <v>57</v>
      </c>
      <c r="E19">
        <v>30</v>
      </c>
      <c r="F19">
        <v>58</v>
      </c>
      <c r="G19">
        <v>60</v>
      </c>
      <c r="H19">
        <v>44</v>
      </c>
      <c r="I19">
        <v>61</v>
      </c>
      <c r="J19">
        <v>51</v>
      </c>
      <c r="K19">
        <v>45</v>
      </c>
      <c r="L19" s="1">
        <f t="shared" si="0"/>
        <v>450</v>
      </c>
    </row>
    <row r="20" spans="1:12" x14ac:dyDescent="0.35">
      <c r="A20">
        <v>18</v>
      </c>
      <c r="B20" t="s">
        <v>17</v>
      </c>
      <c r="C20">
        <v>36</v>
      </c>
      <c r="D20">
        <v>73</v>
      </c>
      <c r="E20">
        <v>22</v>
      </c>
      <c r="F20">
        <v>42</v>
      </c>
      <c r="G20">
        <v>78</v>
      </c>
      <c r="H20">
        <v>46</v>
      </c>
      <c r="I20">
        <v>33</v>
      </c>
      <c r="J20">
        <v>71</v>
      </c>
      <c r="K20">
        <v>30</v>
      </c>
      <c r="L20" s="1">
        <f t="shared" si="0"/>
        <v>431</v>
      </c>
    </row>
    <row r="21" spans="1:12" x14ac:dyDescent="0.35">
      <c r="A21">
        <v>19</v>
      </c>
      <c r="B21" t="s">
        <v>24</v>
      </c>
      <c r="C21">
        <v>30</v>
      </c>
      <c r="D21">
        <v>43</v>
      </c>
      <c r="E21">
        <v>42</v>
      </c>
      <c r="F21">
        <v>68</v>
      </c>
      <c r="G21">
        <v>54</v>
      </c>
      <c r="H21">
        <v>38</v>
      </c>
      <c r="I21">
        <v>55</v>
      </c>
      <c r="J21">
        <v>49</v>
      </c>
      <c r="K21">
        <v>50</v>
      </c>
      <c r="L21" s="1">
        <f t="shared" si="0"/>
        <v>429</v>
      </c>
    </row>
    <row r="22" spans="1:12" x14ac:dyDescent="0.35">
      <c r="A22">
        <v>20</v>
      </c>
      <c r="B22" t="s">
        <v>19</v>
      </c>
      <c r="C22">
        <v>32</v>
      </c>
      <c r="D22">
        <v>50</v>
      </c>
      <c r="E22">
        <v>38</v>
      </c>
      <c r="F22">
        <v>58</v>
      </c>
      <c r="G22">
        <v>40</v>
      </c>
      <c r="H22">
        <v>40</v>
      </c>
      <c r="I22">
        <v>55</v>
      </c>
      <c r="J22">
        <v>51</v>
      </c>
      <c r="K22">
        <v>60</v>
      </c>
      <c r="L22" s="1">
        <f t="shared" si="0"/>
        <v>424</v>
      </c>
    </row>
    <row r="23" spans="1:12" x14ac:dyDescent="0.35">
      <c r="A23">
        <v>21</v>
      </c>
      <c r="B23" t="s">
        <v>27</v>
      </c>
      <c r="C23">
        <v>34</v>
      </c>
      <c r="D23">
        <v>47</v>
      </c>
      <c r="E23">
        <v>32</v>
      </c>
      <c r="F23">
        <v>42</v>
      </c>
      <c r="G23">
        <v>54</v>
      </c>
      <c r="H23">
        <v>38</v>
      </c>
      <c r="I23">
        <v>61</v>
      </c>
      <c r="J23">
        <v>51</v>
      </c>
      <c r="K23">
        <v>60</v>
      </c>
      <c r="L23" s="1">
        <f t="shared" si="0"/>
        <v>419</v>
      </c>
    </row>
    <row r="24" spans="1:12" x14ac:dyDescent="0.35">
      <c r="A24">
        <v>22</v>
      </c>
      <c r="B24" t="s">
        <v>14</v>
      </c>
      <c r="C24">
        <v>28</v>
      </c>
      <c r="D24">
        <v>53</v>
      </c>
      <c r="E24">
        <v>36</v>
      </c>
      <c r="F24">
        <v>32</v>
      </c>
      <c r="G24">
        <v>54</v>
      </c>
      <c r="H24">
        <v>40</v>
      </c>
      <c r="I24">
        <v>55</v>
      </c>
      <c r="J24">
        <v>49</v>
      </c>
      <c r="K24">
        <v>60</v>
      </c>
      <c r="L24" s="1">
        <f t="shared" si="0"/>
        <v>407</v>
      </c>
    </row>
    <row r="25" spans="1:12" x14ac:dyDescent="0.35">
      <c r="A25">
        <v>23</v>
      </c>
      <c r="B25" t="s">
        <v>15</v>
      </c>
      <c r="C25">
        <v>32</v>
      </c>
      <c r="D25">
        <v>63</v>
      </c>
      <c r="E25">
        <v>38</v>
      </c>
      <c r="F25">
        <v>42</v>
      </c>
      <c r="G25">
        <v>36</v>
      </c>
      <c r="H25">
        <v>44</v>
      </c>
      <c r="I25">
        <v>55</v>
      </c>
      <c r="J25">
        <v>40</v>
      </c>
      <c r="K25">
        <v>45</v>
      </c>
      <c r="L25" s="1">
        <f t="shared" si="0"/>
        <v>395</v>
      </c>
    </row>
    <row r="26" spans="1:12" x14ac:dyDescent="0.35">
      <c r="A26">
        <v>24</v>
      </c>
      <c r="B26" t="s">
        <v>9</v>
      </c>
      <c r="C26">
        <v>38</v>
      </c>
      <c r="D26">
        <v>30</v>
      </c>
      <c r="E26">
        <v>48</v>
      </c>
      <c r="F26">
        <v>28</v>
      </c>
      <c r="G26">
        <v>34</v>
      </c>
      <c r="H26">
        <v>32</v>
      </c>
      <c r="I26">
        <v>88</v>
      </c>
      <c r="J26">
        <v>51</v>
      </c>
      <c r="K26">
        <v>40</v>
      </c>
      <c r="L26" s="1">
        <f t="shared" si="0"/>
        <v>389</v>
      </c>
    </row>
    <row r="27" spans="1:12" x14ac:dyDescent="0.35">
      <c r="A27">
        <v>25</v>
      </c>
      <c r="B27" t="s">
        <v>0</v>
      </c>
      <c r="C27">
        <v>22</v>
      </c>
      <c r="D27">
        <v>30</v>
      </c>
      <c r="E27">
        <v>24</v>
      </c>
      <c r="F27">
        <v>58</v>
      </c>
      <c r="G27">
        <v>46</v>
      </c>
      <c r="H27">
        <v>38</v>
      </c>
      <c r="I27">
        <v>61</v>
      </c>
      <c r="J27">
        <v>37</v>
      </c>
      <c r="K27">
        <v>45</v>
      </c>
      <c r="L27" s="1">
        <f t="shared" si="0"/>
        <v>361</v>
      </c>
    </row>
    <row r="28" spans="1:12" x14ac:dyDescent="0.35">
      <c r="A28">
        <v>26</v>
      </c>
      <c r="B28" t="s">
        <v>20</v>
      </c>
      <c r="C28">
        <v>38</v>
      </c>
      <c r="D28">
        <v>33</v>
      </c>
      <c r="E28">
        <v>36</v>
      </c>
      <c r="F28">
        <v>46</v>
      </c>
      <c r="G28">
        <v>34</v>
      </c>
      <c r="H28">
        <v>30</v>
      </c>
      <c r="I28">
        <v>55</v>
      </c>
      <c r="J28">
        <v>43</v>
      </c>
      <c r="K28">
        <v>45</v>
      </c>
      <c r="L28" s="1">
        <f t="shared" si="0"/>
        <v>360</v>
      </c>
    </row>
    <row r="29" spans="1:12" x14ac:dyDescent="0.35">
      <c r="A29">
        <v>27</v>
      </c>
      <c r="B29" t="s">
        <v>2</v>
      </c>
      <c r="C29">
        <v>26</v>
      </c>
      <c r="D29">
        <v>50</v>
      </c>
      <c r="E29">
        <v>14</v>
      </c>
      <c r="F29">
        <v>30</v>
      </c>
      <c r="G29">
        <v>54</v>
      </c>
      <c r="H29">
        <v>28</v>
      </c>
      <c r="I29">
        <v>50</v>
      </c>
      <c r="J29">
        <v>43</v>
      </c>
      <c r="K29">
        <v>55</v>
      </c>
      <c r="L29" s="1">
        <f t="shared" si="0"/>
        <v>350</v>
      </c>
    </row>
    <row r="30" spans="1:12" x14ac:dyDescent="0.35">
      <c r="A30">
        <v>28</v>
      </c>
      <c r="B30" t="s">
        <v>10</v>
      </c>
      <c r="C30">
        <v>28</v>
      </c>
      <c r="D30">
        <v>30</v>
      </c>
      <c r="E30">
        <v>20</v>
      </c>
      <c r="F30">
        <v>24</v>
      </c>
      <c r="G30">
        <v>38</v>
      </c>
      <c r="H30">
        <v>34</v>
      </c>
      <c r="I30">
        <v>39</v>
      </c>
      <c r="J30">
        <v>37</v>
      </c>
      <c r="K30">
        <v>45</v>
      </c>
      <c r="L30" s="1">
        <f t="shared" si="0"/>
        <v>295</v>
      </c>
    </row>
    <row r="31" spans="1:12" x14ac:dyDescent="0.35">
      <c r="A31">
        <v>29</v>
      </c>
      <c r="B31" t="s">
        <v>1</v>
      </c>
      <c r="D31">
        <v>30</v>
      </c>
      <c r="E31">
        <v>20</v>
      </c>
      <c r="F31">
        <v>34</v>
      </c>
      <c r="I31">
        <v>44</v>
      </c>
      <c r="J31">
        <v>49</v>
      </c>
      <c r="K31">
        <v>35</v>
      </c>
      <c r="L31" s="1">
        <f t="shared" si="0"/>
        <v>212</v>
      </c>
    </row>
    <row r="32" spans="1:12" x14ac:dyDescent="0.35">
      <c r="A32">
        <v>30</v>
      </c>
      <c r="B32" t="s">
        <v>18</v>
      </c>
      <c r="E32">
        <v>38</v>
      </c>
      <c r="L32" s="1">
        <f t="shared" si="0"/>
        <v>38</v>
      </c>
    </row>
    <row r="33" spans="1:12" x14ac:dyDescent="0.35">
      <c r="A33">
        <v>31</v>
      </c>
      <c r="B33" t="s">
        <v>22</v>
      </c>
      <c r="L33" s="1">
        <f t="shared" si="0"/>
        <v>0</v>
      </c>
    </row>
    <row r="39" spans="1:12" ht="15.5" x14ac:dyDescent="0.35">
      <c r="A39" s="4" t="s">
        <v>43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x14ac:dyDescent="0.35">
      <c r="B40" s="1" t="s">
        <v>41</v>
      </c>
      <c r="C40" s="1" t="s">
        <v>40</v>
      </c>
      <c r="D40" s="1" t="s">
        <v>39</v>
      </c>
      <c r="E40" s="1" t="s">
        <v>38</v>
      </c>
      <c r="F40" s="1" t="s">
        <v>37</v>
      </c>
      <c r="G40" s="1" t="s">
        <v>36</v>
      </c>
      <c r="H40" s="1" t="s">
        <v>35</v>
      </c>
      <c r="I40" s="1" t="s">
        <v>34</v>
      </c>
      <c r="J40" s="1" t="s">
        <v>33</v>
      </c>
      <c r="K40" s="1" t="s">
        <v>32</v>
      </c>
      <c r="L40" s="1" t="s">
        <v>31</v>
      </c>
    </row>
    <row r="41" spans="1:12" x14ac:dyDescent="0.35">
      <c r="A41">
        <v>1</v>
      </c>
      <c r="B41" t="s">
        <v>28</v>
      </c>
      <c r="C41" t="str" cm="1">
        <f t="array" ref="C41">_xlfn.IFS(C3&lt;=10,"BE2",C3&lt;=20,"BE1",C3&lt;=30,"AE2",C3&lt;=40,"AE1",C3&lt;=57,"ME2",C3&lt;=74,"ME1",C3&lt;=89,"EE2",C3&lt;=99,"EE1")</f>
        <v>ME2</v>
      </c>
      <c r="D41" t="str" cm="1">
        <f t="array" ref="D41">_xlfn.IFS(D3&lt;=10,"BE2",D3&lt;=20,"BE1",D3&lt;=30,"AE2",D3&lt;=40,"AE1",D3&lt;=57,"ME2",D3&lt;=74,"ME1",D3&lt;=89,"EE2",D3&lt;=99,"EE1")</f>
        <v>EE2</v>
      </c>
      <c r="E41" t="str" cm="1">
        <f t="array" ref="E41">_xlfn.IFS(E3&lt;=10,"BE2",E3&lt;=20,"BE1",E3&lt;=30,"AE2",E3&lt;=40,"AE1",E3&lt;=57,"ME2",E3&lt;=74,"ME1",E3&lt;=89,"EE2",E3&lt;=99,"EE1")</f>
        <v>AE1</v>
      </c>
      <c r="F41" t="str" cm="1">
        <f t="array" ref="F41">_xlfn.IFS(F3&lt;=10,"BE2",F3&lt;=20,"BE1",F3&lt;=30,"AE2",F3&lt;=40,"AE1",F3&lt;=57,"ME2",F3&lt;=74,"ME1",F3&lt;=89,"EE2",F3&lt;=99,"EE1")</f>
        <v>ME1</v>
      </c>
      <c r="G41" t="str" cm="1">
        <f t="array" ref="G41">_xlfn.IFS(G3&lt;=10,"BE2",G3&lt;=20,"BE1",G3&lt;=30,"AE2",G3&lt;=40,"AE1",G3&lt;=57,"ME2",G3&lt;=74,"ME1",G3&lt;=89,"EE2",G3&lt;=99,"EE1")</f>
        <v>ME1</v>
      </c>
      <c r="H41" t="str" cm="1">
        <f t="array" ref="H41">_xlfn.IFS(H3&lt;=10,"BE2",H3&lt;=20,"BE1",H3&lt;=30,"AE2",H3&lt;=40,"AE1",H3&lt;=57,"ME2",H3&lt;=74,"ME1",H3&lt;=89,"EE2",H3&lt;=99,"EE1")</f>
        <v>ME2</v>
      </c>
      <c r="I41" t="str" cm="1">
        <f t="array" ref="I41">_xlfn.IFS(I3&lt;=10,"BE2",I3&lt;=20,"BE1",I3&lt;=30,"AE2",I3&lt;=40,"AE1",I3&lt;=57,"ME2",I3&lt;=74,"ME1",I3&lt;=89,"EE2",I3&lt;=99,"EE1")</f>
        <v>ME1</v>
      </c>
      <c r="J41" t="str" cm="1">
        <f t="array" ref="J41">_xlfn.IFS(J3&lt;=10,"BE2",J3&lt;=20,"BE1",J3&lt;=30,"AE2",J3&lt;=40,"AE1",J3&lt;=57,"ME2",J3&lt;=74,"ME1",J3&lt;=89,"EE2",J3&lt;=99,"EE1")</f>
        <v>ME2</v>
      </c>
      <c r="K41" t="str" cm="1">
        <f t="array" ref="K41">_xlfn.IFS(K3&lt;=10,"BE2",K3&lt;=20,"BE1",K3&lt;=30,"AE2",K3&lt;=40,"AE1",K3&lt;=57,"ME2",K3&lt;=74,"ME1",K3&lt;=89,"EE2",K3&lt;=99,"EE1")</f>
        <v>EE1</v>
      </c>
      <c r="L41" s="1">
        <f>SUM(C3:K3)</f>
        <v>563</v>
      </c>
    </row>
    <row r="42" spans="1:12" x14ac:dyDescent="0.35">
      <c r="A42">
        <v>2</v>
      </c>
      <c r="B42" t="s">
        <v>8</v>
      </c>
      <c r="C42" t="str" cm="1">
        <f t="array" ref="C42">_xlfn.IFS(C4&lt;=10,"BE2",C4&lt;=20,"BE1",C4&lt;=30,"AE2",C4&lt;=40,"AE1",C4&lt;=57,"ME2",C4&lt;=74,"ME1",C4&lt;=89,"EE2",C4&lt;=99,"EE1")</f>
        <v>ME2</v>
      </c>
      <c r="D42" t="str" cm="1">
        <f t="array" ref="D42">_xlfn.IFS(D4&lt;=10,"BE2",D4&lt;=20,"BE1",D4&lt;=30,"AE2",D4&lt;=40,"AE1",D4&lt;=57,"ME2",D4&lt;=74,"ME1",D4&lt;=89,"EE2",D4&lt;=99,"EE1")</f>
        <v>EE2</v>
      </c>
      <c r="E42" t="str" cm="1">
        <f t="array" ref="E42">_xlfn.IFS(E4&lt;=10,"BE2",E4&lt;=20,"BE1",E4&lt;=30,"AE2",E4&lt;=40,"AE1",E4&lt;=57,"ME2",E4&lt;=74,"ME1",E4&lt;=89,"EE2",E4&lt;=99,"EE1")</f>
        <v>AE1</v>
      </c>
      <c r="F42" t="str" cm="1">
        <f t="array" ref="F42">_xlfn.IFS(F4&lt;=10,"BE2",F4&lt;=20,"BE1",F4&lt;=30,"AE2",F4&lt;=40,"AE1",F4&lt;=57,"ME2",F4&lt;=74,"ME1",F4&lt;=89,"EE2",F4&lt;=99,"EE1")</f>
        <v>ME1</v>
      </c>
      <c r="G42" t="str" cm="1">
        <f t="array" ref="G42">_xlfn.IFS(G4&lt;=10,"BE2",G4&lt;=20,"BE1",G4&lt;=30,"AE2",G4&lt;=40,"AE1",G4&lt;=57,"ME2",G4&lt;=74,"ME1",G4&lt;=89,"EE2",G4&lt;=99,"EE1")</f>
        <v>ME1</v>
      </c>
      <c r="H42" t="str" cm="1">
        <f t="array" ref="H42">_xlfn.IFS(H4&lt;=10,"BE2",H4&lt;=20,"BE1",H4&lt;=30,"AE2",H4&lt;=40,"AE1",H4&lt;=57,"ME2",H4&lt;=74,"ME1",H4&lt;=89,"EE2",H4&lt;=99,"EE1")</f>
        <v>ME2</v>
      </c>
      <c r="I42" t="str" cm="1">
        <f t="array" ref="I42">_xlfn.IFS(I4&lt;=10,"BE2",I4&lt;=20,"BE1",I4&lt;=30,"AE2",I4&lt;=40,"AE1",I4&lt;=57,"ME2",I4&lt;=74,"ME1",I4&lt;=89,"EE2",I4&lt;=99,"EE1")</f>
        <v>ME1</v>
      </c>
      <c r="J42" t="str" cm="1">
        <f t="array" ref="J42">_xlfn.IFS(J4&lt;=10,"BE2",J4&lt;=20,"BE1",J4&lt;=30,"AE2",J4&lt;=40,"AE1",J4&lt;=57,"ME2",J4&lt;=74,"ME1",J4&lt;=89,"EE2",J4&lt;=99,"EE1")</f>
        <v>ME1</v>
      </c>
      <c r="K42" t="str" cm="1">
        <f t="array" ref="K42">_xlfn.IFS(K4&lt;=10,"BE2",K4&lt;=20,"BE1",K4&lt;=30,"AE2",K4&lt;=40,"AE1",K4&lt;=57,"ME2",K4&lt;=74,"ME1",K4&lt;=89,"EE2",K4&lt;=99,"EE1")</f>
        <v>ME2</v>
      </c>
      <c r="L42" s="1">
        <f>SUM(C4:K4)</f>
        <v>536</v>
      </c>
    </row>
    <row r="43" spans="1:12" x14ac:dyDescent="0.35">
      <c r="A43">
        <v>3</v>
      </c>
      <c r="B43" t="s">
        <v>3</v>
      </c>
      <c r="C43" t="str" cm="1">
        <f t="array" ref="C43">_xlfn.IFS(C5&lt;=10,"BE2",C5&lt;=20,"BE1",C5&lt;=30,"AE2",C5&lt;=40,"AE1",C5&lt;=57,"ME2",C5&lt;=74,"ME1",C5&lt;=89,"EE2",C5&lt;=99,"EE1")</f>
        <v>ME2</v>
      </c>
      <c r="D43" t="str" cm="1">
        <f t="array" ref="D43">_xlfn.IFS(D5&lt;=10,"BE2",D5&lt;=20,"BE1",D5&lt;=30,"AE2",D5&lt;=40,"AE1",D5&lt;=57,"ME2",D5&lt;=74,"ME1",D5&lt;=89,"EE2",D5&lt;=99,"EE1")</f>
        <v>EE2</v>
      </c>
      <c r="E43" t="str" cm="1">
        <f t="array" ref="E43">_xlfn.IFS(E5&lt;=10,"BE2",E5&lt;=20,"BE1",E5&lt;=30,"AE2",E5&lt;=40,"AE1",E5&lt;=57,"ME2",E5&lt;=74,"ME1",E5&lt;=89,"EE2",E5&lt;=99,"EE1")</f>
        <v>BE1</v>
      </c>
      <c r="F43" t="str" cm="1">
        <f t="array" ref="F43">_xlfn.IFS(F5&lt;=10,"BE2",F5&lt;=20,"BE1",F5&lt;=30,"AE2",F5&lt;=40,"AE1",F5&lt;=57,"ME2",F5&lt;=74,"ME1",F5&lt;=89,"EE2",F5&lt;=99,"EE1")</f>
        <v>ME1</v>
      </c>
      <c r="G43" t="str" cm="1">
        <f t="array" ref="G43">_xlfn.IFS(G5&lt;=10,"BE2",G5&lt;=20,"BE1",G5&lt;=30,"AE2",G5&lt;=40,"AE1",G5&lt;=57,"ME2",G5&lt;=74,"ME1",G5&lt;=89,"EE2",G5&lt;=99,"EE1")</f>
        <v>EE2</v>
      </c>
      <c r="H43" t="str" cm="1">
        <f t="array" ref="H43">_xlfn.IFS(H5&lt;=10,"BE2",H5&lt;=20,"BE1",H5&lt;=30,"AE2",H5&lt;=40,"AE1",H5&lt;=57,"ME2",H5&lt;=74,"ME1",H5&lt;=89,"EE2",H5&lt;=99,"EE1")</f>
        <v>ME2</v>
      </c>
      <c r="I43" t="str" cm="1">
        <f t="array" ref="I43">_xlfn.IFS(I5&lt;=10,"BE2",I5&lt;=20,"BE1",I5&lt;=30,"AE2",I5&lt;=40,"AE1",I5&lt;=57,"ME2",I5&lt;=74,"ME1",I5&lt;=89,"EE2",I5&lt;=99,"EE1")</f>
        <v>ME2</v>
      </c>
      <c r="J43" t="str" cm="1">
        <f t="array" ref="J43">_xlfn.IFS(J5&lt;=10,"BE2",J5&lt;=20,"BE1",J5&lt;=30,"AE2",J5&lt;=40,"AE1",J5&lt;=57,"ME2",J5&lt;=74,"ME1",J5&lt;=89,"EE2",J5&lt;=99,"EE1")</f>
        <v>ME1</v>
      </c>
      <c r="K43" t="str" cm="1">
        <f t="array" ref="K43">_xlfn.IFS(K5&lt;=10,"BE2",K5&lt;=20,"BE1",K5&lt;=30,"AE2",K5&lt;=40,"AE1",K5&lt;=57,"ME2",K5&lt;=74,"ME1",K5&lt;=89,"EE2",K5&lt;=99,"EE1")</f>
        <v>ME1</v>
      </c>
      <c r="L43" s="1">
        <f t="shared" ref="L43:L71" si="1">SUM(C5:K5)</f>
        <v>531</v>
      </c>
    </row>
    <row r="44" spans="1:12" x14ac:dyDescent="0.35">
      <c r="A44">
        <v>4</v>
      </c>
      <c r="B44" t="s">
        <v>6</v>
      </c>
      <c r="C44" t="str" cm="1">
        <f t="array" ref="C44">_xlfn.IFS(C6&lt;=10,"BE2",C6&lt;=20,"BE1",C6&lt;=30,"AE2",C6&lt;=40,"AE1",C6&lt;=57,"ME2",C6&lt;=74,"ME1",C6&lt;=89,"EE2",C6&lt;=99,"EE1")</f>
        <v>ME2</v>
      </c>
      <c r="D44" t="str" cm="1">
        <f t="array" ref="D44">_xlfn.IFS(D6&lt;=10,"BE2",D6&lt;=20,"BE1",D6&lt;=30,"AE2",D6&lt;=40,"AE1",D6&lt;=57,"ME2",D6&lt;=74,"ME1",D6&lt;=89,"EE2",D6&lt;=99,"EE1")</f>
        <v>ME2</v>
      </c>
      <c r="E44" t="str" cm="1">
        <f t="array" ref="E44">_xlfn.IFS(E6&lt;=10,"BE2",E6&lt;=20,"BE1",E6&lt;=30,"AE2",E6&lt;=40,"AE1",E6&lt;=57,"ME2",E6&lt;=74,"ME1",E6&lt;=89,"EE2",E6&lt;=99,"EE1")</f>
        <v>AE2</v>
      </c>
      <c r="F44" t="str" cm="1">
        <f t="array" ref="F44">_xlfn.IFS(F6&lt;=10,"BE2",F6&lt;=20,"BE1",F6&lt;=30,"AE2",F6&lt;=40,"AE1",F6&lt;=57,"ME2",F6&lt;=74,"ME1",F6&lt;=89,"EE2",F6&lt;=99,"EE1")</f>
        <v>ME1</v>
      </c>
      <c r="G44" t="str" cm="1">
        <f t="array" ref="G44">_xlfn.IFS(G6&lt;=10,"BE2",G6&lt;=20,"BE1",G6&lt;=30,"AE2",G6&lt;=40,"AE1",G6&lt;=57,"ME2",G6&lt;=74,"ME1",G6&lt;=89,"EE2",G6&lt;=99,"EE1")</f>
        <v>ME1</v>
      </c>
      <c r="H44" t="str" cm="1">
        <f t="array" ref="H44">_xlfn.IFS(H6&lt;=10,"BE2",H6&lt;=20,"BE1",H6&lt;=30,"AE2",H6&lt;=40,"AE1",H6&lt;=57,"ME2",H6&lt;=74,"ME1",H6&lt;=89,"EE2",H6&lt;=99,"EE1")</f>
        <v>ME2</v>
      </c>
      <c r="I44" t="str" cm="1">
        <f t="array" ref="I44">_xlfn.IFS(I6&lt;=10,"BE2",I6&lt;=20,"BE1",I6&lt;=30,"AE2",I6&lt;=40,"AE1",I6&lt;=57,"ME2",I6&lt;=74,"ME1",I6&lt;=89,"EE2",I6&lt;=99,"EE1")</f>
        <v>EE2</v>
      </c>
      <c r="J44" t="str" cm="1">
        <f t="array" ref="J44">_xlfn.IFS(J6&lt;=10,"BE2",J6&lt;=20,"BE1",J6&lt;=30,"AE2",J6&lt;=40,"AE1",J6&lt;=57,"ME2",J6&lt;=74,"ME1",J6&lt;=89,"EE2",J6&lt;=99,"EE1")</f>
        <v>ME1</v>
      </c>
      <c r="K44" t="str" cm="1">
        <f t="array" ref="K44">_xlfn.IFS(K6&lt;=10,"BE2",K6&lt;=20,"BE1",K6&lt;=30,"AE2",K6&lt;=40,"AE1",K6&lt;=57,"ME2",K6&lt;=74,"ME1",K6&lt;=89,"EE2",K6&lt;=99,"EE1")</f>
        <v>ME1</v>
      </c>
      <c r="L44" s="1">
        <f t="shared" si="1"/>
        <v>513</v>
      </c>
    </row>
    <row r="45" spans="1:12" x14ac:dyDescent="0.35">
      <c r="A45">
        <v>5</v>
      </c>
      <c r="B45" t="s">
        <v>30</v>
      </c>
      <c r="C45" t="str" cm="1">
        <f t="array" ref="C45">_xlfn.IFS(C7&lt;=10,"BE2",C7&lt;=20,"BE1",C7&lt;=30,"AE2",C7&lt;=40,"AE1",C7&lt;=57,"ME2",C7&lt;=74,"ME1",C7&lt;=89,"EE2",C7&lt;=99,"EE1")</f>
        <v>AE1</v>
      </c>
      <c r="D45" t="str" cm="1">
        <f t="array" ref="D45">_xlfn.IFS(D7&lt;=10,"BE2",D7&lt;=20,"BE1",D7&lt;=30,"AE2",D7&lt;=40,"AE1",D7&lt;=57,"ME2",D7&lt;=74,"ME1",D7&lt;=89,"EE2",D7&lt;=99,"EE1")</f>
        <v>ME2</v>
      </c>
      <c r="E45" t="str" cm="1">
        <f t="array" ref="E45">_xlfn.IFS(E7&lt;=10,"BE2",E7&lt;=20,"BE1",E7&lt;=30,"AE2",E7&lt;=40,"AE1",E7&lt;=57,"ME2",E7&lt;=74,"ME1",E7&lt;=89,"EE2",E7&lt;=99,"EE1")</f>
        <v>AE1</v>
      </c>
      <c r="F45" t="str" cm="1">
        <f t="array" ref="F45">_xlfn.IFS(F7&lt;=10,"BE2",F7&lt;=20,"BE1",F7&lt;=30,"AE2",F7&lt;=40,"AE1",F7&lt;=57,"ME2",F7&lt;=74,"ME1",F7&lt;=89,"EE2",F7&lt;=99,"EE1")</f>
        <v>ME1</v>
      </c>
      <c r="G45" t="str" cm="1">
        <f t="array" ref="G45">_xlfn.IFS(G7&lt;=10,"BE2",G7&lt;=20,"BE1",G7&lt;=30,"AE2",G7&lt;=40,"AE1",G7&lt;=57,"ME2",G7&lt;=74,"ME1",G7&lt;=89,"EE2",G7&lt;=99,"EE1")</f>
        <v>ME1</v>
      </c>
      <c r="H45" t="str" cm="1">
        <f t="array" ref="H45">_xlfn.IFS(H7&lt;=10,"BE2",H7&lt;=20,"BE1",H7&lt;=30,"AE2",H7&lt;=40,"AE1",H7&lt;=57,"ME2",H7&lt;=74,"ME1",H7&lt;=89,"EE2",H7&lt;=99,"EE1")</f>
        <v>ME2</v>
      </c>
      <c r="I45" t="str" cm="1">
        <f t="array" ref="I45">_xlfn.IFS(I7&lt;=10,"BE2",I7&lt;=20,"BE1",I7&lt;=30,"AE2",I7&lt;=40,"AE1",I7&lt;=57,"ME2",I7&lt;=74,"ME1",I7&lt;=89,"EE2",I7&lt;=99,"EE1")</f>
        <v>ME1</v>
      </c>
      <c r="J45" t="str" cm="1">
        <f t="array" ref="J45">_xlfn.IFS(J7&lt;=10,"BE2",J7&lt;=20,"BE1",J7&lt;=30,"AE2",J7&lt;=40,"AE1",J7&lt;=57,"ME2",J7&lt;=74,"ME1",J7&lt;=89,"EE2",J7&lt;=99,"EE1")</f>
        <v>ME1</v>
      </c>
      <c r="K45" t="str" cm="1">
        <f t="array" ref="K45">_xlfn.IFS(K7&lt;=10,"BE2",K7&lt;=20,"BE1",K7&lt;=30,"AE2",K7&lt;=40,"AE1",K7&lt;=57,"ME2",K7&lt;=74,"ME1",K7&lt;=89,"EE2",K7&lt;=99,"EE1")</f>
        <v>EE2</v>
      </c>
      <c r="L45" s="1">
        <f t="shared" si="1"/>
        <v>507</v>
      </c>
    </row>
    <row r="46" spans="1:12" x14ac:dyDescent="0.35">
      <c r="A46">
        <v>6</v>
      </c>
      <c r="B46" t="s">
        <v>13</v>
      </c>
      <c r="C46" t="str" cm="1">
        <f t="array" ref="C46">_xlfn.IFS(C8&lt;=10,"BE2",C8&lt;=20,"BE1",C8&lt;=30,"AE2",C8&lt;=40,"AE1",C8&lt;=57,"ME2",C8&lt;=74,"ME1",C8&lt;=89,"EE2",C8&lt;=99,"EE1")</f>
        <v>ME2</v>
      </c>
      <c r="D46" t="str" cm="1">
        <f t="array" ref="D46">_xlfn.IFS(D8&lt;=10,"BE2",D8&lt;=20,"BE1",D8&lt;=30,"AE2",D8&lt;=40,"AE1",D8&lt;=57,"ME2",D8&lt;=74,"ME1",D8&lt;=89,"EE2",D8&lt;=99,"EE1")</f>
        <v>ME1</v>
      </c>
      <c r="E46" t="str" cm="1">
        <f t="array" ref="E46">_xlfn.IFS(E8&lt;=10,"BE2",E8&lt;=20,"BE1",E8&lt;=30,"AE2",E8&lt;=40,"AE1",E8&lt;=57,"ME2",E8&lt;=74,"ME1",E8&lt;=89,"EE2",E8&lt;=99,"EE1")</f>
        <v>AE1</v>
      </c>
      <c r="F46" t="str" cm="1">
        <f t="array" ref="F46">_xlfn.IFS(F8&lt;=10,"BE2",F8&lt;=20,"BE1",F8&lt;=30,"AE2",F8&lt;=40,"AE1",F8&lt;=57,"ME2",F8&lt;=74,"ME1",F8&lt;=89,"EE2",F8&lt;=99,"EE1")</f>
        <v>ME2</v>
      </c>
      <c r="G46" t="str" cm="1">
        <f t="array" ref="G46">_xlfn.IFS(G8&lt;=10,"BE2",G8&lt;=20,"BE1",G8&lt;=30,"AE2",G8&lt;=40,"AE1",G8&lt;=57,"ME2",G8&lt;=74,"ME1",G8&lt;=89,"EE2",G8&lt;=99,"EE1")</f>
        <v>ME1</v>
      </c>
      <c r="H46" t="str" cm="1">
        <f t="array" ref="H46">_xlfn.IFS(H8&lt;=10,"BE2",H8&lt;=20,"BE1",H8&lt;=30,"AE2",H8&lt;=40,"AE1",H8&lt;=57,"ME2",H8&lt;=74,"ME1",H8&lt;=89,"EE2",H8&lt;=99,"EE1")</f>
        <v>ME2</v>
      </c>
      <c r="I46" t="str" cm="1">
        <f t="array" ref="I46">_xlfn.IFS(I8&lt;=10,"BE2",I8&lt;=20,"BE1",I8&lt;=30,"AE2",I8&lt;=40,"AE1",I8&lt;=57,"ME2",I8&lt;=74,"ME1",I8&lt;=89,"EE2",I8&lt;=99,"EE1")</f>
        <v>ME1</v>
      </c>
      <c r="J46" t="str" cm="1">
        <f t="array" ref="J46">_xlfn.IFS(J8&lt;=10,"BE2",J8&lt;=20,"BE1",J8&lt;=30,"AE2",J8&lt;=40,"AE1",J8&lt;=57,"ME2",J8&lt;=74,"ME1",J8&lt;=89,"EE2",J8&lt;=99,"EE1")</f>
        <v>ME2</v>
      </c>
      <c r="K46" t="str" cm="1">
        <f t="array" ref="K46">_xlfn.IFS(K8&lt;=10,"BE2",K8&lt;=20,"BE1",K8&lt;=30,"AE2",K8&lt;=40,"AE1",K8&lt;=57,"ME2",K8&lt;=74,"ME1",K8&lt;=89,"EE2",K8&lt;=99,"EE1")</f>
        <v>ME2</v>
      </c>
      <c r="L46" s="1">
        <f t="shared" si="1"/>
        <v>505</v>
      </c>
    </row>
    <row r="47" spans="1:12" x14ac:dyDescent="0.35">
      <c r="A47">
        <v>7</v>
      </c>
      <c r="B47" t="s">
        <v>25</v>
      </c>
      <c r="C47" t="str" cm="1">
        <f t="array" ref="C47">_xlfn.IFS(C9&lt;=10,"BE2",C9&lt;=20,"BE1",C9&lt;=30,"AE2",C9&lt;=40,"AE1",C9&lt;=57,"ME2",C9&lt;=74,"ME1",C9&lt;=89,"EE2",C9&lt;=99,"EE1")</f>
        <v>ME2</v>
      </c>
      <c r="D47" t="str" cm="1">
        <f t="array" ref="D47">_xlfn.IFS(D9&lt;=10,"BE2",D9&lt;=20,"BE1",D9&lt;=30,"AE2",D9&lt;=40,"AE1",D9&lt;=57,"ME2",D9&lt;=74,"ME1",D9&lt;=89,"EE2",D9&lt;=99,"EE1")</f>
        <v>ME2</v>
      </c>
      <c r="E47" t="str" cm="1">
        <f t="array" ref="E47">_xlfn.IFS(E9&lt;=10,"BE2",E9&lt;=20,"BE1",E9&lt;=30,"AE2",E9&lt;=40,"AE1",E9&lt;=57,"ME2",E9&lt;=74,"ME1",E9&lt;=89,"EE2",E9&lt;=99,"EE1")</f>
        <v>ME2</v>
      </c>
      <c r="F47" t="str" cm="1">
        <f t="array" ref="F47">_xlfn.IFS(F9&lt;=10,"BE2",F9&lt;=20,"BE1",F9&lt;=30,"AE2",F9&lt;=40,"AE1",F9&lt;=57,"ME2",F9&lt;=74,"ME1",F9&lt;=89,"EE2",F9&lt;=99,"EE1")</f>
        <v>ME1</v>
      </c>
      <c r="G47" t="str" cm="1">
        <f t="array" ref="G47">_xlfn.IFS(G9&lt;=10,"BE2",G9&lt;=20,"BE1",G9&lt;=30,"AE2",G9&lt;=40,"AE1",G9&lt;=57,"ME2",G9&lt;=74,"ME1",G9&lt;=89,"EE2",G9&lt;=99,"EE1")</f>
        <v>ME2</v>
      </c>
      <c r="H47" t="str" cm="1">
        <f t="array" ref="H47">_xlfn.IFS(H9&lt;=10,"BE2",H9&lt;=20,"BE1",H9&lt;=30,"AE2",H9&lt;=40,"AE1",H9&lt;=57,"ME2",H9&lt;=74,"ME1",H9&lt;=89,"EE2",H9&lt;=99,"EE1")</f>
        <v>ME2</v>
      </c>
      <c r="I47" t="str" cm="1">
        <f t="array" ref="I47">_xlfn.IFS(I9&lt;=10,"BE2",I9&lt;=20,"BE1",I9&lt;=30,"AE2",I9&lt;=40,"AE1",I9&lt;=57,"ME2",I9&lt;=74,"ME1",I9&lt;=89,"EE2",I9&lt;=99,"EE1")</f>
        <v>ME1</v>
      </c>
      <c r="J47" t="str" cm="1">
        <f t="array" ref="J47">_xlfn.IFS(J9&lt;=10,"BE2",J9&lt;=20,"BE1",J9&lt;=30,"AE2",J9&lt;=40,"AE1",J9&lt;=57,"ME2",J9&lt;=74,"ME1",J9&lt;=89,"EE2",J9&lt;=99,"EE1")</f>
        <v>ME1</v>
      </c>
      <c r="K47" t="str" cm="1">
        <f t="array" ref="K47">_xlfn.IFS(K9&lt;=10,"BE2",K9&lt;=20,"BE1",K9&lt;=30,"AE2",K9&lt;=40,"AE1",K9&lt;=57,"ME2",K9&lt;=74,"ME1",K9&lt;=89,"EE2",K9&lt;=99,"EE1")</f>
        <v>EE2</v>
      </c>
      <c r="L47" s="1">
        <f t="shared" si="1"/>
        <v>504</v>
      </c>
    </row>
    <row r="48" spans="1:12" x14ac:dyDescent="0.35">
      <c r="A48">
        <v>8</v>
      </c>
      <c r="B48" t="s">
        <v>16</v>
      </c>
      <c r="C48" t="str" cm="1">
        <f t="array" ref="C48">_xlfn.IFS(C10&lt;=10,"BE2",C10&lt;=20,"BE1",C10&lt;=30,"AE2",C10&lt;=40,"AE1",C10&lt;=57,"ME2",C10&lt;=74,"ME1",C10&lt;=89,"EE2",C10&lt;=99,"EE1")</f>
        <v>ME2</v>
      </c>
      <c r="D48" t="str" cm="1">
        <f t="array" ref="D48">_xlfn.IFS(D10&lt;=10,"BE2",D10&lt;=20,"BE1",D10&lt;=30,"AE2",D10&lt;=40,"AE1",D10&lt;=57,"ME2",D10&lt;=74,"ME1",D10&lt;=89,"EE2",D10&lt;=99,"EE1")</f>
        <v>ME1</v>
      </c>
      <c r="E48" t="str" cm="1">
        <f t="array" ref="E48">_xlfn.IFS(E10&lt;=10,"BE2",E10&lt;=20,"BE1",E10&lt;=30,"AE2",E10&lt;=40,"AE1",E10&lt;=57,"ME2",E10&lt;=74,"ME1",E10&lt;=89,"EE2",E10&lt;=99,"EE1")</f>
        <v>ME2</v>
      </c>
      <c r="F48" t="str" cm="1">
        <f t="array" ref="F48">_xlfn.IFS(F10&lt;=10,"BE2",F10&lt;=20,"BE1",F10&lt;=30,"AE2",F10&lt;=40,"AE1",F10&lt;=57,"ME2",F10&lt;=74,"ME1",F10&lt;=89,"EE2",F10&lt;=99,"EE1")</f>
        <v>ME2</v>
      </c>
      <c r="G48" t="str" cm="1">
        <f t="array" ref="G48">_xlfn.IFS(G10&lt;=10,"BE2",G10&lt;=20,"BE1",G10&lt;=30,"AE2",G10&lt;=40,"AE1",G10&lt;=57,"ME2",G10&lt;=74,"ME1",G10&lt;=89,"EE2",G10&lt;=99,"EE1")</f>
        <v>ME1</v>
      </c>
      <c r="H48" t="str" cm="1">
        <f t="array" ref="H48">_xlfn.IFS(H10&lt;=10,"BE2",H10&lt;=20,"BE1",H10&lt;=30,"AE2",H10&lt;=40,"AE1",H10&lt;=57,"ME2",H10&lt;=74,"ME1",H10&lt;=89,"EE2",H10&lt;=99,"EE1")</f>
        <v>ME2</v>
      </c>
      <c r="I48" t="str" cm="1">
        <f t="array" ref="I48">_xlfn.IFS(I10&lt;=10,"BE2",I10&lt;=20,"BE1",I10&lt;=30,"AE2",I10&lt;=40,"AE1",I10&lt;=57,"ME2",I10&lt;=74,"ME1",I10&lt;=89,"EE2",I10&lt;=99,"EE1")</f>
        <v>ME2</v>
      </c>
      <c r="J48" t="str" cm="1">
        <f t="array" ref="J48">_xlfn.IFS(J10&lt;=10,"BE2",J10&lt;=20,"BE1",J10&lt;=30,"AE2",J10&lt;=40,"AE1",J10&lt;=57,"ME2",J10&lt;=74,"ME1",J10&lt;=89,"EE2",J10&lt;=99,"EE1")</f>
        <v>ME2</v>
      </c>
      <c r="K48" t="str" cm="1">
        <f t="array" ref="K48">_xlfn.IFS(K10&lt;=10,"BE2",K10&lt;=20,"BE1",K10&lt;=30,"AE2",K10&lt;=40,"AE1",K10&lt;=57,"ME2",K10&lt;=74,"ME1",K10&lt;=89,"EE2",K10&lt;=99,"EE1")</f>
        <v>ME1</v>
      </c>
      <c r="L48" s="1">
        <f t="shared" si="1"/>
        <v>501</v>
      </c>
    </row>
    <row r="49" spans="1:12" x14ac:dyDescent="0.35">
      <c r="A49">
        <v>9</v>
      </c>
      <c r="B49" t="s">
        <v>26</v>
      </c>
      <c r="C49" t="str" cm="1">
        <f t="array" ref="C49">_xlfn.IFS(C11&lt;=10,"BE2",C11&lt;=20,"BE1",C11&lt;=30,"AE2",C11&lt;=40,"AE1",C11&lt;=57,"ME2",C11&lt;=74,"ME1",C11&lt;=89,"EE2",C11&lt;=99,"EE1")</f>
        <v>ME2</v>
      </c>
      <c r="D49" t="str" cm="1">
        <f t="array" ref="D49">_xlfn.IFS(D11&lt;=10,"BE2",D11&lt;=20,"BE1",D11&lt;=30,"AE2",D11&lt;=40,"AE1",D11&lt;=57,"ME2",D11&lt;=74,"ME1",D11&lt;=89,"EE2",D11&lt;=99,"EE1")</f>
        <v>ME1</v>
      </c>
      <c r="E49" t="str" cm="1">
        <f t="array" ref="E49">_xlfn.IFS(E11&lt;=10,"BE2",E11&lt;=20,"BE1",E11&lt;=30,"AE2",E11&lt;=40,"AE1",E11&lt;=57,"ME2",E11&lt;=74,"ME1",E11&lt;=89,"EE2",E11&lt;=99,"EE1")</f>
        <v>AE1</v>
      </c>
      <c r="F49" t="str" cm="1">
        <f t="array" ref="F49">_xlfn.IFS(F11&lt;=10,"BE2",F11&lt;=20,"BE1",F11&lt;=30,"AE2",F11&lt;=40,"AE1",F11&lt;=57,"ME2",F11&lt;=74,"ME1",F11&lt;=89,"EE2",F11&lt;=99,"EE1")</f>
        <v>EE2</v>
      </c>
      <c r="G49" t="str" cm="1">
        <f t="array" ref="G49">_xlfn.IFS(G11&lt;=10,"BE2",G11&lt;=20,"BE1",G11&lt;=30,"AE2",G11&lt;=40,"AE1",G11&lt;=57,"ME2",G11&lt;=74,"ME1",G11&lt;=89,"EE2",G11&lt;=99,"EE1")</f>
        <v>ME1</v>
      </c>
      <c r="H49" t="str" cm="1">
        <f t="array" ref="H49">_xlfn.IFS(H11&lt;=10,"BE2",H11&lt;=20,"BE1",H11&lt;=30,"AE2",H11&lt;=40,"AE1",H11&lt;=57,"ME2",H11&lt;=74,"ME1",H11&lt;=89,"EE2",H11&lt;=99,"EE1")</f>
        <v>ME2</v>
      </c>
      <c r="I49" t="str" cm="1">
        <f t="array" ref="I49">_xlfn.IFS(I11&lt;=10,"BE2",I11&lt;=20,"BE1",I11&lt;=30,"AE2",I11&lt;=40,"AE1",I11&lt;=57,"ME2",I11&lt;=74,"ME1",I11&lt;=89,"EE2",I11&lt;=99,"EE1")</f>
        <v>ME2</v>
      </c>
      <c r="J49" t="str" cm="1">
        <f t="array" ref="J49">_xlfn.IFS(J11&lt;=10,"BE2",J11&lt;=20,"BE1",J11&lt;=30,"AE2",J11&lt;=40,"AE1",J11&lt;=57,"ME2",J11&lt;=74,"ME1",J11&lt;=89,"EE2",J11&lt;=99,"EE1")</f>
        <v>ME2</v>
      </c>
      <c r="K49" t="str" cm="1">
        <f t="array" ref="K49">_xlfn.IFS(K11&lt;=10,"BE2",K11&lt;=20,"BE1",K11&lt;=30,"AE2",K11&lt;=40,"AE1",K11&lt;=57,"ME2",K11&lt;=74,"ME1",K11&lt;=89,"EE2",K11&lt;=99,"EE1")</f>
        <v>ME1</v>
      </c>
      <c r="L49" s="1">
        <f t="shared" si="1"/>
        <v>499</v>
      </c>
    </row>
    <row r="50" spans="1:12" x14ac:dyDescent="0.35">
      <c r="A50">
        <v>10</v>
      </c>
      <c r="B50" t="s">
        <v>12</v>
      </c>
      <c r="C50" t="str" cm="1">
        <f t="array" ref="C50">_xlfn.IFS(C12&lt;=10,"BE2",C12&lt;=20,"BE1",C12&lt;=30,"AE2",C12&lt;=40,"AE1",C12&lt;=57,"ME2",C12&lt;=74,"ME1",C12&lt;=89,"EE2",C12&lt;=99,"EE1")</f>
        <v>ME2</v>
      </c>
      <c r="D50" t="str" cm="1">
        <f t="array" ref="D50">_xlfn.IFS(D12&lt;=10,"BE2",D12&lt;=20,"BE1",D12&lt;=30,"AE2",D12&lt;=40,"AE1",D12&lt;=57,"ME2",D12&lt;=74,"ME1",D12&lt;=89,"EE2",D12&lt;=99,"EE1")</f>
        <v>EE2</v>
      </c>
      <c r="E50" t="str" cm="1">
        <f t="array" ref="E50">_xlfn.IFS(E12&lt;=10,"BE2",E12&lt;=20,"BE1",E12&lt;=30,"AE2",E12&lt;=40,"AE1",E12&lt;=57,"ME2",E12&lt;=74,"ME1",E12&lt;=89,"EE2",E12&lt;=99,"EE1")</f>
        <v>ME2</v>
      </c>
      <c r="F50" t="str" cm="1">
        <f t="array" ref="F50">_xlfn.IFS(F12&lt;=10,"BE2",F12&lt;=20,"BE1",F12&lt;=30,"AE2",F12&lt;=40,"AE1",F12&lt;=57,"ME2",F12&lt;=74,"ME1",F12&lt;=89,"EE2",F12&lt;=99,"EE1")</f>
        <v>ME2</v>
      </c>
      <c r="G50" t="str" cm="1">
        <f t="array" ref="G50">_xlfn.IFS(G12&lt;=10,"BE2",G12&lt;=20,"BE1",G12&lt;=30,"AE2",G12&lt;=40,"AE1",G12&lt;=57,"ME2",G12&lt;=74,"ME1",G12&lt;=89,"EE2",G12&lt;=99,"EE1")</f>
        <v>ME1</v>
      </c>
      <c r="H50" t="str" cm="1">
        <f t="array" ref="H50">_xlfn.IFS(H12&lt;=10,"BE2",H12&lt;=20,"BE1",H12&lt;=30,"AE2",H12&lt;=40,"AE1",H12&lt;=57,"ME2",H12&lt;=74,"ME1",H12&lt;=89,"EE2",H12&lt;=99,"EE1")</f>
        <v>AE1</v>
      </c>
      <c r="I50" t="str" cm="1">
        <f t="array" ref="I50">_xlfn.IFS(I12&lt;=10,"BE2",I12&lt;=20,"BE1",I12&lt;=30,"AE2",I12&lt;=40,"AE1",I12&lt;=57,"ME2",I12&lt;=74,"ME1",I12&lt;=89,"EE2",I12&lt;=99,"EE1")</f>
        <v>ME1</v>
      </c>
      <c r="J50" t="str" cm="1">
        <f t="array" ref="J50">_xlfn.IFS(J12&lt;=10,"BE2",J12&lt;=20,"BE1",J12&lt;=30,"AE2",J12&lt;=40,"AE1",J12&lt;=57,"ME2",J12&lt;=74,"ME1",J12&lt;=89,"EE2",J12&lt;=99,"EE1")</f>
        <v>ME1</v>
      </c>
      <c r="K50" t="str" cm="1">
        <f t="array" ref="K50">_xlfn.IFS(K12&lt;=10,"BE2",K12&lt;=20,"BE1",K12&lt;=30,"AE2",K12&lt;=40,"AE1",K12&lt;=57,"ME2",K12&lt;=74,"ME1",K12&lt;=89,"EE2",K12&lt;=99,"EE1")</f>
        <v>ME2</v>
      </c>
      <c r="L50" s="1">
        <f t="shared" si="1"/>
        <v>497</v>
      </c>
    </row>
    <row r="51" spans="1:12" x14ac:dyDescent="0.35">
      <c r="A51">
        <v>11</v>
      </c>
      <c r="B51" t="s">
        <v>29</v>
      </c>
      <c r="C51" t="str" cm="1">
        <f t="array" ref="C51">_xlfn.IFS(C13&lt;=10,"BE2",C13&lt;=20,"BE1",C13&lt;=30,"AE2",C13&lt;=40,"AE1",C13&lt;=57,"ME2",C13&lt;=74,"ME1",C13&lt;=89,"EE2",C13&lt;=99,"EE1")</f>
        <v>ME2</v>
      </c>
      <c r="D51" t="str" cm="1">
        <f t="array" ref="D51">_xlfn.IFS(D13&lt;=10,"BE2",D13&lt;=20,"BE1",D13&lt;=30,"AE2",D13&lt;=40,"AE1",D13&lt;=57,"ME2",D13&lt;=74,"ME1",D13&lt;=89,"EE2",D13&lt;=99,"EE1")</f>
        <v>ME2</v>
      </c>
      <c r="E51" t="str" cm="1">
        <f t="array" ref="E51">_xlfn.IFS(E13&lt;=10,"BE2",E13&lt;=20,"BE1",E13&lt;=30,"AE2",E13&lt;=40,"AE1",E13&lt;=57,"ME2",E13&lt;=74,"ME1",E13&lt;=89,"EE2",E13&lt;=99,"EE1")</f>
        <v>AE1</v>
      </c>
      <c r="F51" t="str" cm="1">
        <f t="array" ref="F51">_xlfn.IFS(F13&lt;=10,"BE2",F13&lt;=20,"BE1",F13&lt;=30,"AE2",F13&lt;=40,"AE1",F13&lt;=57,"ME2",F13&lt;=74,"ME1",F13&lt;=89,"EE2",F13&lt;=99,"EE1")</f>
        <v>ME1</v>
      </c>
      <c r="G51" t="str" cm="1">
        <f t="array" ref="G51">_xlfn.IFS(G13&lt;=10,"BE2",G13&lt;=20,"BE1",G13&lt;=30,"AE2",G13&lt;=40,"AE1",G13&lt;=57,"ME2",G13&lt;=74,"ME1",G13&lt;=89,"EE2",G13&lt;=99,"EE1")</f>
        <v>ME1</v>
      </c>
      <c r="H51" t="str" cm="1">
        <f t="array" ref="H51">_xlfn.IFS(H13&lt;=10,"BE2",H13&lt;=20,"BE1",H13&lt;=30,"AE2",H13&lt;=40,"AE1",H13&lt;=57,"ME2",H13&lt;=74,"ME1",H13&lt;=89,"EE2",H13&lt;=99,"EE1")</f>
        <v>ME2</v>
      </c>
      <c r="I51" t="str" cm="1">
        <f t="array" ref="I51">_xlfn.IFS(I13&lt;=10,"BE2",I13&lt;=20,"BE1",I13&lt;=30,"AE2",I13&lt;=40,"AE1",I13&lt;=57,"ME2",I13&lt;=74,"ME1",I13&lt;=89,"EE2",I13&lt;=99,"EE1")</f>
        <v>ME1</v>
      </c>
      <c r="J51" t="str" cm="1">
        <f t="array" ref="J51">_xlfn.IFS(J13&lt;=10,"BE2",J13&lt;=20,"BE1",J13&lt;=30,"AE2",J13&lt;=40,"AE1",J13&lt;=57,"ME2",J13&lt;=74,"ME1",J13&lt;=89,"EE2",J13&lt;=99,"EE1")</f>
        <v>ME2</v>
      </c>
      <c r="K51" t="str" cm="1">
        <f t="array" ref="K51">_xlfn.IFS(K13&lt;=10,"BE2",K13&lt;=20,"BE1",K13&lt;=30,"AE2",K13&lt;=40,"AE1",K13&lt;=57,"ME2",K13&lt;=74,"ME1",K13&lt;=89,"EE2",K13&lt;=99,"EE1")</f>
        <v>EE2</v>
      </c>
      <c r="L51" s="1">
        <f t="shared" si="1"/>
        <v>496</v>
      </c>
    </row>
    <row r="52" spans="1:12" x14ac:dyDescent="0.35">
      <c r="A52">
        <v>12</v>
      </c>
      <c r="B52" t="s">
        <v>23</v>
      </c>
      <c r="C52" t="str" cm="1">
        <f t="array" ref="C52">_xlfn.IFS(C14&lt;=10,"BE2",C14&lt;=20,"BE1",C14&lt;=30,"AE2",C14&lt;=40,"AE1",C14&lt;=57,"ME2",C14&lt;=74,"ME1",C14&lt;=89,"EE2",C14&lt;=99,"EE1")</f>
        <v>ME2</v>
      </c>
      <c r="D52" t="str" cm="1">
        <f t="array" ref="D52">_xlfn.IFS(D14&lt;=10,"BE2",D14&lt;=20,"BE1",D14&lt;=30,"AE2",D14&lt;=40,"AE1",D14&lt;=57,"ME2",D14&lt;=74,"ME1",D14&lt;=89,"EE2",D14&lt;=99,"EE1")</f>
        <v>ME2</v>
      </c>
      <c r="E52" t="str" cm="1">
        <f t="array" ref="E52">_xlfn.IFS(E14&lt;=10,"BE2",E14&lt;=20,"BE1",E14&lt;=30,"AE2",E14&lt;=40,"AE1",E14&lt;=57,"ME2",E14&lt;=74,"ME1",E14&lt;=89,"EE2",E14&lt;=99,"EE1")</f>
        <v>AE1</v>
      </c>
      <c r="F52" t="str" cm="1">
        <f t="array" ref="F52">_xlfn.IFS(F14&lt;=10,"BE2",F14&lt;=20,"BE1",F14&lt;=30,"AE2",F14&lt;=40,"AE1",F14&lt;=57,"ME2",F14&lt;=74,"ME1",F14&lt;=89,"EE2",F14&lt;=99,"EE1")</f>
        <v>ME1</v>
      </c>
      <c r="G52" t="str" cm="1">
        <f t="array" ref="G52">_xlfn.IFS(G14&lt;=10,"BE2",G14&lt;=20,"BE1",G14&lt;=30,"AE2",G14&lt;=40,"AE1",G14&lt;=57,"ME2",G14&lt;=74,"ME1",G14&lt;=89,"EE2",G14&lt;=99,"EE1")</f>
        <v>ME1</v>
      </c>
      <c r="H52" t="str" cm="1">
        <f t="array" ref="H52">_xlfn.IFS(H14&lt;=10,"BE2",H14&lt;=20,"BE1",H14&lt;=30,"AE2",H14&lt;=40,"AE1",H14&lt;=57,"ME2",H14&lt;=74,"ME1",H14&lt;=89,"EE2",H14&lt;=99,"EE1")</f>
        <v>AE1</v>
      </c>
      <c r="I52" t="str" cm="1">
        <f t="array" ref="I52">_xlfn.IFS(I14&lt;=10,"BE2",I14&lt;=20,"BE1",I14&lt;=30,"AE2",I14&lt;=40,"AE1",I14&lt;=57,"ME2",I14&lt;=74,"ME1",I14&lt;=89,"EE2",I14&lt;=99,"EE1")</f>
        <v>ME1</v>
      </c>
      <c r="J52" t="str" cm="1">
        <f t="array" ref="J52">_xlfn.IFS(J14&lt;=10,"BE2",J14&lt;=20,"BE1",J14&lt;=30,"AE2",J14&lt;=40,"AE1",J14&lt;=57,"ME2",J14&lt;=74,"ME1",J14&lt;=89,"EE2",J14&lt;=99,"EE1")</f>
        <v>ME2</v>
      </c>
      <c r="K52" t="str" cm="1">
        <f t="array" ref="K52">_xlfn.IFS(K14&lt;=10,"BE2",K14&lt;=20,"BE1",K14&lt;=30,"AE2",K14&lt;=40,"AE1",K14&lt;=57,"ME2",K14&lt;=74,"ME1",K14&lt;=89,"EE2",K14&lt;=99,"EE1")</f>
        <v>ME2</v>
      </c>
      <c r="L52" s="1">
        <f t="shared" si="1"/>
        <v>484</v>
      </c>
    </row>
    <row r="53" spans="1:12" x14ac:dyDescent="0.35">
      <c r="A53">
        <v>13</v>
      </c>
      <c r="B53" t="s">
        <v>5</v>
      </c>
      <c r="C53" t="str" cm="1">
        <f t="array" ref="C53">_xlfn.IFS(C15&lt;=10,"BE2",C15&lt;=20,"BE1",C15&lt;=30,"AE2",C15&lt;=40,"AE1",C15&lt;=57,"ME2",C15&lt;=74,"ME1",C15&lt;=89,"EE2",C15&lt;=99,"EE1")</f>
        <v>ME1</v>
      </c>
      <c r="D53" t="str" cm="1">
        <f t="array" ref="D53">_xlfn.IFS(D15&lt;=10,"BE2",D15&lt;=20,"BE1",D15&lt;=30,"AE2",D15&lt;=40,"AE1",D15&lt;=57,"ME2",D15&lt;=74,"ME1",D15&lt;=89,"EE2",D15&lt;=99,"EE1")</f>
        <v>ME1</v>
      </c>
      <c r="E53" t="str" cm="1">
        <f t="array" ref="E53">_xlfn.IFS(E15&lt;=10,"BE2",E15&lt;=20,"BE1",E15&lt;=30,"AE2",E15&lt;=40,"AE1",E15&lt;=57,"ME2",E15&lt;=74,"ME1",E15&lt;=89,"EE2",E15&lt;=99,"EE1")</f>
        <v>ME2</v>
      </c>
      <c r="F53" t="str" cm="1">
        <f t="array" ref="F53">_xlfn.IFS(F15&lt;=10,"BE2",F15&lt;=20,"BE1",F15&lt;=30,"AE2",F15&lt;=40,"AE1",F15&lt;=57,"ME2",F15&lt;=74,"ME1",F15&lt;=89,"EE2",F15&lt;=99,"EE1")</f>
        <v>ME2</v>
      </c>
      <c r="G53" t="str" cm="1">
        <f t="array" ref="G53">_xlfn.IFS(G15&lt;=10,"BE2",G15&lt;=20,"BE1",G15&lt;=30,"AE2",G15&lt;=40,"AE1",G15&lt;=57,"ME2",G15&lt;=74,"ME1",G15&lt;=89,"EE2",G15&lt;=99,"EE1")</f>
        <v>ME1</v>
      </c>
      <c r="H53" t="str" cm="1">
        <f t="array" ref="H53">_xlfn.IFS(H15&lt;=10,"BE2",H15&lt;=20,"BE1",H15&lt;=30,"AE2",H15&lt;=40,"AE1",H15&lt;=57,"ME2",H15&lt;=74,"ME1",H15&lt;=89,"EE2",H15&lt;=99,"EE1")</f>
        <v>ME2</v>
      </c>
      <c r="I53" t="str" cm="1">
        <f t="array" ref="I53">_xlfn.IFS(I15&lt;=10,"BE2",I15&lt;=20,"BE1",I15&lt;=30,"AE2",I15&lt;=40,"AE1",I15&lt;=57,"ME2",I15&lt;=74,"ME1",I15&lt;=89,"EE2",I15&lt;=99,"EE1")</f>
        <v>ME2</v>
      </c>
      <c r="J53" t="str" cm="1">
        <f t="array" ref="J53">_xlfn.IFS(J15&lt;=10,"BE2",J15&lt;=20,"BE1",J15&lt;=30,"AE2",J15&lt;=40,"AE1",J15&lt;=57,"ME2",J15&lt;=74,"ME1",J15&lt;=89,"EE2",J15&lt;=99,"EE1")</f>
        <v>ME2</v>
      </c>
      <c r="K53" t="str" cm="1">
        <f t="array" ref="K53">_xlfn.IFS(K15&lt;=10,"BE2",K15&lt;=20,"BE1",K15&lt;=30,"AE2",K15&lt;=40,"AE1",K15&lt;=57,"ME2",K15&lt;=74,"ME1",K15&lt;=89,"EE2",K15&lt;=99,"EE1")</f>
        <v>ME1</v>
      </c>
      <c r="L53" s="1">
        <f t="shared" si="1"/>
        <v>484</v>
      </c>
    </row>
    <row r="54" spans="1:12" x14ac:dyDescent="0.35">
      <c r="A54">
        <v>14</v>
      </c>
      <c r="B54" t="s">
        <v>11</v>
      </c>
      <c r="C54" t="str" cm="1">
        <f t="array" ref="C54">_xlfn.IFS(C16&lt;=10,"BE2",C16&lt;=20,"BE1",C16&lt;=30,"AE2",C16&lt;=40,"AE1",C16&lt;=57,"ME2",C16&lt;=74,"ME1",C16&lt;=89,"EE2",C16&lt;=99,"EE1")</f>
        <v>ME2</v>
      </c>
      <c r="D54" t="str" cm="1">
        <f t="array" ref="D54">_xlfn.IFS(D16&lt;=10,"BE2",D16&lt;=20,"BE1",D16&lt;=30,"AE2",D16&lt;=40,"AE1",D16&lt;=57,"ME2",D16&lt;=74,"ME1",D16&lt;=89,"EE2",D16&lt;=99,"EE1")</f>
        <v>EE2</v>
      </c>
      <c r="E54" t="str" cm="1">
        <f t="array" ref="E54">_xlfn.IFS(E16&lt;=10,"BE2",E16&lt;=20,"BE1",E16&lt;=30,"AE2",E16&lt;=40,"AE1",E16&lt;=57,"ME2",E16&lt;=74,"ME1",E16&lt;=89,"EE2",E16&lt;=99,"EE1")</f>
        <v>AE1</v>
      </c>
      <c r="F54" t="str" cm="1">
        <f t="array" ref="F54">_xlfn.IFS(F16&lt;=10,"BE2",F16&lt;=20,"BE1",F16&lt;=30,"AE2",F16&lt;=40,"AE1",F16&lt;=57,"ME2",F16&lt;=74,"ME1",F16&lt;=89,"EE2",F16&lt;=99,"EE1")</f>
        <v>AE1</v>
      </c>
      <c r="G54" t="str" cm="1">
        <f t="array" ref="G54">_xlfn.IFS(G16&lt;=10,"BE2",G16&lt;=20,"BE1",G16&lt;=30,"AE2",G16&lt;=40,"AE1",G16&lt;=57,"ME2",G16&lt;=74,"ME1",G16&lt;=89,"EE2",G16&lt;=99,"EE1")</f>
        <v>ME1</v>
      </c>
      <c r="H54" t="str" cm="1">
        <f t="array" ref="H54">_xlfn.IFS(H16&lt;=10,"BE2",H16&lt;=20,"BE1",H16&lt;=30,"AE2",H16&lt;=40,"AE1",H16&lt;=57,"ME2",H16&lt;=74,"ME1",H16&lt;=89,"EE2",H16&lt;=99,"EE1")</f>
        <v>AE1</v>
      </c>
      <c r="I54" t="str" cm="1">
        <f t="array" ref="I54">_xlfn.IFS(I16&lt;=10,"BE2",I16&lt;=20,"BE1",I16&lt;=30,"AE2",I16&lt;=40,"AE1",I16&lt;=57,"ME2",I16&lt;=74,"ME1",I16&lt;=89,"EE2",I16&lt;=99,"EE1")</f>
        <v>ME1</v>
      </c>
      <c r="J54" t="str" cm="1">
        <f t="array" ref="J54">_xlfn.IFS(J16&lt;=10,"BE2",J16&lt;=20,"BE1",J16&lt;=30,"AE2",J16&lt;=40,"AE1",J16&lt;=57,"ME2",J16&lt;=74,"ME1",J16&lt;=89,"EE2",J16&lt;=99,"EE1")</f>
        <v>ME2</v>
      </c>
      <c r="K54" t="str" cm="1">
        <f t="array" ref="K54">_xlfn.IFS(K16&lt;=10,"BE2",K16&lt;=20,"BE1",K16&lt;=30,"AE2",K16&lt;=40,"AE1",K16&lt;=57,"ME2",K16&lt;=74,"ME1",K16&lt;=89,"EE2",K16&lt;=99,"EE1")</f>
        <v>AE1</v>
      </c>
      <c r="L54" s="1">
        <f t="shared" si="1"/>
        <v>468</v>
      </c>
    </row>
    <row r="55" spans="1:12" x14ac:dyDescent="0.35">
      <c r="A55">
        <v>15</v>
      </c>
      <c r="B55" t="s">
        <v>7</v>
      </c>
      <c r="C55" t="str" cm="1">
        <f t="array" ref="C55">_xlfn.IFS(C17&lt;=10,"BE2",C17&lt;=20,"BE1",C17&lt;=30,"AE2",C17&lt;=40,"AE1",C17&lt;=57,"ME2",C17&lt;=74,"ME1",C17&lt;=89,"EE2",C17&lt;=99,"EE1")</f>
        <v>AE1</v>
      </c>
      <c r="D55" t="str" cm="1">
        <f t="array" ref="D55">_xlfn.IFS(D17&lt;=10,"BE2",D17&lt;=20,"BE1",D17&lt;=30,"AE2",D17&lt;=40,"AE1",D17&lt;=57,"ME2",D17&lt;=74,"ME1",D17&lt;=89,"EE2",D17&lt;=99,"EE1")</f>
        <v>ME2</v>
      </c>
      <c r="E55" t="str" cm="1">
        <f t="array" ref="E55">_xlfn.IFS(E17&lt;=10,"BE2",E17&lt;=20,"BE1",E17&lt;=30,"AE2",E17&lt;=40,"AE1",E17&lt;=57,"ME2",E17&lt;=74,"ME1",E17&lt;=89,"EE2",E17&lt;=99,"EE1")</f>
        <v>AE1</v>
      </c>
      <c r="F55" t="str" cm="1">
        <f t="array" ref="F55">_xlfn.IFS(F17&lt;=10,"BE2",F17&lt;=20,"BE1",F17&lt;=30,"AE2",F17&lt;=40,"AE1",F17&lt;=57,"ME2",F17&lt;=74,"ME1",F17&lt;=89,"EE2",F17&lt;=99,"EE1")</f>
        <v>ME1</v>
      </c>
      <c r="G55" t="str" cm="1">
        <f t="array" ref="G55">_xlfn.IFS(G17&lt;=10,"BE2",G17&lt;=20,"BE1",G17&lt;=30,"AE2",G17&lt;=40,"AE1",G17&lt;=57,"ME2",G17&lt;=74,"ME1",G17&lt;=89,"EE2",G17&lt;=99,"EE1")</f>
        <v>ME1</v>
      </c>
      <c r="H55" t="str" cm="1">
        <f t="array" ref="H55">_xlfn.IFS(H17&lt;=10,"BE2",H17&lt;=20,"BE1",H17&lt;=30,"AE2",H17&lt;=40,"AE1",H17&lt;=57,"ME2",H17&lt;=74,"ME1",H17&lt;=89,"EE2",H17&lt;=99,"EE1")</f>
        <v>ME2</v>
      </c>
      <c r="I55" t="str" cm="1">
        <f t="array" ref="I55">_xlfn.IFS(I17&lt;=10,"BE2",I17&lt;=20,"BE1",I17&lt;=30,"AE2",I17&lt;=40,"AE1",I17&lt;=57,"ME2",I17&lt;=74,"ME1",I17&lt;=89,"EE2",I17&lt;=99,"EE1")</f>
        <v>ME2</v>
      </c>
      <c r="J55" t="str" cm="1">
        <f t="array" ref="J55">_xlfn.IFS(J17&lt;=10,"BE2",J17&lt;=20,"BE1",J17&lt;=30,"AE2",J17&lt;=40,"AE1",J17&lt;=57,"ME2",J17&lt;=74,"ME1",J17&lt;=89,"EE2",J17&lt;=99,"EE1")</f>
        <v>ME2</v>
      </c>
      <c r="K55" t="str" cm="1">
        <f t="array" ref="K55">_xlfn.IFS(K17&lt;=10,"BE2",K17&lt;=20,"BE1",K17&lt;=30,"AE2",K17&lt;=40,"AE1",K17&lt;=57,"ME2",K17&lt;=74,"ME1",K17&lt;=89,"EE2",K17&lt;=99,"EE1")</f>
        <v>ME1</v>
      </c>
      <c r="L55" s="1">
        <f t="shared" si="1"/>
        <v>458</v>
      </c>
    </row>
    <row r="56" spans="1:12" x14ac:dyDescent="0.35">
      <c r="A56">
        <v>16</v>
      </c>
      <c r="B56" t="s">
        <v>21</v>
      </c>
      <c r="C56" t="str" cm="1">
        <f t="array" ref="C56">_xlfn.IFS(C18&lt;=10,"BE2",C18&lt;=20,"BE1",C18&lt;=30,"AE2",C18&lt;=40,"AE1",C18&lt;=57,"ME2",C18&lt;=74,"ME1",C18&lt;=89,"EE2",C18&lt;=99,"EE1")</f>
        <v>AE1</v>
      </c>
      <c r="D56" t="str" cm="1">
        <f t="array" ref="D56">_xlfn.IFS(D18&lt;=10,"BE2",D18&lt;=20,"BE1",D18&lt;=30,"AE2",D18&lt;=40,"AE1",D18&lt;=57,"ME2",D18&lt;=74,"ME1",D18&lt;=89,"EE2",D18&lt;=99,"EE1")</f>
        <v>ME2</v>
      </c>
      <c r="E56" t="str" cm="1">
        <f t="array" ref="E56">_xlfn.IFS(E18&lt;=10,"BE2",E18&lt;=20,"BE1",E18&lt;=30,"AE2",E18&lt;=40,"AE1",E18&lt;=57,"ME2",E18&lt;=74,"ME1",E18&lt;=89,"EE2",E18&lt;=99,"EE1")</f>
        <v>ME2</v>
      </c>
      <c r="F56" t="str" cm="1">
        <f t="array" ref="F56">_xlfn.IFS(F18&lt;=10,"BE2",F18&lt;=20,"BE1",F18&lt;=30,"AE2",F18&lt;=40,"AE1",F18&lt;=57,"ME2",F18&lt;=74,"ME1",F18&lt;=89,"EE2",F18&lt;=99,"EE1")</f>
        <v>ME1</v>
      </c>
      <c r="G56" t="str" cm="1">
        <f t="array" ref="G56">_xlfn.IFS(G18&lt;=10,"BE2",G18&lt;=20,"BE1",G18&lt;=30,"AE2",G18&lt;=40,"AE1",G18&lt;=57,"ME2",G18&lt;=74,"ME1",G18&lt;=89,"EE2",G18&lt;=99,"EE1")</f>
        <v>ME1</v>
      </c>
      <c r="H56" t="str" cm="1">
        <f t="array" ref="H56">_xlfn.IFS(H18&lt;=10,"BE2",H18&lt;=20,"BE1",H18&lt;=30,"AE2",H18&lt;=40,"AE1",H18&lt;=57,"ME2",H18&lt;=74,"ME1",H18&lt;=89,"EE2",H18&lt;=99,"EE1")</f>
        <v>ME2</v>
      </c>
      <c r="I56" t="str" cm="1">
        <f t="array" ref="I56">_xlfn.IFS(I18&lt;=10,"BE2",I18&lt;=20,"BE1",I18&lt;=30,"AE2",I18&lt;=40,"AE1",I18&lt;=57,"ME2",I18&lt;=74,"ME1",I18&lt;=89,"EE2",I18&lt;=99,"EE1")</f>
        <v>ME1</v>
      </c>
      <c r="J56" t="str" cm="1">
        <f t="array" ref="J56">_xlfn.IFS(J18&lt;=10,"BE2",J18&lt;=20,"BE1",J18&lt;=30,"AE2",J18&lt;=40,"AE1",J18&lt;=57,"ME2",J18&lt;=74,"ME1",J18&lt;=89,"EE2",J18&lt;=99,"EE1")</f>
        <v>ME2</v>
      </c>
      <c r="K56" t="str" cm="1">
        <f t="array" ref="K56">_xlfn.IFS(K18&lt;=10,"BE2",K18&lt;=20,"BE1",K18&lt;=30,"AE2",K18&lt;=40,"AE1",K18&lt;=57,"ME2",K18&lt;=74,"ME1",K18&lt;=89,"EE2",K18&lt;=99,"EE1")</f>
        <v>ME1</v>
      </c>
      <c r="L56" s="1">
        <f t="shared" si="1"/>
        <v>453</v>
      </c>
    </row>
    <row r="57" spans="1:12" x14ac:dyDescent="0.35">
      <c r="A57">
        <v>17</v>
      </c>
      <c r="B57" t="s">
        <v>4</v>
      </c>
      <c r="C57" t="str" cm="1">
        <f t="array" ref="C57">_xlfn.IFS(C19&lt;=10,"BE2",C19&lt;=20,"BE1",C19&lt;=30,"AE2",C19&lt;=40,"AE1",C19&lt;=57,"ME2",C19&lt;=74,"ME1",C19&lt;=89,"EE2",C19&lt;=99,"EE1")</f>
        <v>ME2</v>
      </c>
      <c r="D57" t="str" cm="1">
        <f t="array" ref="D57">_xlfn.IFS(D19&lt;=10,"BE2",D19&lt;=20,"BE1",D19&lt;=30,"AE2",D19&lt;=40,"AE1",D19&lt;=57,"ME2",D19&lt;=74,"ME1",D19&lt;=89,"EE2",D19&lt;=99,"EE1")</f>
        <v>ME2</v>
      </c>
      <c r="E57" t="str" cm="1">
        <f t="array" ref="E57">_xlfn.IFS(E19&lt;=10,"BE2",E19&lt;=20,"BE1",E19&lt;=30,"AE2",E19&lt;=40,"AE1",E19&lt;=57,"ME2",E19&lt;=74,"ME1",E19&lt;=89,"EE2",E19&lt;=99,"EE1")</f>
        <v>AE2</v>
      </c>
      <c r="F57" t="str" cm="1">
        <f t="array" ref="F57">_xlfn.IFS(F19&lt;=10,"BE2",F19&lt;=20,"BE1",F19&lt;=30,"AE2",F19&lt;=40,"AE1",F19&lt;=57,"ME2",F19&lt;=74,"ME1",F19&lt;=89,"EE2",F19&lt;=99,"EE1")</f>
        <v>ME1</v>
      </c>
      <c r="G57" t="str" cm="1">
        <f t="array" ref="G57">_xlfn.IFS(G19&lt;=10,"BE2",G19&lt;=20,"BE1",G19&lt;=30,"AE2",G19&lt;=40,"AE1",G19&lt;=57,"ME2",G19&lt;=74,"ME1",G19&lt;=89,"EE2",G19&lt;=99,"EE1")</f>
        <v>ME1</v>
      </c>
      <c r="H57" t="str" cm="1">
        <f t="array" ref="H57">_xlfn.IFS(H19&lt;=10,"BE2",H19&lt;=20,"BE1",H19&lt;=30,"AE2",H19&lt;=40,"AE1",H19&lt;=57,"ME2",H19&lt;=74,"ME1",H19&lt;=89,"EE2",H19&lt;=99,"EE1")</f>
        <v>ME2</v>
      </c>
      <c r="I57" t="str" cm="1">
        <f t="array" ref="I57">_xlfn.IFS(I19&lt;=10,"BE2",I19&lt;=20,"BE1",I19&lt;=30,"AE2",I19&lt;=40,"AE1",I19&lt;=57,"ME2",I19&lt;=74,"ME1",I19&lt;=89,"EE2",I19&lt;=99,"EE1")</f>
        <v>ME1</v>
      </c>
      <c r="J57" t="str" cm="1">
        <f t="array" ref="J57">_xlfn.IFS(J19&lt;=10,"BE2",J19&lt;=20,"BE1",J19&lt;=30,"AE2",J19&lt;=40,"AE1",J19&lt;=57,"ME2",J19&lt;=74,"ME1",J19&lt;=89,"EE2",J19&lt;=99,"EE1")</f>
        <v>ME2</v>
      </c>
      <c r="K57" t="str" cm="1">
        <f t="array" ref="K57">_xlfn.IFS(K19&lt;=10,"BE2",K19&lt;=20,"BE1",K19&lt;=30,"AE2",K19&lt;=40,"AE1",K19&lt;=57,"ME2",K19&lt;=74,"ME1",K19&lt;=89,"EE2",K19&lt;=99,"EE1")</f>
        <v>ME2</v>
      </c>
      <c r="L57" s="1">
        <f t="shared" si="1"/>
        <v>450</v>
      </c>
    </row>
    <row r="58" spans="1:12" x14ac:dyDescent="0.35">
      <c r="A58">
        <v>18</v>
      </c>
      <c r="B58" t="s">
        <v>17</v>
      </c>
      <c r="C58" t="str" cm="1">
        <f t="array" ref="C58">_xlfn.IFS(C20&lt;=10,"BE2",C20&lt;=20,"BE1",C20&lt;=30,"AE2",C20&lt;=40,"AE1",C20&lt;=57,"ME2",C20&lt;=74,"ME1",C20&lt;=89,"EE2",C20&lt;=99,"EE1")</f>
        <v>AE1</v>
      </c>
      <c r="D58" t="str" cm="1">
        <f t="array" ref="D58">_xlfn.IFS(D20&lt;=10,"BE2",D20&lt;=20,"BE1",D20&lt;=30,"AE2",D20&lt;=40,"AE1",D20&lt;=57,"ME2",D20&lt;=74,"ME1",D20&lt;=89,"EE2",D20&lt;=99,"EE1")</f>
        <v>ME1</v>
      </c>
      <c r="E58" t="str" cm="1">
        <f t="array" ref="E58">_xlfn.IFS(E20&lt;=10,"BE2",E20&lt;=20,"BE1",E20&lt;=30,"AE2",E20&lt;=40,"AE1",E20&lt;=57,"ME2",E20&lt;=74,"ME1",E20&lt;=89,"EE2",E20&lt;=99,"EE1")</f>
        <v>AE2</v>
      </c>
      <c r="F58" t="str" cm="1">
        <f t="array" ref="F58">_xlfn.IFS(F20&lt;=10,"BE2",F20&lt;=20,"BE1",F20&lt;=30,"AE2",F20&lt;=40,"AE1",F20&lt;=57,"ME2",F20&lt;=74,"ME1",F20&lt;=89,"EE2",F20&lt;=99,"EE1")</f>
        <v>ME2</v>
      </c>
      <c r="G58" t="str" cm="1">
        <f t="array" ref="G58">_xlfn.IFS(G20&lt;=10,"BE2",G20&lt;=20,"BE1",G20&lt;=30,"AE2",G20&lt;=40,"AE1",G20&lt;=57,"ME2",G20&lt;=74,"ME1",G20&lt;=89,"EE2",G20&lt;=99,"EE1")</f>
        <v>EE2</v>
      </c>
      <c r="H58" t="str" cm="1">
        <f t="array" ref="H58">_xlfn.IFS(H20&lt;=10,"BE2",H20&lt;=20,"BE1",H20&lt;=30,"AE2",H20&lt;=40,"AE1",H20&lt;=57,"ME2",H20&lt;=74,"ME1",H20&lt;=89,"EE2",H20&lt;=99,"EE1")</f>
        <v>ME2</v>
      </c>
      <c r="I58" t="str" cm="1">
        <f t="array" ref="I58">_xlfn.IFS(I20&lt;=10,"BE2",I20&lt;=20,"BE1",I20&lt;=30,"AE2",I20&lt;=40,"AE1",I20&lt;=57,"ME2",I20&lt;=74,"ME1",I20&lt;=89,"EE2",I20&lt;=99,"EE1")</f>
        <v>AE1</v>
      </c>
      <c r="J58" t="str" cm="1">
        <f t="array" ref="J58">_xlfn.IFS(J20&lt;=10,"BE2",J20&lt;=20,"BE1",J20&lt;=30,"AE2",J20&lt;=40,"AE1",J20&lt;=57,"ME2",J20&lt;=74,"ME1",J20&lt;=89,"EE2",J20&lt;=99,"EE1")</f>
        <v>ME1</v>
      </c>
      <c r="K58" t="str" cm="1">
        <f t="array" ref="K58">_xlfn.IFS(K20&lt;=10,"BE2",K20&lt;=20,"BE1",K20&lt;=30,"AE2",K20&lt;=40,"AE1",K20&lt;=57,"ME2",K20&lt;=74,"ME1",K20&lt;=89,"EE2",K20&lt;=99,"EE1")</f>
        <v>AE2</v>
      </c>
      <c r="L58" s="1">
        <f t="shared" si="1"/>
        <v>431</v>
      </c>
    </row>
    <row r="59" spans="1:12" x14ac:dyDescent="0.35">
      <c r="A59">
        <v>19</v>
      </c>
      <c r="B59" t="s">
        <v>24</v>
      </c>
      <c r="C59" t="str" cm="1">
        <f t="array" ref="C59">_xlfn.IFS(C21&lt;=10,"BE2",C21&lt;=20,"BE1",C21&lt;=30,"AE2",C21&lt;=40,"AE1",C21&lt;=57,"ME2",C21&lt;=74,"ME1",C21&lt;=89,"EE2",C21&lt;=99,"EE1")</f>
        <v>AE2</v>
      </c>
      <c r="D59" t="str" cm="1">
        <f t="array" ref="D59">_xlfn.IFS(D21&lt;=10,"BE2",D21&lt;=20,"BE1",D21&lt;=30,"AE2",D21&lt;=40,"AE1",D21&lt;=57,"ME2",D21&lt;=74,"ME1",D21&lt;=89,"EE2",D21&lt;=99,"EE1")</f>
        <v>ME2</v>
      </c>
      <c r="E59" t="str" cm="1">
        <f t="array" ref="E59">_xlfn.IFS(E21&lt;=10,"BE2",E21&lt;=20,"BE1",E21&lt;=30,"AE2",E21&lt;=40,"AE1",E21&lt;=57,"ME2",E21&lt;=74,"ME1",E21&lt;=89,"EE2",E21&lt;=99,"EE1")</f>
        <v>ME2</v>
      </c>
      <c r="F59" t="str" cm="1">
        <f t="array" ref="F59">_xlfn.IFS(F21&lt;=10,"BE2",F21&lt;=20,"BE1",F21&lt;=30,"AE2",F21&lt;=40,"AE1",F21&lt;=57,"ME2",F21&lt;=74,"ME1",F21&lt;=89,"EE2",F21&lt;=99,"EE1")</f>
        <v>ME1</v>
      </c>
      <c r="G59" t="str" cm="1">
        <f t="array" ref="G59">_xlfn.IFS(G21&lt;=10,"BE2",G21&lt;=20,"BE1",G21&lt;=30,"AE2",G21&lt;=40,"AE1",G21&lt;=57,"ME2",G21&lt;=74,"ME1",G21&lt;=89,"EE2",G21&lt;=99,"EE1")</f>
        <v>ME2</v>
      </c>
      <c r="H59" t="str" cm="1">
        <f t="array" ref="H59">_xlfn.IFS(H21&lt;=10,"BE2",H21&lt;=20,"BE1",H21&lt;=30,"AE2",H21&lt;=40,"AE1",H21&lt;=57,"ME2",H21&lt;=74,"ME1",H21&lt;=89,"EE2",H21&lt;=99,"EE1")</f>
        <v>AE1</v>
      </c>
      <c r="I59" t="str" cm="1">
        <f t="array" ref="I59">_xlfn.IFS(I21&lt;=10,"BE2",I21&lt;=20,"BE1",I21&lt;=30,"AE2",I21&lt;=40,"AE1",I21&lt;=57,"ME2",I21&lt;=74,"ME1",I21&lt;=89,"EE2",I21&lt;=99,"EE1")</f>
        <v>ME2</v>
      </c>
      <c r="J59" t="str" cm="1">
        <f t="array" ref="J59">_xlfn.IFS(J21&lt;=10,"BE2",J21&lt;=20,"BE1",J21&lt;=30,"AE2",J21&lt;=40,"AE1",J21&lt;=57,"ME2",J21&lt;=74,"ME1",J21&lt;=89,"EE2",J21&lt;=99,"EE1")</f>
        <v>ME2</v>
      </c>
      <c r="K59" t="str" cm="1">
        <f t="array" ref="K59">_xlfn.IFS(K21&lt;=10,"BE2",K21&lt;=20,"BE1",K21&lt;=30,"AE2",K21&lt;=40,"AE1",K21&lt;=57,"ME2",K21&lt;=74,"ME1",K21&lt;=89,"EE2",K21&lt;=99,"EE1")</f>
        <v>ME2</v>
      </c>
      <c r="L59" s="1">
        <f t="shared" si="1"/>
        <v>429</v>
      </c>
    </row>
    <row r="60" spans="1:12" x14ac:dyDescent="0.35">
      <c r="A60">
        <v>20</v>
      </c>
      <c r="B60" t="s">
        <v>19</v>
      </c>
      <c r="C60" t="str" cm="1">
        <f t="array" ref="C60">_xlfn.IFS(C22&lt;=10,"BE2",C22&lt;=20,"BE1",C22&lt;=30,"AE2",C22&lt;=40,"AE1",C22&lt;=57,"ME2",C22&lt;=74,"ME1",C22&lt;=89,"EE2",C22&lt;=99,"EE1")</f>
        <v>AE1</v>
      </c>
      <c r="D60" t="str" cm="1">
        <f t="array" ref="D60">_xlfn.IFS(D22&lt;=10,"BE2",D22&lt;=20,"BE1",D22&lt;=30,"AE2",D22&lt;=40,"AE1",D22&lt;=57,"ME2",D22&lt;=74,"ME1",D22&lt;=89,"EE2",D22&lt;=99,"EE1")</f>
        <v>ME2</v>
      </c>
      <c r="E60" t="str" cm="1">
        <f t="array" ref="E60">_xlfn.IFS(E22&lt;=10,"BE2",E22&lt;=20,"BE1",E22&lt;=30,"AE2",E22&lt;=40,"AE1",E22&lt;=57,"ME2",E22&lt;=74,"ME1",E22&lt;=89,"EE2",E22&lt;=99,"EE1")</f>
        <v>AE1</v>
      </c>
      <c r="F60" t="str" cm="1">
        <f t="array" ref="F60">_xlfn.IFS(F22&lt;=10,"BE2",F22&lt;=20,"BE1",F22&lt;=30,"AE2",F22&lt;=40,"AE1",F22&lt;=57,"ME2",F22&lt;=74,"ME1",F22&lt;=89,"EE2",F22&lt;=99,"EE1")</f>
        <v>ME1</v>
      </c>
      <c r="G60" t="str" cm="1">
        <f t="array" ref="G60">_xlfn.IFS(G22&lt;=10,"BE2",G22&lt;=20,"BE1",G22&lt;=30,"AE2",G22&lt;=40,"AE1",G22&lt;=57,"ME2",G22&lt;=74,"ME1",G22&lt;=89,"EE2",G22&lt;=99,"EE1")</f>
        <v>AE1</v>
      </c>
      <c r="H60" t="str" cm="1">
        <f t="array" ref="H60">_xlfn.IFS(H22&lt;=10,"BE2",H22&lt;=20,"BE1",H22&lt;=30,"AE2",H22&lt;=40,"AE1",H22&lt;=57,"ME2",H22&lt;=74,"ME1",H22&lt;=89,"EE2",H22&lt;=99,"EE1")</f>
        <v>AE1</v>
      </c>
      <c r="I60" t="str" cm="1">
        <f t="array" ref="I60">_xlfn.IFS(I22&lt;=10,"BE2",I22&lt;=20,"BE1",I22&lt;=30,"AE2",I22&lt;=40,"AE1",I22&lt;=57,"ME2",I22&lt;=74,"ME1",I22&lt;=89,"EE2",I22&lt;=99,"EE1")</f>
        <v>ME2</v>
      </c>
      <c r="J60" t="str" cm="1">
        <f t="array" ref="J60">_xlfn.IFS(J22&lt;=10,"BE2",J22&lt;=20,"BE1",J22&lt;=30,"AE2",J22&lt;=40,"AE1",J22&lt;=57,"ME2",J22&lt;=74,"ME1",J22&lt;=89,"EE2",J22&lt;=99,"EE1")</f>
        <v>ME2</v>
      </c>
      <c r="K60" t="str" cm="1">
        <f t="array" ref="K60">_xlfn.IFS(K22&lt;=10,"BE2",K22&lt;=20,"BE1",K22&lt;=30,"AE2",K22&lt;=40,"AE1",K22&lt;=57,"ME2",K22&lt;=74,"ME1",K22&lt;=89,"EE2",K22&lt;=99,"EE1")</f>
        <v>ME1</v>
      </c>
      <c r="L60" s="1">
        <f t="shared" si="1"/>
        <v>424</v>
      </c>
    </row>
    <row r="61" spans="1:12" x14ac:dyDescent="0.35">
      <c r="A61">
        <v>21</v>
      </c>
      <c r="B61" t="s">
        <v>27</v>
      </c>
      <c r="C61" t="str" cm="1">
        <f t="array" ref="C61">_xlfn.IFS(C23&lt;=10,"BE2",C23&lt;=20,"BE1",C23&lt;=30,"AE2",C23&lt;=40,"AE1",C23&lt;=57,"ME2",C23&lt;=74,"ME1",C23&lt;=89,"EE2",C23&lt;=99,"EE1")</f>
        <v>AE1</v>
      </c>
      <c r="D61" t="str" cm="1">
        <f t="array" ref="D61">_xlfn.IFS(D23&lt;=10,"BE2",D23&lt;=20,"BE1",D23&lt;=30,"AE2",D23&lt;=40,"AE1",D23&lt;=57,"ME2",D23&lt;=74,"ME1",D23&lt;=89,"EE2",D23&lt;=99,"EE1")</f>
        <v>ME2</v>
      </c>
      <c r="E61" t="str" cm="1">
        <f t="array" ref="E61">_xlfn.IFS(E23&lt;=10,"BE2",E23&lt;=20,"BE1",E23&lt;=30,"AE2",E23&lt;=40,"AE1",E23&lt;=57,"ME2",E23&lt;=74,"ME1",E23&lt;=89,"EE2",E23&lt;=99,"EE1")</f>
        <v>AE1</v>
      </c>
      <c r="F61" t="str" cm="1">
        <f t="array" ref="F61">_xlfn.IFS(F23&lt;=10,"BE2",F23&lt;=20,"BE1",F23&lt;=30,"AE2",F23&lt;=40,"AE1",F23&lt;=57,"ME2",F23&lt;=74,"ME1",F23&lt;=89,"EE2",F23&lt;=99,"EE1")</f>
        <v>ME2</v>
      </c>
      <c r="G61" t="str" cm="1">
        <f t="array" ref="G61">_xlfn.IFS(G23&lt;=10,"BE2",G23&lt;=20,"BE1",G23&lt;=30,"AE2",G23&lt;=40,"AE1",G23&lt;=57,"ME2",G23&lt;=74,"ME1",G23&lt;=89,"EE2",G23&lt;=99,"EE1")</f>
        <v>ME2</v>
      </c>
      <c r="H61" t="str" cm="1">
        <f t="array" ref="H61">_xlfn.IFS(H23&lt;=10,"BE2",H23&lt;=20,"BE1",H23&lt;=30,"AE2",H23&lt;=40,"AE1",H23&lt;=57,"ME2",H23&lt;=74,"ME1",H23&lt;=89,"EE2",H23&lt;=99,"EE1")</f>
        <v>AE1</v>
      </c>
      <c r="I61" t="str" cm="1">
        <f t="array" ref="I61">_xlfn.IFS(I23&lt;=10,"BE2",I23&lt;=20,"BE1",I23&lt;=30,"AE2",I23&lt;=40,"AE1",I23&lt;=57,"ME2",I23&lt;=74,"ME1",I23&lt;=89,"EE2",I23&lt;=99,"EE1")</f>
        <v>ME1</v>
      </c>
      <c r="J61" t="str" cm="1">
        <f t="array" ref="J61">_xlfn.IFS(J23&lt;=10,"BE2",J23&lt;=20,"BE1",J23&lt;=30,"AE2",J23&lt;=40,"AE1",J23&lt;=57,"ME2",J23&lt;=74,"ME1",J23&lt;=89,"EE2",J23&lt;=99,"EE1")</f>
        <v>ME2</v>
      </c>
      <c r="K61" t="str" cm="1">
        <f t="array" ref="K61">_xlfn.IFS(K23&lt;=10,"BE2",K23&lt;=20,"BE1",K23&lt;=30,"AE2",K23&lt;=40,"AE1",K23&lt;=57,"ME2",K23&lt;=74,"ME1",K23&lt;=89,"EE2",K23&lt;=99,"EE1")</f>
        <v>ME1</v>
      </c>
      <c r="L61" s="1">
        <f t="shared" si="1"/>
        <v>419</v>
      </c>
    </row>
    <row r="62" spans="1:12" x14ac:dyDescent="0.35">
      <c r="A62">
        <v>22</v>
      </c>
      <c r="B62" t="s">
        <v>14</v>
      </c>
      <c r="C62" t="str" cm="1">
        <f t="array" ref="C62">_xlfn.IFS(C24&lt;=10,"BE2",C24&lt;=20,"BE1",C24&lt;=30,"AE2",C24&lt;=40,"AE1",C24&lt;=57,"ME2",C24&lt;=74,"ME1",C24&lt;=89,"EE2",C24&lt;=99,"EE1")</f>
        <v>AE2</v>
      </c>
      <c r="D62" t="str" cm="1">
        <f t="array" ref="D62">_xlfn.IFS(D24&lt;=10,"BE2",D24&lt;=20,"BE1",D24&lt;=30,"AE2",D24&lt;=40,"AE1",D24&lt;=57,"ME2",D24&lt;=74,"ME1",D24&lt;=89,"EE2",D24&lt;=99,"EE1")</f>
        <v>ME2</v>
      </c>
      <c r="E62" t="str" cm="1">
        <f t="array" ref="E62">_xlfn.IFS(E24&lt;=10,"BE2",E24&lt;=20,"BE1",E24&lt;=30,"AE2",E24&lt;=40,"AE1",E24&lt;=57,"ME2",E24&lt;=74,"ME1",E24&lt;=89,"EE2",E24&lt;=99,"EE1")</f>
        <v>AE1</v>
      </c>
      <c r="F62" t="str" cm="1">
        <f t="array" ref="F62">_xlfn.IFS(F24&lt;=10,"BE2",F24&lt;=20,"BE1",F24&lt;=30,"AE2",F24&lt;=40,"AE1",F24&lt;=57,"ME2",F24&lt;=74,"ME1",F24&lt;=89,"EE2",F24&lt;=99,"EE1")</f>
        <v>AE1</v>
      </c>
      <c r="G62" t="str" cm="1">
        <f t="array" ref="G62">_xlfn.IFS(G24&lt;=10,"BE2",G24&lt;=20,"BE1",G24&lt;=30,"AE2",G24&lt;=40,"AE1",G24&lt;=57,"ME2",G24&lt;=74,"ME1",G24&lt;=89,"EE2",G24&lt;=99,"EE1")</f>
        <v>ME2</v>
      </c>
      <c r="H62" t="str" cm="1">
        <f t="array" ref="H62">_xlfn.IFS(H24&lt;=10,"BE2",H24&lt;=20,"BE1",H24&lt;=30,"AE2",H24&lt;=40,"AE1",H24&lt;=57,"ME2",H24&lt;=74,"ME1",H24&lt;=89,"EE2",H24&lt;=99,"EE1")</f>
        <v>AE1</v>
      </c>
      <c r="I62" t="str" cm="1">
        <f t="array" ref="I62">_xlfn.IFS(I24&lt;=10,"BE2",I24&lt;=20,"BE1",I24&lt;=30,"AE2",I24&lt;=40,"AE1",I24&lt;=57,"ME2",I24&lt;=74,"ME1",I24&lt;=89,"EE2",I24&lt;=99,"EE1")</f>
        <v>ME2</v>
      </c>
      <c r="J62" t="str" cm="1">
        <f t="array" ref="J62">_xlfn.IFS(J24&lt;=10,"BE2",J24&lt;=20,"BE1",J24&lt;=30,"AE2",J24&lt;=40,"AE1",J24&lt;=57,"ME2",J24&lt;=74,"ME1",J24&lt;=89,"EE2",J24&lt;=99,"EE1")</f>
        <v>ME2</v>
      </c>
      <c r="K62" t="str" cm="1">
        <f t="array" ref="K62">_xlfn.IFS(K24&lt;=10,"BE2",K24&lt;=20,"BE1",K24&lt;=30,"AE2",K24&lt;=40,"AE1",K24&lt;=57,"ME2",K24&lt;=74,"ME1",K24&lt;=89,"EE2",K24&lt;=99,"EE1")</f>
        <v>ME1</v>
      </c>
      <c r="L62" s="1">
        <f t="shared" si="1"/>
        <v>407</v>
      </c>
    </row>
    <row r="63" spans="1:12" x14ac:dyDescent="0.35">
      <c r="A63">
        <v>23</v>
      </c>
      <c r="B63" t="s">
        <v>15</v>
      </c>
      <c r="C63" t="str" cm="1">
        <f t="array" ref="C63">_xlfn.IFS(C25&lt;=10,"BE2",C25&lt;=20,"BE1",C25&lt;=30,"AE2",C25&lt;=40,"AE1",C25&lt;=57,"ME2",C25&lt;=74,"ME1",C25&lt;=89,"EE2",C25&lt;=99,"EE1")</f>
        <v>AE1</v>
      </c>
      <c r="D63" t="str" cm="1">
        <f t="array" ref="D63">_xlfn.IFS(D25&lt;=10,"BE2",D25&lt;=20,"BE1",D25&lt;=30,"AE2",D25&lt;=40,"AE1",D25&lt;=57,"ME2",D25&lt;=74,"ME1",D25&lt;=89,"EE2",D25&lt;=99,"EE1")</f>
        <v>ME1</v>
      </c>
      <c r="E63" t="str" cm="1">
        <f t="array" ref="E63">_xlfn.IFS(E25&lt;=10,"BE2",E25&lt;=20,"BE1",E25&lt;=30,"AE2",E25&lt;=40,"AE1",E25&lt;=57,"ME2",E25&lt;=74,"ME1",E25&lt;=89,"EE2",E25&lt;=99,"EE1")</f>
        <v>AE1</v>
      </c>
      <c r="F63" t="str" cm="1">
        <f t="array" ref="F63">_xlfn.IFS(F25&lt;=10,"BE2",F25&lt;=20,"BE1",F25&lt;=30,"AE2",F25&lt;=40,"AE1",F25&lt;=57,"ME2",F25&lt;=74,"ME1",F25&lt;=89,"EE2",F25&lt;=99,"EE1")</f>
        <v>ME2</v>
      </c>
      <c r="G63" t="str" cm="1">
        <f t="array" ref="G63">_xlfn.IFS(G25&lt;=10,"BE2",G25&lt;=20,"BE1",G25&lt;=30,"AE2",G25&lt;=40,"AE1",G25&lt;=57,"ME2",G25&lt;=74,"ME1",G25&lt;=89,"EE2",G25&lt;=99,"EE1")</f>
        <v>AE1</v>
      </c>
      <c r="H63" t="str" cm="1">
        <f t="array" ref="H63">_xlfn.IFS(H25&lt;=10,"BE2",H25&lt;=20,"BE1",H25&lt;=30,"AE2",H25&lt;=40,"AE1",H25&lt;=57,"ME2",H25&lt;=74,"ME1",H25&lt;=89,"EE2",H25&lt;=99,"EE1")</f>
        <v>ME2</v>
      </c>
      <c r="I63" t="str" cm="1">
        <f t="array" ref="I63">_xlfn.IFS(I25&lt;=10,"BE2",I25&lt;=20,"BE1",I25&lt;=30,"AE2",I25&lt;=40,"AE1",I25&lt;=57,"ME2",I25&lt;=74,"ME1",I25&lt;=89,"EE2",I25&lt;=99,"EE1")</f>
        <v>ME2</v>
      </c>
      <c r="J63" t="str" cm="1">
        <f t="array" ref="J63">_xlfn.IFS(J25&lt;=10,"BE2",J25&lt;=20,"BE1",J25&lt;=30,"AE2",J25&lt;=40,"AE1",J25&lt;=57,"ME2",J25&lt;=74,"ME1",J25&lt;=89,"EE2",J25&lt;=99,"EE1")</f>
        <v>AE1</v>
      </c>
      <c r="K63" t="str" cm="1">
        <f t="array" ref="K63">_xlfn.IFS(K25&lt;=10,"BE2",K25&lt;=20,"BE1",K25&lt;=30,"AE2",K25&lt;=40,"AE1",K25&lt;=57,"ME2",K25&lt;=74,"ME1",K25&lt;=89,"EE2",K25&lt;=99,"EE1")</f>
        <v>ME2</v>
      </c>
      <c r="L63" s="1">
        <f t="shared" si="1"/>
        <v>395</v>
      </c>
    </row>
    <row r="64" spans="1:12" x14ac:dyDescent="0.35">
      <c r="A64">
        <v>24</v>
      </c>
      <c r="B64" t="s">
        <v>9</v>
      </c>
      <c r="C64" t="str" cm="1">
        <f t="array" ref="C64">_xlfn.IFS(C26&lt;=10,"BE2",C26&lt;=20,"BE1",C26&lt;=30,"AE2",C26&lt;=40,"AE1",C26&lt;=57,"ME2",C26&lt;=74,"ME1",C26&lt;=89,"EE2",C26&lt;=99,"EE1")</f>
        <v>AE1</v>
      </c>
      <c r="D64" t="str" cm="1">
        <f t="array" ref="D64">_xlfn.IFS(D26&lt;=10,"BE2",D26&lt;=20,"BE1",D26&lt;=30,"AE2",D26&lt;=40,"AE1",D26&lt;=57,"ME2",D26&lt;=74,"ME1",D26&lt;=89,"EE2",D26&lt;=99,"EE1")</f>
        <v>AE2</v>
      </c>
      <c r="E64" t="str" cm="1">
        <f t="array" ref="E64">_xlfn.IFS(E26&lt;=10,"BE2",E26&lt;=20,"BE1",E26&lt;=30,"AE2",E26&lt;=40,"AE1",E26&lt;=57,"ME2",E26&lt;=74,"ME1",E26&lt;=89,"EE2",E26&lt;=99,"EE1")</f>
        <v>ME2</v>
      </c>
      <c r="F64" t="str" cm="1">
        <f t="array" ref="F64">_xlfn.IFS(F26&lt;=10,"BE2",F26&lt;=20,"BE1",F26&lt;=30,"AE2",F26&lt;=40,"AE1",F26&lt;=57,"ME2",F26&lt;=74,"ME1",F26&lt;=89,"EE2",F26&lt;=99,"EE1")</f>
        <v>AE2</v>
      </c>
      <c r="G64" t="str" cm="1">
        <f t="array" ref="G64">_xlfn.IFS(G26&lt;=10,"BE2",G26&lt;=20,"BE1",G26&lt;=30,"AE2",G26&lt;=40,"AE1",G26&lt;=57,"ME2",G26&lt;=74,"ME1",G26&lt;=89,"EE2",G26&lt;=99,"EE1")</f>
        <v>AE1</v>
      </c>
      <c r="H64" t="str" cm="1">
        <f t="array" ref="H64">_xlfn.IFS(H26&lt;=10,"BE2",H26&lt;=20,"BE1",H26&lt;=30,"AE2",H26&lt;=40,"AE1",H26&lt;=57,"ME2",H26&lt;=74,"ME1",H26&lt;=89,"EE2",H26&lt;=99,"EE1")</f>
        <v>AE1</v>
      </c>
      <c r="I64" t="str" cm="1">
        <f t="array" ref="I64">_xlfn.IFS(I26&lt;=10,"BE2",I26&lt;=20,"BE1",I26&lt;=30,"AE2",I26&lt;=40,"AE1",I26&lt;=57,"ME2",I26&lt;=74,"ME1",I26&lt;=89,"EE2",I26&lt;=99,"EE1")</f>
        <v>EE2</v>
      </c>
      <c r="J64" t="str" cm="1">
        <f t="array" ref="J64">_xlfn.IFS(J26&lt;=10,"BE2",J26&lt;=20,"BE1",J26&lt;=30,"AE2",J26&lt;=40,"AE1",J26&lt;=57,"ME2",J26&lt;=74,"ME1",J26&lt;=89,"EE2",J26&lt;=99,"EE1")</f>
        <v>ME2</v>
      </c>
      <c r="K64" t="str" cm="1">
        <f t="array" ref="K64">_xlfn.IFS(K26&lt;=10,"BE2",K26&lt;=20,"BE1",K26&lt;=30,"AE2",K26&lt;=40,"AE1",K26&lt;=57,"ME2",K26&lt;=74,"ME1",K26&lt;=89,"EE2",K26&lt;=99,"EE1")</f>
        <v>AE1</v>
      </c>
      <c r="L64" s="1">
        <f t="shared" si="1"/>
        <v>389</v>
      </c>
    </row>
    <row r="65" spans="1:12" x14ac:dyDescent="0.35">
      <c r="A65">
        <v>25</v>
      </c>
      <c r="B65" t="s">
        <v>0</v>
      </c>
      <c r="C65" t="str" cm="1">
        <f t="array" ref="C65">_xlfn.IFS(C27&lt;=10,"BE2",C27&lt;=20,"BE1",C27&lt;=30,"AE2",C27&lt;=40,"AE1",C27&lt;=57,"ME2",C27&lt;=74,"ME1",C27&lt;=89,"EE2",C27&lt;=99,"EE1")</f>
        <v>AE2</v>
      </c>
      <c r="D65" t="str" cm="1">
        <f t="array" ref="D65">_xlfn.IFS(D27&lt;=10,"BE2",D27&lt;=20,"BE1",D27&lt;=30,"AE2",D27&lt;=40,"AE1",D27&lt;=57,"ME2",D27&lt;=74,"ME1",D27&lt;=89,"EE2",D27&lt;=99,"EE1")</f>
        <v>AE2</v>
      </c>
      <c r="E65" t="str" cm="1">
        <f t="array" ref="E65">_xlfn.IFS(E27&lt;=10,"BE2",E27&lt;=20,"BE1",E27&lt;=30,"AE2",E27&lt;=40,"AE1",E27&lt;=57,"ME2",E27&lt;=74,"ME1",E27&lt;=89,"EE2",E27&lt;=99,"EE1")</f>
        <v>AE2</v>
      </c>
      <c r="F65" t="str" cm="1">
        <f t="array" ref="F65">_xlfn.IFS(F27&lt;=10,"BE2",F27&lt;=20,"BE1",F27&lt;=30,"AE2",F27&lt;=40,"AE1",F27&lt;=57,"ME2",F27&lt;=74,"ME1",F27&lt;=89,"EE2",F27&lt;=99,"EE1")</f>
        <v>ME1</v>
      </c>
      <c r="G65" t="str" cm="1">
        <f t="array" ref="G65">_xlfn.IFS(G27&lt;=10,"BE2",G27&lt;=20,"BE1",G27&lt;=30,"AE2",G27&lt;=40,"AE1",G27&lt;=57,"ME2",G27&lt;=74,"ME1",G27&lt;=89,"EE2",G27&lt;=99,"EE1")</f>
        <v>ME2</v>
      </c>
      <c r="H65" t="str" cm="1">
        <f t="array" ref="H65">_xlfn.IFS(H27&lt;=10,"BE2",H27&lt;=20,"BE1",H27&lt;=30,"AE2",H27&lt;=40,"AE1",H27&lt;=57,"ME2",H27&lt;=74,"ME1",H27&lt;=89,"EE2",H27&lt;=99,"EE1")</f>
        <v>AE1</v>
      </c>
      <c r="I65" t="str" cm="1">
        <f t="array" ref="I65">_xlfn.IFS(I27&lt;=10,"BE2",I27&lt;=20,"BE1",I27&lt;=30,"AE2",I27&lt;=40,"AE1",I27&lt;=57,"ME2",I27&lt;=74,"ME1",I27&lt;=89,"EE2",I27&lt;=99,"EE1")</f>
        <v>ME1</v>
      </c>
      <c r="J65" t="str" cm="1">
        <f t="array" ref="J65">_xlfn.IFS(J27&lt;=10,"BE2",J27&lt;=20,"BE1",J27&lt;=30,"AE2",J27&lt;=40,"AE1",J27&lt;=57,"ME2",J27&lt;=74,"ME1",J27&lt;=89,"EE2",J27&lt;=99,"EE1")</f>
        <v>AE1</v>
      </c>
      <c r="K65" t="str" cm="1">
        <f t="array" ref="K65">_xlfn.IFS(K27&lt;=10,"BE2",K27&lt;=20,"BE1",K27&lt;=30,"AE2",K27&lt;=40,"AE1",K27&lt;=57,"ME2",K27&lt;=74,"ME1",K27&lt;=89,"EE2",K27&lt;=99,"EE1")</f>
        <v>ME2</v>
      </c>
      <c r="L65" s="1">
        <f t="shared" si="1"/>
        <v>361</v>
      </c>
    </row>
    <row r="66" spans="1:12" x14ac:dyDescent="0.35">
      <c r="A66">
        <v>26</v>
      </c>
      <c r="B66" t="s">
        <v>20</v>
      </c>
      <c r="C66" t="str" cm="1">
        <f t="array" ref="C66">_xlfn.IFS(C28&lt;=10,"BE2",C28&lt;=20,"BE1",C28&lt;=30,"AE2",C28&lt;=40,"AE1",C28&lt;=57,"ME2",C28&lt;=74,"ME1",C28&lt;=89,"EE2",C28&lt;=99,"EE1")</f>
        <v>AE1</v>
      </c>
      <c r="D66" t="str" cm="1">
        <f t="array" ref="D66">_xlfn.IFS(D28&lt;=10,"BE2",D28&lt;=20,"BE1",D28&lt;=30,"AE2",D28&lt;=40,"AE1",D28&lt;=57,"ME2",D28&lt;=74,"ME1",D28&lt;=89,"EE2",D28&lt;=99,"EE1")</f>
        <v>AE1</v>
      </c>
      <c r="E66" t="str" cm="1">
        <f t="array" ref="E66">_xlfn.IFS(E28&lt;=10,"BE2",E28&lt;=20,"BE1",E28&lt;=30,"AE2",E28&lt;=40,"AE1",E28&lt;=57,"ME2",E28&lt;=74,"ME1",E28&lt;=89,"EE2",E28&lt;=99,"EE1")</f>
        <v>AE1</v>
      </c>
      <c r="F66" t="str" cm="1">
        <f t="array" ref="F66">_xlfn.IFS(F28&lt;=10,"BE2",F28&lt;=20,"BE1",F28&lt;=30,"AE2",F28&lt;=40,"AE1",F28&lt;=57,"ME2",F28&lt;=74,"ME1",F28&lt;=89,"EE2",F28&lt;=99,"EE1")</f>
        <v>ME2</v>
      </c>
      <c r="G66" t="str" cm="1">
        <f t="array" ref="G66">_xlfn.IFS(G28&lt;=10,"BE2",G28&lt;=20,"BE1",G28&lt;=30,"AE2",G28&lt;=40,"AE1",G28&lt;=57,"ME2",G28&lt;=74,"ME1",G28&lt;=89,"EE2",G28&lt;=99,"EE1")</f>
        <v>AE1</v>
      </c>
      <c r="H66" t="str" cm="1">
        <f t="array" ref="H66">_xlfn.IFS(H28&lt;=10,"BE2",H28&lt;=20,"BE1",H28&lt;=30,"AE2",H28&lt;=40,"AE1",H28&lt;=57,"ME2",H28&lt;=74,"ME1",H28&lt;=89,"EE2",H28&lt;=99,"EE1")</f>
        <v>AE2</v>
      </c>
      <c r="I66" t="str" cm="1">
        <f t="array" ref="I66">_xlfn.IFS(I28&lt;=10,"BE2",I28&lt;=20,"BE1",I28&lt;=30,"AE2",I28&lt;=40,"AE1",I28&lt;=57,"ME2",I28&lt;=74,"ME1",I28&lt;=89,"EE2",I28&lt;=99,"EE1")</f>
        <v>ME2</v>
      </c>
      <c r="J66" t="str" cm="1">
        <f t="array" ref="J66">_xlfn.IFS(J28&lt;=10,"BE2",J28&lt;=20,"BE1",J28&lt;=30,"AE2",J28&lt;=40,"AE1",J28&lt;=57,"ME2",J28&lt;=74,"ME1",J28&lt;=89,"EE2",J28&lt;=99,"EE1")</f>
        <v>ME2</v>
      </c>
      <c r="K66" t="str" cm="1">
        <f t="array" ref="K66">_xlfn.IFS(K28&lt;=10,"BE2",K28&lt;=20,"BE1",K28&lt;=30,"AE2",K28&lt;=40,"AE1",K28&lt;=57,"ME2",K28&lt;=74,"ME1",K28&lt;=89,"EE2",K28&lt;=99,"EE1")</f>
        <v>ME2</v>
      </c>
      <c r="L66" s="1">
        <f t="shared" si="1"/>
        <v>360</v>
      </c>
    </row>
    <row r="67" spans="1:12" x14ac:dyDescent="0.35">
      <c r="A67">
        <v>27</v>
      </c>
      <c r="B67" t="s">
        <v>2</v>
      </c>
      <c r="C67" t="str" cm="1">
        <f t="array" ref="C67">_xlfn.IFS(C29&lt;=10,"BE2",C29&lt;=20,"BE1",C29&lt;=30,"AE2",C29&lt;=40,"AE1",C29&lt;=57,"ME2",C29&lt;=74,"ME1",C29&lt;=89,"EE2",C29&lt;=99,"EE1")</f>
        <v>AE2</v>
      </c>
      <c r="D67" t="str" cm="1">
        <f t="array" ref="D67">_xlfn.IFS(D29&lt;=10,"BE2",D29&lt;=20,"BE1",D29&lt;=30,"AE2",D29&lt;=40,"AE1",D29&lt;=57,"ME2",D29&lt;=74,"ME1",D29&lt;=89,"EE2",D29&lt;=99,"EE1")</f>
        <v>ME2</v>
      </c>
      <c r="E67" t="str" cm="1">
        <f t="array" ref="E67">_xlfn.IFS(E29&lt;=10,"BE2",E29&lt;=20,"BE1",E29&lt;=30,"AE2",E29&lt;=40,"AE1",E29&lt;=57,"ME2",E29&lt;=74,"ME1",E29&lt;=89,"EE2",E29&lt;=99,"EE1")</f>
        <v>BE1</v>
      </c>
      <c r="F67" t="str" cm="1">
        <f t="array" ref="F67">_xlfn.IFS(F29&lt;=10,"BE2",F29&lt;=20,"BE1",F29&lt;=30,"AE2",F29&lt;=40,"AE1",F29&lt;=57,"ME2",F29&lt;=74,"ME1",F29&lt;=89,"EE2",F29&lt;=99,"EE1")</f>
        <v>AE2</v>
      </c>
      <c r="G67" t="str" cm="1">
        <f t="array" ref="G67">_xlfn.IFS(G29&lt;=10,"BE2",G29&lt;=20,"BE1",G29&lt;=30,"AE2",G29&lt;=40,"AE1",G29&lt;=57,"ME2",G29&lt;=74,"ME1",G29&lt;=89,"EE2",G29&lt;=99,"EE1")</f>
        <v>ME2</v>
      </c>
      <c r="H67" t="str" cm="1">
        <f t="array" ref="H67">_xlfn.IFS(H29&lt;=10,"BE2",H29&lt;=20,"BE1",H29&lt;=30,"AE2",H29&lt;=40,"AE1",H29&lt;=57,"ME2",H29&lt;=74,"ME1",H29&lt;=89,"EE2",H29&lt;=99,"EE1")</f>
        <v>AE2</v>
      </c>
      <c r="I67" t="str" cm="1">
        <f t="array" ref="I67">_xlfn.IFS(I29&lt;=10,"BE2",I29&lt;=20,"BE1",I29&lt;=30,"AE2",I29&lt;=40,"AE1",I29&lt;=57,"ME2",I29&lt;=74,"ME1",I29&lt;=89,"EE2",I29&lt;=99,"EE1")</f>
        <v>ME2</v>
      </c>
      <c r="J67" t="str" cm="1">
        <f t="array" ref="J67">_xlfn.IFS(J29&lt;=10,"BE2",J29&lt;=20,"BE1",J29&lt;=30,"AE2",J29&lt;=40,"AE1",J29&lt;=57,"ME2",J29&lt;=74,"ME1",J29&lt;=89,"EE2",J29&lt;=99,"EE1")</f>
        <v>ME2</v>
      </c>
      <c r="K67" t="str" cm="1">
        <f t="array" ref="K67">_xlfn.IFS(K29&lt;=10,"BE2",K29&lt;=20,"BE1",K29&lt;=30,"AE2",K29&lt;=40,"AE1",K29&lt;=57,"ME2",K29&lt;=74,"ME1",K29&lt;=89,"EE2",K29&lt;=99,"EE1")</f>
        <v>ME2</v>
      </c>
      <c r="L67" s="1">
        <f t="shared" si="1"/>
        <v>350</v>
      </c>
    </row>
    <row r="68" spans="1:12" x14ac:dyDescent="0.35">
      <c r="A68">
        <v>28</v>
      </c>
      <c r="B68" t="s">
        <v>10</v>
      </c>
      <c r="C68" t="str" cm="1">
        <f t="array" ref="C68">_xlfn.IFS(C30&lt;=10,"BE2",C30&lt;=20,"BE1",C30&lt;=30,"AE2",C30&lt;=40,"AE1",C30&lt;=57,"ME2",C30&lt;=74,"ME1",C30&lt;=89,"EE2",C30&lt;=99,"EE1")</f>
        <v>AE2</v>
      </c>
      <c r="D68" t="str" cm="1">
        <f t="array" ref="D68">_xlfn.IFS(D30&lt;=10,"BE2",D30&lt;=20,"BE1",D30&lt;=30,"AE2",D30&lt;=40,"AE1",D30&lt;=57,"ME2",D30&lt;=74,"ME1",D30&lt;=89,"EE2",D30&lt;=99,"EE1")</f>
        <v>AE2</v>
      </c>
      <c r="E68" t="str" cm="1">
        <f t="array" ref="E68">_xlfn.IFS(E30&lt;=10,"BE2",E30&lt;=20,"BE1",E30&lt;=30,"AE2",E30&lt;=40,"AE1",E30&lt;=57,"ME2",E30&lt;=74,"ME1",E30&lt;=89,"EE2",E30&lt;=99,"EE1")</f>
        <v>BE1</v>
      </c>
      <c r="F68" t="str" cm="1">
        <f t="array" ref="F68">_xlfn.IFS(F30&lt;=10,"BE2",F30&lt;=20,"BE1",F30&lt;=30,"AE2",F30&lt;=40,"AE1",F30&lt;=57,"ME2",F30&lt;=74,"ME1",F30&lt;=89,"EE2",F30&lt;=99,"EE1")</f>
        <v>AE2</v>
      </c>
      <c r="G68" t="str" cm="1">
        <f t="array" ref="G68">_xlfn.IFS(G30&lt;=10,"BE2",G30&lt;=20,"BE1",G30&lt;=30,"AE2",G30&lt;=40,"AE1",G30&lt;=57,"ME2",G30&lt;=74,"ME1",G30&lt;=89,"EE2",G30&lt;=99,"EE1")</f>
        <v>AE1</v>
      </c>
      <c r="H68" t="str" cm="1">
        <f t="array" ref="H68">_xlfn.IFS(H30&lt;=10,"BE2",H30&lt;=20,"BE1",H30&lt;=30,"AE2",H30&lt;=40,"AE1",H30&lt;=57,"ME2",H30&lt;=74,"ME1",H30&lt;=89,"EE2",H30&lt;=99,"EE1")</f>
        <v>AE1</v>
      </c>
      <c r="I68" t="str" cm="1">
        <f t="array" ref="I68">_xlfn.IFS(I30&lt;=10,"BE2",I30&lt;=20,"BE1",I30&lt;=30,"AE2",I30&lt;=40,"AE1",I30&lt;=57,"ME2",I30&lt;=74,"ME1",I30&lt;=89,"EE2",I30&lt;=99,"EE1")</f>
        <v>AE1</v>
      </c>
      <c r="J68" t="str" cm="1">
        <f t="array" ref="J68">_xlfn.IFS(J30&lt;=10,"BE2",J30&lt;=20,"BE1",J30&lt;=30,"AE2",J30&lt;=40,"AE1",J30&lt;=57,"ME2",J30&lt;=74,"ME1",J30&lt;=89,"EE2",J30&lt;=99,"EE1")</f>
        <v>AE1</v>
      </c>
      <c r="K68" t="str" cm="1">
        <f t="array" ref="K68">_xlfn.IFS(K30&lt;=10,"BE2",K30&lt;=20,"BE1",K30&lt;=30,"AE2",K30&lt;=40,"AE1",K30&lt;=57,"ME2",K30&lt;=74,"ME1",K30&lt;=89,"EE2",K30&lt;=99,"EE1")</f>
        <v>ME2</v>
      </c>
      <c r="L68" s="1">
        <f t="shared" si="1"/>
        <v>295</v>
      </c>
    </row>
    <row r="69" spans="1:12" x14ac:dyDescent="0.35">
      <c r="A69">
        <v>29</v>
      </c>
      <c r="B69" t="s">
        <v>1</v>
      </c>
      <c r="C69" t="str" cm="1">
        <f t="array" ref="C69">_xlfn.IFS(C31&lt;=10,"BE2",C31&lt;=20,"BE1",C31&lt;=30,"AE2",C31&lt;=40,"AE1",C31&lt;=57,"ME2",C31&lt;=74,"ME1",C31&lt;=89,"EE2",C31&lt;=99,"EE1")</f>
        <v>BE2</v>
      </c>
      <c r="D69" t="str" cm="1">
        <f t="array" ref="D69">_xlfn.IFS(D31&lt;=10,"BE2",D31&lt;=20,"BE1",D31&lt;=30,"AE2",D31&lt;=40,"AE1",D31&lt;=57,"ME2",D31&lt;=74,"ME1",D31&lt;=89,"EE2",D31&lt;=99,"EE1")</f>
        <v>AE2</v>
      </c>
      <c r="E69" t="str" cm="1">
        <f t="array" ref="E69">_xlfn.IFS(E31&lt;=10,"BE2",E31&lt;=20,"BE1",E31&lt;=30,"AE2",E31&lt;=40,"AE1",E31&lt;=57,"ME2",E31&lt;=74,"ME1",E31&lt;=89,"EE2",E31&lt;=99,"EE1")</f>
        <v>BE1</v>
      </c>
      <c r="F69" t="str" cm="1">
        <f t="array" ref="F69">_xlfn.IFS(F31&lt;=10,"BE2",F31&lt;=20,"BE1",F31&lt;=30,"AE2",F31&lt;=40,"AE1",F31&lt;=57,"ME2",F31&lt;=74,"ME1",F31&lt;=89,"EE2",F31&lt;=99,"EE1")</f>
        <v>AE1</v>
      </c>
      <c r="G69" t="str" cm="1">
        <f t="array" ref="G69">_xlfn.IFS(G31&lt;=10,"BE2",G31&lt;=20,"BE1",G31&lt;=30,"AE2",G31&lt;=40,"AE1",G31&lt;=57,"ME2",G31&lt;=74,"ME1",G31&lt;=89,"EE2",G31&lt;=99,"EE1")</f>
        <v>BE2</v>
      </c>
      <c r="H69" t="str" cm="1">
        <f t="array" ref="H69">_xlfn.IFS(H31&lt;=10,"BE2",H31&lt;=20,"BE1",H31&lt;=30,"AE2",H31&lt;=40,"AE1",H31&lt;=57,"ME2",H31&lt;=74,"ME1",H31&lt;=89,"EE2",H31&lt;=99,"EE1")</f>
        <v>BE2</v>
      </c>
      <c r="I69" t="str" cm="1">
        <f t="array" ref="I69">_xlfn.IFS(I31&lt;=10,"BE2",I31&lt;=20,"BE1",I31&lt;=30,"AE2",I31&lt;=40,"AE1",I31&lt;=57,"ME2",I31&lt;=74,"ME1",I31&lt;=89,"EE2",I31&lt;=99,"EE1")</f>
        <v>ME2</v>
      </c>
      <c r="J69" t="str" cm="1">
        <f t="array" ref="J69">_xlfn.IFS(J31&lt;=10,"BE2",J31&lt;=20,"BE1",J31&lt;=30,"AE2",J31&lt;=40,"AE1",J31&lt;=57,"ME2",J31&lt;=74,"ME1",J31&lt;=89,"EE2",J31&lt;=99,"EE1")</f>
        <v>ME2</v>
      </c>
      <c r="K69" t="str" cm="1">
        <f t="array" ref="K69">_xlfn.IFS(K31&lt;=10,"BE2",K31&lt;=20,"BE1",K31&lt;=30,"AE2",K31&lt;=40,"AE1",K31&lt;=57,"ME2",K31&lt;=74,"ME1",K31&lt;=89,"EE2",K31&lt;=99,"EE1")</f>
        <v>AE1</v>
      </c>
      <c r="L69" s="1">
        <f t="shared" si="1"/>
        <v>212</v>
      </c>
    </row>
    <row r="70" spans="1:12" x14ac:dyDescent="0.35">
      <c r="A70">
        <v>30</v>
      </c>
      <c r="B70" t="s">
        <v>18</v>
      </c>
      <c r="C70" t="str" cm="1">
        <f t="array" ref="C70">_xlfn.IFS(C32&lt;=10,"BE2",C32&lt;=20,"BE1",C32&lt;=30,"AE2",C32&lt;=40,"AE1",C32&lt;=57,"ME2",C32&lt;=74,"ME1",C32&lt;=89,"EE2",C32&lt;=99,"EE1")</f>
        <v>BE2</v>
      </c>
      <c r="D70" t="str" cm="1">
        <f t="array" ref="D70">_xlfn.IFS(D32&lt;=10,"BE2",D32&lt;=20,"BE1",D32&lt;=30,"AE2",D32&lt;=40,"AE1",D32&lt;=57,"ME2",D32&lt;=74,"ME1",D32&lt;=89,"EE2",D32&lt;=99,"EE1")</f>
        <v>BE2</v>
      </c>
      <c r="E70" t="str" cm="1">
        <f t="array" ref="E70">_xlfn.IFS(E32&lt;=10,"BE2",E32&lt;=20,"BE1",E32&lt;=30,"AE2",E32&lt;=40,"AE1",E32&lt;=57,"ME2",E32&lt;=74,"ME1",E32&lt;=89,"EE2",E32&lt;=99,"EE1")</f>
        <v>AE1</v>
      </c>
      <c r="F70" t="str" cm="1">
        <f t="array" ref="F70">_xlfn.IFS(F32&lt;=10,"BE2",F32&lt;=20,"BE1",F32&lt;=30,"AE2",F32&lt;=40,"AE1",F32&lt;=57,"ME2",F32&lt;=74,"ME1",F32&lt;=89,"EE2",F32&lt;=99,"EE1")</f>
        <v>BE2</v>
      </c>
      <c r="G70" t="str" cm="1">
        <f t="array" ref="G70">_xlfn.IFS(G32&lt;=10,"BE2",G32&lt;=20,"BE1",G32&lt;=30,"AE2",G32&lt;=40,"AE1",G32&lt;=57,"ME2",G32&lt;=74,"ME1",G32&lt;=89,"EE2",G32&lt;=99,"EE1")</f>
        <v>BE2</v>
      </c>
      <c r="H70" t="str" cm="1">
        <f t="array" ref="H70">_xlfn.IFS(H32&lt;=10,"BE2",H32&lt;=20,"BE1",H32&lt;=30,"AE2",H32&lt;=40,"AE1",H32&lt;=57,"ME2",H32&lt;=74,"ME1",H32&lt;=89,"EE2",H32&lt;=99,"EE1")</f>
        <v>BE2</v>
      </c>
      <c r="I70" t="str" cm="1">
        <f t="array" ref="I70">_xlfn.IFS(I32&lt;=10,"BE2",I32&lt;=20,"BE1",I32&lt;=30,"AE2",I32&lt;=40,"AE1",I32&lt;=57,"ME2",I32&lt;=74,"ME1",I32&lt;=89,"EE2",I32&lt;=99,"EE1")</f>
        <v>BE2</v>
      </c>
      <c r="J70" t="str" cm="1">
        <f t="array" ref="J70">_xlfn.IFS(J32&lt;=10,"BE2",J32&lt;=20,"BE1",J32&lt;=30,"AE2",J32&lt;=40,"AE1",J32&lt;=57,"ME2",J32&lt;=74,"ME1",J32&lt;=89,"EE2",J32&lt;=99,"EE1")</f>
        <v>BE2</v>
      </c>
      <c r="K70" t="str" cm="1">
        <f t="array" ref="K70">_xlfn.IFS(K32&lt;=10,"BE2",K32&lt;=20,"BE1",K32&lt;=30,"AE2",K32&lt;=40,"AE1",K32&lt;=57,"ME2",K32&lt;=74,"ME1",K32&lt;=89,"EE2",K32&lt;=99,"EE1")</f>
        <v>BE2</v>
      </c>
      <c r="L70" s="1">
        <f t="shared" si="1"/>
        <v>38</v>
      </c>
    </row>
    <row r="71" spans="1:12" x14ac:dyDescent="0.35">
      <c r="A71">
        <v>31</v>
      </c>
      <c r="B71" t="s">
        <v>22</v>
      </c>
      <c r="C71" t="str" cm="1">
        <f t="array" ref="C71">_xlfn.IFS(C33&lt;=10,"BE2",C33&lt;=20,"BE1",C33&lt;=30,"AE2",C33&lt;=40,"AE1",C33&lt;=57,"ME2",C33&lt;=74,"ME1",C33&lt;=89,"EE2",C33&lt;=99,"EE1")</f>
        <v>BE2</v>
      </c>
      <c r="D71" t="str" cm="1">
        <f t="array" ref="D71">_xlfn.IFS(D33&lt;=10,"BE2",D33&lt;=20,"BE1",D33&lt;=30,"AE2",D33&lt;=40,"AE1",D33&lt;=57,"ME2",D33&lt;=74,"ME1",D33&lt;=89,"EE2",D33&lt;=99,"EE1")</f>
        <v>BE2</v>
      </c>
      <c r="E71" t="str" cm="1">
        <f t="array" ref="E71">_xlfn.IFS(E33&lt;=10,"BE2",E33&lt;=20,"BE1",E33&lt;=30,"AE2",E33&lt;=40,"AE1",E33&lt;=57,"ME2",E33&lt;=74,"ME1",E33&lt;=89,"EE2",E33&lt;=99,"EE1")</f>
        <v>BE2</v>
      </c>
      <c r="F71" t="str" cm="1">
        <f t="array" ref="F71">_xlfn.IFS(F33&lt;=10,"BE2",F33&lt;=20,"BE1",F33&lt;=30,"AE2",F33&lt;=40,"AE1",F33&lt;=57,"ME2",F33&lt;=74,"ME1",F33&lt;=89,"EE2",F33&lt;=99,"EE1")</f>
        <v>BE2</v>
      </c>
      <c r="G71" t="str" cm="1">
        <f t="array" ref="G71">_xlfn.IFS(G33&lt;=10,"BE2",G33&lt;=20,"BE1",G33&lt;=30,"AE2",G33&lt;=40,"AE1",G33&lt;=57,"ME2",G33&lt;=74,"ME1",G33&lt;=89,"EE2",G33&lt;=99,"EE1")</f>
        <v>BE2</v>
      </c>
      <c r="H71" t="str" cm="1">
        <f t="array" ref="H71">_xlfn.IFS(H33&lt;=10,"BE2",H33&lt;=20,"BE1",H33&lt;=30,"AE2",H33&lt;=40,"AE1",H33&lt;=57,"ME2",H33&lt;=74,"ME1",H33&lt;=89,"EE2",H33&lt;=99,"EE1")</f>
        <v>BE2</v>
      </c>
      <c r="I71" t="str" cm="1">
        <f t="array" ref="I71">_xlfn.IFS(I33&lt;=10,"BE2",I33&lt;=20,"BE1",I33&lt;=30,"AE2",I33&lt;=40,"AE1",I33&lt;=57,"ME2",I33&lt;=74,"ME1",I33&lt;=89,"EE2",I33&lt;=99,"EE1")</f>
        <v>BE2</v>
      </c>
      <c r="J71" t="str" cm="1">
        <f t="array" ref="J71">_xlfn.IFS(J33&lt;=10,"BE2",J33&lt;=20,"BE1",J33&lt;=30,"AE2",J33&lt;=40,"AE1",J33&lt;=57,"ME2",J33&lt;=74,"ME1",J33&lt;=89,"EE2",J33&lt;=99,"EE1")</f>
        <v>BE2</v>
      </c>
      <c r="K71" t="str" cm="1">
        <f t="array" ref="K71">_xlfn.IFS(K33&lt;=10,"BE2",K33&lt;=20,"BE1",K33&lt;=30,"AE2",K33&lt;=40,"AE1",K33&lt;=57,"ME2",K33&lt;=74,"ME1",K33&lt;=89,"EE2",K33&lt;=99,"EE1")</f>
        <v>BE2</v>
      </c>
      <c r="L71" s="1">
        <f t="shared" si="1"/>
        <v>0</v>
      </c>
    </row>
  </sheetData>
  <sortState xmlns:xlrd2="http://schemas.microsoft.com/office/spreadsheetml/2017/richdata2" ref="A3:A33">
    <sortCondition ref="A3:A33"/>
  </sortState>
  <mergeCells count="2">
    <mergeCell ref="A1:L1"/>
    <mergeCell ref="A39:L39"/>
  </mergeCells>
  <conditionalFormatting sqref="C3:K33">
    <cfRule type="cellIs" dxfId="4" priority="2" operator="equal">
      <formula>0</formula>
    </cfRule>
  </conditionalFormatting>
  <printOptions gridLines="1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65929-C559-4B14-A8A4-07155BEDBDA5}">
  <sheetPr codeName="Sheet2"/>
  <dimension ref="A1:X32"/>
  <sheetViews>
    <sheetView topLeftCell="A12" zoomScale="66" workbookViewId="0">
      <selection activeCell="J33" sqref="J33"/>
    </sheetView>
  </sheetViews>
  <sheetFormatPr defaultRowHeight="14.5" x14ac:dyDescent="0.35"/>
  <cols>
    <col min="1" max="1" width="11.90625" bestFit="1" customWidth="1"/>
    <col min="2" max="2" width="23.54296875" bestFit="1" customWidth="1"/>
    <col min="3" max="3" width="8.08984375" bestFit="1" customWidth="1"/>
    <col min="4" max="4" width="23.36328125" bestFit="1" customWidth="1"/>
    <col min="5" max="5" width="8.90625" bestFit="1" customWidth="1"/>
    <col min="6" max="6" width="23.36328125" bestFit="1" customWidth="1"/>
    <col min="7" max="7" width="10.54296875" bestFit="1" customWidth="1"/>
    <col min="8" max="8" width="23.36328125" bestFit="1" customWidth="1"/>
    <col min="9" max="9" width="10.7265625" bestFit="1" customWidth="1"/>
    <col min="10" max="10" width="23.36328125" bestFit="1" customWidth="1"/>
    <col min="11" max="11" width="9.7265625" bestFit="1" customWidth="1"/>
    <col min="12" max="12" width="23.36328125" bestFit="1" customWidth="1"/>
    <col min="13" max="13" width="7.54296875" bestFit="1" customWidth="1"/>
    <col min="14" max="14" width="23.36328125" bestFit="1" customWidth="1"/>
    <col min="15" max="15" width="7.26953125" bestFit="1" customWidth="1"/>
    <col min="16" max="16" width="23.36328125" bestFit="1" customWidth="1"/>
    <col min="17" max="17" width="7.26953125" bestFit="1" customWidth="1"/>
    <col min="18" max="18" width="23.36328125" bestFit="1" customWidth="1"/>
    <col min="19" max="19" width="7" bestFit="1" customWidth="1"/>
    <col min="20" max="20" width="23.36328125" bestFit="1" customWidth="1"/>
    <col min="21" max="21" width="9.7265625" bestFit="1" customWidth="1"/>
    <col min="22" max="22" width="45.36328125" bestFit="1" customWidth="1"/>
    <col min="23" max="23" width="14.81640625" bestFit="1" customWidth="1"/>
    <col min="24" max="24" width="16.1796875" bestFit="1" customWidth="1"/>
  </cols>
  <sheetData>
    <row r="1" spans="1:24" x14ac:dyDescent="0.35">
      <c r="A1" t="s">
        <v>44</v>
      </c>
      <c r="B1" t="s">
        <v>41</v>
      </c>
      <c r="C1" t="s">
        <v>40</v>
      </c>
      <c r="D1" t="s">
        <v>53</v>
      </c>
      <c r="E1" t="s">
        <v>39</v>
      </c>
      <c r="F1" t="s">
        <v>54</v>
      </c>
      <c r="G1" t="s">
        <v>38</v>
      </c>
      <c r="H1" t="s">
        <v>55</v>
      </c>
      <c r="I1" t="s">
        <v>37</v>
      </c>
      <c r="J1" t="s">
        <v>56</v>
      </c>
      <c r="K1" t="s">
        <v>36</v>
      </c>
      <c r="L1" t="s">
        <v>57</v>
      </c>
      <c r="M1" t="s">
        <v>75</v>
      </c>
      <c r="N1" t="s">
        <v>58</v>
      </c>
      <c r="O1" t="s">
        <v>34</v>
      </c>
      <c r="P1" t="s">
        <v>59</v>
      </c>
      <c r="Q1" t="s">
        <v>33</v>
      </c>
      <c r="R1" t="s">
        <v>60</v>
      </c>
      <c r="S1" t="s">
        <v>32</v>
      </c>
      <c r="T1" t="s">
        <v>61</v>
      </c>
      <c r="U1" t="s">
        <v>31</v>
      </c>
      <c r="V1" t="s">
        <v>62</v>
      </c>
      <c r="W1" t="s">
        <v>63</v>
      </c>
      <c r="X1" t="s">
        <v>64</v>
      </c>
    </row>
    <row r="2" spans="1:24" x14ac:dyDescent="0.35">
      <c r="A2">
        <v>1</v>
      </c>
      <c r="B2" t="s">
        <v>28</v>
      </c>
      <c r="C2" t="s">
        <v>45</v>
      </c>
      <c r="D2" s="2" t="str" cm="1">
        <f t="array" ref="D2">_xlfn.IFS(GRADE7_ENDTERM3_REPORT_GEN[[#This Row],[ENG]]="EE1","Exceeding Expectations",GRADE7_ENDTERM3_REPORT_GEN[[#This Row],[ENG]]="EE2","Exceeding Expectations",GRADE7_ENDTERM3_REPORT_GEN[[#This Row],[ENG]]="AE1","Approaching Expectations",GRADE7_ENDTERM3_REPORT_GEN[[#This Row],[ENG]]="AE2","Approaching Expectations",GRADE7_ENDTERM3_REPORT_GEN[[#This Row],[ENG]]="ME1","Meeting Expectations",GRADE7_ENDTERM3_REPORT_GEN[[#This Row],[ENG]]="ME2","Meeting Expectations",GRADE7_ENDTERM3_REPORT_GEN[[#This Row],[ENG]]="BE1","Below Expectations",GRADE7_ENDTERM3_REPORT_GEN[[#This Row],[ENG]]="BE2","Below Expectations")</f>
        <v>Meeting Expectations</v>
      </c>
      <c r="E2" t="s">
        <v>46</v>
      </c>
      <c r="F2" s="2" t="str" cm="1">
        <f t="array" ref="F2">_xlfn.IFS(GRADE7_ENDTERM3_REPORT_GEN[[#This Row],[KISW]]="EE1","Exceeding Expectations",GRADE7_ENDTERM3_REPORT_GEN[[#This Row],[KISW]]="EE2","Exceeding Expectations",GRADE7_ENDTERM3_REPORT_GEN[[#This Row],[KISW]]="AE1","Approaching Expectations",GRADE7_ENDTERM3_REPORT_GEN[[#This Row],[KISW]]="AE2","Approaching Expectations",GRADE7_ENDTERM3_REPORT_GEN[[#This Row],[KISW]]="ME1","Meeting Expectations",GRADE7_ENDTERM3_REPORT_GEN[[#This Row],[KISW]]="ME2","Meeting Expectations",GRADE7_ENDTERM3_REPORT_GEN[[#This Row],[KISW]]="BE1","Below Expectations",GRADE7_ENDTERM3_REPORT_GEN[[#This Row],[KISW]]="BE2","Below Expectations")</f>
        <v>Exceeding Expectations</v>
      </c>
      <c r="G2" t="s">
        <v>47</v>
      </c>
      <c r="H2" s="2" t="str" cm="1">
        <f t="array" ref="H2">_xlfn.IFS(GRADE7_ENDTERM3_REPORT_GEN[[#This Row],[MATHS]]="EE1","Exceeding Expectations",GRADE7_ENDTERM3_REPORT_GEN[[#This Row],[MATHS]]="EE2","Exceeding Expectations",GRADE7_ENDTERM3_REPORT_GEN[[#This Row],[MATHS]]="AE1","Approaching Expectations",GRADE7_ENDTERM3_REPORT_GEN[[#This Row],[MATHS]]="AE2","Approaching Expectations",GRADE7_ENDTERM3_REPORT_GEN[[#This Row],[MATHS]]="ME1","Meeting Expectations",GRADE7_ENDTERM3_REPORT_GEN[[#This Row],[MATHS]]="ME2","Meeting Expectations",GRADE7_ENDTERM3_REPORT_GEN[[#This Row],[MATHS]]="BE1","Below Expectations",GRADE7_ENDTERM3_REPORT_GEN[[#This Row],[MATHS]]="BE2","Below Expectations")</f>
        <v>Approaching Expectations</v>
      </c>
      <c r="I2" t="s">
        <v>48</v>
      </c>
      <c r="J2" s="2" t="str" cm="1">
        <f t="array" ref="J2">_xlfn.IFS(GRADE7_ENDTERM3_REPORT_GEN[[#This Row],[INT/SCI]]="EE1","Exceeding Expectations",GRADE7_ENDTERM3_REPORT_GEN[[#This Row],[INT/SCI]]="EE2","Exceeding Expectations",GRADE7_ENDTERM3_REPORT_GEN[[#This Row],[INT/SCI]]="AE1","Approaching Expectations",GRADE7_ENDTERM3_REPORT_GEN[[#This Row],[INT/SCI]]="AE2","Approaching Expectations",GRADE7_ENDTERM3_REPORT_GEN[[#This Row],[INT/SCI]]="ME1","Meeting Expectations",GRADE7_ENDTERM3_REPORT_GEN[[#This Row],[INT/SCI]]="ME2","Meeting Expectations",GRADE7_ENDTERM3_REPORT_GEN[[#This Row],[INT/SCI]]="BE1","Below Expectations",GRADE7_ENDTERM3_REPORT_GEN[[#This Row],[INT/SCI]]="BE2","Below Expectations")</f>
        <v>Meeting Expectations</v>
      </c>
      <c r="K2" t="s">
        <v>48</v>
      </c>
      <c r="L2" s="2" t="str" cm="1">
        <f t="array" ref="L2">_xlfn.IFS(GRADE7_ENDTERM3_REPORT_GEN[[#This Row],[AGRIC]]="EE1","Exceeding Expectations",GRADE7_ENDTERM3_REPORT_GEN[[#This Row],[AGRIC]]="EE2","Exceeding Expectations",GRADE7_ENDTERM3_REPORT_GEN[[#This Row],[AGRIC]]="AE1","Approaching Expectations",GRADE7_ENDTERM3_REPORT_GEN[[#This Row],[AGRIC]]="AE2","Approaching Expectations",GRADE7_ENDTERM3_REPORT_GEN[[#This Row],[AGRIC]]="ME1","Meeting Expectations",GRADE7_ENDTERM3_REPORT_GEN[[#This Row],[AGRIC]]="ME2","Meeting Expectations",GRADE7_ENDTERM3_REPORT_GEN[[#This Row],[AGRIC]]="BE1","Below Expectations",GRADE7_ENDTERM3_REPORT_GEN[[#This Row],[AGRIC]]="BE2","Below Expectations")</f>
        <v>Meeting Expectations</v>
      </c>
      <c r="M2" t="s">
        <v>45</v>
      </c>
      <c r="N2" s="2" t="str" cm="1">
        <f t="array" ref="N2">_xlfn.IFS(GRADE7_ENDTERM3_REPORT_GEN[[#This Row],[PRE]]="EE1","Exceeding Expectations",GRADE7_ENDTERM3_REPORT_GEN[[#This Row],[PRE]]="EE2","Exceeding Expectations",GRADE7_ENDTERM3_REPORT_GEN[[#This Row],[PRE]]="AE1","Approaching Expectations",GRADE7_ENDTERM3_REPORT_GEN[[#This Row],[PRE]]="AE2","Approaching Expectations",GRADE7_ENDTERM3_REPORT_GEN[[#This Row],[PRE]]="ME1","Meeting Expectations",GRADE7_ENDTERM3_REPORT_GEN[[#This Row],[PRE]]="ME2","Meeting Expectations",GRADE7_ENDTERM3_REPORT_GEN[[#This Row],[PRE]]="BE1","Below Expectations",GRADE7_ENDTERM3_REPORT_GEN[[#This Row],[PRE]]="BE2","Below Expectations")</f>
        <v>Meeting Expectations</v>
      </c>
      <c r="O2" t="s">
        <v>48</v>
      </c>
      <c r="P2" s="2" t="str" cm="1">
        <f t="array" ref="P2">_xlfn.IFS(GRADE7_ENDTERM3_REPORT_GEN[[#This Row],[C.A]]="EE1","Exceeding Expectations",GRADE7_ENDTERM3_REPORT_GEN[[#This Row],[C.A]]="EE2","Exceeding Expectations",GRADE7_ENDTERM3_REPORT_GEN[[#This Row],[C.A]]="AE1","Approaching Expectations",GRADE7_ENDTERM3_REPORT_GEN[[#This Row],[C.A]]="AE2","Approaching Expectations",GRADE7_ENDTERM3_REPORT_GEN[[#This Row],[C.A]]="ME1","Meeting Expectations",GRADE7_ENDTERM3_REPORT_GEN[[#This Row],[C.A]]="ME2","Meeting Expectations",GRADE7_ENDTERM3_REPORT_GEN[[#This Row],[C.A]]="BE1","Below Expectations",GRADE7_ENDTERM3_REPORT_GEN[[#This Row],[C.A]]="BE2","Below Expectations")</f>
        <v>Meeting Expectations</v>
      </c>
      <c r="Q2" t="s">
        <v>45</v>
      </c>
      <c r="R2" s="2" t="str" cm="1">
        <f t="array" ref="R2">_xlfn.IFS(GRADE7_ENDTERM3_REPORT_GEN[[#This Row],[SST]]="EE1","Exceeding Expectations",GRADE7_ENDTERM3_REPORT_GEN[[#This Row],[SST]]="EE2","Exceeding Expectations",GRADE7_ENDTERM3_REPORT_GEN[[#This Row],[SST]]="AE1","Approaching Expectations",GRADE7_ENDTERM3_REPORT_GEN[[#This Row],[SST]]="AE2","Approaching Expectations",GRADE7_ENDTERM3_REPORT_GEN[[#This Row],[SST]]="ME1","Meeting Expectations",GRADE7_ENDTERM3_REPORT_GEN[[#This Row],[SST]]="ME2","Meeting Expectations",GRADE7_ENDTERM3_REPORT_GEN[[#This Row],[SST]]="BE1","Below Expectations",GRADE7_ENDTERM3_REPORT_GEN[[#This Row],[SST]]="BE2","Below Expectations")</f>
        <v>Meeting Expectations</v>
      </c>
      <c r="S2" t="s">
        <v>49</v>
      </c>
      <c r="T2" s="2" t="str" cm="1">
        <f t="array" ref="T2">_xlfn.IFS(GRADE7_ENDTERM3_REPORT_GEN[[#This Row],[IRE]]="EE1","Exceeding Expectations",GRADE7_ENDTERM3_REPORT_GEN[[#This Row],[IRE]]="EE2","Exceeding Expectations",GRADE7_ENDTERM3_REPORT_GEN[[#This Row],[IRE]]="AE1","Approaching Expectations",GRADE7_ENDTERM3_REPORT_GEN[[#This Row],[IRE]]="AE2","Approaching Expectations",GRADE7_ENDTERM3_REPORT_GEN[[#This Row],[IRE]]="ME1","Meeting Expectations",GRADE7_ENDTERM3_REPORT_GEN[[#This Row],[IRE]]="ME2","Meeting Expectations",GRADE7_ENDTERM3_REPORT_GEN[[#This Row],[IRE]]="BE1","Below Expectations",GRADE7_ENDTERM3_REPORT_GEN[[#This Row],[IRE]]="BE2","Below Expectations")</f>
        <v>Exceeding Expectations</v>
      </c>
      <c r="U2">
        <v>563</v>
      </c>
      <c r="V2" t="s">
        <v>65</v>
      </c>
      <c r="W2" t="s">
        <v>74</v>
      </c>
      <c r="X2" s="3">
        <v>46143</v>
      </c>
    </row>
    <row r="3" spans="1:24" x14ac:dyDescent="0.35">
      <c r="A3">
        <v>2</v>
      </c>
      <c r="B3" t="s">
        <v>8</v>
      </c>
      <c r="C3" t="s">
        <v>45</v>
      </c>
      <c r="D3" s="2" t="str" cm="1">
        <f t="array" ref="D3">_xlfn.IFS(GRADE7_ENDTERM3_REPORT_GEN[[#This Row],[ENG]]="EE1","Exceeding Expectations",GRADE7_ENDTERM3_REPORT_GEN[[#This Row],[ENG]]="EE2","Exceeding Expectations",GRADE7_ENDTERM3_REPORT_GEN[[#This Row],[ENG]]="AE1","Approaching Expectations",GRADE7_ENDTERM3_REPORT_GEN[[#This Row],[ENG]]="AE2","Approaching Expectations",GRADE7_ENDTERM3_REPORT_GEN[[#This Row],[ENG]]="ME1","Meeting Expectations",GRADE7_ENDTERM3_REPORT_GEN[[#This Row],[ENG]]="ME2","Meeting Expectations",GRADE7_ENDTERM3_REPORT_GEN[[#This Row],[ENG]]="BE1","Below Expectations",GRADE7_ENDTERM3_REPORT_GEN[[#This Row],[ENG]]="BE2","Below Expectations")</f>
        <v>Meeting Expectations</v>
      </c>
      <c r="E3" t="s">
        <v>46</v>
      </c>
      <c r="F3" s="2" t="str" cm="1">
        <f t="array" ref="F3">_xlfn.IFS(GRADE7_ENDTERM3_REPORT_GEN[[#This Row],[KISW]]="EE1","Exceeding Expectations",GRADE7_ENDTERM3_REPORT_GEN[[#This Row],[KISW]]="EE2","Exceeding Expectations",GRADE7_ENDTERM3_REPORT_GEN[[#This Row],[KISW]]="AE1","Approaching Expectations",GRADE7_ENDTERM3_REPORT_GEN[[#This Row],[KISW]]="AE2","Approaching Expectations",GRADE7_ENDTERM3_REPORT_GEN[[#This Row],[KISW]]="ME1","Meeting Expectations",GRADE7_ENDTERM3_REPORT_GEN[[#This Row],[KISW]]="ME2","Meeting Expectations",GRADE7_ENDTERM3_REPORT_GEN[[#This Row],[KISW]]="BE1","Below Expectations",GRADE7_ENDTERM3_REPORT_GEN[[#This Row],[KISW]]="BE2","Below Expectations")</f>
        <v>Exceeding Expectations</v>
      </c>
      <c r="G3" t="s">
        <v>47</v>
      </c>
      <c r="H3" s="2" t="str" cm="1">
        <f t="array" ref="H3">_xlfn.IFS(GRADE7_ENDTERM3_REPORT_GEN[[#This Row],[MATHS]]="EE1","Exceeding Expectations",GRADE7_ENDTERM3_REPORT_GEN[[#This Row],[MATHS]]="EE2","Exceeding Expectations",GRADE7_ENDTERM3_REPORT_GEN[[#This Row],[MATHS]]="AE1","Approaching Expectations",GRADE7_ENDTERM3_REPORT_GEN[[#This Row],[MATHS]]="AE2","Approaching Expectations",GRADE7_ENDTERM3_REPORT_GEN[[#This Row],[MATHS]]="ME1","Meeting Expectations",GRADE7_ENDTERM3_REPORT_GEN[[#This Row],[MATHS]]="ME2","Meeting Expectations",GRADE7_ENDTERM3_REPORT_GEN[[#This Row],[MATHS]]="BE1","Below Expectations",GRADE7_ENDTERM3_REPORT_GEN[[#This Row],[MATHS]]="BE2","Below Expectations")</f>
        <v>Approaching Expectations</v>
      </c>
      <c r="I3" t="s">
        <v>48</v>
      </c>
      <c r="J3" s="2" t="str" cm="1">
        <f t="array" ref="J3">_xlfn.IFS(GRADE7_ENDTERM3_REPORT_GEN[[#This Row],[INT/SCI]]="EE1","Exceeding Expectations",GRADE7_ENDTERM3_REPORT_GEN[[#This Row],[INT/SCI]]="EE2","Exceeding Expectations",GRADE7_ENDTERM3_REPORT_GEN[[#This Row],[INT/SCI]]="AE1","Approaching Expectations",GRADE7_ENDTERM3_REPORT_GEN[[#This Row],[INT/SCI]]="AE2","Approaching Expectations",GRADE7_ENDTERM3_REPORT_GEN[[#This Row],[INT/SCI]]="ME1","Meeting Expectations",GRADE7_ENDTERM3_REPORT_GEN[[#This Row],[INT/SCI]]="ME2","Meeting Expectations",GRADE7_ENDTERM3_REPORT_GEN[[#This Row],[INT/SCI]]="BE1","Below Expectations",GRADE7_ENDTERM3_REPORT_GEN[[#This Row],[INT/SCI]]="BE2","Below Expectations")</f>
        <v>Meeting Expectations</v>
      </c>
      <c r="K3" t="s">
        <v>48</v>
      </c>
      <c r="L3" s="2" t="str" cm="1">
        <f t="array" ref="L3">_xlfn.IFS(GRADE7_ENDTERM3_REPORT_GEN[[#This Row],[AGRIC]]="EE1","Exceeding Expectations",GRADE7_ENDTERM3_REPORT_GEN[[#This Row],[AGRIC]]="EE2","Exceeding Expectations",GRADE7_ENDTERM3_REPORT_GEN[[#This Row],[AGRIC]]="AE1","Approaching Expectations",GRADE7_ENDTERM3_REPORT_GEN[[#This Row],[AGRIC]]="AE2","Approaching Expectations",GRADE7_ENDTERM3_REPORT_GEN[[#This Row],[AGRIC]]="ME1","Meeting Expectations",GRADE7_ENDTERM3_REPORT_GEN[[#This Row],[AGRIC]]="ME2","Meeting Expectations",GRADE7_ENDTERM3_REPORT_GEN[[#This Row],[AGRIC]]="BE1","Below Expectations",GRADE7_ENDTERM3_REPORT_GEN[[#This Row],[AGRIC]]="BE2","Below Expectations")</f>
        <v>Meeting Expectations</v>
      </c>
      <c r="M3" t="s">
        <v>45</v>
      </c>
      <c r="N3" s="2" t="str" cm="1">
        <f t="array" ref="N3">_xlfn.IFS(GRADE7_ENDTERM3_REPORT_GEN[[#This Row],[PRE]]="EE1","Exceeding Expectations",GRADE7_ENDTERM3_REPORT_GEN[[#This Row],[PRE]]="EE2","Exceeding Expectations",GRADE7_ENDTERM3_REPORT_GEN[[#This Row],[PRE]]="AE1","Approaching Expectations",GRADE7_ENDTERM3_REPORT_GEN[[#This Row],[PRE]]="AE2","Approaching Expectations",GRADE7_ENDTERM3_REPORT_GEN[[#This Row],[PRE]]="ME1","Meeting Expectations",GRADE7_ENDTERM3_REPORT_GEN[[#This Row],[PRE]]="ME2","Meeting Expectations",GRADE7_ENDTERM3_REPORT_GEN[[#This Row],[PRE]]="BE1","Below Expectations",GRADE7_ENDTERM3_REPORT_GEN[[#This Row],[PRE]]="BE2","Below Expectations")</f>
        <v>Meeting Expectations</v>
      </c>
      <c r="O3" t="s">
        <v>48</v>
      </c>
      <c r="P3" s="2" t="str" cm="1">
        <f t="array" ref="P3">_xlfn.IFS(GRADE7_ENDTERM3_REPORT_GEN[[#This Row],[C.A]]="EE1","Exceeding Expectations",GRADE7_ENDTERM3_REPORT_GEN[[#This Row],[C.A]]="EE2","Exceeding Expectations",GRADE7_ENDTERM3_REPORT_GEN[[#This Row],[C.A]]="AE1","Approaching Expectations",GRADE7_ENDTERM3_REPORT_GEN[[#This Row],[C.A]]="AE2","Approaching Expectations",GRADE7_ENDTERM3_REPORT_GEN[[#This Row],[C.A]]="ME1","Meeting Expectations",GRADE7_ENDTERM3_REPORT_GEN[[#This Row],[C.A]]="ME2","Meeting Expectations",GRADE7_ENDTERM3_REPORT_GEN[[#This Row],[C.A]]="BE1","Below Expectations",GRADE7_ENDTERM3_REPORT_GEN[[#This Row],[C.A]]="BE2","Below Expectations")</f>
        <v>Meeting Expectations</v>
      </c>
      <c r="Q3" t="s">
        <v>48</v>
      </c>
      <c r="R3" s="2" t="str" cm="1">
        <f t="array" ref="R3">_xlfn.IFS(GRADE7_ENDTERM3_REPORT_GEN[[#This Row],[SST]]="EE1","Exceeding Expectations",GRADE7_ENDTERM3_REPORT_GEN[[#This Row],[SST]]="EE2","Exceeding Expectations",GRADE7_ENDTERM3_REPORT_GEN[[#This Row],[SST]]="AE1","Approaching Expectations",GRADE7_ENDTERM3_REPORT_GEN[[#This Row],[SST]]="AE2","Approaching Expectations",GRADE7_ENDTERM3_REPORT_GEN[[#This Row],[SST]]="ME1","Meeting Expectations",GRADE7_ENDTERM3_REPORT_GEN[[#This Row],[SST]]="ME2","Meeting Expectations",GRADE7_ENDTERM3_REPORT_GEN[[#This Row],[SST]]="BE1","Below Expectations",GRADE7_ENDTERM3_REPORT_GEN[[#This Row],[SST]]="BE2","Below Expectations")</f>
        <v>Meeting Expectations</v>
      </c>
      <c r="S3" t="s">
        <v>45</v>
      </c>
      <c r="T3" s="2" t="str" cm="1">
        <f t="array" ref="T3">_xlfn.IFS(GRADE7_ENDTERM3_REPORT_GEN[[#This Row],[IRE]]="EE1","Exceeding Expectations",GRADE7_ENDTERM3_REPORT_GEN[[#This Row],[IRE]]="EE2","Exceeding Expectations",GRADE7_ENDTERM3_REPORT_GEN[[#This Row],[IRE]]="AE1","Approaching Expectations",GRADE7_ENDTERM3_REPORT_GEN[[#This Row],[IRE]]="AE2","Approaching Expectations",GRADE7_ENDTERM3_REPORT_GEN[[#This Row],[IRE]]="ME1","Meeting Expectations",GRADE7_ENDTERM3_REPORT_GEN[[#This Row],[IRE]]="ME2","Meeting Expectations",GRADE7_ENDTERM3_REPORT_GEN[[#This Row],[IRE]]="BE1","Below Expectations",GRADE7_ENDTERM3_REPORT_GEN[[#This Row],[IRE]]="BE2","Below Expectations")</f>
        <v>Meeting Expectations</v>
      </c>
      <c r="U3">
        <v>536</v>
      </c>
      <c r="V3" t="s">
        <v>66</v>
      </c>
      <c r="W3" t="s">
        <v>74</v>
      </c>
      <c r="X3" s="3">
        <v>46143</v>
      </c>
    </row>
    <row r="4" spans="1:24" x14ac:dyDescent="0.35">
      <c r="A4">
        <v>3</v>
      </c>
      <c r="B4" t="s">
        <v>3</v>
      </c>
      <c r="C4" t="s">
        <v>45</v>
      </c>
      <c r="D4" s="2" t="str" cm="1">
        <f t="array" ref="D4">_xlfn.IFS(GRADE7_ENDTERM3_REPORT_GEN[[#This Row],[ENG]]="EE1","Exceeding Expectations",GRADE7_ENDTERM3_REPORT_GEN[[#This Row],[ENG]]="EE2","Exceeding Expectations",GRADE7_ENDTERM3_REPORT_GEN[[#This Row],[ENG]]="AE1","Approaching Expectations",GRADE7_ENDTERM3_REPORT_GEN[[#This Row],[ENG]]="AE2","Approaching Expectations",GRADE7_ENDTERM3_REPORT_GEN[[#This Row],[ENG]]="ME1","Meeting Expectations",GRADE7_ENDTERM3_REPORT_GEN[[#This Row],[ENG]]="ME2","Meeting Expectations",GRADE7_ENDTERM3_REPORT_GEN[[#This Row],[ENG]]="BE1","Below Expectations",GRADE7_ENDTERM3_REPORT_GEN[[#This Row],[ENG]]="BE2","Below Expectations")</f>
        <v>Meeting Expectations</v>
      </c>
      <c r="E4" t="s">
        <v>46</v>
      </c>
      <c r="F4" s="2" t="str" cm="1">
        <f t="array" ref="F4">_xlfn.IFS(GRADE7_ENDTERM3_REPORT_GEN[[#This Row],[KISW]]="EE1","Exceeding Expectations",GRADE7_ENDTERM3_REPORT_GEN[[#This Row],[KISW]]="EE2","Exceeding Expectations",GRADE7_ENDTERM3_REPORT_GEN[[#This Row],[KISW]]="AE1","Approaching Expectations",GRADE7_ENDTERM3_REPORT_GEN[[#This Row],[KISW]]="AE2","Approaching Expectations",GRADE7_ENDTERM3_REPORT_GEN[[#This Row],[KISW]]="ME1","Meeting Expectations",GRADE7_ENDTERM3_REPORT_GEN[[#This Row],[KISW]]="ME2","Meeting Expectations",GRADE7_ENDTERM3_REPORT_GEN[[#This Row],[KISW]]="BE1","Below Expectations",GRADE7_ENDTERM3_REPORT_GEN[[#This Row],[KISW]]="BE2","Below Expectations")</f>
        <v>Exceeding Expectations</v>
      </c>
      <c r="G4" t="s">
        <v>50</v>
      </c>
      <c r="H4" s="2" t="str" cm="1">
        <f t="array" ref="H4">_xlfn.IFS(GRADE7_ENDTERM3_REPORT_GEN[[#This Row],[MATHS]]="EE1","Exceeding Expectations",GRADE7_ENDTERM3_REPORT_GEN[[#This Row],[MATHS]]="EE2","Exceeding Expectations",GRADE7_ENDTERM3_REPORT_GEN[[#This Row],[MATHS]]="AE1","Approaching Expectations",GRADE7_ENDTERM3_REPORT_GEN[[#This Row],[MATHS]]="AE2","Approaching Expectations",GRADE7_ENDTERM3_REPORT_GEN[[#This Row],[MATHS]]="ME1","Meeting Expectations",GRADE7_ENDTERM3_REPORT_GEN[[#This Row],[MATHS]]="ME2","Meeting Expectations",GRADE7_ENDTERM3_REPORT_GEN[[#This Row],[MATHS]]="BE1","Below Expectations",GRADE7_ENDTERM3_REPORT_GEN[[#This Row],[MATHS]]="BE2","Below Expectations")</f>
        <v>Below Expectations</v>
      </c>
      <c r="I4" t="s">
        <v>48</v>
      </c>
      <c r="J4" s="2" t="str" cm="1">
        <f t="array" ref="J4">_xlfn.IFS(GRADE7_ENDTERM3_REPORT_GEN[[#This Row],[INT/SCI]]="EE1","Exceeding Expectations",GRADE7_ENDTERM3_REPORT_GEN[[#This Row],[INT/SCI]]="EE2","Exceeding Expectations",GRADE7_ENDTERM3_REPORT_GEN[[#This Row],[INT/SCI]]="AE1","Approaching Expectations",GRADE7_ENDTERM3_REPORT_GEN[[#This Row],[INT/SCI]]="AE2","Approaching Expectations",GRADE7_ENDTERM3_REPORT_GEN[[#This Row],[INT/SCI]]="ME1","Meeting Expectations",GRADE7_ENDTERM3_REPORT_GEN[[#This Row],[INT/SCI]]="ME2","Meeting Expectations",GRADE7_ENDTERM3_REPORT_GEN[[#This Row],[INT/SCI]]="BE1","Below Expectations",GRADE7_ENDTERM3_REPORT_GEN[[#This Row],[INT/SCI]]="BE2","Below Expectations")</f>
        <v>Meeting Expectations</v>
      </c>
      <c r="K4" t="s">
        <v>46</v>
      </c>
      <c r="L4" s="2" t="str" cm="1">
        <f t="array" ref="L4">_xlfn.IFS(GRADE7_ENDTERM3_REPORT_GEN[[#This Row],[AGRIC]]="EE1","Exceeding Expectations",GRADE7_ENDTERM3_REPORT_GEN[[#This Row],[AGRIC]]="EE2","Exceeding Expectations",GRADE7_ENDTERM3_REPORT_GEN[[#This Row],[AGRIC]]="AE1","Approaching Expectations",GRADE7_ENDTERM3_REPORT_GEN[[#This Row],[AGRIC]]="AE2","Approaching Expectations",GRADE7_ENDTERM3_REPORT_GEN[[#This Row],[AGRIC]]="ME1","Meeting Expectations",GRADE7_ENDTERM3_REPORT_GEN[[#This Row],[AGRIC]]="ME2","Meeting Expectations",GRADE7_ENDTERM3_REPORT_GEN[[#This Row],[AGRIC]]="BE1","Below Expectations",GRADE7_ENDTERM3_REPORT_GEN[[#This Row],[AGRIC]]="BE2","Below Expectations")</f>
        <v>Exceeding Expectations</v>
      </c>
      <c r="M4" t="s">
        <v>45</v>
      </c>
      <c r="N4" s="2" t="str" cm="1">
        <f t="array" ref="N4">_xlfn.IFS(GRADE7_ENDTERM3_REPORT_GEN[[#This Row],[PRE]]="EE1","Exceeding Expectations",GRADE7_ENDTERM3_REPORT_GEN[[#This Row],[PRE]]="EE2","Exceeding Expectations",GRADE7_ENDTERM3_REPORT_GEN[[#This Row],[PRE]]="AE1","Approaching Expectations",GRADE7_ENDTERM3_REPORT_GEN[[#This Row],[PRE]]="AE2","Approaching Expectations",GRADE7_ENDTERM3_REPORT_GEN[[#This Row],[PRE]]="ME1","Meeting Expectations",GRADE7_ENDTERM3_REPORT_GEN[[#This Row],[PRE]]="ME2","Meeting Expectations",GRADE7_ENDTERM3_REPORT_GEN[[#This Row],[PRE]]="BE1","Below Expectations",GRADE7_ENDTERM3_REPORT_GEN[[#This Row],[PRE]]="BE2","Below Expectations")</f>
        <v>Meeting Expectations</v>
      </c>
      <c r="O4" t="s">
        <v>45</v>
      </c>
      <c r="P4" s="2" t="str" cm="1">
        <f t="array" ref="P4">_xlfn.IFS(GRADE7_ENDTERM3_REPORT_GEN[[#This Row],[C.A]]="EE1","Exceeding Expectations",GRADE7_ENDTERM3_REPORT_GEN[[#This Row],[C.A]]="EE2","Exceeding Expectations",GRADE7_ENDTERM3_REPORT_GEN[[#This Row],[C.A]]="AE1","Approaching Expectations",GRADE7_ENDTERM3_REPORT_GEN[[#This Row],[C.A]]="AE2","Approaching Expectations",GRADE7_ENDTERM3_REPORT_GEN[[#This Row],[C.A]]="ME1","Meeting Expectations",GRADE7_ENDTERM3_REPORT_GEN[[#This Row],[C.A]]="ME2","Meeting Expectations",GRADE7_ENDTERM3_REPORT_GEN[[#This Row],[C.A]]="BE1","Below Expectations",GRADE7_ENDTERM3_REPORT_GEN[[#This Row],[C.A]]="BE2","Below Expectations")</f>
        <v>Meeting Expectations</v>
      </c>
      <c r="Q4" t="s">
        <v>48</v>
      </c>
      <c r="R4" s="2" t="str" cm="1">
        <f t="array" ref="R4">_xlfn.IFS(GRADE7_ENDTERM3_REPORT_GEN[[#This Row],[SST]]="EE1","Exceeding Expectations",GRADE7_ENDTERM3_REPORT_GEN[[#This Row],[SST]]="EE2","Exceeding Expectations",GRADE7_ENDTERM3_REPORT_GEN[[#This Row],[SST]]="AE1","Approaching Expectations",GRADE7_ENDTERM3_REPORT_GEN[[#This Row],[SST]]="AE2","Approaching Expectations",GRADE7_ENDTERM3_REPORT_GEN[[#This Row],[SST]]="ME1","Meeting Expectations",GRADE7_ENDTERM3_REPORT_GEN[[#This Row],[SST]]="ME2","Meeting Expectations",GRADE7_ENDTERM3_REPORT_GEN[[#This Row],[SST]]="BE1","Below Expectations",GRADE7_ENDTERM3_REPORT_GEN[[#This Row],[SST]]="BE2","Below Expectations")</f>
        <v>Meeting Expectations</v>
      </c>
      <c r="S4" t="s">
        <v>48</v>
      </c>
      <c r="T4" s="2" t="str" cm="1">
        <f t="array" ref="T4">_xlfn.IFS(GRADE7_ENDTERM3_REPORT_GEN[[#This Row],[IRE]]="EE1","Exceeding Expectations",GRADE7_ENDTERM3_REPORT_GEN[[#This Row],[IRE]]="EE2","Exceeding Expectations",GRADE7_ENDTERM3_REPORT_GEN[[#This Row],[IRE]]="AE1","Approaching Expectations",GRADE7_ENDTERM3_REPORT_GEN[[#This Row],[IRE]]="AE2","Approaching Expectations",GRADE7_ENDTERM3_REPORT_GEN[[#This Row],[IRE]]="ME1","Meeting Expectations",GRADE7_ENDTERM3_REPORT_GEN[[#This Row],[IRE]]="ME2","Meeting Expectations",GRADE7_ENDTERM3_REPORT_GEN[[#This Row],[IRE]]="BE1","Below Expectations",GRADE7_ENDTERM3_REPORT_GEN[[#This Row],[IRE]]="BE2","Below Expectations")</f>
        <v>Meeting Expectations</v>
      </c>
      <c r="U4">
        <v>531</v>
      </c>
      <c r="V4" t="s">
        <v>67</v>
      </c>
      <c r="W4" t="s">
        <v>74</v>
      </c>
      <c r="X4" s="3">
        <v>46143</v>
      </c>
    </row>
    <row r="5" spans="1:24" x14ac:dyDescent="0.35">
      <c r="A5">
        <v>4</v>
      </c>
      <c r="B5" t="s">
        <v>6</v>
      </c>
      <c r="C5" t="s">
        <v>45</v>
      </c>
      <c r="D5" s="2" t="str" cm="1">
        <f t="array" ref="D5">_xlfn.IFS(GRADE7_ENDTERM3_REPORT_GEN[[#This Row],[ENG]]="EE1","Exceeding Expectations",GRADE7_ENDTERM3_REPORT_GEN[[#This Row],[ENG]]="EE2","Exceeding Expectations",GRADE7_ENDTERM3_REPORT_GEN[[#This Row],[ENG]]="AE1","Approaching Expectations",GRADE7_ENDTERM3_REPORT_GEN[[#This Row],[ENG]]="AE2","Approaching Expectations",GRADE7_ENDTERM3_REPORT_GEN[[#This Row],[ENG]]="ME1","Meeting Expectations",GRADE7_ENDTERM3_REPORT_GEN[[#This Row],[ENG]]="ME2","Meeting Expectations",GRADE7_ENDTERM3_REPORT_GEN[[#This Row],[ENG]]="BE1","Below Expectations",GRADE7_ENDTERM3_REPORT_GEN[[#This Row],[ENG]]="BE2","Below Expectations")</f>
        <v>Meeting Expectations</v>
      </c>
      <c r="E5" t="s">
        <v>45</v>
      </c>
      <c r="F5" s="2" t="str" cm="1">
        <f t="array" ref="F5">_xlfn.IFS(GRADE7_ENDTERM3_REPORT_GEN[[#This Row],[KISW]]="EE1","Exceeding Expectations",GRADE7_ENDTERM3_REPORT_GEN[[#This Row],[KISW]]="EE2","Exceeding Expectations",GRADE7_ENDTERM3_REPORT_GEN[[#This Row],[KISW]]="AE1","Approaching Expectations",GRADE7_ENDTERM3_REPORT_GEN[[#This Row],[KISW]]="AE2","Approaching Expectations",GRADE7_ENDTERM3_REPORT_GEN[[#This Row],[KISW]]="ME1","Meeting Expectations",GRADE7_ENDTERM3_REPORT_GEN[[#This Row],[KISW]]="ME2","Meeting Expectations",GRADE7_ENDTERM3_REPORT_GEN[[#This Row],[KISW]]="BE1","Below Expectations",GRADE7_ENDTERM3_REPORT_GEN[[#This Row],[KISW]]="BE2","Below Expectations")</f>
        <v>Meeting Expectations</v>
      </c>
      <c r="G5" t="s">
        <v>51</v>
      </c>
      <c r="H5" s="2" t="str" cm="1">
        <f t="array" ref="H5">_xlfn.IFS(GRADE7_ENDTERM3_REPORT_GEN[[#This Row],[MATHS]]="EE1","Exceeding Expectations",GRADE7_ENDTERM3_REPORT_GEN[[#This Row],[MATHS]]="EE2","Exceeding Expectations",GRADE7_ENDTERM3_REPORT_GEN[[#This Row],[MATHS]]="AE1","Approaching Expectations",GRADE7_ENDTERM3_REPORT_GEN[[#This Row],[MATHS]]="AE2","Approaching Expectations",GRADE7_ENDTERM3_REPORT_GEN[[#This Row],[MATHS]]="ME1","Meeting Expectations",GRADE7_ENDTERM3_REPORT_GEN[[#This Row],[MATHS]]="ME2","Meeting Expectations",GRADE7_ENDTERM3_REPORT_GEN[[#This Row],[MATHS]]="BE1","Below Expectations",GRADE7_ENDTERM3_REPORT_GEN[[#This Row],[MATHS]]="BE2","Below Expectations")</f>
        <v>Approaching Expectations</v>
      </c>
      <c r="I5" t="s">
        <v>48</v>
      </c>
      <c r="J5" s="2" t="str" cm="1">
        <f t="array" ref="J5">_xlfn.IFS(GRADE7_ENDTERM3_REPORT_GEN[[#This Row],[INT/SCI]]="EE1","Exceeding Expectations",GRADE7_ENDTERM3_REPORT_GEN[[#This Row],[INT/SCI]]="EE2","Exceeding Expectations",GRADE7_ENDTERM3_REPORT_GEN[[#This Row],[INT/SCI]]="AE1","Approaching Expectations",GRADE7_ENDTERM3_REPORT_GEN[[#This Row],[INT/SCI]]="AE2","Approaching Expectations",GRADE7_ENDTERM3_REPORT_GEN[[#This Row],[INT/SCI]]="ME1","Meeting Expectations",GRADE7_ENDTERM3_REPORT_GEN[[#This Row],[INT/SCI]]="ME2","Meeting Expectations",GRADE7_ENDTERM3_REPORT_GEN[[#This Row],[INT/SCI]]="BE1","Below Expectations",GRADE7_ENDTERM3_REPORT_GEN[[#This Row],[INT/SCI]]="BE2","Below Expectations")</f>
        <v>Meeting Expectations</v>
      </c>
      <c r="K5" t="s">
        <v>48</v>
      </c>
      <c r="L5" s="2" t="str" cm="1">
        <f t="array" ref="L5">_xlfn.IFS(GRADE7_ENDTERM3_REPORT_GEN[[#This Row],[AGRIC]]="EE1","Exceeding Expectations",GRADE7_ENDTERM3_REPORT_GEN[[#This Row],[AGRIC]]="EE2","Exceeding Expectations",GRADE7_ENDTERM3_REPORT_GEN[[#This Row],[AGRIC]]="AE1","Approaching Expectations",GRADE7_ENDTERM3_REPORT_GEN[[#This Row],[AGRIC]]="AE2","Approaching Expectations",GRADE7_ENDTERM3_REPORT_GEN[[#This Row],[AGRIC]]="ME1","Meeting Expectations",GRADE7_ENDTERM3_REPORT_GEN[[#This Row],[AGRIC]]="ME2","Meeting Expectations",GRADE7_ENDTERM3_REPORT_GEN[[#This Row],[AGRIC]]="BE1","Below Expectations",GRADE7_ENDTERM3_REPORT_GEN[[#This Row],[AGRIC]]="BE2","Below Expectations")</f>
        <v>Meeting Expectations</v>
      </c>
      <c r="M5" t="s">
        <v>45</v>
      </c>
      <c r="N5" s="2" t="str" cm="1">
        <f t="array" ref="N5">_xlfn.IFS(GRADE7_ENDTERM3_REPORT_GEN[[#This Row],[PRE]]="EE1","Exceeding Expectations",GRADE7_ENDTERM3_REPORT_GEN[[#This Row],[PRE]]="EE2","Exceeding Expectations",GRADE7_ENDTERM3_REPORT_GEN[[#This Row],[PRE]]="AE1","Approaching Expectations",GRADE7_ENDTERM3_REPORT_GEN[[#This Row],[PRE]]="AE2","Approaching Expectations",GRADE7_ENDTERM3_REPORT_GEN[[#This Row],[PRE]]="ME1","Meeting Expectations",GRADE7_ENDTERM3_REPORT_GEN[[#This Row],[PRE]]="ME2","Meeting Expectations",GRADE7_ENDTERM3_REPORT_GEN[[#This Row],[PRE]]="BE1","Below Expectations",GRADE7_ENDTERM3_REPORT_GEN[[#This Row],[PRE]]="BE2","Below Expectations")</f>
        <v>Meeting Expectations</v>
      </c>
      <c r="O5" t="s">
        <v>46</v>
      </c>
      <c r="P5" s="2" t="str" cm="1">
        <f t="array" ref="P5">_xlfn.IFS(GRADE7_ENDTERM3_REPORT_GEN[[#This Row],[C.A]]="EE1","Exceeding Expectations",GRADE7_ENDTERM3_REPORT_GEN[[#This Row],[C.A]]="EE2","Exceeding Expectations",GRADE7_ENDTERM3_REPORT_GEN[[#This Row],[C.A]]="AE1","Approaching Expectations",GRADE7_ENDTERM3_REPORT_GEN[[#This Row],[C.A]]="AE2","Approaching Expectations",GRADE7_ENDTERM3_REPORT_GEN[[#This Row],[C.A]]="ME1","Meeting Expectations",GRADE7_ENDTERM3_REPORT_GEN[[#This Row],[C.A]]="ME2","Meeting Expectations",GRADE7_ENDTERM3_REPORT_GEN[[#This Row],[C.A]]="BE1","Below Expectations",GRADE7_ENDTERM3_REPORT_GEN[[#This Row],[C.A]]="BE2","Below Expectations")</f>
        <v>Exceeding Expectations</v>
      </c>
      <c r="Q5" t="s">
        <v>48</v>
      </c>
      <c r="R5" s="2" t="str" cm="1">
        <f t="array" ref="R5">_xlfn.IFS(GRADE7_ENDTERM3_REPORT_GEN[[#This Row],[SST]]="EE1","Exceeding Expectations",GRADE7_ENDTERM3_REPORT_GEN[[#This Row],[SST]]="EE2","Exceeding Expectations",GRADE7_ENDTERM3_REPORT_GEN[[#This Row],[SST]]="AE1","Approaching Expectations",GRADE7_ENDTERM3_REPORT_GEN[[#This Row],[SST]]="AE2","Approaching Expectations",GRADE7_ENDTERM3_REPORT_GEN[[#This Row],[SST]]="ME1","Meeting Expectations",GRADE7_ENDTERM3_REPORT_GEN[[#This Row],[SST]]="ME2","Meeting Expectations",GRADE7_ENDTERM3_REPORT_GEN[[#This Row],[SST]]="BE1","Below Expectations",GRADE7_ENDTERM3_REPORT_GEN[[#This Row],[SST]]="BE2","Below Expectations")</f>
        <v>Meeting Expectations</v>
      </c>
      <c r="S5" t="s">
        <v>48</v>
      </c>
      <c r="T5" s="2" t="str" cm="1">
        <f t="array" ref="T5">_xlfn.IFS(GRADE7_ENDTERM3_REPORT_GEN[[#This Row],[IRE]]="EE1","Exceeding Expectations",GRADE7_ENDTERM3_REPORT_GEN[[#This Row],[IRE]]="EE2","Exceeding Expectations",GRADE7_ENDTERM3_REPORT_GEN[[#This Row],[IRE]]="AE1","Approaching Expectations",GRADE7_ENDTERM3_REPORT_GEN[[#This Row],[IRE]]="AE2","Approaching Expectations",GRADE7_ENDTERM3_REPORT_GEN[[#This Row],[IRE]]="ME1","Meeting Expectations",GRADE7_ENDTERM3_REPORT_GEN[[#This Row],[IRE]]="ME2","Meeting Expectations",GRADE7_ENDTERM3_REPORT_GEN[[#This Row],[IRE]]="BE1","Below Expectations",GRADE7_ENDTERM3_REPORT_GEN[[#This Row],[IRE]]="BE2","Below Expectations")</f>
        <v>Meeting Expectations</v>
      </c>
      <c r="U5">
        <v>513</v>
      </c>
      <c r="V5" t="s">
        <v>68</v>
      </c>
      <c r="W5" t="s">
        <v>74</v>
      </c>
      <c r="X5" s="3">
        <v>46143</v>
      </c>
    </row>
    <row r="6" spans="1:24" x14ac:dyDescent="0.35">
      <c r="A6">
        <v>5</v>
      </c>
      <c r="B6" t="s">
        <v>30</v>
      </c>
      <c r="C6" t="s">
        <v>47</v>
      </c>
      <c r="D6" s="2" t="str" cm="1">
        <f t="array" ref="D6">_xlfn.IFS(GRADE7_ENDTERM3_REPORT_GEN[[#This Row],[ENG]]="EE1","Exceeding Expectations",GRADE7_ENDTERM3_REPORT_GEN[[#This Row],[ENG]]="EE2","Exceeding Expectations",GRADE7_ENDTERM3_REPORT_GEN[[#This Row],[ENG]]="AE1","Approaching Expectations",GRADE7_ENDTERM3_REPORT_GEN[[#This Row],[ENG]]="AE2","Approaching Expectations",GRADE7_ENDTERM3_REPORT_GEN[[#This Row],[ENG]]="ME1","Meeting Expectations",GRADE7_ENDTERM3_REPORT_GEN[[#This Row],[ENG]]="ME2","Meeting Expectations",GRADE7_ENDTERM3_REPORT_GEN[[#This Row],[ENG]]="BE1","Below Expectations",GRADE7_ENDTERM3_REPORT_GEN[[#This Row],[ENG]]="BE2","Below Expectations")</f>
        <v>Approaching Expectations</v>
      </c>
      <c r="E6" t="s">
        <v>45</v>
      </c>
      <c r="F6" s="2" t="str" cm="1">
        <f t="array" ref="F6">_xlfn.IFS(GRADE7_ENDTERM3_REPORT_GEN[[#This Row],[KISW]]="EE1","Exceeding Expectations",GRADE7_ENDTERM3_REPORT_GEN[[#This Row],[KISW]]="EE2","Exceeding Expectations",GRADE7_ENDTERM3_REPORT_GEN[[#This Row],[KISW]]="AE1","Approaching Expectations",GRADE7_ENDTERM3_REPORT_GEN[[#This Row],[KISW]]="AE2","Approaching Expectations",GRADE7_ENDTERM3_REPORT_GEN[[#This Row],[KISW]]="ME1","Meeting Expectations",GRADE7_ENDTERM3_REPORT_GEN[[#This Row],[KISW]]="ME2","Meeting Expectations",GRADE7_ENDTERM3_REPORT_GEN[[#This Row],[KISW]]="BE1","Below Expectations",GRADE7_ENDTERM3_REPORT_GEN[[#This Row],[KISW]]="BE2","Below Expectations")</f>
        <v>Meeting Expectations</v>
      </c>
      <c r="G6" t="s">
        <v>47</v>
      </c>
      <c r="H6" s="2" t="str" cm="1">
        <f t="array" ref="H6">_xlfn.IFS(GRADE7_ENDTERM3_REPORT_GEN[[#This Row],[MATHS]]="EE1","Exceeding Expectations",GRADE7_ENDTERM3_REPORT_GEN[[#This Row],[MATHS]]="EE2","Exceeding Expectations",GRADE7_ENDTERM3_REPORT_GEN[[#This Row],[MATHS]]="AE1","Approaching Expectations",GRADE7_ENDTERM3_REPORT_GEN[[#This Row],[MATHS]]="AE2","Approaching Expectations",GRADE7_ENDTERM3_REPORT_GEN[[#This Row],[MATHS]]="ME1","Meeting Expectations",GRADE7_ENDTERM3_REPORT_GEN[[#This Row],[MATHS]]="ME2","Meeting Expectations",GRADE7_ENDTERM3_REPORT_GEN[[#This Row],[MATHS]]="BE1","Below Expectations",GRADE7_ENDTERM3_REPORT_GEN[[#This Row],[MATHS]]="BE2","Below Expectations")</f>
        <v>Approaching Expectations</v>
      </c>
      <c r="I6" t="s">
        <v>48</v>
      </c>
      <c r="J6" s="2" t="str" cm="1">
        <f t="array" ref="J6">_xlfn.IFS(GRADE7_ENDTERM3_REPORT_GEN[[#This Row],[INT/SCI]]="EE1","Exceeding Expectations",GRADE7_ENDTERM3_REPORT_GEN[[#This Row],[INT/SCI]]="EE2","Exceeding Expectations",GRADE7_ENDTERM3_REPORT_GEN[[#This Row],[INT/SCI]]="AE1","Approaching Expectations",GRADE7_ENDTERM3_REPORT_GEN[[#This Row],[INT/SCI]]="AE2","Approaching Expectations",GRADE7_ENDTERM3_REPORT_GEN[[#This Row],[INT/SCI]]="ME1","Meeting Expectations",GRADE7_ENDTERM3_REPORT_GEN[[#This Row],[INT/SCI]]="ME2","Meeting Expectations",GRADE7_ENDTERM3_REPORT_GEN[[#This Row],[INT/SCI]]="BE1","Below Expectations",GRADE7_ENDTERM3_REPORT_GEN[[#This Row],[INT/SCI]]="BE2","Below Expectations")</f>
        <v>Meeting Expectations</v>
      </c>
      <c r="K6" t="s">
        <v>48</v>
      </c>
      <c r="L6" s="2" t="str" cm="1">
        <f t="array" ref="L6">_xlfn.IFS(GRADE7_ENDTERM3_REPORT_GEN[[#This Row],[AGRIC]]="EE1","Exceeding Expectations",GRADE7_ENDTERM3_REPORT_GEN[[#This Row],[AGRIC]]="EE2","Exceeding Expectations",GRADE7_ENDTERM3_REPORT_GEN[[#This Row],[AGRIC]]="AE1","Approaching Expectations",GRADE7_ENDTERM3_REPORT_GEN[[#This Row],[AGRIC]]="AE2","Approaching Expectations",GRADE7_ENDTERM3_REPORT_GEN[[#This Row],[AGRIC]]="ME1","Meeting Expectations",GRADE7_ENDTERM3_REPORT_GEN[[#This Row],[AGRIC]]="ME2","Meeting Expectations",GRADE7_ENDTERM3_REPORT_GEN[[#This Row],[AGRIC]]="BE1","Below Expectations",GRADE7_ENDTERM3_REPORT_GEN[[#This Row],[AGRIC]]="BE2","Below Expectations")</f>
        <v>Meeting Expectations</v>
      </c>
      <c r="M6" t="s">
        <v>45</v>
      </c>
      <c r="N6" s="2" t="str" cm="1">
        <f t="array" ref="N6">_xlfn.IFS(GRADE7_ENDTERM3_REPORT_GEN[[#This Row],[PRE]]="EE1","Exceeding Expectations",GRADE7_ENDTERM3_REPORT_GEN[[#This Row],[PRE]]="EE2","Exceeding Expectations",GRADE7_ENDTERM3_REPORT_GEN[[#This Row],[PRE]]="AE1","Approaching Expectations",GRADE7_ENDTERM3_REPORT_GEN[[#This Row],[PRE]]="AE2","Approaching Expectations",GRADE7_ENDTERM3_REPORT_GEN[[#This Row],[PRE]]="ME1","Meeting Expectations",GRADE7_ENDTERM3_REPORT_GEN[[#This Row],[PRE]]="ME2","Meeting Expectations",GRADE7_ENDTERM3_REPORT_GEN[[#This Row],[PRE]]="BE1","Below Expectations",GRADE7_ENDTERM3_REPORT_GEN[[#This Row],[PRE]]="BE2","Below Expectations")</f>
        <v>Meeting Expectations</v>
      </c>
      <c r="O6" t="s">
        <v>48</v>
      </c>
      <c r="P6" s="2" t="str" cm="1">
        <f t="array" ref="P6">_xlfn.IFS(GRADE7_ENDTERM3_REPORT_GEN[[#This Row],[C.A]]="EE1","Exceeding Expectations",GRADE7_ENDTERM3_REPORT_GEN[[#This Row],[C.A]]="EE2","Exceeding Expectations",GRADE7_ENDTERM3_REPORT_GEN[[#This Row],[C.A]]="AE1","Approaching Expectations",GRADE7_ENDTERM3_REPORT_GEN[[#This Row],[C.A]]="AE2","Approaching Expectations",GRADE7_ENDTERM3_REPORT_GEN[[#This Row],[C.A]]="ME1","Meeting Expectations",GRADE7_ENDTERM3_REPORT_GEN[[#This Row],[C.A]]="ME2","Meeting Expectations",GRADE7_ENDTERM3_REPORT_GEN[[#This Row],[C.A]]="BE1","Below Expectations",GRADE7_ENDTERM3_REPORT_GEN[[#This Row],[C.A]]="BE2","Below Expectations")</f>
        <v>Meeting Expectations</v>
      </c>
      <c r="Q6" t="s">
        <v>48</v>
      </c>
      <c r="R6" s="2" t="str" cm="1">
        <f t="array" ref="R6">_xlfn.IFS(GRADE7_ENDTERM3_REPORT_GEN[[#This Row],[SST]]="EE1","Exceeding Expectations",GRADE7_ENDTERM3_REPORT_GEN[[#This Row],[SST]]="EE2","Exceeding Expectations",GRADE7_ENDTERM3_REPORT_GEN[[#This Row],[SST]]="AE1","Approaching Expectations",GRADE7_ENDTERM3_REPORT_GEN[[#This Row],[SST]]="AE2","Approaching Expectations",GRADE7_ENDTERM3_REPORT_GEN[[#This Row],[SST]]="ME1","Meeting Expectations",GRADE7_ENDTERM3_REPORT_GEN[[#This Row],[SST]]="ME2","Meeting Expectations",GRADE7_ENDTERM3_REPORT_GEN[[#This Row],[SST]]="BE1","Below Expectations",GRADE7_ENDTERM3_REPORT_GEN[[#This Row],[SST]]="BE2","Below Expectations")</f>
        <v>Meeting Expectations</v>
      </c>
      <c r="S6" t="s">
        <v>46</v>
      </c>
      <c r="T6" s="2" t="str" cm="1">
        <f t="array" ref="T6">_xlfn.IFS(GRADE7_ENDTERM3_REPORT_GEN[[#This Row],[IRE]]="EE1","Exceeding Expectations",GRADE7_ENDTERM3_REPORT_GEN[[#This Row],[IRE]]="EE2","Exceeding Expectations",GRADE7_ENDTERM3_REPORT_GEN[[#This Row],[IRE]]="AE1","Approaching Expectations",GRADE7_ENDTERM3_REPORT_GEN[[#This Row],[IRE]]="AE2","Approaching Expectations",GRADE7_ENDTERM3_REPORT_GEN[[#This Row],[IRE]]="ME1","Meeting Expectations",GRADE7_ENDTERM3_REPORT_GEN[[#This Row],[IRE]]="ME2","Meeting Expectations",GRADE7_ENDTERM3_REPORT_GEN[[#This Row],[IRE]]="BE1","Below Expectations",GRADE7_ENDTERM3_REPORT_GEN[[#This Row],[IRE]]="BE2","Below Expectations")</f>
        <v>Exceeding Expectations</v>
      </c>
      <c r="U6">
        <v>507</v>
      </c>
      <c r="V6" t="s">
        <v>69</v>
      </c>
      <c r="W6" t="s">
        <v>74</v>
      </c>
      <c r="X6" s="3">
        <v>46143</v>
      </c>
    </row>
    <row r="7" spans="1:24" x14ac:dyDescent="0.35">
      <c r="A7">
        <v>6</v>
      </c>
      <c r="B7" t="s">
        <v>13</v>
      </c>
      <c r="C7" t="s">
        <v>45</v>
      </c>
      <c r="D7" s="2" t="str" cm="1">
        <f t="array" ref="D7">_xlfn.IFS(GRADE7_ENDTERM3_REPORT_GEN[[#This Row],[ENG]]="EE1","Exceeding Expectations",GRADE7_ENDTERM3_REPORT_GEN[[#This Row],[ENG]]="EE2","Exceeding Expectations",GRADE7_ENDTERM3_REPORT_GEN[[#This Row],[ENG]]="AE1","Approaching Expectations",GRADE7_ENDTERM3_REPORT_GEN[[#This Row],[ENG]]="AE2","Approaching Expectations",GRADE7_ENDTERM3_REPORT_GEN[[#This Row],[ENG]]="ME1","Meeting Expectations",GRADE7_ENDTERM3_REPORT_GEN[[#This Row],[ENG]]="ME2","Meeting Expectations",GRADE7_ENDTERM3_REPORT_GEN[[#This Row],[ENG]]="BE1","Below Expectations",GRADE7_ENDTERM3_REPORT_GEN[[#This Row],[ENG]]="BE2","Below Expectations")</f>
        <v>Meeting Expectations</v>
      </c>
      <c r="E7" t="s">
        <v>48</v>
      </c>
      <c r="F7" s="2" t="str" cm="1">
        <f t="array" ref="F7">_xlfn.IFS(GRADE7_ENDTERM3_REPORT_GEN[[#This Row],[KISW]]="EE1","Exceeding Expectations",GRADE7_ENDTERM3_REPORT_GEN[[#This Row],[KISW]]="EE2","Exceeding Expectations",GRADE7_ENDTERM3_REPORT_GEN[[#This Row],[KISW]]="AE1","Approaching Expectations",GRADE7_ENDTERM3_REPORT_GEN[[#This Row],[KISW]]="AE2","Approaching Expectations",GRADE7_ENDTERM3_REPORT_GEN[[#This Row],[KISW]]="ME1","Meeting Expectations",GRADE7_ENDTERM3_REPORT_GEN[[#This Row],[KISW]]="ME2","Meeting Expectations",GRADE7_ENDTERM3_REPORT_GEN[[#This Row],[KISW]]="BE1","Below Expectations",GRADE7_ENDTERM3_REPORT_GEN[[#This Row],[KISW]]="BE2","Below Expectations")</f>
        <v>Meeting Expectations</v>
      </c>
      <c r="G7" t="s">
        <v>47</v>
      </c>
      <c r="H7" s="2" t="str" cm="1">
        <f t="array" ref="H7">_xlfn.IFS(GRADE7_ENDTERM3_REPORT_GEN[[#This Row],[MATHS]]="EE1","Exceeding Expectations",GRADE7_ENDTERM3_REPORT_GEN[[#This Row],[MATHS]]="EE2","Exceeding Expectations",GRADE7_ENDTERM3_REPORT_GEN[[#This Row],[MATHS]]="AE1","Approaching Expectations",GRADE7_ENDTERM3_REPORT_GEN[[#This Row],[MATHS]]="AE2","Approaching Expectations",GRADE7_ENDTERM3_REPORT_GEN[[#This Row],[MATHS]]="ME1","Meeting Expectations",GRADE7_ENDTERM3_REPORT_GEN[[#This Row],[MATHS]]="ME2","Meeting Expectations",GRADE7_ENDTERM3_REPORT_GEN[[#This Row],[MATHS]]="BE1","Below Expectations",GRADE7_ENDTERM3_REPORT_GEN[[#This Row],[MATHS]]="BE2","Below Expectations")</f>
        <v>Approaching Expectations</v>
      </c>
      <c r="I7" t="s">
        <v>45</v>
      </c>
      <c r="J7" s="2" t="str" cm="1">
        <f t="array" ref="J7">_xlfn.IFS(GRADE7_ENDTERM3_REPORT_GEN[[#This Row],[INT/SCI]]="EE1","Exceeding Expectations",GRADE7_ENDTERM3_REPORT_GEN[[#This Row],[INT/SCI]]="EE2","Exceeding Expectations",GRADE7_ENDTERM3_REPORT_GEN[[#This Row],[INT/SCI]]="AE1","Approaching Expectations",GRADE7_ENDTERM3_REPORT_GEN[[#This Row],[INT/SCI]]="AE2","Approaching Expectations",GRADE7_ENDTERM3_REPORT_GEN[[#This Row],[INT/SCI]]="ME1","Meeting Expectations",GRADE7_ENDTERM3_REPORT_GEN[[#This Row],[INT/SCI]]="ME2","Meeting Expectations",GRADE7_ENDTERM3_REPORT_GEN[[#This Row],[INT/SCI]]="BE1","Below Expectations",GRADE7_ENDTERM3_REPORT_GEN[[#This Row],[INT/SCI]]="BE2","Below Expectations")</f>
        <v>Meeting Expectations</v>
      </c>
      <c r="K7" t="s">
        <v>48</v>
      </c>
      <c r="L7" s="2" t="str" cm="1">
        <f t="array" ref="L7">_xlfn.IFS(GRADE7_ENDTERM3_REPORT_GEN[[#This Row],[AGRIC]]="EE1","Exceeding Expectations",GRADE7_ENDTERM3_REPORT_GEN[[#This Row],[AGRIC]]="EE2","Exceeding Expectations",GRADE7_ENDTERM3_REPORT_GEN[[#This Row],[AGRIC]]="AE1","Approaching Expectations",GRADE7_ENDTERM3_REPORT_GEN[[#This Row],[AGRIC]]="AE2","Approaching Expectations",GRADE7_ENDTERM3_REPORT_GEN[[#This Row],[AGRIC]]="ME1","Meeting Expectations",GRADE7_ENDTERM3_REPORT_GEN[[#This Row],[AGRIC]]="ME2","Meeting Expectations",GRADE7_ENDTERM3_REPORT_GEN[[#This Row],[AGRIC]]="BE1","Below Expectations",GRADE7_ENDTERM3_REPORT_GEN[[#This Row],[AGRIC]]="BE2","Below Expectations")</f>
        <v>Meeting Expectations</v>
      </c>
      <c r="M7" t="s">
        <v>45</v>
      </c>
      <c r="N7" s="2" t="str" cm="1">
        <f t="array" ref="N7">_xlfn.IFS(GRADE7_ENDTERM3_REPORT_GEN[[#This Row],[PRE]]="EE1","Exceeding Expectations",GRADE7_ENDTERM3_REPORT_GEN[[#This Row],[PRE]]="EE2","Exceeding Expectations",GRADE7_ENDTERM3_REPORT_GEN[[#This Row],[PRE]]="AE1","Approaching Expectations",GRADE7_ENDTERM3_REPORT_GEN[[#This Row],[PRE]]="AE2","Approaching Expectations",GRADE7_ENDTERM3_REPORT_GEN[[#This Row],[PRE]]="ME1","Meeting Expectations",GRADE7_ENDTERM3_REPORT_GEN[[#This Row],[PRE]]="ME2","Meeting Expectations",GRADE7_ENDTERM3_REPORT_GEN[[#This Row],[PRE]]="BE1","Below Expectations",GRADE7_ENDTERM3_REPORT_GEN[[#This Row],[PRE]]="BE2","Below Expectations")</f>
        <v>Meeting Expectations</v>
      </c>
      <c r="O7" t="s">
        <v>48</v>
      </c>
      <c r="P7" s="2" t="str" cm="1">
        <f t="array" ref="P7">_xlfn.IFS(GRADE7_ENDTERM3_REPORT_GEN[[#This Row],[C.A]]="EE1","Exceeding Expectations",GRADE7_ENDTERM3_REPORT_GEN[[#This Row],[C.A]]="EE2","Exceeding Expectations",GRADE7_ENDTERM3_REPORT_GEN[[#This Row],[C.A]]="AE1","Approaching Expectations",GRADE7_ENDTERM3_REPORT_GEN[[#This Row],[C.A]]="AE2","Approaching Expectations",GRADE7_ENDTERM3_REPORT_GEN[[#This Row],[C.A]]="ME1","Meeting Expectations",GRADE7_ENDTERM3_REPORT_GEN[[#This Row],[C.A]]="ME2","Meeting Expectations",GRADE7_ENDTERM3_REPORT_GEN[[#This Row],[C.A]]="BE1","Below Expectations",GRADE7_ENDTERM3_REPORT_GEN[[#This Row],[C.A]]="BE2","Below Expectations")</f>
        <v>Meeting Expectations</v>
      </c>
      <c r="Q7" t="s">
        <v>45</v>
      </c>
      <c r="R7" s="2" t="str" cm="1">
        <f t="array" ref="R7">_xlfn.IFS(GRADE7_ENDTERM3_REPORT_GEN[[#This Row],[SST]]="EE1","Exceeding Expectations",GRADE7_ENDTERM3_REPORT_GEN[[#This Row],[SST]]="EE2","Exceeding Expectations",GRADE7_ENDTERM3_REPORT_GEN[[#This Row],[SST]]="AE1","Approaching Expectations",GRADE7_ENDTERM3_REPORT_GEN[[#This Row],[SST]]="AE2","Approaching Expectations",GRADE7_ENDTERM3_REPORT_GEN[[#This Row],[SST]]="ME1","Meeting Expectations",GRADE7_ENDTERM3_REPORT_GEN[[#This Row],[SST]]="ME2","Meeting Expectations",GRADE7_ENDTERM3_REPORT_GEN[[#This Row],[SST]]="BE1","Below Expectations",GRADE7_ENDTERM3_REPORT_GEN[[#This Row],[SST]]="BE2","Below Expectations")</f>
        <v>Meeting Expectations</v>
      </c>
      <c r="S7" t="s">
        <v>45</v>
      </c>
      <c r="T7" s="2" t="str" cm="1">
        <f t="array" ref="T7">_xlfn.IFS(GRADE7_ENDTERM3_REPORT_GEN[[#This Row],[IRE]]="EE1","Exceeding Expectations",GRADE7_ENDTERM3_REPORT_GEN[[#This Row],[IRE]]="EE2","Exceeding Expectations",GRADE7_ENDTERM3_REPORT_GEN[[#This Row],[IRE]]="AE1","Approaching Expectations",GRADE7_ENDTERM3_REPORT_GEN[[#This Row],[IRE]]="AE2","Approaching Expectations",GRADE7_ENDTERM3_REPORT_GEN[[#This Row],[IRE]]="ME1","Meeting Expectations",GRADE7_ENDTERM3_REPORT_GEN[[#This Row],[IRE]]="ME2","Meeting Expectations",GRADE7_ENDTERM3_REPORT_GEN[[#This Row],[IRE]]="BE1","Below Expectations",GRADE7_ENDTERM3_REPORT_GEN[[#This Row],[IRE]]="BE2","Below Expectations")</f>
        <v>Meeting Expectations</v>
      </c>
      <c r="U7">
        <v>505</v>
      </c>
      <c r="V7" t="s">
        <v>70</v>
      </c>
      <c r="W7" t="s">
        <v>74</v>
      </c>
      <c r="X7" s="3">
        <v>46143</v>
      </c>
    </row>
    <row r="8" spans="1:24" x14ac:dyDescent="0.35">
      <c r="A8">
        <v>7</v>
      </c>
      <c r="B8" t="s">
        <v>25</v>
      </c>
      <c r="C8" t="s">
        <v>45</v>
      </c>
      <c r="D8" s="2" t="str" cm="1">
        <f t="array" ref="D8">_xlfn.IFS(GRADE7_ENDTERM3_REPORT_GEN[[#This Row],[ENG]]="EE1","Exceeding Expectations",GRADE7_ENDTERM3_REPORT_GEN[[#This Row],[ENG]]="EE2","Exceeding Expectations",GRADE7_ENDTERM3_REPORT_GEN[[#This Row],[ENG]]="AE1","Approaching Expectations",GRADE7_ENDTERM3_REPORT_GEN[[#This Row],[ENG]]="AE2","Approaching Expectations",GRADE7_ENDTERM3_REPORT_GEN[[#This Row],[ENG]]="ME1","Meeting Expectations",GRADE7_ENDTERM3_REPORT_GEN[[#This Row],[ENG]]="ME2","Meeting Expectations",GRADE7_ENDTERM3_REPORT_GEN[[#This Row],[ENG]]="BE1","Below Expectations",GRADE7_ENDTERM3_REPORT_GEN[[#This Row],[ENG]]="BE2","Below Expectations")</f>
        <v>Meeting Expectations</v>
      </c>
      <c r="E8" t="s">
        <v>45</v>
      </c>
      <c r="F8" s="2" t="str" cm="1">
        <f t="array" ref="F8">_xlfn.IFS(GRADE7_ENDTERM3_REPORT_GEN[[#This Row],[KISW]]="EE1","Exceeding Expectations",GRADE7_ENDTERM3_REPORT_GEN[[#This Row],[KISW]]="EE2","Exceeding Expectations",GRADE7_ENDTERM3_REPORT_GEN[[#This Row],[KISW]]="AE1","Approaching Expectations",GRADE7_ENDTERM3_REPORT_GEN[[#This Row],[KISW]]="AE2","Approaching Expectations",GRADE7_ENDTERM3_REPORT_GEN[[#This Row],[KISW]]="ME1","Meeting Expectations",GRADE7_ENDTERM3_REPORT_GEN[[#This Row],[KISW]]="ME2","Meeting Expectations",GRADE7_ENDTERM3_REPORT_GEN[[#This Row],[KISW]]="BE1","Below Expectations",GRADE7_ENDTERM3_REPORT_GEN[[#This Row],[KISW]]="BE2","Below Expectations")</f>
        <v>Meeting Expectations</v>
      </c>
      <c r="G8" t="s">
        <v>45</v>
      </c>
      <c r="H8" s="2" t="str" cm="1">
        <f t="array" ref="H8">_xlfn.IFS(GRADE7_ENDTERM3_REPORT_GEN[[#This Row],[MATHS]]="EE1","Exceeding Expectations",GRADE7_ENDTERM3_REPORT_GEN[[#This Row],[MATHS]]="EE2","Exceeding Expectations",GRADE7_ENDTERM3_REPORT_GEN[[#This Row],[MATHS]]="AE1","Approaching Expectations",GRADE7_ENDTERM3_REPORT_GEN[[#This Row],[MATHS]]="AE2","Approaching Expectations",GRADE7_ENDTERM3_REPORT_GEN[[#This Row],[MATHS]]="ME1","Meeting Expectations",GRADE7_ENDTERM3_REPORT_GEN[[#This Row],[MATHS]]="ME2","Meeting Expectations",GRADE7_ENDTERM3_REPORT_GEN[[#This Row],[MATHS]]="BE1","Below Expectations",GRADE7_ENDTERM3_REPORT_GEN[[#This Row],[MATHS]]="BE2","Below Expectations")</f>
        <v>Meeting Expectations</v>
      </c>
      <c r="I8" t="s">
        <v>48</v>
      </c>
      <c r="J8" s="2" t="str" cm="1">
        <f t="array" ref="J8">_xlfn.IFS(GRADE7_ENDTERM3_REPORT_GEN[[#This Row],[INT/SCI]]="EE1","Exceeding Expectations",GRADE7_ENDTERM3_REPORT_GEN[[#This Row],[INT/SCI]]="EE2","Exceeding Expectations",GRADE7_ENDTERM3_REPORT_GEN[[#This Row],[INT/SCI]]="AE1","Approaching Expectations",GRADE7_ENDTERM3_REPORT_GEN[[#This Row],[INT/SCI]]="AE2","Approaching Expectations",GRADE7_ENDTERM3_REPORT_GEN[[#This Row],[INT/SCI]]="ME1","Meeting Expectations",GRADE7_ENDTERM3_REPORT_GEN[[#This Row],[INT/SCI]]="ME2","Meeting Expectations",GRADE7_ENDTERM3_REPORT_GEN[[#This Row],[INT/SCI]]="BE1","Below Expectations",GRADE7_ENDTERM3_REPORT_GEN[[#This Row],[INT/SCI]]="BE2","Below Expectations")</f>
        <v>Meeting Expectations</v>
      </c>
      <c r="K8" t="s">
        <v>45</v>
      </c>
      <c r="L8" s="2" t="str" cm="1">
        <f t="array" ref="L8">_xlfn.IFS(GRADE7_ENDTERM3_REPORT_GEN[[#This Row],[AGRIC]]="EE1","Exceeding Expectations",GRADE7_ENDTERM3_REPORT_GEN[[#This Row],[AGRIC]]="EE2","Exceeding Expectations",GRADE7_ENDTERM3_REPORT_GEN[[#This Row],[AGRIC]]="AE1","Approaching Expectations",GRADE7_ENDTERM3_REPORT_GEN[[#This Row],[AGRIC]]="AE2","Approaching Expectations",GRADE7_ENDTERM3_REPORT_GEN[[#This Row],[AGRIC]]="ME1","Meeting Expectations",GRADE7_ENDTERM3_REPORT_GEN[[#This Row],[AGRIC]]="ME2","Meeting Expectations",GRADE7_ENDTERM3_REPORT_GEN[[#This Row],[AGRIC]]="BE1","Below Expectations",GRADE7_ENDTERM3_REPORT_GEN[[#This Row],[AGRIC]]="BE2","Below Expectations")</f>
        <v>Meeting Expectations</v>
      </c>
      <c r="M8" t="s">
        <v>45</v>
      </c>
      <c r="N8" s="2" t="str" cm="1">
        <f t="array" ref="N8">_xlfn.IFS(GRADE7_ENDTERM3_REPORT_GEN[[#This Row],[PRE]]="EE1","Exceeding Expectations",GRADE7_ENDTERM3_REPORT_GEN[[#This Row],[PRE]]="EE2","Exceeding Expectations",GRADE7_ENDTERM3_REPORT_GEN[[#This Row],[PRE]]="AE1","Approaching Expectations",GRADE7_ENDTERM3_REPORT_GEN[[#This Row],[PRE]]="AE2","Approaching Expectations",GRADE7_ENDTERM3_REPORT_GEN[[#This Row],[PRE]]="ME1","Meeting Expectations",GRADE7_ENDTERM3_REPORT_GEN[[#This Row],[PRE]]="ME2","Meeting Expectations",GRADE7_ENDTERM3_REPORT_GEN[[#This Row],[PRE]]="BE1","Below Expectations",GRADE7_ENDTERM3_REPORT_GEN[[#This Row],[PRE]]="BE2","Below Expectations")</f>
        <v>Meeting Expectations</v>
      </c>
      <c r="O8" t="s">
        <v>48</v>
      </c>
      <c r="P8" s="2" t="str" cm="1">
        <f t="array" ref="P8">_xlfn.IFS(GRADE7_ENDTERM3_REPORT_GEN[[#This Row],[C.A]]="EE1","Exceeding Expectations",GRADE7_ENDTERM3_REPORT_GEN[[#This Row],[C.A]]="EE2","Exceeding Expectations",GRADE7_ENDTERM3_REPORT_GEN[[#This Row],[C.A]]="AE1","Approaching Expectations",GRADE7_ENDTERM3_REPORT_GEN[[#This Row],[C.A]]="AE2","Approaching Expectations",GRADE7_ENDTERM3_REPORT_GEN[[#This Row],[C.A]]="ME1","Meeting Expectations",GRADE7_ENDTERM3_REPORT_GEN[[#This Row],[C.A]]="ME2","Meeting Expectations",GRADE7_ENDTERM3_REPORT_GEN[[#This Row],[C.A]]="BE1","Below Expectations",GRADE7_ENDTERM3_REPORT_GEN[[#This Row],[C.A]]="BE2","Below Expectations")</f>
        <v>Meeting Expectations</v>
      </c>
      <c r="Q8" t="s">
        <v>48</v>
      </c>
      <c r="R8" s="2" t="str" cm="1">
        <f t="array" ref="R8">_xlfn.IFS(GRADE7_ENDTERM3_REPORT_GEN[[#This Row],[SST]]="EE1","Exceeding Expectations",GRADE7_ENDTERM3_REPORT_GEN[[#This Row],[SST]]="EE2","Exceeding Expectations",GRADE7_ENDTERM3_REPORT_GEN[[#This Row],[SST]]="AE1","Approaching Expectations",GRADE7_ENDTERM3_REPORT_GEN[[#This Row],[SST]]="AE2","Approaching Expectations",GRADE7_ENDTERM3_REPORT_GEN[[#This Row],[SST]]="ME1","Meeting Expectations",GRADE7_ENDTERM3_REPORT_GEN[[#This Row],[SST]]="ME2","Meeting Expectations",GRADE7_ENDTERM3_REPORT_GEN[[#This Row],[SST]]="BE1","Below Expectations",GRADE7_ENDTERM3_REPORT_GEN[[#This Row],[SST]]="BE2","Below Expectations")</f>
        <v>Meeting Expectations</v>
      </c>
      <c r="S8" t="s">
        <v>46</v>
      </c>
      <c r="T8" s="2" t="str" cm="1">
        <f t="array" ref="T8">_xlfn.IFS(GRADE7_ENDTERM3_REPORT_GEN[[#This Row],[IRE]]="EE1","Exceeding Expectations",GRADE7_ENDTERM3_REPORT_GEN[[#This Row],[IRE]]="EE2","Exceeding Expectations",GRADE7_ENDTERM3_REPORT_GEN[[#This Row],[IRE]]="AE1","Approaching Expectations",GRADE7_ENDTERM3_REPORT_GEN[[#This Row],[IRE]]="AE2","Approaching Expectations",GRADE7_ENDTERM3_REPORT_GEN[[#This Row],[IRE]]="ME1","Meeting Expectations",GRADE7_ENDTERM3_REPORT_GEN[[#This Row],[IRE]]="ME2","Meeting Expectations",GRADE7_ENDTERM3_REPORT_GEN[[#This Row],[IRE]]="BE1","Below Expectations",GRADE7_ENDTERM3_REPORT_GEN[[#This Row],[IRE]]="BE2","Below Expectations")</f>
        <v>Exceeding Expectations</v>
      </c>
      <c r="U8">
        <v>504</v>
      </c>
      <c r="V8" t="s">
        <v>71</v>
      </c>
      <c r="W8" t="s">
        <v>74</v>
      </c>
      <c r="X8" s="3">
        <v>46143</v>
      </c>
    </row>
    <row r="9" spans="1:24" x14ac:dyDescent="0.35">
      <c r="A9">
        <v>8</v>
      </c>
      <c r="B9" t="s">
        <v>16</v>
      </c>
      <c r="C9" t="s">
        <v>45</v>
      </c>
      <c r="D9" s="2" t="str" cm="1">
        <f t="array" ref="D9">_xlfn.IFS(GRADE7_ENDTERM3_REPORT_GEN[[#This Row],[ENG]]="EE1","Exceeding Expectations",GRADE7_ENDTERM3_REPORT_GEN[[#This Row],[ENG]]="EE2","Exceeding Expectations",GRADE7_ENDTERM3_REPORT_GEN[[#This Row],[ENG]]="AE1","Approaching Expectations",GRADE7_ENDTERM3_REPORT_GEN[[#This Row],[ENG]]="AE2","Approaching Expectations",GRADE7_ENDTERM3_REPORT_GEN[[#This Row],[ENG]]="ME1","Meeting Expectations",GRADE7_ENDTERM3_REPORT_GEN[[#This Row],[ENG]]="ME2","Meeting Expectations",GRADE7_ENDTERM3_REPORT_GEN[[#This Row],[ENG]]="BE1","Below Expectations",GRADE7_ENDTERM3_REPORT_GEN[[#This Row],[ENG]]="BE2","Below Expectations")</f>
        <v>Meeting Expectations</v>
      </c>
      <c r="E9" t="s">
        <v>48</v>
      </c>
      <c r="F9" s="2" t="str" cm="1">
        <f t="array" ref="F9">_xlfn.IFS(GRADE7_ENDTERM3_REPORT_GEN[[#This Row],[KISW]]="EE1","Exceeding Expectations",GRADE7_ENDTERM3_REPORT_GEN[[#This Row],[KISW]]="EE2","Exceeding Expectations",GRADE7_ENDTERM3_REPORT_GEN[[#This Row],[KISW]]="AE1","Approaching Expectations",GRADE7_ENDTERM3_REPORT_GEN[[#This Row],[KISW]]="AE2","Approaching Expectations",GRADE7_ENDTERM3_REPORT_GEN[[#This Row],[KISW]]="ME1","Meeting Expectations",GRADE7_ENDTERM3_REPORT_GEN[[#This Row],[KISW]]="ME2","Meeting Expectations",GRADE7_ENDTERM3_REPORT_GEN[[#This Row],[KISW]]="BE1","Below Expectations",GRADE7_ENDTERM3_REPORT_GEN[[#This Row],[KISW]]="BE2","Below Expectations")</f>
        <v>Meeting Expectations</v>
      </c>
      <c r="G9" t="s">
        <v>45</v>
      </c>
      <c r="H9" s="2" t="str" cm="1">
        <f t="array" ref="H9">_xlfn.IFS(GRADE7_ENDTERM3_REPORT_GEN[[#This Row],[MATHS]]="EE1","Exceeding Expectations",GRADE7_ENDTERM3_REPORT_GEN[[#This Row],[MATHS]]="EE2","Exceeding Expectations",GRADE7_ENDTERM3_REPORT_GEN[[#This Row],[MATHS]]="AE1","Approaching Expectations",GRADE7_ENDTERM3_REPORT_GEN[[#This Row],[MATHS]]="AE2","Approaching Expectations",GRADE7_ENDTERM3_REPORT_GEN[[#This Row],[MATHS]]="ME1","Meeting Expectations",GRADE7_ENDTERM3_REPORT_GEN[[#This Row],[MATHS]]="ME2","Meeting Expectations",GRADE7_ENDTERM3_REPORT_GEN[[#This Row],[MATHS]]="BE1","Below Expectations",GRADE7_ENDTERM3_REPORT_GEN[[#This Row],[MATHS]]="BE2","Below Expectations")</f>
        <v>Meeting Expectations</v>
      </c>
      <c r="I9" t="s">
        <v>45</v>
      </c>
      <c r="J9" s="2" t="str" cm="1">
        <f t="array" ref="J9">_xlfn.IFS(GRADE7_ENDTERM3_REPORT_GEN[[#This Row],[INT/SCI]]="EE1","Exceeding Expectations",GRADE7_ENDTERM3_REPORT_GEN[[#This Row],[INT/SCI]]="EE2","Exceeding Expectations",GRADE7_ENDTERM3_REPORT_GEN[[#This Row],[INT/SCI]]="AE1","Approaching Expectations",GRADE7_ENDTERM3_REPORT_GEN[[#This Row],[INT/SCI]]="AE2","Approaching Expectations",GRADE7_ENDTERM3_REPORT_GEN[[#This Row],[INT/SCI]]="ME1","Meeting Expectations",GRADE7_ENDTERM3_REPORT_GEN[[#This Row],[INT/SCI]]="ME2","Meeting Expectations",GRADE7_ENDTERM3_REPORT_GEN[[#This Row],[INT/SCI]]="BE1","Below Expectations",GRADE7_ENDTERM3_REPORT_GEN[[#This Row],[INT/SCI]]="BE2","Below Expectations")</f>
        <v>Meeting Expectations</v>
      </c>
      <c r="K9" t="s">
        <v>48</v>
      </c>
      <c r="L9" s="2" t="str" cm="1">
        <f t="array" ref="L9">_xlfn.IFS(GRADE7_ENDTERM3_REPORT_GEN[[#This Row],[AGRIC]]="EE1","Exceeding Expectations",GRADE7_ENDTERM3_REPORT_GEN[[#This Row],[AGRIC]]="EE2","Exceeding Expectations",GRADE7_ENDTERM3_REPORT_GEN[[#This Row],[AGRIC]]="AE1","Approaching Expectations",GRADE7_ENDTERM3_REPORT_GEN[[#This Row],[AGRIC]]="AE2","Approaching Expectations",GRADE7_ENDTERM3_REPORT_GEN[[#This Row],[AGRIC]]="ME1","Meeting Expectations",GRADE7_ENDTERM3_REPORT_GEN[[#This Row],[AGRIC]]="ME2","Meeting Expectations",GRADE7_ENDTERM3_REPORT_GEN[[#This Row],[AGRIC]]="BE1","Below Expectations",GRADE7_ENDTERM3_REPORT_GEN[[#This Row],[AGRIC]]="BE2","Below Expectations")</f>
        <v>Meeting Expectations</v>
      </c>
      <c r="M9" t="s">
        <v>45</v>
      </c>
      <c r="N9" s="2" t="str" cm="1">
        <f t="array" ref="N9">_xlfn.IFS(GRADE7_ENDTERM3_REPORT_GEN[[#This Row],[PRE]]="EE1","Exceeding Expectations",GRADE7_ENDTERM3_REPORT_GEN[[#This Row],[PRE]]="EE2","Exceeding Expectations",GRADE7_ENDTERM3_REPORT_GEN[[#This Row],[PRE]]="AE1","Approaching Expectations",GRADE7_ENDTERM3_REPORT_GEN[[#This Row],[PRE]]="AE2","Approaching Expectations",GRADE7_ENDTERM3_REPORT_GEN[[#This Row],[PRE]]="ME1","Meeting Expectations",GRADE7_ENDTERM3_REPORT_GEN[[#This Row],[PRE]]="ME2","Meeting Expectations",GRADE7_ENDTERM3_REPORT_GEN[[#This Row],[PRE]]="BE1","Below Expectations",GRADE7_ENDTERM3_REPORT_GEN[[#This Row],[PRE]]="BE2","Below Expectations")</f>
        <v>Meeting Expectations</v>
      </c>
      <c r="O9" t="s">
        <v>45</v>
      </c>
      <c r="P9" s="2" t="str" cm="1">
        <f t="array" ref="P9">_xlfn.IFS(GRADE7_ENDTERM3_REPORT_GEN[[#This Row],[C.A]]="EE1","Exceeding Expectations",GRADE7_ENDTERM3_REPORT_GEN[[#This Row],[C.A]]="EE2","Exceeding Expectations",GRADE7_ENDTERM3_REPORT_GEN[[#This Row],[C.A]]="AE1","Approaching Expectations",GRADE7_ENDTERM3_REPORT_GEN[[#This Row],[C.A]]="AE2","Approaching Expectations",GRADE7_ENDTERM3_REPORT_GEN[[#This Row],[C.A]]="ME1","Meeting Expectations",GRADE7_ENDTERM3_REPORT_GEN[[#This Row],[C.A]]="ME2","Meeting Expectations",GRADE7_ENDTERM3_REPORT_GEN[[#This Row],[C.A]]="BE1","Below Expectations",GRADE7_ENDTERM3_REPORT_GEN[[#This Row],[C.A]]="BE2","Below Expectations")</f>
        <v>Meeting Expectations</v>
      </c>
      <c r="Q9" t="s">
        <v>45</v>
      </c>
      <c r="R9" s="2" t="str" cm="1">
        <f t="array" ref="R9">_xlfn.IFS(GRADE7_ENDTERM3_REPORT_GEN[[#This Row],[SST]]="EE1","Exceeding Expectations",GRADE7_ENDTERM3_REPORT_GEN[[#This Row],[SST]]="EE2","Exceeding Expectations",GRADE7_ENDTERM3_REPORT_GEN[[#This Row],[SST]]="AE1","Approaching Expectations",GRADE7_ENDTERM3_REPORT_GEN[[#This Row],[SST]]="AE2","Approaching Expectations",GRADE7_ENDTERM3_REPORT_GEN[[#This Row],[SST]]="ME1","Meeting Expectations",GRADE7_ENDTERM3_REPORT_GEN[[#This Row],[SST]]="ME2","Meeting Expectations",GRADE7_ENDTERM3_REPORT_GEN[[#This Row],[SST]]="BE1","Below Expectations",GRADE7_ENDTERM3_REPORT_GEN[[#This Row],[SST]]="BE2","Below Expectations")</f>
        <v>Meeting Expectations</v>
      </c>
      <c r="S9" t="s">
        <v>48</v>
      </c>
      <c r="T9" s="2" t="str" cm="1">
        <f t="array" ref="T9">_xlfn.IFS(GRADE7_ENDTERM3_REPORT_GEN[[#This Row],[IRE]]="EE1","Exceeding Expectations",GRADE7_ENDTERM3_REPORT_GEN[[#This Row],[IRE]]="EE2","Exceeding Expectations",GRADE7_ENDTERM3_REPORT_GEN[[#This Row],[IRE]]="AE1","Approaching Expectations",GRADE7_ENDTERM3_REPORT_GEN[[#This Row],[IRE]]="AE2","Approaching Expectations",GRADE7_ENDTERM3_REPORT_GEN[[#This Row],[IRE]]="ME1","Meeting Expectations",GRADE7_ENDTERM3_REPORT_GEN[[#This Row],[IRE]]="ME2","Meeting Expectations",GRADE7_ENDTERM3_REPORT_GEN[[#This Row],[IRE]]="BE1","Below Expectations",GRADE7_ENDTERM3_REPORT_GEN[[#This Row],[IRE]]="BE2","Below Expectations")</f>
        <v>Meeting Expectations</v>
      </c>
      <c r="U9">
        <v>501</v>
      </c>
      <c r="V9" t="s">
        <v>68</v>
      </c>
      <c r="W9" t="s">
        <v>74</v>
      </c>
      <c r="X9" s="3">
        <v>46143</v>
      </c>
    </row>
    <row r="10" spans="1:24" x14ac:dyDescent="0.35">
      <c r="A10">
        <v>9</v>
      </c>
      <c r="B10" t="s">
        <v>26</v>
      </c>
      <c r="C10" t="s">
        <v>45</v>
      </c>
      <c r="D10" s="2" t="str" cm="1">
        <f t="array" ref="D10">_xlfn.IFS(GRADE7_ENDTERM3_REPORT_GEN[[#This Row],[ENG]]="EE1","Exceeding Expectations",GRADE7_ENDTERM3_REPORT_GEN[[#This Row],[ENG]]="EE2","Exceeding Expectations",GRADE7_ENDTERM3_REPORT_GEN[[#This Row],[ENG]]="AE1","Approaching Expectations",GRADE7_ENDTERM3_REPORT_GEN[[#This Row],[ENG]]="AE2","Approaching Expectations",GRADE7_ENDTERM3_REPORT_GEN[[#This Row],[ENG]]="ME1","Meeting Expectations",GRADE7_ENDTERM3_REPORT_GEN[[#This Row],[ENG]]="ME2","Meeting Expectations",GRADE7_ENDTERM3_REPORT_GEN[[#This Row],[ENG]]="BE1","Below Expectations",GRADE7_ENDTERM3_REPORT_GEN[[#This Row],[ENG]]="BE2","Below Expectations")</f>
        <v>Meeting Expectations</v>
      </c>
      <c r="E10" t="s">
        <v>48</v>
      </c>
      <c r="F10" s="2" t="str" cm="1">
        <f t="array" ref="F10">_xlfn.IFS(GRADE7_ENDTERM3_REPORT_GEN[[#This Row],[KISW]]="EE1","Exceeding Expectations",GRADE7_ENDTERM3_REPORT_GEN[[#This Row],[KISW]]="EE2","Exceeding Expectations",GRADE7_ENDTERM3_REPORT_GEN[[#This Row],[KISW]]="AE1","Approaching Expectations",GRADE7_ENDTERM3_REPORT_GEN[[#This Row],[KISW]]="AE2","Approaching Expectations",GRADE7_ENDTERM3_REPORT_GEN[[#This Row],[KISW]]="ME1","Meeting Expectations",GRADE7_ENDTERM3_REPORT_GEN[[#This Row],[KISW]]="ME2","Meeting Expectations",GRADE7_ENDTERM3_REPORT_GEN[[#This Row],[KISW]]="BE1","Below Expectations",GRADE7_ENDTERM3_REPORT_GEN[[#This Row],[KISW]]="BE2","Below Expectations")</f>
        <v>Meeting Expectations</v>
      </c>
      <c r="G10" t="s">
        <v>47</v>
      </c>
      <c r="H10" s="2" t="str" cm="1">
        <f t="array" ref="H10">_xlfn.IFS(GRADE7_ENDTERM3_REPORT_GEN[[#This Row],[MATHS]]="EE1","Exceeding Expectations",GRADE7_ENDTERM3_REPORT_GEN[[#This Row],[MATHS]]="EE2","Exceeding Expectations",GRADE7_ENDTERM3_REPORT_GEN[[#This Row],[MATHS]]="AE1","Approaching Expectations",GRADE7_ENDTERM3_REPORT_GEN[[#This Row],[MATHS]]="AE2","Approaching Expectations",GRADE7_ENDTERM3_REPORT_GEN[[#This Row],[MATHS]]="ME1","Meeting Expectations",GRADE7_ENDTERM3_REPORT_GEN[[#This Row],[MATHS]]="ME2","Meeting Expectations",GRADE7_ENDTERM3_REPORT_GEN[[#This Row],[MATHS]]="BE1","Below Expectations",GRADE7_ENDTERM3_REPORT_GEN[[#This Row],[MATHS]]="BE2","Below Expectations")</f>
        <v>Approaching Expectations</v>
      </c>
      <c r="I10" t="s">
        <v>46</v>
      </c>
      <c r="J10" s="2" t="str" cm="1">
        <f t="array" ref="J10">_xlfn.IFS(GRADE7_ENDTERM3_REPORT_GEN[[#This Row],[INT/SCI]]="EE1","Exceeding Expectations",GRADE7_ENDTERM3_REPORT_GEN[[#This Row],[INT/SCI]]="EE2","Exceeding Expectations",GRADE7_ENDTERM3_REPORT_GEN[[#This Row],[INT/SCI]]="AE1","Approaching Expectations",GRADE7_ENDTERM3_REPORT_GEN[[#This Row],[INT/SCI]]="AE2","Approaching Expectations",GRADE7_ENDTERM3_REPORT_GEN[[#This Row],[INT/SCI]]="ME1","Meeting Expectations",GRADE7_ENDTERM3_REPORT_GEN[[#This Row],[INT/SCI]]="ME2","Meeting Expectations",GRADE7_ENDTERM3_REPORT_GEN[[#This Row],[INT/SCI]]="BE1","Below Expectations",GRADE7_ENDTERM3_REPORT_GEN[[#This Row],[INT/SCI]]="BE2","Below Expectations")</f>
        <v>Exceeding Expectations</v>
      </c>
      <c r="K10" t="s">
        <v>48</v>
      </c>
      <c r="L10" s="2" t="str" cm="1">
        <f t="array" ref="L10">_xlfn.IFS(GRADE7_ENDTERM3_REPORT_GEN[[#This Row],[AGRIC]]="EE1","Exceeding Expectations",GRADE7_ENDTERM3_REPORT_GEN[[#This Row],[AGRIC]]="EE2","Exceeding Expectations",GRADE7_ENDTERM3_REPORT_GEN[[#This Row],[AGRIC]]="AE1","Approaching Expectations",GRADE7_ENDTERM3_REPORT_GEN[[#This Row],[AGRIC]]="AE2","Approaching Expectations",GRADE7_ENDTERM3_REPORT_GEN[[#This Row],[AGRIC]]="ME1","Meeting Expectations",GRADE7_ENDTERM3_REPORT_GEN[[#This Row],[AGRIC]]="ME2","Meeting Expectations",GRADE7_ENDTERM3_REPORT_GEN[[#This Row],[AGRIC]]="BE1","Below Expectations",GRADE7_ENDTERM3_REPORT_GEN[[#This Row],[AGRIC]]="BE2","Below Expectations")</f>
        <v>Meeting Expectations</v>
      </c>
      <c r="M10" t="s">
        <v>45</v>
      </c>
      <c r="N10" s="2" t="str" cm="1">
        <f t="array" ref="N10">_xlfn.IFS(GRADE7_ENDTERM3_REPORT_GEN[[#This Row],[PRE]]="EE1","Exceeding Expectations",GRADE7_ENDTERM3_REPORT_GEN[[#This Row],[PRE]]="EE2","Exceeding Expectations",GRADE7_ENDTERM3_REPORT_GEN[[#This Row],[PRE]]="AE1","Approaching Expectations",GRADE7_ENDTERM3_REPORT_GEN[[#This Row],[PRE]]="AE2","Approaching Expectations",GRADE7_ENDTERM3_REPORT_GEN[[#This Row],[PRE]]="ME1","Meeting Expectations",GRADE7_ENDTERM3_REPORT_GEN[[#This Row],[PRE]]="ME2","Meeting Expectations",GRADE7_ENDTERM3_REPORT_GEN[[#This Row],[PRE]]="BE1","Below Expectations",GRADE7_ENDTERM3_REPORT_GEN[[#This Row],[PRE]]="BE2","Below Expectations")</f>
        <v>Meeting Expectations</v>
      </c>
      <c r="O10" t="s">
        <v>45</v>
      </c>
      <c r="P10" s="2" t="str" cm="1">
        <f t="array" ref="P10">_xlfn.IFS(GRADE7_ENDTERM3_REPORT_GEN[[#This Row],[C.A]]="EE1","Exceeding Expectations",GRADE7_ENDTERM3_REPORT_GEN[[#This Row],[C.A]]="EE2","Exceeding Expectations",GRADE7_ENDTERM3_REPORT_GEN[[#This Row],[C.A]]="AE1","Approaching Expectations",GRADE7_ENDTERM3_REPORT_GEN[[#This Row],[C.A]]="AE2","Approaching Expectations",GRADE7_ENDTERM3_REPORT_GEN[[#This Row],[C.A]]="ME1","Meeting Expectations",GRADE7_ENDTERM3_REPORT_GEN[[#This Row],[C.A]]="ME2","Meeting Expectations",GRADE7_ENDTERM3_REPORT_GEN[[#This Row],[C.A]]="BE1","Below Expectations",GRADE7_ENDTERM3_REPORT_GEN[[#This Row],[C.A]]="BE2","Below Expectations")</f>
        <v>Meeting Expectations</v>
      </c>
      <c r="Q10" t="s">
        <v>45</v>
      </c>
      <c r="R10" s="2" t="str" cm="1">
        <f t="array" ref="R10">_xlfn.IFS(GRADE7_ENDTERM3_REPORT_GEN[[#This Row],[SST]]="EE1","Exceeding Expectations",GRADE7_ENDTERM3_REPORT_GEN[[#This Row],[SST]]="EE2","Exceeding Expectations",GRADE7_ENDTERM3_REPORT_GEN[[#This Row],[SST]]="AE1","Approaching Expectations",GRADE7_ENDTERM3_REPORT_GEN[[#This Row],[SST]]="AE2","Approaching Expectations",GRADE7_ENDTERM3_REPORT_GEN[[#This Row],[SST]]="ME1","Meeting Expectations",GRADE7_ENDTERM3_REPORT_GEN[[#This Row],[SST]]="ME2","Meeting Expectations",GRADE7_ENDTERM3_REPORT_GEN[[#This Row],[SST]]="BE1","Below Expectations",GRADE7_ENDTERM3_REPORT_GEN[[#This Row],[SST]]="BE2","Below Expectations")</f>
        <v>Meeting Expectations</v>
      </c>
      <c r="S10" t="s">
        <v>48</v>
      </c>
      <c r="T10" s="2" t="str" cm="1">
        <f t="array" ref="T10">_xlfn.IFS(GRADE7_ENDTERM3_REPORT_GEN[[#This Row],[IRE]]="EE1","Exceeding Expectations",GRADE7_ENDTERM3_REPORT_GEN[[#This Row],[IRE]]="EE2","Exceeding Expectations",GRADE7_ENDTERM3_REPORT_GEN[[#This Row],[IRE]]="AE1","Approaching Expectations",GRADE7_ENDTERM3_REPORT_GEN[[#This Row],[IRE]]="AE2","Approaching Expectations",GRADE7_ENDTERM3_REPORT_GEN[[#This Row],[IRE]]="ME1","Meeting Expectations",GRADE7_ENDTERM3_REPORT_GEN[[#This Row],[IRE]]="ME2","Meeting Expectations",GRADE7_ENDTERM3_REPORT_GEN[[#This Row],[IRE]]="BE1","Below Expectations",GRADE7_ENDTERM3_REPORT_GEN[[#This Row],[IRE]]="BE2","Below Expectations")</f>
        <v>Meeting Expectations</v>
      </c>
      <c r="U10">
        <v>499</v>
      </c>
      <c r="V10" t="s">
        <v>68</v>
      </c>
      <c r="W10" t="s">
        <v>74</v>
      </c>
      <c r="X10" s="3">
        <v>46143</v>
      </c>
    </row>
    <row r="11" spans="1:24" x14ac:dyDescent="0.35">
      <c r="A11">
        <v>10</v>
      </c>
      <c r="B11" t="s">
        <v>12</v>
      </c>
      <c r="C11" t="s">
        <v>45</v>
      </c>
      <c r="D11" s="2" t="str" cm="1">
        <f t="array" ref="D11">_xlfn.IFS(GRADE7_ENDTERM3_REPORT_GEN[[#This Row],[ENG]]="EE1","Exceeding Expectations",GRADE7_ENDTERM3_REPORT_GEN[[#This Row],[ENG]]="EE2","Exceeding Expectations",GRADE7_ENDTERM3_REPORT_GEN[[#This Row],[ENG]]="AE1","Approaching Expectations",GRADE7_ENDTERM3_REPORT_GEN[[#This Row],[ENG]]="AE2","Approaching Expectations",GRADE7_ENDTERM3_REPORT_GEN[[#This Row],[ENG]]="ME1","Meeting Expectations",GRADE7_ENDTERM3_REPORT_GEN[[#This Row],[ENG]]="ME2","Meeting Expectations",GRADE7_ENDTERM3_REPORT_GEN[[#This Row],[ENG]]="BE1","Below Expectations",GRADE7_ENDTERM3_REPORT_GEN[[#This Row],[ENG]]="BE2","Below Expectations")</f>
        <v>Meeting Expectations</v>
      </c>
      <c r="E11" t="s">
        <v>46</v>
      </c>
      <c r="F11" s="2" t="str" cm="1">
        <f t="array" ref="F11">_xlfn.IFS(GRADE7_ENDTERM3_REPORT_GEN[[#This Row],[KISW]]="EE1","Exceeding Expectations",GRADE7_ENDTERM3_REPORT_GEN[[#This Row],[KISW]]="EE2","Exceeding Expectations",GRADE7_ENDTERM3_REPORT_GEN[[#This Row],[KISW]]="AE1","Approaching Expectations",GRADE7_ENDTERM3_REPORT_GEN[[#This Row],[KISW]]="AE2","Approaching Expectations",GRADE7_ENDTERM3_REPORT_GEN[[#This Row],[KISW]]="ME1","Meeting Expectations",GRADE7_ENDTERM3_REPORT_GEN[[#This Row],[KISW]]="ME2","Meeting Expectations",GRADE7_ENDTERM3_REPORT_GEN[[#This Row],[KISW]]="BE1","Below Expectations",GRADE7_ENDTERM3_REPORT_GEN[[#This Row],[KISW]]="BE2","Below Expectations")</f>
        <v>Exceeding Expectations</v>
      </c>
      <c r="G11" t="s">
        <v>45</v>
      </c>
      <c r="H11" s="2" t="str" cm="1">
        <f t="array" ref="H11">_xlfn.IFS(GRADE7_ENDTERM3_REPORT_GEN[[#This Row],[MATHS]]="EE1","Exceeding Expectations",GRADE7_ENDTERM3_REPORT_GEN[[#This Row],[MATHS]]="EE2","Exceeding Expectations",GRADE7_ENDTERM3_REPORT_GEN[[#This Row],[MATHS]]="AE1","Approaching Expectations",GRADE7_ENDTERM3_REPORT_GEN[[#This Row],[MATHS]]="AE2","Approaching Expectations",GRADE7_ENDTERM3_REPORT_GEN[[#This Row],[MATHS]]="ME1","Meeting Expectations",GRADE7_ENDTERM3_REPORT_GEN[[#This Row],[MATHS]]="ME2","Meeting Expectations",GRADE7_ENDTERM3_REPORT_GEN[[#This Row],[MATHS]]="BE1","Below Expectations",GRADE7_ENDTERM3_REPORT_GEN[[#This Row],[MATHS]]="BE2","Below Expectations")</f>
        <v>Meeting Expectations</v>
      </c>
      <c r="I11" t="s">
        <v>45</v>
      </c>
      <c r="J11" s="2" t="str" cm="1">
        <f t="array" ref="J11">_xlfn.IFS(GRADE7_ENDTERM3_REPORT_GEN[[#This Row],[INT/SCI]]="EE1","Exceeding Expectations",GRADE7_ENDTERM3_REPORT_GEN[[#This Row],[INT/SCI]]="EE2","Exceeding Expectations",GRADE7_ENDTERM3_REPORT_GEN[[#This Row],[INT/SCI]]="AE1","Approaching Expectations",GRADE7_ENDTERM3_REPORT_GEN[[#This Row],[INT/SCI]]="AE2","Approaching Expectations",GRADE7_ENDTERM3_REPORT_GEN[[#This Row],[INT/SCI]]="ME1","Meeting Expectations",GRADE7_ENDTERM3_REPORT_GEN[[#This Row],[INT/SCI]]="ME2","Meeting Expectations",GRADE7_ENDTERM3_REPORT_GEN[[#This Row],[INT/SCI]]="BE1","Below Expectations",GRADE7_ENDTERM3_REPORT_GEN[[#This Row],[INT/SCI]]="BE2","Below Expectations")</f>
        <v>Meeting Expectations</v>
      </c>
      <c r="K11" t="s">
        <v>48</v>
      </c>
      <c r="L11" s="2" t="str" cm="1">
        <f t="array" ref="L11">_xlfn.IFS(GRADE7_ENDTERM3_REPORT_GEN[[#This Row],[AGRIC]]="EE1","Exceeding Expectations",GRADE7_ENDTERM3_REPORT_GEN[[#This Row],[AGRIC]]="EE2","Exceeding Expectations",GRADE7_ENDTERM3_REPORT_GEN[[#This Row],[AGRIC]]="AE1","Approaching Expectations",GRADE7_ENDTERM3_REPORT_GEN[[#This Row],[AGRIC]]="AE2","Approaching Expectations",GRADE7_ENDTERM3_REPORT_GEN[[#This Row],[AGRIC]]="ME1","Meeting Expectations",GRADE7_ENDTERM3_REPORT_GEN[[#This Row],[AGRIC]]="ME2","Meeting Expectations",GRADE7_ENDTERM3_REPORT_GEN[[#This Row],[AGRIC]]="BE1","Below Expectations",GRADE7_ENDTERM3_REPORT_GEN[[#This Row],[AGRIC]]="BE2","Below Expectations")</f>
        <v>Meeting Expectations</v>
      </c>
      <c r="M11" t="s">
        <v>47</v>
      </c>
      <c r="N11" s="2" t="str" cm="1">
        <f t="array" ref="N11">_xlfn.IFS(GRADE7_ENDTERM3_REPORT_GEN[[#This Row],[PRE]]="EE1","Exceeding Expectations",GRADE7_ENDTERM3_REPORT_GEN[[#This Row],[PRE]]="EE2","Exceeding Expectations",GRADE7_ENDTERM3_REPORT_GEN[[#This Row],[PRE]]="AE1","Approaching Expectations",GRADE7_ENDTERM3_REPORT_GEN[[#This Row],[PRE]]="AE2","Approaching Expectations",GRADE7_ENDTERM3_REPORT_GEN[[#This Row],[PRE]]="ME1","Meeting Expectations",GRADE7_ENDTERM3_REPORT_GEN[[#This Row],[PRE]]="ME2","Meeting Expectations",GRADE7_ENDTERM3_REPORT_GEN[[#This Row],[PRE]]="BE1","Below Expectations",GRADE7_ENDTERM3_REPORT_GEN[[#This Row],[PRE]]="BE2","Below Expectations")</f>
        <v>Approaching Expectations</v>
      </c>
      <c r="O11" t="s">
        <v>48</v>
      </c>
      <c r="P11" s="2" t="str" cm="1">
        <f t="array" ref="P11">_xlfn.IFS(GRADE7_ENDTERM3_REPORT_GEN[[#This Row],[C.A]]="EE1","Exceeding Expectations",GRADE7_ENDTERM3_REPORT_GEN[[#This Row],[C.A]]="EE2","Exceeding Expectations",GRADE7_ENDTERM3_REPORT_GEN[[#This Row],[C.A]]="AE1","Approaching Expectations",GRADE7_ENDTERM3_REPORT_GEN[[#This Row],[C.A]]="AE2","Approaching Expectations",GRADE7_ENDTERM3_REPORT_GEN[[#This Row],[C.A]]="ME1","Meeting Expectations",GRADE7_ENDTERM3_REPORT_GEN[[#This Row],[C.A]]="ME2","Meeting Expectations",GRADE7_ENDTERM3_REPORT_GEN[[#This Row],[C.A]]="BE1","Below Expectations",GRADE7_ENDTERM3_REPORT_GEN[[#This Row],[C.A]]="BE2","Below Expectations")</f>
        <v>Meeting Expectations</v>
      </c>
      <c r="Q11" t="s">
        <v>48</v>
      </c>
      <c r="R11" s="2" t="str" cm="1">
        <f t="array" ref="R11">_xlfn.IFS(GRADE7_ENDTERM3_REPORT_GEN[[#This Row],[SST]]="EE1","Exceeding Expectations",GRADE7_ENDTERM3_REPORT_GEN[[#This Row],[SST]]="EE2","Exceeding Expectations",GRADE7_ENDTERM3_REPORT_GEN[[#This Row],[SST]]="AE1","Approaching Expectations",GRADE7_ENDTERM3_REPORT_GEN[[#This Row],[SST]]="AE2","Approaching Expectations",GRADE7_ENDTERM3_REPORT_GEN[[#This Row],[SST]]="ME1","Meeting Expectations",GRADE7_ENDTERM3_REPORT_GEN[[#This Row],[SST]]="ME2","Meeting Expectations",GRADE7_ENDTERM3_REPORT_GEN[[#This Row],[SST]]="BE1","Below Expectations",GRADE7_ENDTERM3_REPORT_GEN[[#This Row],[SST]]="BE2","Below Expectations")</f>
        <v>Meeting Expectations</v>
      </c>
      <c r="S11" t="s">
        <v>45</v>
      </c>
      <c r="T11" s="2" t="str" cm="1">
        <f t="array" ref="T11">_xlfn.IFS(GRADE7_ENDTERM3_REPORT_GEN[[#This Row],[IRE]]="EE1","Exceeding Expectations",GRADE7_ENDTERM3_REPORT_GEN[[#This Row],[IRE]]="EE2","Exceeding Expectations",GRADE7_ENDTERM3_REPORT_GEN[[#This Row],[IRE]]="AE1","Approaching Expectations",GRADE7_ENDTERM3_REPORT_GEN[[#This Row],[IRE]]="AE2","Approaching Expectations",GRADE7_ENDTERM3_REPORT_GEN[[#This Row],[IRE]]="ME1","Meeting Expectations",GRADE7_ENDTERM3_REPORT_GEN[[#This Row],[IRE]]="ME2","Meeting Expectations",GRADE7_ENDTERM3_REPORT_GEN[[#This Row],[IRE]]="BE1","Below Expectations",GRADE7_ENDTERM3_REPORT_GEN[[#This Row],[IRE]]="BE2","Below Expectations")</f>
        <v>Meeting Expectations</v>
      </c>
      <c r="U11">
        <v>497</v>
      </c>
      <c r="V11" t="s">
        <v>69</v>
      </c>
      <c r="W11" t="s">
        <v>74</v>
      </c>
      <c r="X11" s="3">
        <v>46143</v>
      </c>
    </row>
    <row r="12" spans="1:24" x14ac:dyDescent="0.35">
      <c r="A12">
        <v>11</v>
      </c>
      <c r="B12" t="s">
        <v>29</v>
      </c>
      <c r="C12" t="s">
        <v>45</v>
      </c>
      <c r="D12" s="2" t="str" cm="1">
        <f t="array" ref="D12">_xlfn.IFS(GRADE7_ENDTERM3_REPORT_GEN[[#This Row],[ENG]]="EE1","Exceeding Expectations",GRADE7_ENDTERM3_REPORT_GEN[[#This Row],[ENG]]="EE2","Exceeding Expectations",GRADE7_ENDTERM3_REPORT_GEN[[#This Row],[ENG]]="AE1","Approaching Expectations",GRADE7_ENDTERM3_REPORT_GEN[[#This Row],[ENG]]="AE2","Approaching Expectations",GRADE7_ENDTERM3_REPORT_GEN[[#This Row],[ENG]]="ME1","Meeting Expectations",GRADE7_ENDTERM3_REPORT_GEN[[#This Row],[ENG]]="ME2","Meeting Expectations",GRADE7_ENDTERM3_REPORT_GEN[[#This Row],[ENG]]="BE1","Below Expectations",GRADE7_ENDTERM3_REPORT_GEN[[#This Row],[ENG]]="BE2","Below Expectations")</f>
        <v>Meeting Expectations</v>
      </c>
      <c r="E12" t="s">
        <v>45</v>
      </c>
      <c r="F12" s="2" t="str" cm="1">
        <f t="array" ref="F12">_xlfn.IFS(GRADE7_ENDTERM3_REPORT_GEN[[#This Row],[KISW]]="EE1","Exceeding Expectations",GRADE7_ENDTERM3_REPORT_GEN[[#This Row],[KISW]]="EE2","Exceeding Expectations",GRADE7_ENDTERM3_REPORT_GEN[[#This Row],[KISW]]="AE1","Approaching Expectations",GRADE7_ENDTERM3_REPORT_GEN[[#This Row],[KISW]]="AE2","Approaching Expectations",GRADE7_ENDTERM3_REPORT_GEN[[#This Row],[KISW]]="ME1","Meeting Expectations",GRADE7_ENDTERM3_REPORT_GEN[[#This Row],[KISW]]="ME2","Meeting Expectations",GRADE7_ENDTERM3_REPORT_GEN[[#This Row],[KISW]]="BE1","Below Expectations",GRADE7_ENDTERM3_REPORT_GEN[[#This Row],[KISW]]="BE2","Below Expectations")</f>
        <v>Meeting Expectations</v>
      </c>
      <c r="G12" t="s">
        <v>47</v>
      </c>
      <c r="H12" s="2" t="str" cm="1">
        <f t="array" ref="H12">_xlfn.IFS(GRADE7_ENDTERM3_REPORT_GEN[[#This Row],[MATHS]]="EE1","Exceeding Expectations",GRADE7_ENDTERM3_REPORT_GEN[[#This Row],[MATHS]]="EE2","Exceeding Expectations",GRADE7_ENDTERM3_REPORT_GEN[[#This Row],[MATHS]]="AE1","Approaching Expectations",GRADE7_ENDTERM3_REPORT_GEN[[#This Row],[MATHS]]="AE2","Approaching Expectations",GRADE7_ENDTERM3_REPORT_GEN[[#This Row],[MATHS]]="ME1","Meeting Expectations",GRADE7_ENDTERM3_REPORT_GEN[[#This Row],[MATHS]]="ME2","Meeting Expectations",GRADE7_ENDTERM3_REPORT_GEN[[#This Row],[MATHS]]="BE1","Below Expectations",GRADE7_ENDTERM3_REPORT_GEN[[#This Row],[MATHS]]="BE2","Below Expectations")</f>
        <v>Approaching Expectations</v>
      </c>
      <c r="I12" t="s">
        <v>48</v>
      </c>
      <c r="J12" s="2" t="str" cm="1">
        <f t="array" ref="J12">_xlfn.IFS(GRADE7_ENDTERM3_REPORT_GEN[[#This Row],[INT/SCI]]="EE1","Exceeding Expectations",GRADE7_ENDTERM3_REPORT_GEN[[#This Row],[INT/SCI]]="EE2","Exceeding Expectations",GRADE7_ENDTERM3_REPORT_GEN[[#This Row],[INT/SCI]]="AE1","Approaching Expectations",GRADE7_ENDTERM3_REPORT_GEN[[#This Row],[INT/SCI]]="AE2","Approaching Expectations",GRADE7_ENDTERM3_REPORT_GEN[[#This Row],[INT/SCI]]="ME1","Meeting Expectations",GRADE7_ENDTERM3_REPORT_GEN[[#This Row],[INT/SCI]]="ME2","Meeting Expectations",GRADE7_ENDTERM3_REPORT_GEN[[#This Row],[INT/SCI]]="BE1","Below Expectations",GRADE7_ENDTERM3_REPORT_GEN[[#This Row],[INT/SCI]]="BE2","Below Expectations")</f>
        <v>Meeting Expectations</v>
      </c>
      <c r="K12" t="s">
        <v>48</v>
      </c>
      <c r="L12" s="2" t="str" cm="1">
        <f t="array" ref="L12">_xlfn.IFS(GRADE7_ENDTERM3_REPORT_GEN[[#This Row],[AGRIC]]="EE1","Exceeding Expectations",GRADE7_ENDTERM3_REPORT_GEN[[#This Row],[AGRIC]]="EE2","Exceeding Expectations",GRADE7_ENDTERM3_REPORT_GEN[[#This Row],[AGRIC]]="AE1","Approaching Expectations",GRADE7_ENDTERM3_REPORT_GEN[[#This Row],[AGRIC]]="AE2","Approaching Expectations",GRADE7_ENDTERM3_REPORT_GEN[[#This Row],[AGRIC]]="ME1","Meeting Expectations",GRADE7_ENDTERM3_REPORT_GEN[[#This Row],[AGRIC]]="ME2","Meeting Expectations",GRADE7_ENDTERM3_REPORT_GEN[[#This Row],[AGRIC]]="BE1","Below Expectations",GRADE7_ENDTERM3_REPORT_GEN[[#This Row],[AGRIC]]="BE2","Below Expectations")</f>
        <v>Meeting Expectations</v>
      </c>
      <c r="M12" t="s">
        <v>45</v>
      </c>
      <c r="N12" s="2" t="str" cm="1">
        <f t="array" ref="N12">_xlfn.IFS(GRADE7_ENDTERM3_REPORT_GEN[[#This Row],[PRE]]="EE1","Exceeding Expectations",GRADE7_ENDTERM3_REPORT_GEN[[#This Row],[PRE]]="EE2","Exceeding Expectations",GRADE7_ENDTERM3_REPORT_GEN[[#This Row],[PRE]]="AE1","Approaching Expectations",GRADE7_ENDTERM3_REPORT_GEN[[#This Row],[PRE]]="AE2","Approaching Expectations",GRADE7_ENDTERM3_REPORT_GEN[[#This Row],[PRE]]="ME1","Meeting Expectations",GRADE7_ENDTERM3_REPORT_GEN[[#This Row],[PRE]]="ME2","Meeting Expectations",GRADE7_ENDTERM3_REPORT_GEN[[#This Row],[PRE]]="BE1","Below Expectations",GRADE7_ENDTERM3_REPORT_GEN[[#This Row],[PRE]]="BE2","Below Expectations")</f>
        <v>Meeting Expectations</v>
      </c>
      <c r="O12" t="s">
        <v>48</v>
      </c>
      <c r="P12" s="2" t="str" cm="1">
        <f t="array" ref="P12">_xlfn.IFS(GRADE7_ENDTERM3_REPORT_GEN[[#This Row],[C.A]]="EE1","Exceeding Expectations",GRADE7_ENDTERM3_REPORT_GEN[[#This Row],[C.A]]="EE2","Exceeding Expectations",GRADE7_ENDTERM3_REPORT_GEN[[#This Row],[C.A]]="AE1","Approaching Expectations",GRADE7_ENDTERM3_REPORT_GEN[[#This Row],[C.A]]="AE2","Approaching Expectations",GRADE7_ENDTERM3_REPORT_GEN[[#This Row],[C.A]]="ME1","Meeting Expectations",GRADE7_ENDTERM3_REPORT_GEN[[#This Row],[C.A]]="ME2","Meeting Expectations",GRADE7_ENDTERM3_REPORT_GEN[[#This Row],[C.A]]="BE1","Below Expectations",GRADE7_ENDTERM3_REPORT_GEN[[#This Row],[C.A]]="BE2","Below Expectations")</f>
        <v>Meeting Expectations</v>
      </c>
      <c r="Q12" t="s">
        <v>45</v>
      </c>
      <c r="R12" s="2" t="str" cm="1">
        <f t="array" ref="R12">_xlfn.IFS(GRADE7_ENDTERM3_REPORT_GEN[[#This Row],[SST]]="EE1","Exceeding Expectations",GRADE7_ENDTERM3_REPORT_GEN[[#This Row],[SST]]="EE2","Exceeding Expectations",GRADE7_ENDTERM3_REPORT_GEN[[#This Row],[SST]]="AE1","Approaching Expectations",GRADE7_ENDTERM3_REPORT_GEN[[#This Row],[SST]]="AE2","Approaching Expectations",GRADE7_ENDTERM3_REPORT_GEN[[#This Row],[SST]]="ME1","Meeting Expectations",GRADE7_ENDTERM3_REPORT_GEN[[#This Row],[SST]]="ME2","Meeting Expectations",GRADE7_ENDTERM3_REPORT_GEN[[#This Row],[SST]]="BE1","Below Expectations",GRADE7_ENDTERM3_REPORT_GEN[[#This Row],[SST]]="BE2","Below Expectations")</f>
        <v>Meeting Expectations</v>
      </c>
      <c r="S12" t="s">
        <v>46</v>
      </c>
      <c r="T12" s="2" t="str" cm="1">
        <f t="array" ref="T12">_xlfn.IFS(GRADE7_ENDTERM3_REPORT_GEN[[#This Row],[IRE]]="EE1","Exceeding Expectations",GRADE7_ENDTERM3_REPORT_GEN[[#This Row],[IRE]]="EE2","Exceeding Expectations",GRADE7_ENDTERM3_REPORT_GEN[[#This Row],[IRE]]="AE1","Approaching Expectations",GRADE7_ENDTERM3_REPORT_GEN[[#This Row],[IRE]]="AE2","Approaching Expectations",GRADE7_ENDTERM3_REPORT_GEN[[#This Row],[IRE]]="ME1","Meeting Expectations",GRADE7_ENDTERM3_REPORT_GEN[[#This Row],[IRE]]="ME2","Meeting Expectations",GRADE7_ENDTERM3_REPORT_GEN[[#This Row],[IRE]]="BE1","Below Expectations",GRADE7_ENDTERM3_REPORT_GEN[[#This Row],[IRE]]="BE2","Below Expectations")</f>
        <v>Exceeding Expectations</v>
      </c>
      <c r="U12">
        <v>496</v>
      </c>
      <c r="V12" t="s">
        <v>70</v>
      </c>
      <c r="W12" t="s">
        <v>74</v>
      </c>
      <c r="X12" s="3">
        <v>46143</v>
      </c>
    </row>
    <row r="13" spans="1:24" x14ac:dyDescent="0.35">
      <c r="A13">
        <v>12</v>
      </c>
      <c r="B13" t="s">
        <v>23</v>
      </c>
      <c r="C13" t="s">
        <v>45</v>
      </c>
      <c r="D13" s="2" t="str" cm="1">
        <f t="array" ref="D13">_xlfn.IFS(GRADE7_ENDTERM3_REPORT_GEN[[#This Row],[ENG]]="EE1","Exceeding Expectations",GRADE7_ENDTERM3_REPORT_GEN[[#This Row],[ENG]]="EE2","Exceeding Expectations",GRADE7_ENDTERM3_REPORT_GEN[[#This Row],[ENG]]="AE1","Approaching Expectations",GRADE7_ENDTERM3_REPORT_GEN[[#This Row],[ENG]]="AE2","Approaching Expectations",GRADE7_ENDTERM3_REPORT_GEN[[#This Row],[ENG]]="ME1","Meeting Expectations",GRADE7_ENDTERM3_REPORT_GEN[[#This Row],[ENG]]="ME2","Meeting Expectations",GRADE7_ENDTERM3_REPORT_GEN[[#This Row],[ENG]]="BE1","Below Expectations",GRADE7_ENDTERM3_REPORT_GEN[[#This Row],[ENG]]="BE2","Below Expectations")</f>
        <v>Meeting Expectations</v>
      </c>
      <c r="E13" t="s">
        <v>45</v>
      </c>
      <c r="F13" s="2" t="str" cm="1">
        <f t="array" ref="F13">_xlfn.IFS(GRADE7_ENDTERM3_REPORT_GEN[[#This Row],[KISW]]="EE1","Exceeding Expectations",GRADE7_ENDTERM3_REPORT_GEN[[#This Row],[KISW]]="EE2","Exceeding Expectations",GRADE7_ENDTERM3_REPORT_GEN[[#This Row],[KISW]]="AE1","Approaching Expectations",GRADE7_ENDTERM3_REPORT_GEN[[#This Row],[KISW]]="AE2","Approaching Expectations",GRADE7_ENDTERM3_REPORT_GEN[[#This Row],[KISW]]="ME1","Meeting Expectations",GRADE7_ENDTERM3_REPORT_GEN[[#This Row],[KISW]]="ME2","Meeting Expectations",GRADE7_ENDTERM3_REPORT_GEN[[#This Row],[KISW]]="BE1","Below Expectations",GRADE7_ENDTERM3_REPORT_GEN[[#This Row],[KISW]]="BE2","Below Expectations")</f>
        <v>Meeting Expectations</v>
      </c>
      <c r="G13" t="s">
        <v>47</v>
      </c>
      <c r="H13" s="2" t="str" cm="1">
        <f t="array" ref="H13">_xlfn.IFS(GRADE7_ENDTERM3_REPORT_GEN[[#This Row],[MATHS]]="EE1","Exceeding Expectations",GRADE7_ENDTERM3_REPORT_GEN[[#This Row],[MATHS]]="EE2","Exceeding Expectations",GRADE7_ENDTERM3_REPORT_GEN[[#This Row],[MATHS]]="AE1","Approaching Expectations",GRADE7_ENDTERM3_REPORT_GEN[[#This Row],[MATHS]]="AE2","Approaching Expectations",GRADE7_ENDTERM3_REPORT_GEN[[#This Row],[MATHS]]="ME1","Meeting Expectations",GRADE7_ENDTERM3_REPORT_GEN[[#This Row],[MATHS]]="ME2","Meeting Expectations",GRADE7_ENDTERM3_REPORT_GEN[[#This Row],[MATHS]]="BE1","Below Expectations",GRADE7_ENDTERM3_REPORT_GEN[[#This Row],[MATHS]]="BE2","Below Expectations")</f>
        <v>Approaching Expectations</v>
      </c>
      <c r="I13" t="s">
        <v>48</v>
      </c>
      <c r="J13" s="2" t="str" cm="1">
        <f t="array" ref="J13">_xlfn.IFS(GRADE7_ENDTERM3_REPORT_GEN[[#This Row],[INT/SCI]]="EE1","Exceeding Expectations",GRADE7_ENDTERM3_REPORT_GEN[[#This Row],[INT/SCI]]="EE2","Exceeding Expectations",GRADE7_ENDTERM3_REPORT_GEN[[#This Row],[INT/SCI]]="AE1","Approaching Expectations",GRADE7_ENDTERM3_REPORT_GEN[[#This Row],[INT/SCI]]="AE2","Approaching Expectations",GRADE7_ENDTERM3_REPORT_GEN[[#This Row],[INT/SCI]]="ME1","Meeting Expectations",GRADE7_ENDTERM3_REPORT_GEN[[#This Row],[INT/SCI]]="ME2","Meeting Expectations",GRADE7_ENDTERM3_REPORT_GEN[[#This Row],[INT/SCI]]="BE1","Below Expectations",GRADE7_ENDTERM3_REPORT_GEN[[#This Row],[INT/SCI]]="BE2","Below Expectations")</f>
        <v>Meeting Expectations</v>
      </c>
      <c r="K13" t="s">
        <v>48</v>
      </c>
      <c r="L13" s="2" t="str" cm="1">
        <f t="array" ref="L13">_xlfn.IFS(GRADE7_ENDTERM3_REPORT_GEN[[#This Row],[AGRIC]]="EE1","Exceeding Expectations",GRADE7_ENDTERM3_REPORT_GEN[[#This Row],[AGRIC]]="EE2","Exceeding Expectations",GRADE7_ENDTERM3_REPORT_GEN[[#This Row],[AGRIC]]="AE1","Approaching Expectations",GRADE7_ENDTERM3_REPORT_GEN[[#This Row],[AGRIC]]="AE2","Approaching Expectations",GRADE7_ENDTERM3_REPORT_GEN[[#This Row],[AGRIC]]="ME1","Meeting Expectations",GRADE7_ENDTERM3_REPORT_GEN[[#This Row],[AGRIC]]="ME2","Meeting Expectations",GRADE7_ENDTERM3_REPORT_GEN[[#This Row],[AGRIC]]="BE1","Below Expectations",GRADE7_ENDTERM3_REPORT_GEN[[#This Row],[AGRIC]]="BE2","Below Expectations")</f>
        <v>Meeting Expectations</v>
      </c>
      <c r="M13" t="s">
        <v>47</v>
      </c>
      <c r="N13" s="2" t="str" cm="1">
        <f t="array" ref="N13">_xlfn.IFS(GRADE7_ENDTERM3_REPORT_GEN[[#This Row],[PRE]]="EE1","Exceeding Expectations",GRADE7_ENDTERM3_REPORT_GEN[[#This Row],[PRE]]="EE2","Exceeding Expectations",GRADE7_ENDTERM3_REPORT_GEN[[#This Row],[PRE]]="AE1","Approaching Expectations",GRADE7_ENDTERM3_REPORT_GEN[[#This Row],[PRE]]="AE2","Approaching Expectations",GRADE7_ENDTERM3_REPORT_GEN[[#This Row],[PRE]]="ME1","Meeting Expectations",GRADE7_ENDTERM3_REPORT_GEN[[#This Row],[PRE]]="ME2","Meeting Expectations",GRADE7_ENDTERM3_REPORT_GEN[[#This Row],[PRE]]="BE1","Below Expectations",GRADE7_ENDTERM3_REPORT_GEN[[#This Row],[PRE]]="BE2","Below Expectations")</f>
        <v>Approaching Expectations</v>
      </c>
      <c r="O13" t="s">
        <v>48</v>
      </c>
      <c r="P13" s="2" t="str" cm="1">
        <f t="array" ref="P13">_xlfn.IFS(GRADE7_ENDTERM3_REPORT_GEN[[#This Row],[C.A]]="EE1","Exceeding Expectations",GRADE7_ENDTERM3_REPORT_GEN[[#This Row],[C.A]]="EE2","Exceeding Expectations",GRADE7_ENDTERM3_REPORT_GEN[[#This Row],[C.A]]="AE1","Approaching Expectations",GRADE7_ENDTERM3_REPORT_GEN[[#This Row],[C.A]]="AE2","Approaching Expectations",GRADE7_ENDTERM3_REPORT_GEN[[#This Row],[C.A]]="ME1","Meeting Expectations",GRADE7_ENDTERM3_REPORT_GEN[[#This Row],[C.A]]="ME2","Meeting Expectations",GRADE7_ENDTERM3_REPORT_GEN[[#This Row],[C.A]]="BE1","Below Expectations",GRADE7_ENDTERM3_REPORT_GEN[[#This Row],[C.A]]="BE2","Below Expectations")</f>
        <v>Meeting Expectations</v>
      </c>
      <c r="Q13" t="s">
        <v>45</v>
      </c>
      <c r="R13" s="2" t="str" cm="1">
        <f t="array" ref="R13">_xlfn.IFS(GRADE7_ENDTERM3_REPORT_GEN[[#This Row],[SST]]="EE1","Exceeding Expectations",GRADE7_ENDTERM3_REPORT_GEN[[#This Row],[SST]]="EE2","Exceeding Expectations",GRADE7_ENDTERM3_REPORT_GEN[[#This Row],[SST]]="AE1","Approaching Expectations",GRADE7_ENDTERM3_REPORT_GEN[[#This Row],[SST]]="AE2","Approaching Expectations",GRADE7_ENDTERM3_REPORT_GEN[[#This Row],[SST]]="ME1","Meeting Expectations",GRADE7_ENDTERM3_REPORT_GEN[[#This Row],[SST]]="ME2","Meeting Expectations",GRADE7_ENDTERM3_REPORT_GEN[[#This Row],[SST]]="BE1","Below Expectations",GRADE7_ENDTERM3_REPORT_GEN[[#This Row],[SST]]="BE2","Below Expectations")</f>
        <v>Meeting Expectations</v>
      </c>
      <c r="S13" t="s">
        <v>45</v>
      </c>
      <c r="T13" s="2" t="str" cm="1">
        <f t="array" ref="T13">_xlfn.IFS(GRADE7_ENDTERM3_REPORT_GEN[[#This Row],[IRE]]="EE1","Exceeding Expectations",GRADE7_ENDTERM3_REPORT_GEN[[#This Row],[IRE]]="EE2","Exceeding Expectations",GRADE7_ENDTERM3_REPORT_GEN[[#This Row],[IRE]]="AE1","Approaching Expectations",GRADE7_ENDTERM3_REPORT_GEN[[#This Row],[IRE]]="AE2","Approaching Expectations",GRADE7_ENDTERM3_REPORT_GEN[[#This Row],[IRE]]="ME1","Meeting Expectations",GRADE7_ENDTERM3_REPORT_GEN[[#This Row],[IRE]]="ME2","Meeting Expectations",GRADE7_ENDTERM3_REPORT_GEN[[#This Row],[IRE]]="BE1","Below Expectations",GRADE7_ENDTERM3_REPORT_GEN[[#This Row],[IRE]]="BE2","Below Expectations")</f>
        <v>Meeting Expectations</v>
      </c>
      <c r="U13">
        <v>484</v>
      </c>
      <c r="V13" t="s">
        <v>71</v>
      </c>
      <c r="W13" t="s">
        <v>74</v>
      </c>
      <c r="X13" s="3">
        <v>46143</v>
      </c>
    </row>
    <row r="14" spans="1:24" x14ac:dyDescent="0.35">
      <c r="A14">
        <v>13</v>
      </c>
      <c r="B14" t="s">
        <v>5</v>
      </c>
      <c r="C14" t="s">
        <v>48</v>
      </c>
      <c r="D14" s="2" t="str" cm="1">
        <f t="array" ref="D14">_xlfn.IFS(GRADE7_ENDTERM3_REPORT_GEN[[#This Row],[ENG]]="EE1","Exceeding Expectations",GRADE7_ENDTERM3_REPORT_GEN[[#This Row],[ENG]]="EE2","Exceeding Expectations",GRADE7_ENDTERM3_REPORT_GEN[[#This Row],[ENG]]="AE1","Approaching Expectations",GRADE7_ENDTERM3_REPORT_GEN[[#This Row],[ENG]]="AE2","Approaching Expectations",GRADE7_ENDTERM3_REPORT_GEN[[#This Row],[ENG]]="ME1","Meeting Expectations",GRADE7_ENDTERM3_REPORT_GEN[[#This Row],[ENG]]="ME2","Meeting Expectations",GRADE7_ENDTERM3_REPORT_GEN[[#This Row],[ENG]]="BE1","Below Expectations",GRADE7_ENDTERM3_REPORT_GEN[[#This Row],[ENG]]="BE2","Below Expectations")</f>
        <v>Meeting Expectations</v>
      </c>
      <c r="E14" t="s">
        <v>48</v>
      </c>
      <c r="F14" s="2" t="str" cm="1">
        <f t="array" ref="F14">_xlfn.IFS(GRADE7_ENDTERM3_REPORT_GEN[[#This Row],[KISW]]="EE1","Exceeding Expectations",GRADE7_ENDTERM3_REPORT_GEN[[#This Row],[KISW]]="EE2","Exceeding Expectations",GRADE7_ENDTERM3_REPORT_GEN[[#This Row],[KISW]]="AE1","Approaching Expectations",GRADE7_ENDTERM3_REPORT_GEN[[#This Row],[KISW]]="AE2","Approaching Expectations",GRADE7_ENDTERM3_REPORT_GEN[[#This Row],[KISW]]="ME1","Meeting Expectations",GRADE7_ENDTERM3_REPORT_GEN[[#This Row],[KISW]]="ME2","Meeting Expectations",GRADE7_ENDTERM3_REPORT_GEN[[#This Row],[KISW]]="BE1","Below Expectations",GRADE7_ENDTERM3_REPORT_GEN[[#This Row],[KISW]]="BE2","Below Expectations")</f>
        <v>Meeting Expectations</v>
      </c>
      <c r="G14" t="s">
        <v>45</v>
      </c>
      <c r="H14" s="2" t="str" cm="1">
        <f t="array" ref="H14">_xlfn.IFS(GRADE7_ENDTERM3_REPORT_GEN[[#This Row],[MATHS]]="EE1","Exceeding Expectations",GRADE7_ENDTERM3_REPORT_GEN[[#This Row],[MATHS]]="EE2","Exceeding Expectations",GRADE7_ENDTERM3_REPORT_GEN[[#This Row],[MATHS]]="AE1","Approaching Expectations",GRADE7_ENDTERM3_REPORT_GEN[[#This Row],[MATHS]]="AE2","Approaching Expectations",GRADE7_ENDTERM3_REPORT_GEN[[#This Row],[MATHS]]="ME1","Meeting Expectations",GRADE7_ENDTERM3_REPORT_GEN[[#This Row],[MATHS]]="ME2","Meeting Expectations",GRADE7_ENDTERM3_REPORT_GEN[[#This Row],[MATHS]]="BE1","Below Expectations",GRADE7_ENDTERM3_REPORT_GEN[[#This Row],[MATHS]]="BE2","Below Expectations")</f>
        <v>Meeting Expectations</v>
      </c>
      <c r="I14" t="s">
        <v>45</v>
      </c>
      <c r="J14" s="2" t="str" cm="1">
        <f t="array" ref="J14">_xlfn.IFS(GRADE7_ENDTERM3_REPORT_GEN[[#This Row],[INT/SCI]]="EE1","Exceeding Expectations",GRADE7_ENDTERM3_REPORT_GEN[[#This Row],[INT/SCI]]="EE2","Exceeding Expectations",GRADE7_ENDTERM3_REPORT_GEN[[#This Row],[INT/SCI]]="AE1","Approaching Expectations",GRADE7_ENDTERM3_REPORT_GEN[[#This Row],[INT/SCI]]="AE2","Approaching Expectations",GRADE7_ENDTERM3_REPORT_GEN[[#This Row],[INT/SCI]]="ME1","Meeting Expectations",GRADE7_ENDTERM3_REPORT_GEN[[#This Row],[INT/SCI]]="ME2","Meeting Expectations",GRADE7_ENDTERM3_REPORT_GEN[[#This Row],[INT/SCI]]="BE1","Below Expectations",GRADE7_ENDTERM3_REPORT_GEN[[#This Row],[INT/SCI]]="BE2","Below Expectations")</f>
        <v>Meeting Expectations</v>
      </c>
      <c r="K14" t="s">
        <v>48</v>
      </c>
      <c r="L14" s="2" t="str" cm="1">
        <f t="array" ref="L14">_xlfn.IFS(GRADE7_ENDTERM3_REPORT_GEN[[#This Row],[AGRIC]]="EE1","Exceeding Expectations",GRADE7_ENDTERM3_REPORT_GEN[[#This Row],[AGRIC]]="EE2","Exceeding Expectations",GRADE7_ENDTERM3_REPORT_GEN[[#This Row],[AGRIC]]="AE1","Approaching Expectations",GRADE7_ENDTERM3_REPORT_GEN[[#This Row],[AGRIC]]="AE2","Approaching Expectations",GRADE7_ENDTERM3_REPORT_GEN[[#This Row],[AGRIC]]="ME1","Meeting Expectations",GRADE7_ENDTERM3_REPORT_GEN[[#This Row],[AGRIC]]="ME2","Meeting Expectations",GRADE7_ENDTERM3_REPORT_GEN[[#This Row],[AGRIC]]="BE1","Below Expectations",GRADE7_ENDTERM3_REPORT_GEN[[#This Row],[AGRIC]]="BE2","Below Expectations")</f>
        <v>Meeting Expectations</v>
      </c>
      <c r="M14" t="s">
        <v>45</v>
      </c>
      <c r="N14" s="2" t="str" cm="1">
        <f t="array" ref="N14">_xlfn.IFS(GRADE7_ENDTERM3_REPORT_GEN[[#This Row],[PRE]]="EE1","Exceeding Expectations",GRADE7_ENDTERM3_REPORT_GEN[[#This Row],[PRE]]="EE2","Exceeding Expectations",GRADE7_ENDTERM3_REPORT_GEN[[#This Row],[PRE]]="AE1","Approaching Expectations",GRADE7_ENDTERM3_REPORT_GEN[[#This Row],[PRE]]="AE2","Approaching Expectations",GRADE7_ENDTERM3_REPORT_GEN[[#This Row],[PRE]]="ME1","Meeting Expectations",GRADE7_ENDTERM3_REPORT_GEN[[#This Row],[PRE]]="ME2","Meeting Expectations",GRADE7_ENDTERM3_REPORT_GEN[[#This Row],[PRE]]="BE1","Below Expectations",GRADE7_ENDTERM3_REPORT_GEN[[#This Row],[PRE]]="BE2","Below Expectations")</f>
        <v>Meeting Expectations</v>
      </c>
      <c r="O14" t="s">
        <v>45</v>
      </c>
      <c r="P14" s="2" t="str" cm="1">
        <f t="array" ref="P14">_xlfn.IFS(GRADE7_ENDTERM3_REPORT_GEN[[#This Row],[C.A]]="EE1","Exceeding Expectations",GRADE7_ENDTERM3_REPORT_GEN[[#This Row],[C.A]]="EE2","Exceeding Expectations",GRADE7_ENDTERM3_REPORT_GEN[[#This Row],[C.A]]="AE1","Approaching Expectations",GRADE7_ENDTERM3_REPORT_GEN[[#This Row],[C.A]]="AE2","Approaching Expectations",GRADE7_ENDTERM3_REPORT_GEN[[#This Row],[C.A]]="ME1","Meeting Expectations",GRADE7_ENDTERM3_REPORT_GEN[[#This Row],[C.A]]="ME2","Meeting Expectations",GRADE7_ENDTERM3_REPORT_GEN[[#This Row],[C.A]]="BE1","Below Expectations",GRADE7_ENDTERM3_REPORT_GEN[[#This Row],[C.A]]="BE2","Below Expectations")</f>
        <v>Meeting Expectations</v>
      </c>
      <c r="Q14" t="s">
        <v>45</v>
      </c>
      <c r="R14" s="2" t="str" cm="1">
        <f t="array" ref="R14">_xlfn.IFS(GRADE7_ENDTERM3_REPORT_GEN[[#This Row],[SST]]="EE1","Exceeding Expectations",GRADE7_ENDTERM3_REPORT_GEN[[#This Row],[SST]]="EE2","Exceeding Expectations",GRADE7_ENDTERM3_REPORT_GEN[[#This Row],[SST]]="AE1","Approaching Expectations",GRADE7_ENDTERM3_REPORT_GEN[[#This Row],[SST]]="AE2","Approaching Expectations",GRADE7_ENDTERM3_REPORT_GEN[[#This Row],[SST]]="ME1","Meeting Expectations",GRADE7_ENDTERM3_REPORT_GEN[[#This Row],[SST]]="ME2","Meeting Expectations",GRADE7_ENDTERM3_REPORT_GEN[[#This Row],[SST]]="BE1","Below Expectations",GRADE7_ENDTERM3_REPORT_GEN[[#This Row],[SST]]="BE2","Below Expectations")</f>
        <v>Meeting Expectations</v>
      </c>
      <c r="S14" t="s">
        <v>48</v>
      </c>
      <c r="T14" s="2" t="str" cm="1">
        <f t="array" ref="T14">_xlfn.IFS(GRADE7_ENDTERM3_REPORT_GEN[[#This Row],[IRE]]="EE1","Exceeding Expectations",GRADE7_ENDTERM3_REPORT_GEN[[#This Row],[IRE]]="EE2","Exceeding Expectations",GRADE7_ENDTERM3_REPORT_GEN[[#This Row],[IRE]]="AE1","Approaching Expectations",GRADE7_ENDTERM3_REPORT_GEN[[#This Row],[IRE]]="AE2","Approaching Expectations",GRADE7_ENDTERM3_REPORT_GEN[[#This Row],[IRE]]="ME1","Meeting Expectations",GRADE7_ENDTERM3_REPORT_GEN[[#This Row],[IRE]]="ME2","Meeting Expectations",GRADE7_ENDTERM3_REPORT_GEN[[#This Row],[IRE]]="BE1","Below Expectations",GRADE7_ENDTERM3_REPORT_GEN[[#This Row],[IRE]]="BE2","Below Expectations")</f>
        <v>Meeting Expectations</v>
      </c>
      <c r="U14">
        <v>484</v>
      </c>
      <c r="V14" t="s">
        <v>68</v>
      </c>
      <c r="W14" t="s">
        <v>74</v>
      </c>
      <c r="X14" s="3">
        <v>46143</v>
      </c>
    </row>
    <row r="15" spans="1:24" x14ac:dyDescent="0.35">
      <c r="A15">
        <v>14</v>
      </c>
      <c r="B15" t="s">
        <v>11</v>
      </c>
      <c r="C15" t="s">
        <v>45</v>
      </c>
      <c r="D15" s="2" t="str" cm="1">
        <f t="array" ref="D15">_xlfn.IFS(GRADE7_ENDTERM3_REPORT_GEN[[#This Row],[ENG]]="EE1","Exceeding Expectations",GRADE7_ENDTERM3_REPORT_GEN[[#This Row],[ENG]]="EE2","Exceeding Expectations",GRADE7_ENDTERM3_REPORT_GEN[[#This Row],[ENG]]="AE1","Approaching Expectations",GRADE7_ENDTERM3_REPORT_GEN[[#This Row],[ENG]]="AE2","Approaching Expectations",GRADE7_ENDTERM3_REPORT_GEN[[#This Row],[ENG]]="ME1","Meeting Expectations",GRADE7_ENDTERM3_REPORT_GEN[[#This Row],[ENG]]="ME2","Meeting Expectations",GRADE7_ENDTERM3_REPORT_GEN[[#This Row],[ENG]]="BE1","Below Expectations",GRADE7_ENDTERM3_REPORT_GEN[[#This Row],[ENG]]="BE2","Below Expectations")</f>
        <v>Meeting Expectations</v>
      </c>
      <c r="E15" t="s">
        <v>46</v>
      </c>
      <c r="F15" s="2" t="str" cm="1">
        <f t="array" ref="F15">_xlfn.IFS(GRADE7_ENDTERM3_REPORT_GEN[[#This Row],[KISW]]="EE1","Exceeding Expectations",GRADE7_ENDTERM3_REPORT_GEN[[#This Row],[KISW]]="EE2","Exceeding Expectations",GRADE7_ENDTERM3_REPORT_GEN[[#This Row],[KISW]]="AE1","Approaching Expectations",GRADE7_ENDTERM3_REPORT_GEN[[#This Row],[KISW]]="AE2","Approaching Expectations",GRADE7_ENDTERM3_REPORT_GEN[[#This Row],[KISW]]="ME1","Meeting Expectations",GRADE7_ENDTERM3_REPORT_GEN[[#This Row],[KISW]]="ME2","Meeting Expectations",GRADE7_ENDTERM3_REPORT_GEN[[#This Row],[KISW]]="BE1","Below Expectations",GRADE7_ENDTERM3_REPORT_GEN[[#This Row],[KISW]]="BE2","Below Expectations")</f>
        <v>Exceeding Expectations</v>
      </c>
      <c r="G15" t="s">
        <v>47</v>
      </c>
      <c r="H15" s="2" t="str" cm="1">
        <f t="array" ref="H15">_xlfn.IFS(GRADE7_ENDTERM3_REPORT_GEN[[#This Row],[MATHS]]="EE1","Exceeding Expectations",GRADE7_ENDTERM3_REPORT_GEN[[#This Row],[MATHS]]="EE2","Exceeding Expectations",GRADE7_ENDTERM3_REPORT_GEN[[#This Row],[MATHS]]="AE1","Approaching Expectations",GRADE7_ENDTERM3_REPORT_GEN[[#This Row],[MATHS]]="AE2","Approaching Expectations",GRADE7_ENDTERM3_REPORT_GEN[[#This Row],[MATHS]]="ME1","Meeting Expectations",GRADE7_ENDTERM3_REPORT_GEN[[#This Row],[MATHS]]="ME2","Meeting Expectations",GRADE7_ENDTERM3_REPORT_GEN[[#This Row],[MATHS]]="BE1","Below Expectations",GRADE7_ENDTERM3_REPORT_GEN[[#This Row],[MATHS]]="BE2","Below Expectations")</f>
        <v>Approaching Expectations</v>
      </c>
      <c r="I15" t="s">
        <v>47</v>
      </c>
      <c r="J15" s="2" t="str" cm="1">
        <f t="array" ref="J15">_xlfn.IFS(GRADE7_ENDTERM3_REPORT_GEN[[#This Row],[INT/SCI]]="EE1","Exceeding Expectations",GRADE7_ENDTERM3_REPORT_GEN[[#This Row],[INT/SCI]]="EE2","Exceeding Expectations",GRADE7_ENDTERM3_REPORT_GEN[[#This Row],[INT/SCI]]="AE1","Approaching Expectations",GRADE7_ENDTERM3_REPORT_GEN[[#This Row],[INT/SCI]]="AE2","Approaching Expectations",GRADE7_ENDTERM3_REPORT_GEN[[#This Row],[INT/SCI]]="ME1","Meeting Expectations",GRADE7_ENDTERM3_REPORT_GEN[[#This Row],[INT/SCI]]="ME2","Meeting Expectations",GRADE7_ENDTERM3_REPORT_GEN[[#This Row],[INT/SCI]]="BE1","Below Expectations",GRADE7_ENDTERM3_REPORT_GEN[[#This Row],[INT/SCI]]="BE2","Below Expectations")</f>
        <v>Approaching Expectations</v>
      </c>
      <c r="K15" t="s">
        <v>48</v>
      </c>
      <c r="L15" s="2" t="str" cm="1">
        <f t="array" ref="L15">_xlfn.IFS(GRADE7_ENDTERM3_REPORT_GEN[[#This Row],[AGRIC]]="EE1","Exceeding Expectations",GRADE7_ENDTERM3_REPORT_GEN[[#This Row],[AGRIC]]="EE2","Exceeding Expectations",GRADE7_ENDTERM3_REPORT_GEN[[#This Row],[AGRIC]]="AE1","Approaching Expectations",GRADE7_ENDTERM3_REPORT_GEN[[#This Row],[AGRIC]]="AE2","Approaching Expectations",GRADE7_ENDTERM3_REPORT_GEN[[#This Row],[AGRIC]]="ME1","Meeting Expectations",GRADE7_ENDTERM3_REPORT_GEN[[#This Row],[AGRIC]]="ME2","Meeting Expectations",GRADE7_ENDTERM3_REPORT_GEN[[#This Row],[AGRIC]]="BE1","Below Expectations",GRADE7_ENDTERM3_REPORT_GEN[[#This Row],[AGRIC]]="BE2","Below Expectations")</f>
        <v>Meeting Expectations</v>
      </c>
      <c r="M15" t="s">
        <v>47</v>
      </c>
      <c r="N15" s="2" t="str" cm="1">
        <f t="array" ref="N15">_xlfn.IFS(GRADE7_ENDTERM3_REPORT_GEN[[#This Row],[PRE]]="EE1","Exceeding Expectations",GRADE7_ENDTERM3_REPORT_GEN[[#This Row],[PRE]]="EE2","Exceeding Expectations",GRADE7_ENDTERM3_REPORT_GEN[[#This Row],[PRE]]="AE1","Approaching Expectations",GRADE7_ENDTERM3_REPORT_GEN[[#This Row],[PRE]]="AE2","Approaching Expectations",GRADE7_ENDTERM3_REPORT_GEN[[#This Row],[PRE]]="ME1","Meeting Expectations",GRADE7_ENDTERM3_REPORT_GEN[[#This Row],[PRE]]="ME2","Meeting Expectations",GRADE7_ENDTERM3_REPORT_GEN[[#This Row],[PRE]]="BE1","Below Expectations",GRADE7_ENDTERM3_REPORT_GEN[[#This Row],[PRE]]="BE2","Below Expectations")</f>
        <v>Approaching Expectations</v>
      </c>
      <c r="O15" t="s">
        <v>48</v>
      </c>
      <c r="P15" s="2" t="str" cm="1">
        <f t="array" ref="P15">_xlfn.IFS(GRADE7_ENDTERM3_REPORT_GEN[[#This Row],[C.A]]="EE1","Exceeding Expectations",GRADE7_ENDTERM3_REPORT_GEN[[#This Row],[C.A]]="EE2","Exceeding Expectations",GRADE7_ENDTERM3_REPORT_GEN[[#This Row],[C.A]]="AE1","Approaching Expectations",GRADE7_ENDTERM3_REPORT_GEN[[#This Row],[C.A]]="AE2","Approaching Expectations",GRADE7_ENDTERM3_REPORT_GEN[[#This Row],[C.A]]="ME1","Meeting Expectations",GRADE7_ENDTERM3_REPORT_GEN[[#This Row],[C.A]]="ME2","Meeting Expectations",GRADE7_ENDTERM3_REPORT_GEN[[#This Row],[C.A]]="BE1","Below Expectations",GRADE7_ENDTERM3_REPORT_GEN[[#This Row],[C.A]]="BE2","Below Expectations")</f>
        <v>Meeting Expectations</v>
      </c>
      <c r="Q15" t="s">
        <v>45</v>
      </c>
      <c r="R15" s="2" t="str" cm="1">
        <f t="array" ref="R15">_xlfn.IFS(GRADE7_ENDTERM3_REPORT_GEN[[#This Row],[SST]]="EE1","Exceeding Expectations",GRADE7_ENDTERM3_REPORT_GEN[[#This Row],[SST]]="EE2","Exceeding Expectations",GRADE7_ENDTERM3_REPORT_GEN[[#This Row],[SST]]="AE1","Approaching Expectations",GRADE7_ENDTERM3_REPORT_GEN[[#This Row],[SST]]="AE2","Approaching Expectations",GRADE7_ENDTERM3_REPORT_GEN[[#This Row],[SST]]="ME1","Meeting Expectations",GRADE7_ENDTERM3_REPORT_GEN[[#This Row],[SST]]="ME2","Meeting Expectations",GRADE7_ENDTERM3_REPORT_GEN[[#This Row],[SST]]="BE1","Below Expectations",GRADE7_ENDTERM3_REPORT_GEN[[#This Row],[SST]]="BE2","Below Expectations")</f>
        <v>Meeting Expectations</v>
      </c>
      <c r="S15" t="s">
        <v>47</v>
      </c>
      <c r="T15" s="2" t="str" cm="1">
        <f t="array" ref="T15">_xlfn.IFS(GRADE7_ENDTERM3_REPORT_GEN[[#This Row],[IRE]]="EE1","Exceeding Expectations",GRADE7_ENDTERM3_REPORT_GEN[[#This Row],[IRE]]="EE2","Exceeding Expectations",GRADE7_ENDTERM3_REPORT_GEN[[#This Row],[IRE]]="AE1","Approaching Expectations",GRADE7_ENDTERM3_REPORT_GEN[[#This Row],[IRE]]="AE2","Approaching Expectations",GRADE7_ENDTERM3_REPORT_GEN[[#This Row],[IRE]]="ME1","Meeting Expectations",GRADE7_ENDTERM3_REPORT_GEN[[#This Row],[IRE]]="ME2","Meeting Expectations",GRADE7_ENDTERM3_REPORT_GEN[[#This Row],[IRE]]="BE1","Below Expectations",GRADE7_ENDTERM3_REPORT_GEN[[#This Row],[IRE]]="BE2","Below Expectations")</f>
        <v>Approaching Expectations</v>
      </c>
      <c r="U15">
        <v>468</v>
      </c>
      <c r="V15" t="s">
        <v>68</v>
      </c>
      <c r="W15" t="s">
        <v>74</v>
      </c>
      <c r="X15" s="3">
        <v>46143</v>
      </c>
    </row>
    <row r="16" spans="1:24" x14ac:dyDescent="0.35">
      <c r="A16">
        <v>15</v>
      </c>
      <c r="B16" t="s">
        <v>7</v>
      </c>
      <c r="C16" t="s">
        <v>47</v>
      </c>
      <c r="D16" s="2" t="str" cm="1">
        <f t="array" ref="D16">_xlfn.IFS(GRADE7_ENDTERM3_REPORT_GEN[[#This Row],[ENG]]="EE1","Exceeding Expectations",GRADE7_ENDTERM3_REPORT_GEN[[#This Row],[ENG]]="EE2","Exceeding Expectations",GRADE7_ENDTERM3_REPORT_GEN[[#This Row],[ENG]]="AE1","Approaching Expectations",GRADE7_ENDTERM3_REPORT_GEN[[#This Row],[ENG]]="AE2","Approaching Expectations",GRADE7_ENDTERM3_REPORT_GEN[[#This Row],[ENG]]="ME1","Meeting Expectations",GRADE7_ENDTERM3_REPORT_GEN[[#This Row],[ENG]]="ME2","Meeting Expectations",GRADE7_ENDTERM3_REPORT_GEN[[#This Row],[ENG]]="BE1","Below Expectations",GRADE7_ENDTERM3_REPORT_GEN[[#This Row],[ENG]]="BE2","Below Expectations")</f>
        <v>Approaching Expectations</v>
      </c>
      <c r="E16" t="s">
        <v>45</v>
      </c>
      <c r="F16" s="2" t="str" cm="1">
        <f t="array" ref="F16">_xlfn.IFS(GRADE7_ENDTERM3_REPORT_GEN[[#This Row],[KISW]]="EE1","Exceeding Expectations",GRADE7_ENDTERM3_REPORT_GEN[[#This Row],[KISW]]="EE2","Exceeding Expectations",GRADE7_ENDTERM3_REPORT_GEN[[#This Row],[KISW]]="AE1","Approaching Expectations",GRADE7_ENDTERM3_REPORT_GEN[[#This Row],[KISW]]="AE2","Approaching Expectations",GRADE7_ENDTERM3_REPORT_GEN[[#This Row],[KISW]]="ME1","Meeting Expectations",GRADE7_ENDTERM3_REPORT_GEN[[#This Row],[KISW]]="ME2","Meeting Expectations",GRADE7_ENDTERM3_REPORT_GEN[[#This Row],[KISW]]="BE1","Below Expectations",GRADE7_ENDTERM3_REPORT_GEN[[#This Row],[KISW]]="BE2","Below Expectations")</f>
        <v>Meeting Expectations</v>
      </c>
      <c r="G16" t="s">
        <v>47</v>
      </c>
      <c r="H16" s="2" t="str" cm="1">
        <f t="array" ref="H16">_xlfn.IFS(GRADE7_ENDTERM3_REPORT_GEN[[#This Row],[MATHS]]="EE1","Exceeding Expectations",GRADE7_ENDTERM3_REPORT_GEN[[#This Row],[MATHS]]="EE2","Exceeding Expectations",GRADE7_ENDTERM3_REPORT_GEN[[#This Row],[MATHS]]="AE1","Approaching Expectations",GRADE7_ENDTERM3_REPORT_GEN[[#This Row],[MATHS]]="AE2","Approaching Expectations",GRADE7_ENDTERM3_REPORT_GEN[[#This Row],[MATHS]]="ME1","Meeting Expectations",GRADE7_ENDTERM3_REPORT_GEN[[#This Row],[MATHS]]="ME2","Meeting Expectations",GRADE7_ENDTERM3_REPORT_GEN[[#This Row],[MATHS]]="BE1","Below Expectations",GRADE7_ENDTERM3_REPORT_GEN[[#This Row],[MATHS]]="BE2","Below Expectations")</f>
        <v>Approaching Expectations</v>
      </c>
      <c r="I16" t="s">
        <v>48</v>
      </c>
      <c r="J16" s="2" t="str" cm="1">
        <f t="array" ref="J16">_xlfn.IFS(GRADE7_ENDTERM3_REPORT_GEN[[#This Row],[INT/SCI]]="EE1","Exceeding Expectations",GRADE7_ENDTERM3_REPORT_GEN[[#This Row],[INT/SCI]]="EE2","Exceeding Expectations",GRADE7_ENDTERM3_REPORT_GEN[[#This Row],[INT/SCI]]="AE1","Approaching Expectations",GRADE7_ENDTERM3_REPORT_GEN[[#This Row],[INT/SCI]]="AE2","Approaching Expectations",GRADE7_ENDTERM3_REPORT_GEN[[#This Row],[INT/SCI]]="ME1","Meeting Expectations",GRADE7_ENDTERM3_REPORT_GEN[[#This Row],[INT/SCI]]="ME2","Meeting Expectations",GRADE7_ENDTERM3_REPORT_GEN[[#This Row],[INT/SCI]]="BE1","Below Expectations",GRADE7_ENDTERM3_REPORT_GEN[[#This Row],[INT/SCI]]="BE2","Below Expectations")</f>
        <v>Meeting Expectations</v>
      </c>
      <c r="K16" t="s">
        <v>48</v>
      </c>
      <c r="L16" s="2" t="str" cm="1">
        <f t="array" ref="L16">_xlfn.IFS(GRADE7_ENDTERM3_REPORT_GEN[[#This Row],[AGRIC]]="EE1","Exceeding Expectations",GRADE7_ENDTERM3_REPORT_GEN[[#This Row],[AGRIC]]="EE2","Exceeding Expectations",GRADE7_ENDTERM3_REPORT_GEN[[#This Row],[AGRIC]]="AE1","Approaching Expectations",GRADE7_ENDTERM3_REPORT_GEN[[#This Row],[AGRIC]]="AE2","Approaching Expectations",GRADE7_ENDTERM3_REPORT_GEN[[#This Row],[AGRIC]]="ME1","Meeting Expectations",GRADE7_ENDTERM3_REPORT_GEN[[#This Row],[AGRIC]]="ME2","Meeting Expectations",GRADE7_ENDTERM3_REPORT_GEN[[#This Row],[AGRIC]]="BE1","Below Expectations",GRADE7_ENDTERM3_REPORT_GEN[[#This Row],[AGRIC]]="BE2","Below Expectations")</f>
        <v>Meeting Expectations</v>
      </c>
      <c r="M16" t="s">
        <v>45</v>
      </c>
      <c r="N16" s="2" t="str" cm="1">
        <f t="array" ref="N16">_xlfn.IFS(GRADE7_ENDTERM3_REPORT_GEN[[#This Row],[PRE]]="EE1","Exceeding Expectations",GRADE7_ENDTERM3_REPORT_GEN[[#This Row],[PRE]]="EE2","Exceeding Expectations",GRADE7_ENDTERM3_REPORT_GEN[[#This Row],[PRE]]="AE1","Approaching Expectations",GRADE7_ENDTERM3_REPORT_GEN[[#This Row],[PRE]]="AE2","Approaching Expectations",GRADE7_ENDTERM3_REPORT_GEN[[#This Row],[PRE]]="ME1","Meeting Expectations",GRADE7_ENDTERM3_REPORT_GEN[[#This Row],[PRE]]="ME2","Meeting Expectations",GRADE7_ENDTERM3_REPORT_GEN[[#This Row],[PRE]]="BE1","Below Expectations",GRADE7_ENDTERM3_REPORT_GEN[[#This Row],[PRE]]="BE2","Below Expectations")</f>
        <v>Meeting Expectations</v>
      </c>
      <c r="O16" t="s">
        <v>45</v>
      </c>
      <c r="P16" s="2" t="str" cm="1">
        <f t="array" ref="P16">_xlfn.IFS(GRADE7_ENDTERM3_REPORT_GEN[[#This Row],[C.A]]="EE1","Exceeding Expectations",GRADE7_ENDTERM3_REPORT_GEN[[#This Row],[C.A]]="EE2","Exceeding Expectations",GRADE7_ENDTERM3_REPORT_GEN[[#This Row],[C.A]]="AE1","Approaching Expectations",GRADE7_ENDTERM3_REPORT_GEN[[#This Row],[C.A]]="AE2","Approaching Expectations",GRADE7_ENDTERM3_REPORT_GEN[[#This Row],[C.A]]="ME1","Meeting Expectations",GRADE7_ENDTERM3_REPORT_GEN[[#This Row],[C.A]]="ME2","Meeting Expectations",GRADE7_ENDTERM3_REPORT_GEN[[#This Row],[C.A]]="BE1","Below Expectations",GRADE7_ENDTERM3_REPORT_GEN[[#This Row],[C.A]]="BE2","Below Expectations")</f>
        <v>Meeting Expectations</v>
      </c>
      <c r="Q16" t="s">
        <v>45</v>
      </c>
      <c r="R16" s="2" t="str" cm="1">
        <f t="array" ref="R16">_xlfn.IFS(GRADE7_ENDTERM3_REPORT_GEN[[#This Row],[SST]]="EE1","Exceeding Expectations",GRADE7_ENDTERM3_REPORT_GEN[[#This Row],[SST]]="EE2","Exceeding Expectations",GRADE7_ENDTERM3_REPORT_GEN[[#This Row],[SST]]="AE1","Approaching Expectations",GRADE7_ENDTERM3_REPORT_GEN[[#This Row],[SST]]="AE2","Approaching Expectations",GRADE7_ENDTERM3_REPORT_GEN[[#This Row],[SST]]="ME1","Meeting Expectations",GRADE7_ENDTERM3_REPORT_GEN[[#This Row],[SST]]="ME2","Meeting Expectations",GRADE7_ENDTERM3_REPORT_GEN[[#This Row],[SST]]="BE1","Below Expectations",GRADE7_ENDTERM3_REPORT_GEN[[#This Row],[SST]]="BE2","Below Expectations")</f>
        <v>Meeting Expectations</v>
      </c>
      <c r="S16" t="s">
        <v>48</v>
      </c>
      <c r="T16" s="2" t="str" cm="1">
        <f t="array" ref="T16">_xlfn.IFS(GRADE7_ENDTERM3_REPORT_GEN[[#This Row],[IRE]]="EE1","Exceeding Expectations",GRADE7_ENDTERM3_REPORT_GEN[[#This Row],[IRE]]="EE2","Exceeding Expectations",GRADE7_ENDTERM3_REPORT_GEN[[#This Row],[IRE]]="AE1","Approaching Expectations",GRADE7_ENDTERM3_REPORT_GEN[[#This Row],[IRE]]="AE2","Approaching Expectations",GRADE7_ENDTERM3_REPORT_GEN[[#This Row],[IRE]]="ME1","Meeting Expectations",GRADE7_ENDTERM3_REPORT_GEN[[#This Row],[IRE]]="ME2","Meeting Expectations",GRADE7_ENDTERM3_REPORT_GEN[[#This Row],[IRE]]="BE1","Below Expectations",GRADE7_ENDTERM3_REPORT_GEN[[#This Row],[IRE]]="BE2","Below Expectations")</f>
        <v>Meeting Expectations</v>
      </c>
      <c r="U16">
        <v>458</v>
      </c>
      <c r="V16" t="s">
        <v>69</v>
      </c>
      <c r="W16" t="s">
        <v>74</v>
      </c>
      <c r="X16" s="3">
        <v>46143</v>
      </c>
    </row>
    <row r="17" spans="1:24" x14ac:dyDescent="0.35">
      <c r="A17">
        <v>16</v>
      </c>
      <c r="B17" t="s">
        <v>21</v>
      </c>
      <c r="C17" t="s">
        <v>47</v>
      </c>
      <c r="D17" s="2" t="str" cm="1">
        <f t="array" ref="D17">_xlfn.IFS(GRADE7_ENDTERM3_REPORT_GEN[[#This Row],[ENG]]="EE1","Exceeding Expectations",GRADE7_ENDTERM3_REPORT_GEN[[#This Row],[ENG]]="EE2","Exceeding Expectations",GRADE7_ENDTERM3_REPORT_GEN[[#This Row],[ENG]]="AE1","Approaching Expectations",GRADE7_ENDTERM3_REPORT_GEN[[#This Row],[ENG]]="AE2","Approaching Expectations",GRADE7_ENDTERM3_REPORT_GEN[[#This Row],[ENG]]="ME1","Meeting Expectations",GRADE7_ENDTERM3_REPORT_GEN[[#This Row],[ENG]]="ME2","Meeting Expectations",GRADE7_ENDTERM3_REPORT_GEN[[#This Row],[ENG]]="BE1","Below Expectations",GRADE7_ENDTERM3_REPORT_GEN[[#This Row],[ENG]]="BE2","Below Expectations")</f>
        <v>Approaching Expectations</v>
      </c>
      <c r="E17" t="s">
        <v>45</v>
      </c>
      <c r="F17" s="2" t="str" cm="1">
        <f t="array" ref="F17">_xlfn.IFS(GRADE7_ENDTERM3_REPORT_GEN[[#This Row],[KISW]]="EE1","Exceeding Expectations",GRADE7_ENDTERM3_REPORT_GEN[[#This Row],[KISW]]="EE2","Exceeding Expectations",GRADE7_ENDTERM3_REPORT_GEN[[#This Row],[KISW]]="AE1","Approaching Expectations",GRADE7_ENDTERM3_REPORT_GEN[[#This Row],[KISW]]="AE2","Approaching Expectations",GRADE7_ENDTERM3_REPORT_GEN[[#This Row],[KISW]]="ME1","Meeting Expectations",GRADE7_ENDTERM3_REPORT_GEN[[#This Row],[KISW]]="ME2","Meeting Expectations",GRADE7_ENDTERM3_REPORT_GEN[[#This Row],[KISW]]="BE1","Below Expectations",GRADE7_ENDTERM3_REPORT_GEN[[#This Row],[KISW]]="BE2","Below Expectations")</f>
        <v>Meeting Expectations</v>
      </c>
      <c r="G17" t="s">
        <v>45</v>
      </c>
      <c r="H17" s="2" t="str" cm="1">
        <f t="array" ref="H17">_xlfn.IFS(GRADE7_ENDTERM3_REPORT_GEN[[#This Row],[MATHS]]="EE1","Exceeding Expectations",GRADE7_ENDTERM3_REPORT_GEN[[#This Row],[MATHS]]="EE2","Exceeding Expectations",GRADE7_ENDTERM3_REPORT_GEN[[#This Row],[MATHS]]="AE1","Approaching Expectations",GRADE7_ENDTERM3_REPORT_GEN[[#This Row],[MATHS]]="AE2","Approaching Expectations",GRADE7_ENDTERM3_REPORT_GEN[[#This Row],[MATHS]]="ME1","Meeting Expectations",GRADE7_ENDTERM3_REPORT_GEN[[#This Row],[MATHS]]="ME2","Meeting Expectations",GRADE7_ENDTERM3_REPORT_GEN[[#This Row],[MATHS]]="BE1","Below Expectations",GRADE7_ENDTERM3_REPORT_GEN[[#This Row],[MATHS]]="BE2","Below Expectations")</f>
        <v>Meeting Expectations</v>
      </c>
      <c r="I17" t="s">
        <v>48</v>
      </c>
      <c r="J17" s="2" t="str" cm="1">
        <f t="array" ref="J17">_xlfn.IFS(GRADE7_ENDTERM3_REPORT_GEN[[#This Row],[INT/SCI]]="EE1","Exceeding Expectations",GRADE7_ENDTERM3_REPORT_GEN[[#This Row],[INT/SCI]]="EE2","Exceeding Expectations",GRADE7_ENDTERM3_REPORT_GEN[[#This Row],[INT/SCI]]="AE1","Approaching Expectations",GRADE7_ENDTERM3_REPORT_GEN[[#This Row],[INT/SCI]]="AE2","Approaching Expectations",GRADE7_ENDTERM3_REPORT_GEN[[#This Row],[INT/SCI]]="ME1","Meeting Expectations",GRADE7_ENDTERM3_REPORT_GEN[[#This Row],[INT/SCI]]="ME2","Meeting Expectations",GRADE7_ENDTERM3_REPORT_GEN[[#This Row],[INT/SCI]]="BE1","Below Expectations",GRADE7_ENDTERM3_REPORT_GEN[[#This Row],[INT/SCI]]="BE2","Below Expectations")</f>
        <v>Meeting Expectations</v>
      </c>
      <c r="K17" t="s">
        <v>48</v>
      </c>
      <c r="L17" s="2" t="str" cm="1">
        <f t="array" ref="L17">_xlfn.IFS(GRADE7_ENDTERM3_REPORT_GEN[[#This Row],[AGRIC]]="EE1","Exceeding Expectations",GRADE7_ENDTERM3_REPORT_GEN[[#This Row],[AGRIC]]="EE2","Exceeding Expectations",GRADE7_ENDTERM3_REPORT_GEN[[#This Row],[AGRIC]]="AE1","Approaching Expectations",GRADE7_ENDTERM3_REPORT_GEN[[#This Row],[AGRIC]]="AE2","Approaching Expectations",GRADE7_ENDTERM3_REPORT_GEN[[#This Row],[AGRIC]]="ME1","Meeting Expectations",GRADE7_ENDTERM3_REPORT_GEN[[#This Row],[AGRIC]]="ME2","Meeting Expectations",GRADE7_ENDTERM3_REPORT_GEN[[#This Row],[AGRIC]]="BE1","Below Expectations",GRADE7_ENDTERM3_REPORT_GEN[[#This Row],[AGRIC]]="BE2","Below Expectations")</f>
        <v>Meeting Expectations</v>
      </c>
      <c r="M17" t="s">
        <v>45</v>
      </c>
      <c r="N17" s="2" t="str" cm="1">
        <f t="array" ref="N17">_xlfn.IFS(GRADE7_ENDTERM3_REPORT_GEN[[#This Row],[PRE]]="EE1","Exceeding Expectations",GRADE7_ENDTERM3_REPORT_GEN[[#This Row],[PRE]]="EE2","Exceeding Expectations",GRADE7_ENDTERM3_REPORT_GEN[[#This Row],[PRE]]="AE1","Approaching Expectations",GRADE7_ENDTERM3_REPORT_GEN[[#This Row],[PRE]]="AE2","Approaching Expectations",GRADE7_ENDTERM3_REPORT_GEN[[#This Row],[PRE]]="ME1","Meeting Expectations",GRADE7_ENDTERM3_REPORT_GEN[[#This Row],[PRE]]="ME2","Meeting Expectations",GRADE7_ENDTERM3_REPORT_GEN[[#This Row],[PRE]]="BE1","Below Expectations",GRADE7_ENDTERM3_REPORT_GEN[[#This Row],[PRE]]="BE2","Below Expectations")</f>
        <v>Meeting Expectations</v>
      </c>
      <c r="O17" t="s">
        <v>48</v>
      </c>
      <c r="P17" s="2" t="str" cm="1">
        <f t="array" ref="P17">_xlfn.IFS(GRADE7_ENDTERM3_REPORT_GEN[[#This Row],[C.A]]="EE1","Exceeding Expectations",GRADE7_ENDTERM3_REPORT_GEN[[#This Row],[C.A]]="EE2","Exceeding Expectations",GRADE7_ENDTERM3_REPORT_GEN[[#This Row],[C.A]]="AE1","Approaching Expectations",GRADE7_ENDTERM3_REPORT_GEN[[#This Row],[C.A]]="AE2","Approaching Expectations",GRADE7_ENDTERM3_REPORT_GEN[[#This Row],[C.A]]="ME1","Meeting Expectations",GRADE7_ENDTERM3_REPORT_GEN[[#This Row],[C.A]]="ME2","Meeting Expectations",GRADE7_ENDTERM3_REPORT_GEN[[#This Row],[C.A]]="BE1","Below Expectations",GRADE7_ENDTERM3_REPORT_GEN[[#This Row],[C.A]]="BE2","Below Expectations")</f>
        <v>Meeting Expectations</v>
      </c>
      <c r="Q17" t="s">
        <v>45</v>
      </c>
      <c r="R17" s="2" t="str" cm="1">
        <f t="array" ref="R17">_xlfn.IFS(GRADE7_ENDTERM3_REPORT_GEN[[#This Row],[SST]]="EE1","Exceeding Expectations",GRADE7_ENDTERM3_REPORT_GEN[[#This Row],[SST]]="EE2","Exceeding Expectations",GRADE7_ENDTERM3_REPORT_GEN[[#This Row],[SST]]="AE1","Approaching Expectations",GRADE7_ENDTERM3_REPORT_GEN[[#This Row],[SST]]="AE2","Approaching Expectations",GRADE7_ENDTERM3_REPORT_GEN[[#This Row],[SST]]="ME1","Meeting Expectations",GRADE7_ENDTERM3_REPORT_GEN[[#This Row],[SST]]="ME2","Meeting Expectations",GRADE7_ENDTERM3_REPORT_GEN[[#This Row],[SST]]="BE1","Below Expectations",GRADE7_ENDTERM3_REPORT_GEN[[#This Row],[SST]]="BE2","Below Expectations")</f>
        <v>Meeting Expectations</v>
      </c>
      <c r="S17" t="s">
        <v>48</v>
      </c>
      <c r="T17" s="2" t="str" cm="1">
        <f t="array" ref="T17">_xlfn.IFS(GRADE7_ENDTERM3_REPORT_GEN[[#This Row],[IRE]]="EE1","Exceeding Expectations",GRADE7_ENDTERM3_REPORT_GEN[[#This Row],[IRE]]="EE2","Exceeding Expectations",GRADE7_ENDTERM3_REPORT_GEN[[#This Row],[IRE]]="AE1","Approaching Expectations",GRADE7_ENDTERM3_REPORT_GEN[[#This Row],[IRE]]="AE2","Approaching Expectations",GRADE7_ENDTERM3_REPORT_GEN[[#This Row],[IRE]]="ME1","Meeting Expectations",GRADE7_ENDTERM3_REPORT_GEN[[#This Row],[IRE]]="ME2","Meeting Expectations",GRADE7_ENDTERM3_REPORT_GEN[[#This Row],[IRE]]="BE1","Below Expectations",GRADE7_ENDTERM3_REPORT_GEN[[#This Row],[IRE]]="BE2","Below Expectations")</f>
        <v>Meeting Expectations</v>
      </c>
      <c r="U17">
        <v>453</v>
      </c>
      <c r="V17" t="s">
        <v>70</v>
      </c>
      <c r="W17" t="s">
        <v>74</v>
      </c>
      <c r="X17" s="3">
        <v>46143</v>
      </c>
    </row>
    <row r="18" spans="1:24" x14ac:dyDescent="0.35">
      <c r="A18">
        <v>17</v>
      </c>
      <c r="B18" t="s">
        <v>4</v>
      </c>
      <c r="C18" t="s">
        <v>45</v>
      </c>
      <c r="D18" s="2" t="str" cm="1">
        <f t="array" ref="D18">_xlfn.IFS(GRADE7_ENDTERM3_REPORT_GEN[[#This Row],[ENG]]="EE1","Exceeding Expectations",GRADE7_ENDTERM3_REPORT_GEN[[#This Row],[ENG]]="EE2","Exceeding Expectations",GRADE7_ENDTERM3_REPORT_GEN[[#This Row],[ENG]]="AE1","Approaching Expectations",GRADE7_ENDTERM3_REPORT_GEN[[#This Row],[ENG]]="AE2","Approaching Expectations",GRADE7_ENDTERM3_REPORT_GEN[[#This Row],[ENG]]="ME1","Meeting Expectations",GRADE7_ENDTERM3_REPORT_GEN[[#This Row],[ENG]]="ME2","Meeting Expectations",GRADE7_ENDTERM3_REPORT_GEN[[#This Row],[ENG]]="BE1","Below Expectations",GRADE7_ENDTERM3_REPORT_GEN[[#This Row],[ENG]]="BE2","Below Expectations")</f>
        <v>Meeting Expectations</v>
      </c>
      <c r="E18" t="s">
        <v>45</v>
      </c>
      <c r="F18" s="2" t="str" cm="1">
        <f t="array" ref="F18">_xlfn.IFS(GRADE7_ENDTERM3_REPORT_GEN[[#This Row],[KISW]]="EE1","Exceeding Expectations",GRADE7_ENDTERM3_REPORT_GEN[[#This Row],[KISW]]="EE2","Exceeding Expectations",GRADE7_ENDTERM3_REPORT_GEN[[#This Row],[KISW]]="AE1","Approaching Expectations",GRADE7_ENDTERM3_REPORT_GEN[[#This Row],[KISW]]="AE2","Approaching Expectations",GRADE7_ENDTERM3_REPORT_GEN[[#This Row],[KISW]]="ME1","Meeting Expectations",GRADE7_ENDTERM3_REPORT_GEN[[#This Row],[KISW]]="ME2","Meeting Expectations",GRADE7_ENDTERM3_REPORT_GEN[[#This Row],[KISW]]="BE1","Below Expectations",GRADE7_ENDTERM3_REPORT_GEN[[#This Row],[KISW]]="BE2","Below Expectations")</f>
        <v>Meeting Expectations</v>
      </c>
      <c r="G18" t="s">
        <v>51</v>
      </c>
      <c r="H18" s="2" t="str" cm="1">
        <f t="array" ref="H18">_xlfn.IFS(GRADE7_ENDTERM3_REPORT_GEN[[#This Row],[MATHS]]="EE1","Exceeding Expectations",GRADE7_ENDTERM3_REPORT_GEN[[#This Row],[MATHS]]="EE2","Exceeding Expectations",GRADE7_ENDTERM3_REPORT_GEN[[#This Row],[MATHS]]="AE1","Approaching Expectations",GRADE7_ENDTERM3_REPORT_GEN[[#This Row],[MATHS]]="AE2","Approaching Expectations",GRADE7_ENDTERM3_REPORT_GEN[[#This Row],[MATHS]]="ME1","Meeting Expectations",GRADE7_ENDTERM3_REPORT_GEN[[#This Row],[MATHS]]="ME2","Meeting Expectations",GRADE7_ENDTERM3_REPORT_GEN[[#This Row],[MATHS]]="BE1","Below Expectations",GRADE7_ENDTERM3_REPORT_GEN[[#This Row],[MATHS]]="BE2","Below Expectations")</f>
        <v>Approaching Expectations</v>
      </c>
      <c r="I18" t="s">
        <v>48</v>
      </c>
      <c r="J18" s="2" t="str" cm="1">
        <f t="array" ref="J18">_xlfn.IFS(GRADE7_ENDTERM3_REPORT_GEN[[#This Row],[INT/SCI]]="EE1","Exceeding Expectations",GRADE7_ENDTERM3_REPORT_GEN[[#This Row],[INT/SCI]]="EE2","Exceeding Expectations",GRADE7_ENDTERM3_REPORT_GEN[[#This Row],[INT/SCI]]="AE1","Approaching Expectations",GRADE7_ENDTERM3_REPORT_GEN[[#This Row],[INT/SCI]]="AE2","Approaching Expectations",GRADE7_ENDTERM3_REPORT_GEN[[#This Row],[INT/SCI]]="ME1","Meeting Expectations",GRADE7_ENDTERM3_REPORT_GEN[[#This Row],[INT/SCI]]="ME2","Meeting Expectations",GRADE7_ENDTERM3_REPORT_GEN[[#This Row],[INT/SCI]]="BE1","Below Expectations",GRADE7_ENDTERM3_REPORT_GEN[[#This Row],[INT/SCI]]="BE2","Below Expectations")</f>
        <v>Meeting Expectations</v>
      </c>
      <c r="K18" t="s">
        <v>48</v>
      </c>
      <c r="L18" s="2" t="str" cm="1">
        <f t="array" ref="L18">_xlfn.IFS(GRADE7_ENDTERM3_REPORT_GEN[[#This Row],[AGRIC]]="EE1","Exceeding Expectations",GRADE7_ENDTERM3_REPORT_GEN[[#This Row],[AGRIC]]="EE2","Exceeding Expectations",GRADE7_ENDTERM3_REPORT_GEN[[#This Row],[AGRIC]]="AE1","Approaching Expectations",GRADE7_ENDTERM3_REPORT_GEN[[#This Row],[AGRIC]]="AE2","Approaching Expectations",GRADE7_ENDTERM3_REPORT_GEN[[#This Row],[AGRIC]]="ME1","Meeting Expectations",GRADE7_ENDTERM3_REPORT_GEN[[#This Row],[AGRIC]]="ME2","Meeting Expectations",GRADE7_ENDTERM3_REPORT_GEN[[#This Row],[AGRIC]]="BE1","Below Expectations",GRADE7_ENDTERM3_REPORT_GEN[[#This Row],[AGRIC]]="BE2","Below Expectations")</f>
        <v>Meeting Expectations</v>
      </c>
      <c r="M18" t="s">
        <v>45</v>
      </c>
      <c r="N18" s="2" t="str" cm="1">
        <f t="array" ref="N18">_xlfn.IFS(GRADE7_ENDTERM3_REPORT_GEN[[#This Row],[PRE]]="EE1","Exceeding Expectations",GRADE7_ENDTERM3_REPORT_GEN[[#This Row],[PRE]]="EE2","Exceeding Expectations",GRADE7_ENDTERM3_REPORT_GEN[[#This Row],[PRE]]="AE1","Approaching Expectations",GRADE7_ENDTERM3_REPORT_GEN[[#This Row],[PRE]]="AE2","Approaching Expectations",GRADE7_ENDTERM3_REPORT_GEN[[#This Row],[PRE]]="ME1","Meeting Expectations",GRADE7_ENDTERM3_REPORT_GEN[[#This Row],[PRE]]="ME2","Meeting Expectations",GRADE7_ENDTERM3_REPORT_GEN[[#This Row],[PRE]]="BE1","Below Expectations",GRADE7_ENDTERM3_REPORT_GEN[[#This Row],[PRE]]="BE2","Below Expectations")</f>
        <v>Meeting Expectations</v>
      </c>
      <c r="O18" t="s">
        <v>48</v>
      </c>
      <c r="P18" s="2" t="str" cm="1">
        <f t="array" ref="P18">_xlfn.IFS(GRADE7_ENDTERM3_REPORT_GEN[[#This Row],[C.A]]="EE1","Exceeding Expectations",GRADE7_ENDTERM3_REPORT_GEN[[#This Row],[C.A]]="EE2","Exceeding Expectations",GRADE7_ENDTERM3_REPORT_GEN[[#This Row],[C.A]]="AE1","Approaching Expectations",GRADE7_ENDTERM3_REPORT_GEN[[#This Row],[C.A]]="AE2","Approaching Expectations",GRADE7_ENDTERM3_REPORT_GEN[[#This Row],[C.A]]="ME1","Meeting Expectations",GRADE7_ENDTERM3_REPORT_GEN[[#This Row],[C.A]]="ME2","Meeting Expectations",GRADE7_ENDTERM3_REPORT_GEN[[#This Row],[C.A]]="BE1","Below Expectations",GRADE7_ENDTERM3_REPORT_GEN[[#This Row],[C.A]]="BE2","Below Expectations")</f>
        <v>Meeting Expectations</v>
      </c>
      <c r="Q18" t="s">
        <v>45</v>
      </c>
      <c r="R18" s="2" t="str" cm="1">
        <f t="array" ref="R18">_xlfn.IFS(GRADE7_ENDTERM3_REPORT_GEN[[#This Row],[SST]]="EE1","Exceeding Expectations",GRADE7_ENDTERM3_REPORT_GEN[[#This Row],[SST]]="EE2","Exceeding Expectations",GRADE7_ENDTERM3_REPORT_GEN[[#This Row],[SST]]="AE1","Approaching Expectations",GRADE7_ENDTERM3_REPORT_GEN[[#This Row],[SST]]="AE2","Approaching Expectations",GRADE7_ENDTERM3_REPORT_GEN[[#This Row],[SST]]="ME1","Meeting Expectations",GRADE7_ENDTERM3_REPORT_GEN[[#This Row],[SST]]="ME2","Meeting Expectations",GRADE7_ENDTERM3_REPORT_GEN[[#This Row],[SST]]="BE1","Below Expectations",GRADE7_ENDTERM3_REPORT_GEN[[#This Row],[SST]]="BE2","Below Expectations")</f>
        <v>Meeting Expectations</v>
      </c>
      <c r="S18" t="s">
        <v>45</v>
      </c>
      <c r="T18" s="2" t="str" cm="1">
        <f t="array" ref="T18">_xlfn.IFS(GRADE7_ENDTERM3_REPORT_GEN[[#This Row],[IRE]]="EE1","Exceeding Expectations",GRADE7_ENDTERM3_REPORT_GEN[[#This Row],[IRE]]="EE2","Exceeding Expectations",GRADE7_ENDTERM3_REPORT_GEN[[#This Row],[IRE]]="AE1","Approaching Expectations",GRADE7_ENDTERM3_REPORT_GEN[[#This Row],[IRE]]="AE2","Approaching Expectations",GRADE7_ENDTERM3_REPORT_GEN[[#This Row],[IRE]]="ME1","Meeting Expectations",GRADE7_ENDTERM3_REPORT_GEN[[#This Row],[IRE]]="ME2","Meeting Expectations",GRADE7_ENDTERM3_REPORT_GEN[[#This Row],[IRE]]="BE1","Below Expectations",GRADE7_ENDTERM3_REPORT_GEN[[#This Row],[IRE]]="BE2","Below Expectations")</f>
        <v>Meeting Expectations</v>
      </c>
      <c r="U18">
        <v>450</v>
      </c>
      <c r="V18" t="s">
        <v>71</v>
      </c>
      <c r="W18" t="s">
        <v>74</v>
      </c>
      <c r="X18" s="3">
        <v>46143</v>
      </c>
    </row>
    <row r="19" spans="1:24" x14ac:dyDescent="0.35">
      <c r="A19">
        <v>18</v>
      </c>
      <c r="B19" t="s">
        <v>17</v>
      </c>
      <c r="C19" t="s">
        <v>47</v>
      </c>
      <c r="D19" s="2" t="str" cm="1">
        <f t="array" ref="D19">_xlfn.IFS(GRADE7_ENDTERM3_REPORT_GEN[[#This Row],[ENG]]="EE1","Exceeding Expectations",GRADE7_ENDTERM3_REPORT_GEN[[#This Row],[ENG]]="EE2","Exceeding Expectations",GRADE7_ENDTERM3_REPORT_GEN[[#This Row],[ENG]]="AE1","Approaching Expectations",GRADE7_ENDTERM3_REPORT_GEN[[#This Row],[ENG]]="AE2","Approaching Expectations",GRADE7_ENDTERM3_REPORT_GEN[[#This Row],[ENG]]="ME1","Meeting Expectations",GRADE7_ENDTERM3_REPORT_GEN[[#This Row],[ENG]]="ME2","Meeting Expectations",GRADE7_ENDTERM3_REPORT_GEN[[#This Row],[ENG]]="BE1","Below Expectations",GRADE7_ENDTERM3_REPORT_GEN[[#This Row],[ENG]]="BE2","Below Expectations")</f>
        <v>Approaching Expectations</v>
      </c>
      <c r="E19" t="s">
        <v>48</v>
      </c>
      <c r="F19" s="2" t="str" cm="1">
        <f t="array" ref="F19">_xlfn.IFS(GRADE7_ENDTERM3_REPORT_GEN[[#This Row],[KISW]]="EE1","Exceeding Expectations",GRADE7_ENDTERM3_REPORT_GEN[[#This Row],[KISW]]="EE2","Exceeding Expectations",GRADE7_ENDTERM3_REPORT_GEN[[#This Row],[KISW]]="AE1","Approaching Expectations",GRADE7_ENDTERM3_REPORT_GEN[[#This Row],[KISW]]="AE2","Approaching Expectations",GRADE7_ENDTERM3_REPORT_GEN[[#This Row],[KISW]]="ME1","Meeting Expectations",GRADE7_ENDTERM3_REPORT_GEN[[#This Row],[KISW]]="ME2","Meeting Expectations",GRADE7_ENDTERM3_REPORT_GEN[[#This Row],[KISW]]="BE1","Below Expectations",GRADE7_ENDTERM3_REPORT_GEN[[#This Row],[KISW]]="BE2","Below Expectations")</f>
        <v>Meeting Expectations</v>
      </c>
      <c r="G19" t="s">
        <v>51</v>
      </c>
      <c r="H19" s="2" t="str" cm="1">
        <f t="array" ref="H19">_xlfn.IFS(GRADE7_ENDTERM3_REPORT_GEN[[#This Row],[MATHS]]="EE1","Exceeding Expectations",GRADE7_ENDTERM3_REPORT_GEN[[#This Row],[MATHS]]="EE2","Exceeding Expectations",GRADE7_ENDTERM3_REPORT_GEN[[#This Row],[MATHS]]="AE1","Approaching Expectations",GRADE7_ENDTERM3_REPORT_GEN[[#This Row],[MATHS]]="AE2","Approaching Expectations",GRADE7_ENDTERM3_REPORT_GEN[[#This Row],[MATHS]]="ME1","Meeting Expectations",GRADE7_ENDTERM3_REPORT_GEN[[#This Row],[MATHS]]="ME2","Meeting Expectations",GRADE7_ENDTERM3_REPORT_GEN[[#This Row],[MATHS]]="BE1","Below Expectations",GRADE7_ENDTERM3_REPORT_GEN[[#This Row],[MATHS]]="BE2","Below Expectations")</f>
        <v>Approaching Expectations</v>
      </c>
      <c r="I19" t="s">
        <v>45</v>
      </c>
      <c r="J19" s="2" t="str" cm="1">
        <f t="array" ref="J19">_xlfn.IFS(GRADE7_ENDTERM3_REPORT_GEN[[#This Row],[INT/SCI]]="EE1","Exceeding Expectations",GRADE7_ENDTERM3_REPORT_GEN[[#This Row],[INT/SCI]]="EE2","Exceeding Expectations",GRADE7_ENDTERM3_REPORT_GEN[[#This Row],[INT/SCI]]="AE1","Approaching Expectations",GRADE7_ENDTERM3_REPORT_GEN[[#This Row],[INT/SCI]]="AE2","Approaching Expectations",GRADE7_ENDTERM3_REPORT_GEN[[#This Row],[INT/SCI]]="ME1","Meeting Expectations",GRADE7_ENDTERM3_REPORT_GEN[[#This Row],[INT/SCI]]="ME2","Meeting Expectations",GRADE7_ENDTERM3_REPORT_GEN[[#This Row],[INT/SCI]]="BE1","Below Expectations",GRADE7_ENDTERM3_REPORT_GEN[[#This Row],[INT/SCI]]="BE2","Below Expectations")</f>
        <v>Meeting Expectations</v>
      </c>
      <c r="K19" t="s">
        <v>46</v>
      </c>
      <c r="L19" s="2" t="str" cm="1">
        <f t="array" ref="L19">_xlfn.IFS(GRADE7_ENDTERM3_REPORT_GEN[[#This Row],[AGRIC]]="EE1","Exceeding Expectations",GRADE7_ENDTERM3_REPORT_GEN[[#This Row],[AGRIC]]="EE2","Exceeding Expectations",GRADE7_ENDTERM3_REPORT_GEN[[#This Row],[AGRIC]]="AE1","Approaching Expectations",GRADE7_ENDTERM3_REPORT_GEN[[#This Row],[AGRIC]]="AE2","Approaching Expectations",GRADE7_ENDTERM3_REPORT_GEN[[#This Row],[AGRIC]]="ME1","Meeting Expectations",GRADE7_ENDTERM3_REPORT_GEN[[#This Row],[AGRIC]]="ME2","Meeting Expectations",GRADE7_ENDTERM3_REPORT_GEN[[#This Row],[AGRIC]]="BE1","Below Expectations",GRADE7_ENDTERM3_REPORT_GEN[[#This Row],[AGRIC]]="BE2","Below Expectations")</f>
        <v>Exceeding Expectations</v>
      </c>
      <c r="M19" t="s">
        <v>45</v>
      </c>
      <c r="N19" s="2" t="str" cm="1">
        <f t="array" ref="N19">_xlfn.IFS(GRADE7_ENDTERM3_REPORT_GEN[[#This Row],[PRE]]="EE1","Exceeding Expectations",GRADE7_ENDTERM3_REPORT_GEN[[#This Row],[PRE]]="EE2","Exceeding Expectations",GRADE7_ENDTERM3_REPORT_GEN[[#This Row],[PRE]]="AE1","Approaching Expectations",GRADE7_ENDTERM3_REPORT_GEN[[#This Row],[PRE]]="AE2","Approaching Expectations",GRADE7_ENDTERM3_REPORT_GEN[[#This Row],[PRE]]="ME1","Meeting Expectations",GRADE7_ENDTERM3_REPORT_GEN[[#This Row],[PRE]]="ME2","Meeting Expectations",GRADE7_ENDTERM3_REPORT_GEN[[#This Row],[PRE]]="BE1","Below Expectations",GRADE7_ENDTERM3_REPORT_GEN[[#This Row],[PRE]]="BE2","Below Expectations")</f>
        <v>Meeting Expectations</v>
      </c>
      <c r="O19" t="s">
        <v>47</v>
      </c>
      <c r="P19" s="2" t="str" cm="1">
        <f t="array" ref="P19">_xlfn.IFS(GRADE7_ENDTERM3_REPORT_GEN[[#This Row],[C.A]]="EE1","Exceeding Expectations",GRADE7_ENDTERM3_REPORT_GEN[[#This Row],[C.A]]="EE2","Exceeding Expectations",GRADE7_ENDTERM3_REPORT_GEN[[#This Row],[C.A]]="AE1","Approaching Expectations",GRADE7_ENDTERM3_REPORT_GEN[[#This Row],[C.A]]="AE2","Approaching Expectations",GRADE7_ENDTERM3_REPORT_GEN[[#This Row],[C.A]]="ME1","Meeting Expectations",GRADE7_ENDTERM3_REPORT_GEN[[#This Row],[C.A]]="ME2","Meeting Expectations",GRADE7_ENDTERM3_REPORT_GEN[[#This Row],[C.A]]="BE1","Below Expectations",GRADE7_ENDTERM3_REPORT_GEN[[#This Row],[C.A]]="BE2","Below Expectations")</f>
        <v>Approaching Expectations</v>
      </c>
      <c r="Q19" t="s">
        <v>48</v>
      </c>
      <c r="R19" s="2" t="str" cm="1">
        <f t="array" ref="R19">_xlfn.IFS(GRADE7_ENDTERM3_REPORT_GEN[[#This Row],[SST]]="EE1","Exceeding Expectations",GRADE7_ENDTERM3_REPORT_GEN[[#This Row],[SST]]="EE2","Exceeding Expectations",GRADE7_ENDTERM3_REPORT_GEN[[#This Row],[SST]]="AE1","Approaching Expectations",GRADE7_ENDTERM3_REPORT_GEN[[#This Row],[SST]]="AE2","Approaching Expectations",GRADE7_ENDTERM3_REPORT_GEN[[#This Row],[SST]]="ME1","Meeting Expectations",GRADE7_ENDTERM3_REPORT_GEN[[#This Row],[SST]]="ME2","Meeting Expectations",GRADE7_ENDTERM3_REPORT_GEN[[#This Row],[SST]]="BE1","Below Expectations",GRADE7_ENDTERM3_REPORT_GEN[[#This Row],[SST]]="BE2","Below Expectations")</f>
        <v>Meeting Expectations</v>
      </c>
      <c r="S19" t="s">
        <v>51</v>
      </c>
      <c r="T19" s="2" t="str" cm="1">
        <f t="array" ref="T19">_xlfn.IFS(GRADE7_ENDTERM3_REPORT_GEN[[#This Row],[IRE]]="EE1","Exceeding Expectations",GRADE7_ENDTERM3_REPORT_GEN[[#This Row],[IRE]]="EE2","Exceeding Expectations",GRADE7_ENDTERM3_REPORT_GEN[[#This Row],[IRE]]="AE1","Approaching Expectations",GRADE7_ENDTERM3_REPORT_GEN[[#This Row],[IRE]]="AE2","Approaching Expectations",GRADE7_ENDTERM3_REPORT_GEN[[#This Row],[IRE]]="ME1","Meeting Expectations",GRADE7_ENDTERM3_REPORT_GEN[[#This Row],[IRE]]="ME2","Meeting Expectations",GRADE7_ENDTERM3_REPORT_GEN[[#This Row],[IRE]]="BE1","Below Expectations",GRADE7_ENDTERM3_REPORT_GEN[[#This Row],[IRE]]="BE2","Below Expectations")</f>
        <v>Approaching Expectations</v>
      </c>
      <c r="U19">
        <v>431</v>
      </c>
      <c r="V19" t="s">
        <v>68</v>
      </c>
      <c r="W19" t="s">
        <v>74</v>
      </c>
      <c r="X19" s="3">
        <v>46143</v>
      </c>
    </row>
    <row r="20" spans="1:24" x14ac:dyDescent="0.35">
      <c r="A20">
        <v>19</v>
      </c>
      <c r="B20" t="s">
        <v>24</v>
      </c>
      <c r="C20" t="s">
        <v>51</v>
      </c>
      <c r="D20" s="2" t="str" cm="1">
        <f t="array" ref="D20">_xlfn.IFS(GRADE7_ENDTERM3_REPORT_GEN[[#This Row],[ENG]]="EE1","Exceeding Expectations",GRADE7_ENDTERM3_REPORT_GEN[[#This Row],[ENG]]="EE2","Exceeding Expectations",GRADE7_ENDTERM3_REPORT_GEN[[#This Row],[ENG]]="AE1","Approaching Expectations",GRADE7_ENDTERM3_REPORT_GEN[[#This Row],[ENG]]="AE2","Approaching Expectations",GRADE7_ENDTERM3_REPORT_GEN[[#This Row],[ENG]]="ME1","Meeting Expectations",GRADE7_ENDTERM3_REPORT_GEN[[#This Row],[ENG]]="ME2","Meeting Expectations",GRADE7_ENDTERM3_REPORT_GEN[[#This Row],[ENG]]="BE1","Below Expectations",GRADE7_ENDTERM3_REPORT_GEN[[#This Row],[ENG]]="BE2","Below Expectations")</f>
        <v>Approaching Expectations</v>
      </c>
      <c r="E20" t="s">
        <v>45</v>
      </c>
      <c r="F20" s="2" t="str" cm="1">
        <f t="array" ref="F20">_xlfn.IFS(GRADE7_ENDTERM3_REPORT_GEN[[#This Row],[KISW]]="EE1","Exceeding Expectations",GRADE7_ENDTERM3_REPORT_GEN[[#This Row],[KISW]]="EE2","Exceeding Expectations",GRADE7_ENDTERM3_REPORT_GEN[[#This Row],[KISW]]="AE1","Approaching Expectations",GRADE7_ENDTERM3_REPORT_GEN[[#This Row],[KISW]]="AE2","Approaching Expectations",GRADE7_ENDTERM3_REPORT_GEN[[#This Row],[KISW]]="ME1","Meeting Expectations",GRADE7_ENDTERM3_REPORT_GEN[[#This Row],[KISW]]="ME2","Meeting Expectations",GRADE7_ENDTERM3_REPORT_GEN[[#This Row],[KISW]]="BE1","Below Expectations",GRADE7_ENDTERM3_REPORT_GEN[[#This Row],[KISW]]="BE2","Below Expectations")</f>
        <v>Meeting Expectations</v>
      </c>
      <c r="G20" t="s">
        <v>45</v>
      </c>
      <c r="H20" s="2" t="str" cm="1">
        <f t="array" ref="H20">_xlfn.IFS(GRADE7_ENDTERM3_REPORT_GEN[[#This Row],[MATHS]]="EE1","Exceeding Expectations",GRADE7_ENDTERM3_REPORT_GEN[[#This Row],[MATHS]]="EE2","Exceeding Expectations",GRADE7_ENDTERM3_REPORT_GEN[[#This Row],[MATHS]]="AE1","Approaching Expectations",GRADE7_ENDTERM3_REPORT_GEN[[#This Row],[MATHS]]="AE2","Approaching Expectations",GRADE7_ENDTERM3_REPORT_GEN[[#This Row],[MATHS]]="ME1","Meeting Expectations",GRADE7_ENDTERM3_REPORT_GEN[[#This Row],[MATHS]]="ME2","Meeting Expectations",GRADE7_ENDTERM3_REPORT_GEN[[#This Row],[MATHS]]="BE1","Below Expectations",GRADE7_ENDTERM3_REPORT_GEN[[#This Row],[MATHS]]="BE2","Below Expectations")</f>
        <v>Meeting Expectations</v>
      </c>
      <c r="I20" t="s">
        <v>48</v>
      </c>
      <c r="J20" s="2" t="str" cm="1">
        <f t="array" ref="J20">_xlfn.IFS(GRADE7_ENDTERM3_REPORT_GEN[[#This Row],[INT/SCI]]="EE1","Exceeding Expectations",GRADE7_ENDTERM3_REPORT_GEN[[#This Row],[INT/SCI]]="EE2","Exceeding Expectations",GRADE7_ENDTERM3_REPORT_GEN[[#This Row],[INT/SCI]]="AE1","Approaching Expectations",GRADE7_ENDTERM3_REPORT_GEN[[#This Row],[INT/SCI]]="AE2","Approaching Expectations",GRADE7_ENDTERM3_REPORT_GEN[[#This Row],[INT/SCI]]="ME1","Meeting Expectations",GRADE7_ENDTERM3_REPORT_GEN[[#This Row],[INT/SCI]]="ME2","Meeting Expectations",GRADE7_ENDTERM3_REPORT_GEN[[#This Row],[INT/SCI]]="BE1","Below Expectations",GRADE7_ENDTERM3_REPORT_GEN[[#This Row],[INT/SCI]]="BE2","Below Expectations")</f>
        <v>Meeting Expectations</v>
      </c>
      <c r="K20" t="s">
        <v>45</v>
      </c>
      <c r="L20" s="2" t="str" cm="1">
        <f t="array" ref="L20">_xlfn.IFS(GRADE7_ENDTERM3_REPORT_GEN[[#This Row],[AGRIC]]="EE1","Exceeding Expectations",GRADE7_ENDTERM3_REPORT_GEN[[#This Row],[AGRIC]]="EE2","Exceeding Expectations",GRADE7_ENDTERM3_REPORT_GEN[[#This Row],[AGRIC]]="AE1","Approaching Expectations",GRADE7_ENDTERM3_REPORT_GEN[[#This Row],[AGRIC]]="AE2","Approaching Expectations",GRADE7_ENDTERM3_REPORT_GEN[[#This Row],[AGRIC]]="ME1","Meeting Expectations",GRADE7_ENDTERM3_REPORT_GEN[[#This Row],[AGRIC]]="ME2","Meeting Expectations",GRADE7_ENDTERM3_REPORT_GEN[[#This Row],[AGRIC]]="BE1","Below Expectations",GRADE7_ENDTERM3_REPORT_GEN[[#This Row],[AGRIC]]="BE2","Below Expectations")</f>
        <v>Meeting Expectations</v>
      </c>
      <c r="M20" t="s">
        <v>47</v>
      </c>
      <c r="N20" s="2" t="str" cm="1">
        <f t="array" ref="N20">_xlfn.IFS(GRADE7_ENDTERM3_REPORT_GEN[[#This Row],[PRE]]="EE1","Exceeding Expectations",GRADE7_ENDTERM3_REPORT_GEN[[#This Row],[PRE]]="EE2","Exceeding Expectations",GRADE7_ENDTERM3_REPORT_GEN[[#This Row],[PRE]]="AE1","Approaching Expectations",GRADE7_ENDTERM3_REPORT_GEN[[#This Row],[PRE]]="AE2","Approaching Expectations",GRADE7_ENDTERM3_REPORT_GEN[[#This Row],[PRE]]="ME1","Meeting Expectations",GRADE7_ENDTERM3_REPORT_GEN[[#This Row],[PRE]]="ME2","Meeting Expectations",GRADE7_ENDTERM3_REPORT_GEN[[#This Row],[PRE]]="BE1","Below Expectations",GRADE7_ENDTERM3_REPORT_GEN[[#This Row],[PRE]]="BE2","Below Expectations")</f>
        <v>Approaching Expectations</v>
      </c>
      <c r="O20" t="s">
        <v>45</v>
      </c>
      <c r="P20" s="2" t="str" cm="1">
        <f t="array" ref="P20">_xlfn.IFS(GRADE7_ENDTERM3_REPORT_GEN[[#This Row],[C.A]]="EE1","Exceeding Expectations",GRADE7_ENDTERM3_REPORT_GEN[[#This Row],[C.A]]="EE2","Exceeding Expectations",GRADE7_ENDTERM3_REPORT_GEN[[#This Row],[C.A]]="AE1","Approaching Expectations",GRADE7_ENDTERM3_REPORT_GEN[[#This Row],[C.A]]="AE2","Approaching Expectations",GRADE7_ENDTERM3_REPORT_GEN[[#This Row],[C.A]]="ME1","Meeting Expectations",GRADE7_ENDTERM3_REPORT_GEN[[#This Row],[C.A]]="ME2","Meeting Expectations",GRADE7_ENDTERM3_REPORT_GEN[[#This Row],[C.A]]="BE1","Below Expectations",GRADE7_ENDTERM3_REPORT_GEN[[#This Row],[C.A]]="BE2","Below Expectations")</f>
        <v>Meeting Expectations</v>
      </c>
      <c r="Q20" t="s">
        <v>45</v>
      </c>
      <c r="R20" s="2" t="str" cm="1">
        <f t="array" ref="R20">_xlfn.IFS(GRADE7_ENDTERM3_REPORT_GEN[[#This Row],[SST]]="EE1","Exceeding Expectations",GRADE7_ENDTERM3_REPORT_GEN[[#This Row],[SST]]="EE2","Exceeding Expectations",GRADE7_ENDTERM3_REPORT_GEN[[#This Row],[SST]]="AE1","Approaching Expectations",GRADE7_ENDTERM3_REPORT_GEN[[#This Row],[SST]]="AE2","Approaching Expectations",GRADE7_ENDTERM3_REPORT_GEN[[#This Row],[SST]]="ME1","Meeting Expectations",GRADE7_ENDTERM3_REPORT_GEN[[#This Row],[SST]]="ME2","Meeting Expectations",GRADE7_ENDTERM3_REPORT_GEN[[#This Row],[SST]]="BE1","Below Expectations",GRADE7_ENDTERM3_REPORT_GEN[[#This Row],[SST]]="BE2","Below Expectations")</f>
        <v>Meeting Expectations</v>
      </c>
      <c r="S20" t="s">
        <v>45</v>
      </c>
      <c r="T20" s="2" t="str" cm="1">
        <f t="array" ref="T20">_xlfn.IFS(GRADE7_ENDTERM3_REPORT_GEN[[#This Row],[IRE]]="EE1","Exceeding Expectations",GRADE7_ENDTERM3_REPORT_GEN[[#This Row],[IRE]]="EE2","Exceeding Expectations",GRADE7_ENDTERM3_REPORT_GEN[[#This Row],[IRE]]="AE1","Approaching Expectations",GRADE7_ENDTERM3_REPORT_GEN[[#This Row],[IRE]]="AE2","Approaching Expectations",GRADE7_ENDTERM3_REPORT_GEN[[#This Row],[IRE]]="ME1","Meeting Expectations",GRADE7_ENDTERM3_REPORT_GEN[[#This Row],[IRE]]="ME2","Meeting Expectations",GRADE7_ENDTERM3_REPORT_GEN[[#This Row],[IRE]]="BE1","Below Expectations",GRADE7_ENDTERM3_REPORT_GEN[[#This Row],[IRE]]="BE2","Below Expectations")</f>
        <v>Meeting Expectations</v>
      </c>
      <c r="U20">
        <v>429</v>
      </c>
      <c r="V20" t="s">
        <v>68</v>
      </c>
      <c r="W20" t="s">
        <v>74</v>
      </c>
      <c r="X20" s="3">
        <v>46143</v>
      </c>
    </row>
    <row r="21" spans="1:24" x14ac:dyDescent="0.35">
      <c r="A21">
        <v>20</v>
      </c>
      <c r="B21" t="s">
        <v>19</v>
      </c>
      <c r="C21" t="s">
        <v>47</v>
      </c>
      <c r="D21" s="2" t="str" cm="1">
        <f t="array" ref="D21">_xlfn.IFS(GRADE7_ENDTERM3_REPORT_GEN[[#This Row],[ENG]]="EE1","Exceeding Expectations",GRADE7_ENDTERM3_REPORT_GEN[[#This Row],[ENG]]="EE2","Exceeding Expectations",GRADE7_ENDTERM3_REPORT_GEN[[#This Row],[ENG]]="AE1","Approaching Expectations",GRADE7_ENDTERM3_REPORT_GEN[[#This Row],[ENG]]="AE2","Approaching Expectations",GRADE7_ENDTERM3_REPORT_GEN[[#This Row],[ENG]]="ME1","Meeting Expectations",GRADE7_ENDTERM3_REPORT_GEN[[#This Row],[ENG]]="ME2","Meeting Expectations",GRADE7_ENDTERM3_REPORT_GEN[[#This Row],[ENG]]="BE1","Below Expectations",GRADE7_ENDTERM3_REPORT_GEN[[#This Row],[ENG]]="BE2","Below Expectations")</f>
        <v>Approaching Expectations</v>
      </c>
      <c r="E21" t="s">
        <v>45</v>
      </c>
      <c r="F21" s="2" t="str" cm="1">
        <f t="array" ref="F21">_xlfn.IFS(GRADE7_ENDTERM3_REPORT_GEN[[#This Row],[KISW]]="EE1","Exceeding Expectations",GRADE7_ENDTERM3_REPORT_GEN[[#This Row],[KISW]]="EE2","Exceeding Expectations",GRADE7_ENDTERM3_REPORT_GEN[[#This Row],[KISW]]="AE1","Approaching Expectations",GRADE7_ENDTERM3_REPORT_GEN[[#This Row],[KISW]]="AE2","Approaching Expectations",GRADE7_ENDTERM3_REPORT_GEN[[#This Row],[KISW]]="ME1","Meeting Expectations",GRADE7_ENDTERM3_REPORT_GEN[[#This Row],[KISW]]="ME2","Meeting Expectations",GRADE7_ENDTERM3_REPORT_GEN[[#This Row],[KISW]]="BE1","Below Expectations",GRADE7_ENDTERM3_REPORT_GEN[[#This Row],[KISW]]="BE2","Below Expectations")</f>
        <v>Meeting Expectations</v>
      </c>
      <c r="G21" t="s">
        <v>47</v>
      </c>
      <c r="H21" s="2" t="str" cm="1">
        <f t="array" ref="H21">_xlfn.IFS(GRADE7_ENDTERM3_REPORT_GEN[[#This Row],[MATHS]]="EE1","Exceeding Expectations",GRADE7_ENDTERM3_REPORT_GEN[[#This Row],[MATHS]]="EE2","Exceeding Expectations",GRADE7_ENDTERM3_REPORT_GEN[[#This Row],[MATHS]]="AE1","Approaching Expectations",GRADE7_ENDTERM3_REPORT_GEN[[#This Row],[MATHS]]="AE2","Approaching Expectations",GRADE7_ENDTERM3_REPORT_GEN[[#This Row],[MATHS]]="ME1","Meeting Expectations",GRADE7_ENDTERM3_REPORT_GEN[[#This Row],[MATHS]]="ME2","Meeting Expectations",GRADE7_ENDTERM3_REPORT_GEN[[#This Row],[MATHS]]="BE1","Below Expectations",GRADE7_ENDTERM3_REPORT_GEN[[#This Row],[MATHS]]="BE2","Below Expectations")</f>
        <v>Approaching Expectations</v>
      </c>
      <c r="I21" t="s">
        <v>48</v>
      </c>
      <c r="J21" s="2" t="str" cm="1">
        <f t="array" ref="J21">_xlfn.IFS(GRADE7_ENDTERM3_REPORT_GEN[[#This Row],[INT/SCI]]="EE1","Exceeding Expectations",GRADE7_ENDTERM3_REPORT_GEN[[#This Row],[INT/SCI]]="EE2","Exceeding Expectations",GRADE7_ENDTERM3_REPORT_GEN[[#This Row],[INT/SCI]]="AE1","Approaching Expectations",GRADE7_ENDTERM3_REPORT_GEN[[#This Row],[INT/SCI]]="AE2","Approaching Expectations",GRADE7_ENDTERM3_REPORT_GEN[[#This Row],[INT/SCI]]="ME1","Meeting Expectations",GRADE7_ENDTERM3_REPORT_GEN[[#This Row],[INT/SCI]]="ME2","Meeting Expectations",GRADE7_ENDTERM3_REPORT_GEN[[#This Row],[INT/SCI]]="BE1","Below Expectations",GRADE7_ENDTERM3_REPORT_GEN[[#This Row],[INT/SCI]]="BE2","Below Expectations")</f>
        <v>Meeting Expectations</v>
      </c>
      <c r="K21" t="s">
        <v>47</v>
      </c>
      <c r="L21" s="2" t="str" cm="1">
        <f t="array" ref="L21">_xlfn.IFS(GRADE7_ENDTERM3_REPORT_GEN[[#This Row],[AGRIC]]="EE1","Exceeding Expectations",GRADE7_ENDTERM3_REPORT_GEN[[#This Row],[AGRIC]]="EE2","Exceeding Expectations",GRADE7_ENDTERM3_REPORT_GEN[[#This Row],[AGRIC]]="AE1","Approaching Expectations",GRADE7_ENDTERM3_REPORT_GEN[[#This Row],[AGRIC]]="AE2","Approaching Expectations",GRADE7_ENDTERM3_REPORT_GEN[[#This Row],[AGRIC]]="ME1","Meeting Expectations",GRADE7_ENDTERM3_REPORT_GEN[[#This Row],[AGRIC]]="ME2","Meeting Expectations",GRADE7_ENDTERM3_REPORT_GEN[[#This Row],[AGRIC]]="BE1","Below Expectations",GRADE7_ENDTERM3_REPORT_GEN[[#This Row],[AGRIC]]="BE2","Below Expectations")</f>
        <v>Approaching Expectations</v>
      </c>
      <c r="M21" t="s">
        <v>47</v>
      </c>
      <c r="N21" s="2" t="str" cm="1">
        <f t="array" ref="N21">_xlfn.IFS(GRADE7_ENDTERM3_REPORT_GEN[[#This Row],[PRE]]="EE1","Exceeding Expectations",GRADE7_ENDTERM3_REPORT_GEN[[#This Row],[PRE]]="EE2","Exceeding Expectations",GRADE7_ENDTERM3_REPORT_GEN[[#This Row],[PRE]]="AE1","Approaching Expectations",GRADE7_ENDTERM3_REPORT_GEN[[#This Row],[PRE]]="AE2","Approaching Expectations",GRADE7_ENDTERM3_REPORT_GEN[[#This Row],[PRE]]="ME1","Meeting Expectations",GRADE7_ENDTERM3_REPORT_GEN[[#This Row],[PRE]]="ME2","Meeting Expectations",GRADE7_ENDTERM3_REPORT_GEN[[#This Row],[PRE]]="BE1","Below Expectations",GRADE7_ENDTERM3_REPORT_GEN[[#This Row],[PRE]]="BE2","Below Expectations")</f>
        <v>Approaching Expectations</v>
      </c>
      <c r="O21" t="s">
        <v>45</v>
      </c>
      <c r="P21" s="2" t="str" cm="1">
        <f t="array" ref="P21">_xlfn.IFS(GRADE7_ENDTERM3_REPORT_GEN[[#This Row],[C.A]]="EE1","Exceeding Expectations",GRADE7_ENDTERM3_REPORT_GEN[[#This Row],[C.A]]="EE2","Exceeding Expectations",GRADE7_ENDTERM3_REPORT_GEN[[#This Row],[C.A]]="AE1","Approaching Expectations",GRADE7_ENDTERM3_REPORT_GEN[[#This Row],[C.A]]="AE2","Approaching Expectations",GRADE7_ENDTERM3_REPORT_GEN[[#This Row],[C.A]]="ME1","Meeting Expectations",GRADE7_ENDTERM3_REPORT_GEN[[#This Row],[C.A]]="ME2","Meeting Expectations",GRADE7_ENDTERM3_REPORT_GEN[[#This Row],[C.A]]="BE1","Below Expectations",GRADE7_ENDTERM3_REPORT_GEN[[#This Row],[C.A]]="BE2","Below Expectations")</f>
        <v>Meeting Expectations</v>
      </c>
      <c r="Q21" t="s">
        <v>45</v>
      </c>
      <c r="R21" s="2" t="str" cm="1">
        <f t="array" ref="R21">_xlfn.IFS(GRADE7_ENDTERM3_REPORT_GEN[[#This Row],[SST]]="EE1","Exceeding Expectations",GRADE7_ENDTERM3_REPORT_GEN[[#This Row],[SST]]="EE2","Exceeding Expectations",GRADE7_ENDTERM3_REPORT_GEN[[#This Row],[SST]]="AE1","Approaching Expectations",GRADE7_ENDTERM3_REPORT_GEN[[#This Row],[SST]]="AE2","Approaching Expectations",GRADE7_ENDTERM3_REPORT_GEN[[#This Row],[SST]]="ME1","Meeting Expectations",GRADE7_ENDTERM3_REPORT_GEN[[#This Row],[SST]]="ME2","Meeting Expectations",GRADE7_ENDTERM3_REPORT_GEN[[#This Row],[SST]]="BE1","Below Expectations",GRADE7_ENDTERM3_REPORT_GEN[[#This Row],[SST]]="BE2","Below Expectations")</f>
        <v>Meeting Expectations</v>
      </c>
      <c r="S21" t="s">
        <v>48</v>
      </c>
      <c r="T21" s="2" t="str" cm="1">
        <f t="array" ref="T21">_xlfn.IFS(GRADE7_ENDTERM3_REPORT_GEN[[#This Row],[IRE]]="EE1","Exceeding Expectations",GRADE7_ENDTERM3_REPORT_GEN[[#This Row],[IRE]]="EE2","Exceeding Expectations",GRADE7_ENDTERM3_REPORT_GEN[[#This Row],[IRE]]="AE1","Approaching Expectations",GRADE7_ENDTERM3_REPORT_GEN[[#This Row],[IRE]]="AE2","Approaching Expectations",GRADE7_ENDTERM3_REPORT_GEN[[#This Row],[IRE]]="ME1","Meeting Expectations",GRADE7_ENDTERM3_REPORT_GEN[[#This Row],[IRE]]="ME2","Meeting Expectations",GRADE7_ENDTERM3_REPORT_GEN[[#This Row],[IRE]]="BE1","Below Expectations",GRADE7_ENDTERM3_REPORT_GEN[[#This Row],[IRE]]="BE2","Below Expectations")</f>
        <v>Meeting Expectations</v>
      </c>
      <c r="U21">
        <v>424</v>
      </c>
      <c r="V21" t="s">
        <v>69</v>
      </c>
      <c r="W21" t="s">
        <v>74</v>
      </c>
      <c r="X21" s="3">
        <v>46143</v>
      </c>
    </row>
    <row r="22" spans="1:24" x14ac:dyDescent="0.35">
      <c r="A22">
        <v>21</v>
      </c>
      <c r="B22" t="s">
        <v>27</v>
      </c>
      <c r="C22" t="s">
        <v>47</v>
      </c>
      <c r="D22" s="2" t="str" cm="1">
        <f t="array" ref="D22">_xlfn.IFS(GRADE7_ENDTERM3_REPORT_GEN[[#This Row],[ENG]]="EE1","Exceeding Expectations",GRADE7_ENDTERM3_REPORT_GEN[[#This Row],[ENG]]="EE2","Exceeding Expectations",GRADE7_ENDTERM3_REPORT_GEN[[#This Row],[ENG]]="AE1","Approaching Expectations",GRADE7_ENDTERM3_REPORT_GEN[[#This Row],[ENG]]="AE2","Approaching Expectations",GRADE7_ENDTERM3_REPORT_GEN[[#This Row],[ENG]]="ME1","Meeting Expectations",GRADE7_ENDTERM3_REPORT_GEN[[#This Row],[ENG]]="ME2","Meeting Expectations",GRADE7_ENDTERM3_REPORT_GEN[[#This Row],[ENG]]="BE1","Below Expectations",GRADE7_ENDTERM3_REPORT_GEN[[#This Row],[ENG]]="BE2","Below Expectations")</f>
        <v>Approaching Expectations</v>
      </c>
      <c r="E22" t="s">
        <v>45</v>
      </c>
      <c r="F22" s="2" t="str" cm="1">
        <f t="array" ref="F22">_xlfn.IFS(GRADE7_ENDTERM3_REPORT_GEN[[#This Row],[KISW]]="EE1","Exceeding Expectations",GRADE7_ENDTERM3_REPORT_GEN[[#This Row],[KISW]]="EE2","Exceeding Expectations",GRADE7_ENDTERM3_REPORT_GEN[[#This Row],[KISW]]="AE1","Approaching Expectations",GRADE7_ENDTERM3_REPORT_GEN[[#This Row],[KISW]]="AE2","Approaching Expectations",GRADE7_ENDTERM3_REPORT_GEN[[#This Row],[KISW]]="ME1","Meeting Expectations",GRADE7_ENDTERM3_REPORT_GEN[[#This Row],[KISW]]="ME2","Meeting Expectations",GRADE7_ENDTERM3_REPORT_GEN[[#This Row],[KISW]]="BE1","Below Expectations",GRADE7_ENDTERM3_REPORT_GEN[[#This Row],[KISW]]="BE2","Below Expectations")</f>
        <v>Meeting Expectations</v>
      </c>
      <c r="G22" t="s">
        <v>47</v>
      </c>
      <c r="H22" s="2" t="str" cm="1">
        <f t="array" ref="H22">_xlfn.IFS(GRADE7_ENDTERM3_REPORT_GEN[[#This Row],[MATHS]]="EE1","Exceeding Expectations",GRADE7_ENDTERM3_REPORT_GEN[[#This Row],[MATHS]]="EE2","Exceeding Expectations",GRADE7_ENDTERM3_REPORT_GEN[[#This Row],[MATHS]]="AE1","Approaching Expectations",GRADE7_ENDTERM3_REPORT_GEN[[#This Row],[MATHS]]="AE2","Approaching Expectations",GRADE7_ENDTERM3_REPORT_GEN[[#This Row],[MATHS]]="ME1","Meeting Expectations",GRADE7_ENDTERM3_REPORT_GEN[[#This Row],[MATHS]]="ME2","Meeting Expectations",GRADE7_ENDTERM3_REPORT_GEN[[#This Row],[MATHS]]="BE1","Below Expectations",GRADE7_ENDTERM3_REPORT_GEN[[#This Row],[MATHS]]="BE2","Below Expectations")</f>
        <v>Approaching Expectations</v>
      </c>
      <c r="I22" t="s">
        <v>45</v>
      </c>
      <c r="J22" s="2" t="str" cm="1">
        <f t="array" ref="J22">_xlfn.IFS(GRADE7_ENDTERM3_REPORT_GEN[[#This Row],[INT/SCI]]="EE1","Exceeding Expectations",GRADE7_ENDTERM3_REPORT_GEN[[#This Row],[INT/SCI]]="EE2","Exceeding Expectations",GRADE7_ENDTERM3_REPORT_GEN[[#This Row],[INT/SCI]]="AE1","Approaching Expectations",GRADE7_ENDTERM3_REPORT_GEN[[#This Row],[INT/SCI]]="AE2","Approaching Expectations",GRADE7_ENDTERM3_REPORT_GEN[[#This Row],[INT/SCI]]="ME1","Meeting Expectations",GRADE7_ENDTERM3_REPORT_GEN[[#This Row],[INT/SCI]]="ME2","Meeting Expectations",GRADE7_ENDTERM3_REPORT_GEN[[#This Row],[INT/SCI]]="BE1","Below Expectations",GRADE7_ENDTERM3_REPORT_GEN[[#This Row],[INT/SCI]]="BE2","Below Expectations")</f>
        <v>Meeting Expectations</v>
      </c>
      <c r="K22" t="s">
        <v>45</v>
      </c>
      <c r="L22" s="2" t="str" cm="1">
        <f t="array" ref="L22">_xlfn.IFS(GRADE7_ENDTERM3_REPORT_GEN[[#This Row],[AGRIC]]="EE1","Exceeding Expectations",GRADE7_ENDTERM3_REPORT_GEN[[#This Row],[AGRIC]]="EE2","Exceeding Expectations",GRADE7_ENDTERM3_REPORT_GEN[[#This Row],[AGRIC]]="AE1","Approaching Expectations",GRADE7_ENDTERM3_REPORT_GEN[[#This Row],[AGRIC]]="AE2","Approaching Expectations",GRADE7_ENDTERM3_REPORT_GEN[[#This Row],[AGRIC]]="ME1","Meeting Expectations",GRADE7_ENDTERM3_REPORT_GEN[[#This Row],[AGRIC]]="ME2","Meeting Expectations",GRADE7_ENDTERM3_REPORT_GEN[[#This Row],[AGRIC]]="BE1","Below Expectations",GRADE7_ENDTERM3_REPORT_GEN[[#This Row],[AGRIC]]="BE2","Below Expectations")</f>
        <v>Meeting Expectations</v>
      </c>
      <c r="M22" t="s">
        <v>47</v>
      </c>
      <c r="N22" s="2" t="str" cm="1">
        <f t="array" ref="N22">_xlfn.IFS(GRADE7_ENDTERM3_REPORT_GEN[[#This Row],[PRE]]="EE1","Exceeding Expectations",GRADE7_ENDTERM3_REPORT_GEN[[#This Row],[PRE]]="EE2","Exceeding Expectations",GRADE7_ENDTERM3_REPORT_GEN[[#This Row],[PRE]]="AE1","Approaching Expectations",GRADE7_ENDTERM3_REPORT_GEN[[#This Row],[PRE]]="AE2","Approaching Expectations",GRADE7_ENDTERM3_REPORT_GEN[[#This Row],[PRE]]="ME1","Meeting Expectations",GRADE7_ENDTERM3_REPORT_GEN[[#This Row],[PRE]]="ME2","Meeting Expectations",GRADE7_ENDTERM3_REPORT_GEN[[#This Row],[PRE]]="BE1","Below Expectations",GRADE7_ENDTERM3_REPORT_GEN[[#This Row],[PRE]]="BE2","Below Expectations")</f>
        <v>Approaching Expectations</v>
      </c>
      <c r="O22" t="s">
        <v>48</v>
      </c>
      <c r="P22" s="2" t="str" cm="1">
        <f t="array" ref="P22">_xlfn.IFS(GRADE7_ENDTERM3_REPORT_GEN[[#This Row],[C.A]]="EE1","Exceeding Expectations",GRADE7_ENDTERM3_REPORT_GEN[[#This Row],[C.A]]="EE2","Exceeding Expectations",GRADE7_ENDTERM3_REPORT_GEN[[#This Row],[C.A]]="AE1","Approaching Expectations",GRADE7_ENDTERM3_REPORT_GEN[[#This Row],[C.A]]="AE2","Approaching Expectations",GRADE7_ENDTERM3_REPORT_GEN[[#This Row],[C.A]]="ME1","Meeting Expectations",GRADE7_ENDTERM3_REPORT_GEN[[#This Row],[C.A]]="ME2","Meeting Expectations",GRADE7_ENDTERM3_REPORT_GEN[[#This Row],[C.A]]="BE1","Below Expectations",GRADE7_ENDTERM3_REPORT_GEN[[#This Row],[C.A]]="BE2","Below Expectations")</f>
        <v>Meeting Expectations</v>
      </c>
      <c r="Q22" t="s">
        <v>45</v>
      </c>
      <c r="R22" s="2" t="str" cm="1">
        <f t="array" ref="R22">_xlfn.IFS(GRADE7_ENDTERM3_REPORT_GEN[[#This Row],[SST]]="EE1","Exceeding Expectations",GRADE7_ENDTERM3_REPORT_GEN[[#This Row],[SST]]="EE2","Exceeding Expectations",GRADE7_ENDTERM3_REPORT_GEN[[#This Row],[SST]]="AE1","Approaching Expectations",GRADE7_ENDTERM3_REPORT_GEN[[#This Row],[SST]]="AE2","Approaching Expectations",GRADE7_ENDTERM3_REPORT_GEN[[#This Row],[SST]]="ME1","Meeting Expectations",GRADE7_ENDTERM3_REPORT_GEN[[#This Row],[SST]]="ME2","Meeting Expectations",GRADE7_ENDTERM3_REPORT_GEN[[#This Row],[SST]]="BE1","Below Expectations",GRADE7_ENDTERM3_REPORT_GEN[[#This Row],[SST]]="BE2","Below Expectations")</f>
        <v>Meeting Expectations</v>
      </c>
      <c r="S22" t="s">
        <v>48</v>
      </c>
      <c r="T22" s="2" t="str" cm="1">
        <f t="array" ref="T22">_xlfn.IFS(GRADE7_ENDTERM3_REPORT_GEN[[#This Row],[IRE]]="EE1","Exceeding Expectations",GRADE7_ENDTERM3_REPORT_GEN[[#This Row],[IRE]]="EE2","Exceeding Expectations",GRADE7_ENDTERM3_REPORT_GEN[[#This Row],[IRE]]="AE1","Approaching Expectations",GRADE7_ENDTERM3_REPORT_GEN[[#This Row],[IRE]]="AE2","Approaching Expectations",GRADE7_ENDTERM3_REPORT_GEN[[#This Row],[IRE]]="ME1","Meeting Expectations",GRADE7_ENDTERM3_REPORT_GEN[[#This Row],[IRE]]="ME2","Meeting Expectations",GRADE7_ENDTERM3_REPORT_GEN[[#This Row],[IRE]]="BE1","Below Expectations",GRADE7_ENDTERM3_REPORT_GEN[[#This Row],[IRE]]="BE2","Below Expectations")</f>
        <v>Meeting Expectations</v>
      </c>
      <c r="U22">
        <v>419</v>
      </c>
      <c r="V22" t="s">
        <v>70</v>
      </c>
      <c r="W22" t="s">
        <v>74</v>
      </c>
      <c r="X22" s="3">
        <v>46143</v>
      </c>
    </row>
    <row r="23" spans="1:24" x14ac:dyDescent="0.35">
      <c r="A23">
        <v>22</v>
      </c>
      <c r="B23" t="s">
        <v>14</v>
      </c>
      <c r="C23" t="s">
        <v>51</v>
      </c>
      <c r="D23" s="2" t="str" cm="1">
        <f t="array" ref="D23">_xlfn.IFS(GRADE7_ENDTERM3_REPORT_GEN[[#This Row],[ENG]]="EE1","Exceeding Expectations",GRADE7_ENDTERM3_REPORT_GEN[[#This Row],[ENG]]="EE2","Exceeding Expectations",GRADE7_ENDTERM3_REPORT_GEN[[#This Row],[ENG]]="AE1","Approaching Expectations",GRADE7_ENDTERM3_REPORT_GEN[[#This Row],[ENG]]="AE2","Approaching Expectations",GRADE7_ENDTERM3_REPORT_GEN[[#This Row],[ENG]]="ME1","Meeting Expectations",GRADE7_ENDTERM3_REPORT_GEN[[#This Row],[ENG]]="ME2","Meeting Expectations",GRADE7_ENDTERM3_REPORT_GEN[[#This Row],[ENG]]="BE1","Below Expectations",GRADE7_ENDTERM3_REPORT_GEN[[#This Row],[ENG]]="BE2","Below Expectations")</f>
        <v>Approaching Expectations</v>
      </c>
      <c r="E23" t="s">
        <v>45</v>
      </c>
      <c r="F23" s="2" t="str" cm="1">
        <f t="array" ref="F23">_xlfn.IFS(GRADE7_ENDTERM3_REPORT_GEN[[#This Row],[KISW]]="EE1","Exceeding Expectations",GRADE7_ENDTERM3_REPORT_GEN[[#This Row],[KISW]]="EE2","Exceeding Expectations",GRADE7_ENDTERM3_REPORT_GEN[[#This Row],[KISW]]="AE1","Approaching Expectations",GRADE7_ENDTERM3_REPORT_GEN[[#This Row],[KISW]]="AE2","Approaching Expectations",GRADE7_ENDTERM3_REPORT_GEN[[#This Row],[KISW]]="ME1","Meeting Expectations",GRADE7_ENDTERM3_REPORT_GEN[[#This Row],[KISW]]="ME2","Meeting Expectations",GRADE7_ENDTERM3_REPORT_GEN[[#This Row],[KISW]]="BE1","Below Expectations",GRADE7_ENDTERM3_REPORT_GEN[[#This Row],[KISW]]="BE2","Below Expectations")</f>
        <v>Meeting Expectations</v>
      </c>
      <c r="G23" t="s">
        <v>47</v>
      </c>
      <c r="H23" s="2" t="str" cm="1">
        <f t="array" ref="H23">_xlfn.IFS(GRADE7_ENDTERM3_REPORT_GEN[[#This Row],[MATHS]]="EE1","Exceeding Expectations",GRADE7_ENDTERM3_REPORT_GEN[[#This Row],[MATHS]]="EE2","Exceeding Expectations",GRADE7_ENDTERM3_REPORT_GEN[[#This Row],[MATHS]]="AE1","Approaching Expectations",GRADE7_ENDTERM3_REPORT_GEN[[#This Row],[MATHS]]="AE2","Approaching Expectations",GRADE7_ENDTERM3_REPORT_GEN[[#This Row],[MATHS]]="ME1","Meeting Expectations",GRADE7_ENDTERM3_REPORT_GEN[[#This Row],[MATHS]]="ME2","Meeting Expectations",GRADE7_ENDTERM3_REPORT_GEN[[#This Row],[MATHS]]="BE1","Below Expectations",GRADE7_ENDTERM3_REPORT_GEN[[#This Row],[MATHS]]="BE2","Below Expectations")</f>
        <v>Approaching Expectations</v>
      </c>
      <c r="I23" t="s">
        <v>47</v>
      </c>
      <c r="J23" s="2" t="str" cm="1">
        <f t="array" ref="J23">_xlfn.IFS(GRADE7_ENDTERM3_REPORT_GEN[[#This Row],[INT/SCI]]="EE1","Exceeding Expectations",GRADE7_ENDTERM3_REPORT_GEN[[#This Row],[INT/SCI]]="EE2","Exceeding Expectations",GRADE7_ENDTERM3_REPORT_GEN[[#This Row],[INT/SCI]]="AE1","Approaching Expectations",GRADE7_ENDTERM3_REPORT_GEN[[#This Row],[INT/SCI]]="AE2","Approaching Expectations",GRADE7_ENDTERM3_REPORT_GEN[[#This Row],[INT/SCI]]="ME1","Meeting Expectations",GRADE7_ENDTERM3_REPORT_GEN[[#This Row],[INT/SCI]]="ME2","Meeting Expectations",GRADE7_ENDTERM3_REPORT_GEN[[#This Row],[INT/SCI]]="BE1","Below Expectations",GRADE7_ENDTERM3_REPORT_GEN[[#This Row],[INT/SCI]]="BE2","Below Expectations")</f>
        <v>Approaching Expectations</v>
      </c>
      <c r="K23" t="s">
        <v>45</v>
      </c>
      <c r="L23" s="2" t="str" cm="1">
        <f t="array" ref="L23">_xlfn.IFS(GRADE7_ENDTERM3_REPORT_GEN[[#This Row],[AGRIC]]="EE1","Exceeding Expectations",GRADE7_ENDTERM3_REPORT_GEN[[#This Row],[AGRIC]]="EE2","Exceeding Expectations",GRADE7_ENDTERM3_REPORT_GEN[[#This Row],[AGRIC]]="AE1","Approaching Expectations",GRADE7_ENDTERM3_REPORT_GEN[[#This Row],[AGRIC]]="AE2","Approaching Expectations",GRADE7_ENDTERM3_REPORT_GEN[[#This Row],[AGRIC]]="ME1","Meeting Expectations",GRADE7_ENDTERM3_REPORT_GEN[[#This Row],[AGRIC]]="ME2","Meeting Expectations",GRADE7_ENDTERM3_REPORT_GEN[[#This Row],[AGRIC]]="BE1","Below Expectations",GRADE7_ENDTERM3_REPORT_GEN[[#This Row],[AGRIC]]="BE2","Below Expectations")</f>
        <v>Meeting Expectations</v>
      </c>
      <c r="M23" t="s">
        <v>47</v>
      </c>
      <c r="N23" s="2" t="str" cm="1">
        <f t="array" ref="N23">_xlfn.IFS(GRADE7_ENDTERM3_REPORT_GEN[[#This Row],[PRE]]="EE1","Exceeding Expectations",GRADE7_ENDTERM3_REPORT_GEN[[#This Row],[PRE]]="EE2","Exceeding Expectations",GRADE7_ENDTERM3_REPORT_GEN[[#This Row],[PRE]]="AE1","Approaching Expectations",GRADE7_ENDTERM3_REPORT_GEN[[#This Row],[PRE]]="AE2","Approaching Expectations",GRADE7_ENDTERM3_REPORT_GEN[[#This Row],[PRE]]="ME1","Meeting Expectations",GRADE7_ENDTERM3_REPORT_GEN[[#This Row],[PRE]]="ME2","Meeting Expectations",GRADE7_ENDTERM3_REPORT_GEN[[#This Row],[PRE]]="BE1","Below Expectations",GRADE7_ENDTERM3_REPORT_GEN[[#This Row],[PRE]]="BE2","Below Expectations")</f>
        <v>Approaching Expectations</v>
      </c>
      <c r="O23" t="s">
        <v>45</v>
      </c>
      <c r="P23" s="2" t="str" cm="1">
        <f t="array" ref="P23">_xlfn.IFS(GRADE7_ENDTERM3_REPORT_GEN[[#This Row],[C.A]]="EE1","Exceeding Expectations",GRADE7_ENDTERM3_REPORT_GEN[[#This Row],[C.A]]="EE2","Exceeding Expectations",GRADE7_ENDTERM3_REPORT_GEN[[#This Row],[C.A]]="AE1","Approaching Expectations",GRADE7_ENDTERM3_REPORT_GEN[[#This Row],[C.A]]="AE2","Approaching Expectations",GRADE7_ENDTERM3_REPORT_GEN[[#This Row],[C.A]]="ME1","Meeting Expectations",GRADE7_ENDTERM3_REPORT_GEN[[#This Row],[C.A]]="ME2","Meeting Expectations",GRADE7_ENDTERM3_REPORT_GEN[[#This Row],[C.A]]="BE1","Below Expectations",GRADE7_ENDTERM3_REPORT_GEN[[#This Row],[C.A]]="BE2","Below Expectations")</f>
        <v>Meeting Expectations</v>
      </c>
      <c r="Q23" t="s">
        <v>45</v>
      </c>
      <c r="R23" s="2" t="str" cm="1">
        <f t="array" ref="R23">_xlfn.IFS(GRADE7_ENDTERM3_REPORT_GEN[[#This Row],[SST]]="EE1","Exceeding Expectations",GRADE7_ENDTERM3_REPORT_GEN[[#This Row],[SST]]="EE2","Exceeding Expectations",GRADE7_ENDTERM3_REPORT_GEN[[#This Row],[SST]]="AE1","Approaching Expectations",GRADE7_ENDTERM3_REPORT_GEN[[#This Row],[SST]]="AE2","Approaching Expectations",GRADE7_ENDTERM3_REPORT_GEN[[#This Row],[SST]]="ME1","Meeting Expectations",GRADE7_ENDTERM3_REPORT_GEN[[#This Row],[SST]]="ME2","Meeting Expectations",GRADE7_ENDTERM3_REPORT_GEN[[#This Row],[SST]]="BE1","Below Expectations",GRADE7_ENDTERM3_REPORT_GEN[[#This Row],[SST]]="BE2","Below Expectations")</f>
        <v>Meeting Expectations</v>
      </c>
      <c r="S23" t="s">
        <v>48</v>
      </c>
      <c r="T23" s="2" t="str" cm="1">
        <f t="array" ref="T23">_xlfn.IFS(GRADE7_ENDTERM3_REPORT_GEN[[#This Row],[IRE]]="EE1","Exceeding Expectations",GRADE7_ENDTERM3_REPORT_GEN[[#This Row],[IRE]]="EE2","Exceeding Expectations",GRADE7_ENDTERM3_REPORT_GEN[[#This Row],[IRE]]="AE1","Approaching Expectations",GRADE7_ENDTERM3_REPORT_GEN[[#This Row],[IRE]]="AE2","Approaching Expectations",GRADE7_ENDTERM3_REPORT_GEN[[#This Row],[IRE]]="ME1","Meeting Expectations",GRADE7_ENDTERM3_REPORT_GEN[[#This Row],[IRE]]="ME2","Meeting Expectations",GRADE7_ENDTERM3_REPORT_GEN[[#This Row],[IRE]]="BE1","Below Expectations",GRADE7_ENDTERM3_REPORT_GEN[[#This Row],[IRE]]="BE2","Below Expectations")</f>
        <v>Meeting Expectations</v>
      </c>
      <c r="U23">
        <v>407</v>
      </c>
      <c r="V23" t="s">
        <v>71</v>
      </c>
      <c r="W23" t="s">
        <v>74</v>
      </c>
      <c r="X23" s="3">
        <v>46143</v>
      </c>
    </row>
    <row r="24" spans="1:24" x14ac:dyDescent="0.35">
      <c r="A24">
        <v>23</v>
      </c>
      <c r="B24" t="s">
        <v>15</v>
      </c>
      <c r="C24" t="s">
        <v>47</v>
      </c>
      <c r="D24" s="2" t="str" cm="1">
        <f t="array" ref="D24">_xlfn.IFS(GRADE7_ENDTERM3_REPORT_GEN[[#This Row],[ENG]]="EE1","Exceeding Expectations",GRADE7_ENDTERM3_REPORT_GEN[[#This Row],[ENG]]="EE2","Exceeding Expectations",GRADE7_ENDTERM3_REPORT_GEN[[#This Row],[ENG]]="AE1","Approaching Expectations",GRADE7_ENDTERM3_REPORT_GEN[[#This Row],[ENG]]="AE2","Approaching Expectations",GRADE7_ENDTERM3_REPORT_GEN[[#This Row],[ENG]]="ME1","Meeting Expectations",GRADE7_ENDTERM3_REPORT_GEN[[#This Row],[ENG]]="ME2","Meeting Expectations",GRADE7_ENDTERM3_REPORT_GEN[[#This Row],[ENG]]="BE1","Below Expectations",GRADE7_ENDTERM3_REPORT_GEN[[#This Row],[ENG]]="BE2","Below Expectations")</f>
        <v>Approaching Expectations</v>
      </c>
      <c r="E24" t="s">
        <v>48</v>
      </c>
      <c r="F24" s="2" t="str" cm="1">
        <f t="array" ref="F24">_xlfn.IFS(GRADE7_ENDTERM3_REPORT_GEN[[#This Row],[KISW]]="EE1","Exceeding Expectations",GRADE7_ENDTERM3_REPORT_GEN[[#This Row],[KISW]]="EE2","Exceeding Expectations",GRADE7_ENDTERM3_REPORT_GEN[[#This Row],[KISW]]="AE1","Approaching Expectations",GRADE7_ENDTERM3_REPORT_GEN[[#This Row],[KISW]]="AE2","Approaching Expectations",GRADE7_ENDTERM3_REPORT_GEN[[#This Row],[KISW]]="ME1","Meeting Expectations",GRADE7_ENDTERM3_REPORT_GEN[[#This Row],[KISW]]="ME2","Meeting Expectations",GRADE7_ENDTERM3_REPORT_GEN[[#This Row],[KISW]]="BE1","Below Expectations",GRADE7_ENDTERM3_REPORT_GEN[[#This Row],[KISW]]="BE2","Below Expectations")</f>
        <v>Meeting Expectations</v>
      </c>
      <c r="G24" t="s">
        <v>47</v>
      </c>
      <c r="H24" s="2" t="str" cm="1">
        <f t="array" ref="H24">_xlfn.IFS(GRADE7_ENDTERM3_REPORT_GEN[[#This Row],[MATHS]]="EE1","Exceeding Expectations",GRADE7_ENDTERM3_REPORT_GEN[[#This Row],[MATHS]]="EE2","Exceeding Expectations",GRADE7_ENDTERM3_REPORT_GEN[[#This Row],[MATHS]]="AE1","Approaching Expectations",GRADE7_ENDTERM3_REPORT_GEN[[#This Row],[MATHS]]="AE2","Approaching Expectations",GRADE7_ENDTERM3_REPORT_GEN[[#This Row],[MATHS]]="ME1","Meeting Expectations",GRADE7_ENDTERM3_REPORT_GEN[[#This Row],[MATHS]]="ME2","Meeting Expectations",GRADE7_ENDTERM3_REPORT_GEN[[#This Row],[MATHS]]="BE1","Below Expectations",GRADE7_ENDTERM3_REPORT_GEN[[#This Row],[MATHS]]="BE2","Below Expectations")</f>
        <v>Approaching Expectations</v>
      </c>
      <c r="I24" t="s">
        <v>45</v>
      </c>
      <c r="J24" s="2" t="str" cm="1">
        <f t="array" ref="J24">_xlfn.IFS(GRADE7_ENDTERM3_REPORT_GEN[[#This Row],[INT/SCI]]="EE1","Exceeding Expectations",GRADE7_ENDTERM3_REPORT_GEN[[#This Row],[INT/SCI]]="EE2","Exceeding Expectations",GRADE7_ENDTERM3_REPORT_GEN[[#This Row],[INT/SCI]]="AE1","Approaching Expectations",GRADE7_ENDTERM3_REPORT_GEN[[#This Row],[INT/SCI]]="AE2","Approaching Expectations",GRADE7_ENDTERM3_REPORT_GEN[[#This Row],[INT/SCI]]="ME1","Meeting Expectations",GRADE7_ENDTERM3_REPORT_GEN[[#This Row],[INT/SCI]]="ME2","Meeting Expectations",GRADE7_ENDTERM3_REPORT_GEN[[#This Row],[INT/SCI]]="BE1","Below Expectations",GRADE7_ENDTERM3_REPORT_GEN[[#This Row],[INT/SCI]]="BE2","Below Expectations")</f>
        <v>Meeting Expectations</v>
      </c>
      <c r="K24" t="s">
        <v>47</v>
      </c>
      <c r="L24" s="2" t="str" cm="1">
        <f t="array" ref="L24">_xlfn.IFS(GRADE7_ENDTERM3_REPORT_GEN[[#This Row],[AGRIC]]="EE1","Exceeding Expectations",GRADE7_ENDTERM3_REPORT_GEN[[#This Row],[AGRIC]]="EE2","Exceeding Expectations",GRADE7_ENDTERM3_REPORT_GEN[[#This Row],[AGRIC]]="AE1","Approaching Expectations",GRADE7_ENDTERM3_REPORT_GEN[[#This Row],[AGRIC]]="AE2","Approaching Expectations",GRADE7_ENDTERM3_REPORT_GEN[[#This Row],[AGRIC]]="ME1","Meeting Expectations",GRADE7_ENDTERM3_REPORT_GEN[[#This Row],[AGRIC]]="ME2","Meeting Expectations",GRADE7_ENDTERM3_REPORT_GEN[[#This Row],[AGRIC]]="BE1","Below Expectations",GRADE7_ENDTERM3_REPORT_GEN[[#This Row],[AGRIC]]="BE2","Below Expectations")</f>
        <v>Approaching Expectations</v>
      </c>
      <c r="M24" t="s">
        <v>45</v>
      </c>
      <c r="N24" s="2" t="str" cm="1">
        <f t="array" ref="N24">_xlfn.IFS(GRADE7_ENDTERM3_REPORT_GEN[[#This Row],[PRE]]="EE1","Exceeding Expectations",GRADE7_ENDTERM3_REPORT_GEN[[#This Row],[PRE]]="EE2","Exceeding Expectations",GRADE7_ENDTERM3_REPORT_GEN[[#This Row],[PRE]]="AE1","Approaching Expectations",GRADE7_ENDTERM3_REPORT_GEN[[#This Row],[PRE]]="AE2","Approaching Expectations",GRADE7_ENDTERM3_REPORT_GEN[[#This Row],[PRE]]="ME1","Meeting Expectations",GRADE7_ENDTERM3_REPORT_GEN[[#This Row],[PRE]]="ME2","Meeting Expectations",GRADE7_ENDTERM3_REPORT_GEN[[#This Row],[PRE]]="BE1","Below Expectations",GRADE7_ENDTERM3_REPORT_GEN[[#This Row],[PRE]]="BE2","Below Expectations")</f>
        <v>Meeting Expectations</v>
      </c>
      <c r="O24" t="s">
        <v>45</v>
      </c>
      <c r="P24" s="2" t="str" cm="1">
        <f t="array" ref="P24">_xlfn.IFS(GRADE7_ENDTERM3_REPORT_GEN[[#This Row],[C.A]]="EE1","Exceeding Expectations",GRADE7_ENDTERM3_REPORT_GEN[[#This Row],[C.A]]="EE2","Exceeding Expectations",GRADE7_ENDTERM3_REPORT_GEN[[#This Row],[C.A]]="AE1","Approaching Expectations",GRADE7_ENDTERM3_REPORT_GEN[[#This Row],[C.A]]="AE2","Approaching Expectations",GRADE7_ENDTERM3_REPORT_GEN[[#This Row],[C.A]]="ME1","Meeting Expectations",GRADE7_ENDTERM3_REPORT_GEN[[#This Row],[C.A]]="ME2","Meeting Expectations",GRADE7_ENDTERM3_REPORT_GEN[[#This Row],[C.A]]="BE1","Below Expectations",GRADE7_ENDTERM3_REPORT_GEN[[#This Row],[C.A]]="BE2","Below Expectations")</f>
        <v>Meeting Expectations</v>
      </c>
      <c r="Q24" t="s">
        <v>47</v>
      </c>
      <c r="R24" s="2" t="str" cm="1">
        <f t="array" ref="R24">_xlfn.IFS(GRADE7_ENDTERM3_REPORT_GEN[[#This Row],[SST]]="EE1","Exceeding Expectations",GRADE7_ENDTERM3_REPORT_GEN[[#This Row],[SST]]="EE2","Exceeding Expectations",GRADE7_ENDTERM3_REPORT_GEN[[#This Row],[SST]]="AE1","Approaching Expectations",GRADE7_ENDTERM3_REPORT_GEN[[#This Row],[SST]]="AE2","Approaching Expectations",GRADE7_ENDTERM3_REPORT_GEN[[#This Row],[SST]]="ME1","Meeting Expectations",GRADE7_ENDTERM3_REPORT_GEN[[#This Row],[SST]]="ME2","Meeting Expectations",GRADE7_ENDTERM3_REPORT_GEN[[#This Row],[SST]]="BE1","Below Expectations",GRADE7_ENDTERM3_REPORT_GEN[[#This Row],[SST]]="BE2","Below Expectations")</f>
        <v>Approaching Expectations</v>
      </c>
      <c r="S24" t="s">
        <v>45</v>
      </c>
      <c r="T24" s="2" t="str" cm="1">
        <f t="array" ref="T24">_xlfn.IFS(GRADE7_ENDTERM3_REPORT_GEN[[#This Row],[IRE]]="EE1","Exceeding Expectations",GRADE7_ENDTERM3_REPORT_GEN[[#This Row],[IRE]]="EE2","Exceeding Expectations",GRADE7_ENDTERM3_REPORT_GEN[[#This Row],[IRE]]="AE1","Approaching Expectations",GRADE7_ENDTERM3_REPORT_GEN[[#This Row],[IRE]]="AE2","Approaching Expectations",GRADE7_ENDTERM3_REPORT_GEN[[#This Row],[IRE]]="ME1","Meeting Expectations",GRADE7_ENDTERM3_REPORT_GEN[[#This Row],[IRE]]="ME2","Meeting Expectations",GRADE7_ENDTERM3_REPORT_GEN[[#This Row],[IRE]]="BE1","Below Expectations",GRADE7_ENDTERM3_REPORT_GEN[[#This Row],[IRE]]="BE2","Below Expectations")</f>
        <v>Meeting Expectations</v>
      </c>
      <c r="U24">
        <v>395</v>
      </c>
      <c r="V24" t="s">
        <v>68</v>
      </c>
      <c r="W24" t="s">
        <v>74</v>
      </c>
      <c r="X24" s="3">
        <v>46143</v>
      </c>
    </row>
    <row r="25" spans="1:24" x14ac:dyDescent="0.35">
      <c r="A25">
        <v>24</v>
      </c>
      <c r="B25" t="s">
        <v>9</v>
      </c>
      <c r="C25" t="s">
        <v>47</v>
      </c>
      <c r="D25" s="2" t="str" cm="1">
        <f t="array" ref="D25">_xlfn.IFS(GRADE7_ENDTERM3_REPORT_GEN[[#This Row],[ENG]]="EE1","Exceeding Expectations",GRADE7_ENDTERM3_REPORT_GEN[[#This Row],[ENG]]="EE2","Exceeding Expectations",GRADE7_ENDTERM3_REPORT_GEN[[#This Row],[ENG]]="AE1","Approaching Expectations",GRADE7_ENDTERM3_REPORT_GEN[[#This Row],[ENG]]="AE2","Approaching Expectations",GRADE7_ENDTERM3_REPORT_GEN[[#This Row],[ENG]]="ME1","Meeting Expectations",GRADE7_ENDTERM3_REPORT_GEN[[#This Row],[ENG]]="ME2","Meeting Expectations",GRADE7_ENDTERM3_REPORT_GEN[[#This Row],[ENG]]="BE1","Below Expectations",GRADE7_ENDTERM3_REPORT_GEN[[#This Row],[ENG]]="BE2","Below Expectations")</f>
        <v>Approaching Expectations</v>
      </c>
      <c r="E25" t="s">
        <v>51</v>
      </c>
      <c r="F25" s="2" t="str" cm="1">
        <f t="array" ref="F25">_xlfn.IFS(GRADE7_ENDTERM3_REPORT_GEN[[#This Row],[KISW]]="EE1","Exceeding Expectations",GRADE7_ENDTERM3_REPORT_GEN[[#This Row],[KISW]]="EE2","Exceeding Expectations",GRADE7_ENDTERM3_REPORT_GEN[[#This Row],[KISW]]="AE1","Approaching Expectations",GRADE7_ENDTERM3_REPORT_GEN[[#This Row],[KISW]]="AE2","Approaching Expectations",GRADE7_ENDTERM3_REPORT_GEN[[#This Row],[KISW]]="ME1","Meeting Expectations",GRADE7_ENDTERM3_REPORT_GEN[[#This Row],[KISW]]="ME2","Meeting Expectations",GRADE7_ENDTERM3_REPORT_GEN[[#This Row],[KISW]]="BE1","Below Expectations",GRADE7_ENDTERM3_REPORT_GEN[[#This Row],[KISW]]="BE2","Below Expectations")</f>
        <v>Approaching Expectations</v>
      </c>
      <c r="G25" t="s">
        <v>45</v>
      </c>
      <c r="H25" s="2" t="str" cm="1">
        <f t="array" ref="H25">_xlfn.IFS(GRADE7_ENDTERM3_REPORT_GEN[[#This Row],[MATHS]]="EE1","Exceeding Expectations",GRADE7_ENDTERM3_REPORT_GEN[[#This Row],[MATHS]]="EE2","Exceeding Expectations",GRADE7_ENDTERM3_REPORT_GEN[[#This Row],[MATHS]]="AE1","Approaching Expectations",GRADE7_ENDTERM3_REPORT_GEN[[#This Row],[MATHS]]="AE2","Approaching Expectations",GRADE7_ENDTERM3_REPORT_GEN[[#This Row],[MATHS]]="ME1","Meeting Expectations",GRADE7_ENDTERM3_REPORT_GEN[[#This Row],[MATHS]]="ME2","Meeting Expectations",GRADE7_ENDTERM3_REPORT_GEN[[#This Row],[MATHS]]="BE1","Below Expectations",GRADE7_ENDTERM3_REPORT_GEN[[#This Row],[MATHS]]="BE2","Below Expectations")</f>
        <v>Meeting Expectations</v>
      </c>
      <c r="I25" t="s">
        <v>51</v>
      </c>
      <c r="J25" s="2" t="str" cm="1">
        <f t="array" ref="J25">_xlfn.IFS(GRADE7_ENDTERM3_REPORT_GEN[[#This Row],[INT/SCI]]="EE1","Exceeding Expectations",GRADE7_ENDTERM3_REPORT_GEN[[#This Row],[INT/SCI]]="EE2","Exceeding Expectations",GRADE7_ENDTERM3_REPORT_GEN[[#This Row],[INT/SCI]]="AE1","Approaching Expectations",GRADE7_ENDTERM3_REPORT_GEN[[#This Row],[INT/SCI]]="AE2","Approaching Expectations",GRADE7_ENDTERM3_REPORT_GEN[[#This Row],[INT/SCI]]="ME1","Meeting Expectations",GRADE7_ENDTERM3_REPORT_GEN[[#This Row],[INT/SCI]]="ME2","Meeting Expectations",GRADE7_ENDTERM3_REPORT_GEN[[#This Row],[INT/SCI]]="BE1","Below Expectations",GRADE7_ENDTERM3_REPORT_GEN[[#This Row],[INT/SCI]]="BE2","Below Expectations")</f>
        <v>Approaching Expectations</v>
      </c>
      <c r="K25" t="s">
        <v>47</v>
      </c>
      <c r="L25" s="2" t="str" cm="1">
        <f t="array" ref="L25">_xlfn.IFS(GRADE7_ENDTERM3_REPORT_GEN[[#This Row],[AGRIC]]="EE1","Exceeding Expectations",GRADE7_ENDTERM3_REPORT_GEN[[#This Row],[AGRIC]]="EE2","Exceeding Expectations",GRADE7_ENDTERM3_REPORT_GEN[[#This Row],[AGRIC]]="AE1","Approaching Expectations",GRADE7_ENDTERM3_REPORT_GEN[[#This Row],[AGRIC]]="AE2","Approaching Expectations",GRADE7_ENDTERM3_REPORT_GEN[[#This Row],[AGRIC]]="ME1","Meeting Expectations",GRADE7_ENDTERM3_REPORT_GEN[[#This Row],[AGRIC]]="ME2","Meeting Expectations",GRADE7_ENDTERM3_REPORT_GEN[[#This Row],[AGRIC]]="BE1","Below Expectations",GRADE7_ENDTERM3_REPORT_GEN[[#This Row],[AGRIC]]="BE2","Below Expectations")</f>
        <v>Approaching Expectations</v>
      </c>
      <c r="M25" t="s">
        <v>47</v>
      </c>
      <c r="N25" s="2" t="str" cm="1">
        <f t="array" ref="N25">_xlfn.IFS(GRADE7_ENDTERM3_REPORT_GEN[[#This Row],[PRE]]="EE1","Exceeding Expectations",GRADE7_ENDTERM3_REPORT_GEN[[#This Row],[PRE]]="EE2","Exceeding Expectations",GRADE7_ENDTERM3_REPORT_GEN[[#This Row],[PRE]]="AE1","Approaching Expectations",GRADE7_ENDTERM3_REPORT_GEN[[#This Row],[PRE]]="AE2","Approaching Expectations",GRADE7_ENDTERM3_REPORT_GEN[[#This Row],[PRE]]="ME1","Meeting Expectations",GRADE7_ENDTERM3_REPORT_GEN[[#This Row],[PRE]]="ME2","Meeting Expectations",GRADE7_ENDTERM3_REPORT_GEN[[#This Row],[PRE]]="BE1","Below Expectations",GRADE7_ENDTERM3_REPORT_GEN[[#This Row],[PRE]]="BE2","Below Expectations")</f>
        <v>Approaching Expectations</v>
      </c>
      <c r="O25" t="s">
        <v>46</v>
      </c>
      <c r="P25" s="2" t="str" cm="1">
        <f t="array" ref="P25">_xlfn.IFS(GRADE7_ENDTERM3_REPORT_GEN[[#This Row],[C.A]]="EE1","Exceeding Expectations",GRADE7_ENDTERM3_REPORT_GEN[[#This Row],[C.A]]="EE2","Exceeding Expectations",GRADE7_ENDTERM3_REPORT_GEN[[#This Row],[C.A]]="AE1","Approaching Expectations",GRADE7_ENDTERM3_REPORT_GEN[[#This Row],[C.A]]="AE2","Approaching Expectations",GRADE7_ENDTERM3_REPORT_GEN[[#This Row],[C.A]]="ME1","Meeting Expectations",GRADE7_ENDTERM3_REPORT_GEN[[#This Row],[C.A]]="ME2","Meeting Expectations",GRADE7_ENDTERM3_REPORT_GEN[[#This Row],[C.A]]="BE1","Below Expectations",GRADE7_ENDTERM3_REPORT_GEN[[#This Row],[C.A]]="BE2","Below Expectations")</f>
        <v>Exceeding Expectations</v>
      </c>
      <c r="Q25" t="s">
        <v>45</v>
      </c>
      <c r="R25" s="2" t="str" cm="1">
        <f t="array" ref="R25">_xlfn.IFS(GRADE7_ENDTERM3_REPORT_GEN[[#This Row],[SST]]="EE1","Exceeding Expectations",GRADE7_ENDTERM3_REPORT_GEN[[#This Row],[SST]]="EE2","Exceeding Expectations",GRADE7_ENDTERM3_REPORT_GEN[[#This Row],[SST]]="AE1","Approaching Expectations",GRADE7_ENDTERM3_REPORT_GEN[[#This Row],[SST]]="AE2","Approaching Expectations",GRADE7_ENDTERM3_REPORT_GEN[[#This Row],[SST]]="ME1","Meeting Expectations",GRADE7_ENDTERM3_REPORT_GEN[[#This Row],[SST]]="ME2","Meeting Expectations",GRADE7_ENDTERM3_REPORT_GEN[[#This Row],[SST]]="BE1","Below Expectations",GRADE7_ENDTERM3_REPORT_GEN[[#This Row],[SST]]="BE2","Below Expectations")</f>
        <v>Meeting Expectations</v>
      </c>
      <c r="S25" t="s">
        <v>47</v>
      </c>
      <c r="T25" s="2" t="str" cm="1">
        <f t="array" ref="T25">_xlfn.IFS(GRADE7_ENDTERM3_REPORT_GEN[[#This Row],[IRE]]="EE1","Exceeding Expectations",GRADE7_ENDTERM3_REPORT_GEN[[#This Row],[IRE]]="EE2","Exceeding Expectations",GRADE7_ENDTERM3_REPORT_GEN[[#This Row],[IRE]]="AE1","Approaching Expectations",GRADE7_ENDTERM3_REPORT_GEN[[#This Row],[IRE]]="AE2","Approaching Expectations",GRADE7_ENDTERM3_REPORT_GEN[[#This Row],[IRE]]="ME1","Meeting Expectations",GRADE7_ENDTERM3_REPORT_GEN[[#This Row],[IRE]]="ME2","Meeting Expectations",GRADE7_ENDTERM3_REPORT_GEN[[#This Row],[IRE]]="BE1","Below Expectations",GRADE7_ENDTERM3_REPORT_GEN[[#This Row],[IRE]]="BE2","Below Expectations")</f>
        <v>Approaching Expectations</v>
      </c>
      <c r="U25">
        <v>389</v>
      </c>
      <c r="V25" t="s">
        <v>68</v>
      </c>
      <c r="W25" t="s">
        <v>74</v>
      </c>
      <c r="X25" s="3">
        <v>46143</v>
      </c>
    </row>
    <row r="26" spans="1:24" x14ac:dyDescent="0.35">
      <c r="A26">
        <v>25</v>
      </c>
      <c r="B26" t="s">
        <v>0</v>
      </c>
      <c r="C26" t="s">
        <v>51</v>
      </c>
      <c r="D26" s="2" t="str" cm="1">
        <f t="array" ref="D26">_xlfn.IFS(GRADE7_ENDTERM3_REPORT_GEN[[#This Row],[ENG]]="EE1","Exceeding Expectations",GRADE7_ENDTERM3_REPORT_GEN[[#This Row],[ENG]]="EE2","Exceeding Expectations",GRADE7_ENDTERM3_REPORT_GEN[[#This Row],[ENG]]="AE1","Approaching Expectations",GRADE7_ENDTERM3_REPORT_GEN[[#This Row],[ENG]]="AE2","Approaching Expectations",GRADE7_ENDTERM3_REPORT_GEN[[#This Row],[ENG]]="ME1","Meeting Expectations",GRADE7_ENDTERM3_REPORT_GEN[[#This Row],[ENG]]="ME2","Meeting Expectations",GRADE7_ENDTERM3_REPORT_GEN[[#This Row],[ENG]]="BE1","Below Expectations",GRADE7_ENDTERM3_REPORT_GEN[[#This Row],[ENG]]="BE2","Below Expectations")</f>
        <v>Approaching Expectations</v>
      </c>
      <c r="E26" t="s">
        <v>51</v>
      </c>
      <c r="F26" s="2" t="str" cm="1">
        <f t="array" ref="F26">_xlfn.IFS(GRADE7_ENDTERM3_REPORT_GEN[[#This Row],[KISW]]="EE1","Exceeding Expectations",GRADE7_ENDTERM3_REPORT_GEN[[#This Row],[KISW]]="EE2","Exceeding Expectations",GRADE7_ENDTERM3_REPORT_GEN[[#This Row],[KISW]]="AE1","Approaching Expectations",GRADE7_ENDTERM3_REPORT_GEN[[#This Row],[KISW]]="AE2","Approaching Expectations",GRADE7_ENDTERM3_REPORT_GEN[[#This Row],[KISW]]="ME1","Meeting Expectations",GRADE7_ENDTERM3_REPORT_GEN[[#This Row],[KISW]]="ME2","Meeting Expectations",GRADE7_ENDTERM3_REPORT_GEN[[#This Row],[KISW]]="BE1","Below Expectations",GRADE7_ENDTERM3_REPORT_GEN[[#This Row],[KISW]]="BE2","Below Expectations")</f>
        <v>Approaching Expectations</v>
      </c>
      <c r="G26" t="s">
        <v>51</v>
      </c>
      <c r="H26" s="2" t="str" cm="1">
        <f t="array" ref="H26">_xlfn.IFS(GRADE7_ENDTERM3_REPORT_GEN[[#This Row],[MATHS]]="EE1","Exceeding Expectations",GRADE7_ENDTERM3_REPORT_GEN[[#This Row],[MATHS]]="EE2","Exceeding Expectations",GRADE7_ENDTERM3_REPORT_GEN[[#This Row],[MATHS]]="AE1","Approaching Expectations",GRADE7_ENDTERM3_REPORT_GEN[[#This Row],[MATHS]]="AE2","Approaching Expectations",GRADE7_ENDTERM3_REPORT_GEN[[#This Row],[MATHS]]="ME1","Meeting Expectations",GRADE7_ENDTERM3_REPORT_GEN[[#This Row],[MATHS]]="ME2","Meeting Expectations",GRADE7_ENDTERM3_REPORT_GEN[[#This Row],[MATHS]]="BE1","Below Expectations",GRADE7_ENDTERM3_REPORT_GEN[[#This Row],[MATHS]]="BE2","Below Expectations")</f>
        <v>Approaching Expectations</v>
      </c>
      <c r="I26" t="s">
        <v>48</v>
      </c>
      <c r="J26" s="2" t="str" cm="1">
        <f t="array" ref="J26">_xlfn.IFS(GRADE7_ENDTERM3_REPORT_GEN[[#This Row],[INT/SCI]]="EE1","Exceeding Expectations",GRADE7_ENDTERM3_REPORT_GEN[[#This Row],[INT/SCI]]="EE2","Exceeding Expectations",GRADE7_ENDTERM3_REPORT_GEN[[#This Row],[INT/SCI]]="AE1","Approaching Expectations",GRADE7_ENDTERM3_REPORT_GEN[[#This Row],[INT/SCI]]="AE2","Approaching Expectations",GRADE7_ENDTERM3_REPORT_GEN[[#This Row],[INT/SCI]]="ME1","Meeting Expectations",GRADE7_ENDTERM3_REPORT_GEN[[#This Row],[INT/SCI]]="ME2","Meeting Expectations",GRADE7_ENDTERM3_REPORT_GEN[[#This Row],[INT/SCI]]="BE1","Below Expectations",GRADE7_ENDTERM3_REPORT_GEN[[#This Row],[INT/SCI]]="BE2","Below Expectations")</f>
        <v>Meeting Expectations</v>
      </c>
      <c r="K26" t="s">
        <v>45</v>
      </c>
      <c r="L26" s="2" t="str" cm="1">
        <f t="array" ref="L26">_xlfn.IFS(GRADE7_ENDTERM3_REPORT_GEN[[#This Row],[AGRIC]]="EE1","Exceeding Expectations",GRADE7_ENDTERM3_REPORT_GEN[[#This Row],[AGRIC]]="EE2","Exceeding Expectations",GRADE7_ENDTERM3_REPORT_GEN[[#This Row],[AGRIC]]="AE1","Approaching Expectations",GRADE7_ENDTERM3_REPORT_GEN[[#This Row],[AGRIC]]="AE2","Approaching Expectations",GRADE7_ENDTERM3_REPORT_GEN[[#This Row],[AGRIC]]="ME1","Meeting Expectations",GRADE7_ENDTERM3_REPORT_GEN[[#This Row],[AGRIC]]="ME2","Meeting Expectations",GRADE7_ENDTERM3_REPORT_GEN[[#This Row],[AGRIC]]="BE1","Below Expectations",GRADE7_ENDTERM3_REPORT_GEN[[#This Row],[AGRIC]]="BE2","Below Expectations")</f>
        <v>Meeting Expectations</v>
      </c>
      <c r="M26" t="s">
        <v>47</v>
      </c>
      <c r="N26" s="2" t="str" cm="1">
        <f t="array" ref="N26">_xlfn.IFS(GRADE7_ENDTERM3_REPORT_GEN[[#This Row],[PRE]]="EE1","Exceeding Expectations",GRADE7_ENDTERM3_REPORT_GEN[[#This Row],[PRE]]="EE2","Exceeding Expectations",GRADE7_ENDTERM3_REPORT_GEN[[#This Row],[PRE]]="AE1","Approaching Expectations",GRADE7_ENDTERM3_REPORT_GEN[[#This Row],[PRE]]="AE2","Approaching Expectations",GRADE7_ENDTERM3_REPORT_GEN[[#This Row],[PRE]]="ME1","Meeting Expectations",GRADE7_ENDTERM3_REPORT_GEN[[#This Row],[PRE]]="ME2","Meeting Expectations",GRADE7_ENDTERM3_REPORT_GEN[[#This Row],[PRE]]="BE1","Below Expectations",GRADE7_ENDTERM3_REPORT_GEN[[#This Row],[PRE]]="BE2","Below Expectations")</f>
        <v>Approaching Expectations</v>
      </c>
      <c r="O26" t="s">
        <v>48</v>
      </c>
      <c r="P26" s="2" t="str" cm="1">
        <f t="array" ref="P26">_xlfn.IFS(GRADE7_ENDTERM3_REPORT_GEN[[#This Row],[C.A]]="EE1","Exceeding Expectations",GRADE7_ENDTERM3_REPORT_GEN[[#This Row],[C.A]]="EE2","Exceeding Expectations",GRADE7_ENDTERM3_REPORT_GEN[[#This Row],[C.A]]="AE1","Approaching Expectations",GRADE7_ENDTERM3_REPORT_GEN[[#This Row],[C.A]]="AE2","Approaching Expectations",GRADE7_ENDTERM3_REPORT_GEN[[#This Row],[C.A]]="ME1","Meeting Expectations",GRADE7_ENDTERM3_REPORT_GEN[[#This Row],[C.A]]="ME2","Meeting Expectations",GRADE7_ENDTERM3_REPORT_GEN[[#This Row],[C.A]]="BE1","Below Expectations",GRADE7_ENDTERM3_REPORT_GEN[[#This Row],[C.A]]="BE2","Below Expectations")</f>
        <v>Meeting Expectations</v>
      </c>
      <c r="Q26" t="s">
        <v>47</v>
      </c>
      <c r="R26" s="2" t="str" cm="1">
        <f t="array" ref="R26">_xlfn.IFS(GRADE7_ENDTERM3_REPORT_GEN[[#This Row],[SST]]="EE1","Exceeding Expectations",GRADE7_ENDTERM3_REPORT_GEN[[#This Row],[SST]]="EE2","Exceeding Expectations",GRADE7_ENDTERM3_REPORT_GEN[[#This Row],[SST]]="AE1","Approaching Expectations",GRADE7_ENDTERM3_REPORT_GEN[[#This Row],[SST]]="AE2","Approaching Expectations",GRADE7_ENDTERM3_REPORT_GEN[[#This Row],[SST]]="ME1","Meeting Expectations",GRADE7_ENDTERM3_REPORT_GEN[[#This Row],[SST]]="ME2","Meeting Expectations",GRADE7_ENDTERM3_REPORT_GEN[[#This Row],[SST]]="BE1","Below Expectations",GRADE7_ENDTERM3_REPORT_GEN[[#This Row],[SST]]="BE2","Below Expectations")</f>
        <v>Approaching Expectations</v>
      </c>
      <c r="S26" t="s">
        <v>45</v>
      </c>
      <c r="T26" s="2" t="str" cm="1">
        <f t="array" ref="T26">_xlfn.IFS(GRADE7_ENDTERM3_REPORT_GEN[[#This Row],[IRE]]="EE1","Exceeding Expectations",GRADE7_ENDTERM3_REPORT_GEN[[#This Row],[IRE]]="EE2","Exceeding Expectations",GRADE7_ENDTERM3_REPORT_GEN[[#This Row],[IRE]]="AE1","Approaching Expectations",GRADE7_ENDTERM3_REPORT_GEN[[#This Row],[IRE]]="AE2","Approaching Expectations",GRADE7_ENDTERM3_REPORT_GEN[[#This Row],[IRE]]="ME1","Meeting Expectations",GRADE7_ENDTERM3_REPORT_GEN[[#This Row],[IRE]]="ME2","Meeting Expectations",GRADE7_ENDTERM3_REPORT_GEN[[#This Row],[IRE]]="BE1","Below Expectations",GRADE7_ENDTERM3_REPORT_GEN[[#This Row],[IRE]]="BE2","Below Expectations")</f>
        <v>Meeting Expectations</v>
      </c>
      <c r="U26">
        <v>361</v>
      </c>
      <c r="V26" t="s">
        <v>69</v>
      </c>
      <c r="W26" t="s">
        <v>74</v>
      </c>
      <c r="X26" s="3">
        <v>46143</v>
      </c>
    </row>
    <row r="27" spans="1:24" x14ac:dyDescent="0.35">
      <c r="A27">
        <v>26</v>
      </c>
      <c r="B27" t="s">
        <v>20</v>
      </c>
      <c r="C27" t="s">
        <v>47</v>
      </c>
      <c r="D27" s="2" t="str" cm="1">
        <f t="array" ref="D27">_xlfn.IFS(GRADE7_ENDTERM3_REPORT_GEN[[#This Row],[ENG]]="EE1","Exceeding Expectations",GRADE7_ENDTERM3_REPORT_GEN[[#This Row],[ENG]]="EE2","Exceeding Expectations",GRADE7_ENDTERM3_REPORT_GEN[[#This Row],[ENG]]="AE1","Approaching Expectations",GRADE7_ENDTERM3_REPORT_GEN[[#This Row],[ENG]]="AE2","Approaching Expectations",GRADE7_ENDTERM3_REPORT_GEN[[#This Row],[ENG]]="ME1","Meeting Expectations",GRADE7_ENDTERM3_REPORT_GEN[[#This Row],[ENG]]="ME2","Meeting Expectations",GRADE7_ENDTERM3_REPORT_GEN[[#This Row],[ENG]]="BE1","Below Expectations",GRADE7_ENDTERM3_REPORT_GEN[[#This Row],[ENG]]="BE2","Below Expectations")</f>
        <v>Approaching Expectations</v>
      </c>
      <c r="E27" t="s">
        <v>47</v>
      </c>
      <c r="F27" s="2" t="str" cm="1">
        <f t="array" ref="F27">_xlfn.IFS(GRADE7_ENDTERM3_REPORT_GEN[[#This Row],[KISW]]="EE1","Exceeding Expectations",GRADE7_ENDTERM3_REPORT_GEN[[#This Row],[KISW]]="EE2","Exceeding Expectations",GRADE7_ENDTERM3_REPORT_GEN[[#This Row],[KISW]]="AE1","Approaching Expectations",GRADE7_ENDTERM3_REPORT_GEN[[#This Row],[KISW]]="AE2","Approaching Expectations",GRADE7_ENDTERM3_REPORT_GEN[[#This Row],[KISW]]="ME1","Meeting Expectations",GRADE7_ENDTERM3_REPORT_GEN[[#This Row],[KISW]]="ME2","Meeting Expectations",GRADE7_ENDTERM3_REPORT_GEN[[#This Row],[KISW]]="BE1","Below Expectations",GRADE7_ENDTERM3_REPORT_GEN[[#This Row],[KISW]]="BE2","Below Expectations")</f>
        <v>Approaching Expectations</v>
      </c>
      <c r="G27" t="s">
        <v>47</v>
      </c>
      <c r="H27" s="2" t="str" cm="1">
        <f t="array" ref="H27">_xlfn.IFS(GRADE7_ENDTERM3_REPORT_GEN[[#This Row],[MATHS]]="EE1","Exceeding Expectations",GRADE7_ENDTERM3_REPORT_GEN[[#This Row],[MATHS]]="EE2","Exceeding Expectations",GRADE7_ENDTERM3_REPORT_GEN[[#This Row],[MATHS]]="AE1","Approaching Expectations",GRADE7_ENDTERM3_REPORT_GEN[[#This Row],[MATHS]]="AE2","Approaching Expectations",GRADE7_ENDTERM3_REPORT_GEN[[#This Row],[MATHS]]="ME1","Meeting Expectations",GRADE7_ENDTERM3_REPORT_GEN[[#This Row],[MATHS]]="ME2","Meeting Expectations",GRADE7_ENDTERM3_REPORT_GEN[[#This Row],[MATHS]]="BE1","Below Expectations",GRADE7_ENDTERM3_REPORT_GEN[[#This Row],[MATHS]]="BE2","Below Expectations")</f>
        <v>Approaching Expectations</v>
      </c>
      <c r="I27" t="s">
        <v>45</v>
      </c>
      <c r="J27" s="2" t="str" cm="1">
        <f t="array" ref="J27">_xlfn.IFS(GRADE7_ENDTERM3_REPORT_GEN[[#This Row],[INT/SCI]]="EE1","Exceeding Expectations",GRADE7_ENDTERM3_REPORT_GEN[[#This Row],[INT/SCI]]="EE2","Exceeding Expectations",GRADE7_ENDTERM3_REPORT_GEN[[#This Row],[INT/SCI]]="AE1","Approaching Expectations",GRADE7_ENDTERM3_REPORT_GEN[[#This Row],[INT/SCI]]="AE2","Approaching Expectations",GRADE7_ENDTERM3_REPORT_GEN[[#This Row],[INT/SCI]]="ME1","Meeting Expectations",GRADE7_ENDTERM3_REPORT_GEN[[#This Row],[INT/SCI]]="ME2","Meeting Expectations",GRADE7_ENDTERM3_REPORT_GEN[[#This Row],[INT/SCI]]="BE1","Below Expectations",GRADE7_ENDTERM3_REPORT_GEN[[#This Row],[INT/SCI]]="BE2","Below Expectations")</f>
        <v>Meeting Expectations</v>
      </c>
      <c r="K27" t="s">
        <v>47</v>
      </c>
      <c r="L27" s="2" t="str" cm="1">
        <f t="array" ref="L27">_xlfn.IFS(GRADE7_ENDTERM3_REPORT_GEN[[#This Row],[AGRIC]]="EE1","Exceeding Expectations",GRADE7_ENDTERM3_REPORT_GEN[[#This Row],[AGRIC]]="EE2","Exceeding Expectations",GRADE7_ENDTERM3_REPORT_GEN[[#This Row],[AGRIC]]="AE1","Approaching Expectations",GRADE7_ENDTERM3_REPORT_GEN[[#This Row],[AGRIC]]="AE2","Approaching Expectations",GRADE7_ENDTERM3_REPORT_GEN[[#This Row],[AGRIC]]="ME1","Meeting Expectations",GRADE7_ENDTERM3_REPORT_GEN[[#This Row],[AGRIC]]="ME2","Meeting Expectations",GRADE7_ENDTERM3_REPORT_GEN[[#This Row],[AGRIC]]="BE1","Below Expectations",GRADE7_ENDTERM3_REPORT_GEN[[#This Row],[AGRIC]]="BE2","Below Expectations")</f>
        <v>Approaching Expectations</v>
      </c>
      <c r="M27" t="s">
        <v>51</v>
      </c>
      <c r="N27" s="2" t="str" cm="1">
        <f t="array" ref="N27">_xlfn.IFS(GRADE7_ENDTERM3_REPORT_GEN[[#This Row],[PRE]]="EE1","Exceeding Expectations",GRADE7_ENDTERM3_REPORT_GEN[[#This Row],[PRE]]="EE2","Exceeding Expectations",GRADE7_ENDTERM3_REPORT_GEN[[#This Row],[PRE]]="AE1","Approaching Expectations",GRADE7_ENDTERM3_REPORT_GEN[[#This Row],[PRE]]="AE2","Approaching Expectations",GRADE7_ENDTERM3_REPORT_GEN[[#This Row],[PRE]]="ME1","Meeting Expectations",GRADE7_ENDTERM3_REPORT_GEN[[#This Row],[PRE]]="ME2","Meeting Expectations",GRADE7_ENDTERM3_REPORT_GEN[[#This Row],[PRE]]="BE1","Below Expectations",GRADE7_ENDTERM3_REPORT_GEN[[#This Row],[PRE]]="BE2","Below Expectations")</f>
        <v>Approaching Expectations</v>
      </c>
      <c r="O27" t="s">
        <v>45</v>
      </c>
      <c r="P27" s="2" t="str" cm="1">
        <f t="array" ref="P27">_xlfn.IFS(GRADE7_ENDTERM3_REPORT_GEN[[#This Row],[C.A]]="EE1","Exceeding Expectations",GRADE7_ENDTERM3_REPORT_GEN[[#This Row],[C.A]]="EE2","Exceeding Expectations",GRADE7_ENDTERM3_REPORT_GEN[[#This Row],[C.A]]="AE1","Approaching Expectations",GRADE7_ENDTERM3_REPORT_GEN[[#This Row],[C.A]]="AE2","Approaching Expectations",GRADE7_ENDTERM3_REPORT_GEN[[#This Row],[C.A]]="ME1","Meeting Expectations",GRADE7_ENDTERM3_REPORT_GEN[[#This Row],[C.A]]="ME2","Meeting Expectations",GRADE7_ENDTERM3_REPORT_GEN[[#This Row],[C.A]]="BE1","Below Expectations",GRADE7_ENDTERM3_REPORT_GEN[[#This Row],[C.A]]="BE2","Below Expectations")</f>
        <v>Meeting Expectations</v>
      </c>
      <c r="Q27" t="s">
        <v>45</v>
      </c>
      <c r="R27" s="2" t="str" cm="1">
        <f t="array" ref="R27">_xlfn.IFS(GRADE7_ENDTERM3_REPORT_GEN[[#This Row],[SST]]="EE1","Exceeding Expectations",GRADE7_ENDTERM3_REPORT_GEN[[#This Row],[SST]]="EE2","Exceeding Expectations",GRADE7_ENDTERM3_REPORT_GEN[[#This Row],[SST]]="AE1","Approaching Expectations",GRADE7_ENDTERM3_REPORT_GEN[[#This Row],[SST]]="AE2","Approaching Expectations",GRADE7_ENDTERM3_REPORT_GEN[[#This Row],[SST]]="ME1","Meeting Expectations",GRADE7_ENDTERM3_REPORT_GEN[[#This Row],[SST]]="ME2","Meeting Expectations",GRADE7_ENDTERM3_REPORT_GEN[[#This Row],[SST]]="BE1","Below Expectations",GRADE7_ENDTERM3_REPORT_GEN[[#This Row],[SST]]="BE2","Below Expectations")</f>
        <v>Meeting Expectations</v>
      </c>
      <c r="S27" t="s">
        <v>45</v>
      </c>
      <c r="T27" s="2" t="str" cm="1">
        <f t="array" ref="T27">_xlfn.IFS(GRADE7_ENDTERM3_REPORT_GEN[[#This Row],[IRE]]="EE1","Exceeding Expectations",GRADE7_ENDTERM3_REPORT_GEN[[#This Row],[IRE]]="EE2","Exceeding Expectations",GRADE7_ENDTERM3_REPORT_GEN[[#This Row],[IRE]]="AE1","Approaching Expectations",GRADE7_ENDTERM3_REPORT_GEN[[#This Row],[IRE]]="AE2","Approaching Expectations",GRADE7_ENDTERM3_REPORT_GEN[[#This Row],[IRE]]="ME1","Meeting Expectations",GRADE7_ENDTERM3_REPORT_GEN[[#This Row],[IRE]]="ME2","Meeting Expectations",GRADE7_ENDTERM3_REPORT_GEN[[#This Row],[IRE]]="BE1","Below Expectations",GRADE7_ENDTERM3_REPORT_GEN[[#This Row],[IRE]]="BE2","Below Expectations")</f>
        <v>Meeting Expectations</v>
      </c>
      <c r="U27">
        <v>360</v>
      </c>
      <c r="V27" t="s">
        <v>70</v>
      </c>
      <c r="W27" t="s">
        <v>74</v>
      </c>
      <c r="X27" s="3">
        <v>46143</v>
      </c>
    </row>
    <row r="28" spans="1:24" x14ac:dyDescent="0.35">
      <c r="A28">
        <v>27</v>
      </c>
      <c r="B28" t="s">
        <v>2</v>
      </c>
      <c r="C28" t="s">
        <v>51</v>
      </c>
      <c r="D28" s="2" t="str" cm="1">
        <f t="array" ref="D28">_xlfn.IFS(GRADE7_ENDTERM3_REPORT_GEN[[#This Row],[ENG]]="EE1","Exceeding Expectations",GRADE7_ENDTERM3_REPORT_GEN[[#This Row],[ENG]]="EE2","Exceeding Expectations",GRADE7_ENDTERM3_REPORT_GEN[[#This Row],[ENG]]="AE1","Approaching Expectations",GRADE7_ENDTERM3_REPORT_GEN[[#This Row],[ENG]]="AE2","Approaching Expectations",GRADE7_ENDTERM3_REPORT_GEN[[#This Row],[ENG]]="ME1","Meeting Expectations",GRADE7_ENDTERM3_REPORT_GEN[[#This Row],[ENG]]="ME2","Meeting Expectations",GRADE7_ENDTERM3_REPORT_GEN[[#This Row],[ENG]]="BE1","Below Expectations",GRADE7_ENDTERM3_REPORT_GEN[[#This Row],[ENG]]="BE2","Below Expectations")</f>
        <v>Approaching Expectations</v>
      </c>
      <c r="E28" t="s">
        <v>45</v>
      </c>
      <c r="F28" s="2" t="str" cm="1">
        <f t="array" ref="F28">_xlfn.IFS(GRADE7_ENDTERM3_REPORT_GEN[[#This Row],[KISW]]="EE1","Exceeding Expectations",GRADE7_ENDTERM3_REPORT_GEN[[#This Row],[KISW]]="EE2","Exceeding Expectations",GRADE7_ENDTERM3_REPORT_GEN[[#This Row],[KISW]]="AE1","Approaching Expectations",GRADE7_ENDTERM3_REPORT_GEN[[#This Row],[KISW]]="AE2","Approaching Expectations",GRADE7_ENDTERM3_REPORT_GEN[[#This Row],[KISW]]="ME1","Meeting Expectations",GRADE7_ENDTERM3_REPORT_GEN[[#This Row],[KISW]]="ME2","Meeting Expectations",GRADE7_ENDTERM3_REPORT_GEN[[#This Row],[KISW]]="BE1","Below Expectations",GRADE7_ENDTERM3_REPORT_GEN[[#This Row],[KISW]]="BE2","Below Expectations")</f>
        <v>Meeting Expectations</v>
      </c>
      <c r="G28" t="s">
        <v>50</v>
      </c>
      <c r="H28" s="2" t="str" cm="1">
        <f t="array" ref="H28">_xlfn.IFS(GRADE7_ENDTERM3_REPORT_GEN[[#This Row],[MATHS]]="EE1","Exceeding Expectations",GRADE7_ENDTERM3_REPORT_GEN[[#This Row],[MATHS]]="EE2","Exceeding Expectations",GRADE7_ENDTERM3_REPORT_GEN[[#This Row],[MATHS]]="AE1","Approaching Expectations",GRADE7_ENDTERM3_REPORT_GEN[[#This Row],[MATHS]]="AE2","Approaching Expectations",GRADE7_ENDTERM3_REPORT_GEN[[#This Row],[MATHS]]="ME1","Meeting Expectations",GRADE7_ENDTERM3_REPORT_GEN[[#This Row],[MATHS]]="ME2","Meeting Expectations",GRADE7_ENDTERM3_REPORT_GEN[[#This Row],[MATHS]]="BE1","Below Expectations",GRADE7_ENDTERM3_REPORT_GEN[[#This Row],[MATHS]]="BE2","Below Expectations")</f>
        <v>Below Expectations</v>
      </c>
      <c r="I28" t="s">
        <v>51</v>
      </c>
      <c r="J28" s="2" t="str" cm="1">
        <f t="array" ref="J28">_xlfn.IFS(GRADE7_ENDTERM3_REPORT_GEN[[#This Row],[INT/SCI]]="EE1","Exceeding Expectations",GRADE7_ENDTERM3_REPORT_GEN[[#This Row],[INT/SCI]]="EE2","Exceeding Expectations",GRADE7_ENDTERM3_REPORT_GEN[[#This Row],[INT/SCI]]="AE1","Approaching Expectations",GRADE7_ENDTERM3_REPORT_GEN[[#This Row],[INT/SCI]]="AE2","Approaching Expectations",GRADE7_ENDTERM3_REPORT_GEN[[#This Row],[INT/SCI]]="ME1","Meeting Expectations",GRADE7_ENDTERM3_REPORT_GEN[[#This Row],[INT/SCI]]="ME2","Meeting Expectations",GRADE7_ENDTERM3_REPORT_GEN[[#This Row],[INT/SCI]]="BE1","Below Expectations",GRADE7_ENDTERM3_REPORT_GEN[[#This Row],[INT/SCI]]="BE2","Below Expectations")</f>
        <v>Approaching Expectations</v>
      </c>
      <c r="K28" t="s">
        <v>45</v>
      </c>
      <c r="L28" s="2" t="str" cm="1">
        <f t="array" ref="L28">_xlfn.IFS(GRADE7_ENDTERM3_REPORT_GEN[[#This Row],[AGRIC]]="EE1","Exceeding Expectations",GRADE7_ENDTERM3_REPORT_GEN[[#This Row],[AGRIC]]="EE2","Exceeding Expectations",GRADE7_ENDTERM3_REPORT_GEN[[#This Row],[AGRIC]]="AE1","Approaching Expectations",GRADE7_ENDTERM3_REPORT_GEN[[#This Row],[AGRIC]]="AE2","Approaching Expectations",GRADE7_ENDTERM3_REPORT_GEN[[#This Row],[AGRIC]]="ME1","Meeting Expectations",GRADE7_ENDTERM3_REPORT_GEN[[#This Row],[AGRIC]]="ME2","Meeting Expectations",GRADE7_ENDTERM3_REPORT_GEN[[#This Row],[AGRIC]]="BE1","Below Expectations",GRADE7_ENDTERM3_REPORT_GEN[[#This Row],[AGRIC]]="BE2","Below Expectations")</f>
        <v>Meeting Expectations</v>
      </c>
      <c r="M28" t="s">
        <v>51</v>
      </c>
      <c r="N28" s="2" t="str" cm="1">
        <f t="array" ref="N28">_xlfn.IFS(GRADE7_ENDTERM3_REPORT_GEN[[#This Row],[PRE]]="EE1","Exceeding Expectations",GRADE7_ENDTERM3_REPORT_GEN[[#This Row],[PRE]]="EE2","Exceeding Expectations",GRADE7_ENDTERM3_REPORT_GEN[[#This Row],[PRE]]="AE1","Approaching Expectations",GRADE7_ENDTERM3_REPORT_GEN[[#This Row],[PRE]]="AE2","Approaching Expectations",GRADE7_ENDTERM3_REPORT_GEN[[#This Row],[PRE]]="ME1","Meeting Expectations",GRADE7_ENDTERM3_REPORT_GEN[[#This Row],[PRE]]="ME2","Meeting Expectations",GRADE7_ENDTERM3_REPORT_GEN[[#This Row],[PRE]]="BE1","Below Expectations",GRADE7_ENDTERM3_REPORT_GEN[[#This Row],[PRE]]="BE2","Below Expectations")</f>
        <v>Approaching Expectations</v>
      </c>
      <c r="O28" t="s">
        <v>45</v>
      </c>
      <c r="P28" s="2" t="str" cm="1">
        <f t="array" ref="P28">_xlfn.IFS(GRADE7_ENDTERM3_REPORT_GEN[[#This Row],[C.A]]="EE1","Exceeding Expectations",GRADE7_ENDTERM3_REPORT_GEN[[#This Row],[C.A]]="EE2","Exceeding Expectations",GRADE7_ENDTERM3_REPORT_GEN[[#This Row],[C.A]]="AE1","Approaching Expectations",GRADE7_ENDTERM3_REPORT_GEN[[#This Row],[C.A]]="AE2","Approaching Expectations",GRADE7_ENDTERM3_REPORT_GEN[[#This Row],[C.A]]="ME1","Meeting Expectations",GRADE7_ENDTERM3_REPORT_GEN[[#This Row],[C.A]]="ME2","Meeting Expectations",GRADE7_ENDTERM3_REPORT_GEN[[#This Row],[C.A]]="BE1","Below Expectations",GRADE7_ENDTERM3_REPORT_GEN[[#This Row],[C.A]]="BE2","Below Expectations")</f>
        <v>Meeting Expectations</v>
      </c>
      <c r="Q28" t="s">
        <v>45</v>
      </c>
      <c r="R28" s="2" t="str" cm="1">
        <f t="array" ref="R28">_xlfn.IFS(GRADE7_ENDTERM3_REPORT_GEN[[#This Row],[SST]]="EE1","Exceeding Expectations",GRADE7_ENDTERM3_REPORT_GEN[[#This Row],[SST]]="EE2","Exceeding Expectations",GRADE7_ENDTERM3_REPORT_GEN[[#This Row],[SST]]="AE1","Approaching Expectations",GRADE7_ENDTERM3_REPORT_GEN[[#This Row],[SST]]="AE2","Approaching Expectations",GRADE7_ENDTERM3_REPORT_GEN[[#This Row],[SST]]="ME1","Meeting Expectations",GRADE7_ENDTERM3_REPORT_GEN[[#This Row],[SST]]="ME2","Meeting Expectations",GRADE7_ENDTERM3_REPORT_GEN[[#This Row],[SST]]="BE1","Below Expectations",GRADE7_ENDTERM3_REPORT_GEN[[#This Row],[SST]]="BE2","Below Expectations")</f>
        <v>Meeting Expectations</v>
      </c>
      <c r="S28" t="s">
        <v>45</v>
      </c>
      <c r="T28" s="2" t="str" cm="1">
        <f t="array" ref="T28">_xlfn.IFS(GRADE7_ENDTERM3_REPORT_GEN[[#This Row],[IRE]]="EE1","Exceeding Expectations",GRADE7_ENDTERM3_REPORT_GEN[[#This Row],[IRE]]="EE2","Exceeding Expectations",GRADE7_ENDTERM3_REPORT_GEN[[#This Row],[IRE]]="AE1","Approaching Expectations",GRADE7_ENDTERM3_REPORT_GEN[[#This Row],[IRE]]="AE2","Approaching Expectations",GRADE7_ENDTERM3_REPORT_GEN[[#This Row],[IRE]]="ME1","Meeting Expectations",GRADE7_ENDTERM3_REPORT_GEN[[#This Row],[IRE]]="ME2","Meeting Expectations",GRADE7_ENDTERM3_REPORT_GEN[[#This Row],[IRE]]="BE1","Below Expectations",GRADE7_ENDTERM3_REPORT_GEN[[#This Row],[IRE]]="BE2","Below Expectations")</f>
        <v>Meeting Expectations</v>
      </c>
      <c r="U28">
        <v>350</v>
      </c>
      <c r="V28" t="s">
        <v>71</v>
      </c>
      <c r="W28" t="s">
        <v>74</v>
      </c>
      <c r="X28" s="3">
        <v>46143</v>
      </c>
    </row>
    <row r="29" spans="1:24" x14ac:dyDescent="0.35">
      <c r="A29">
        <v>28</v>
      </c>
      <c r="B29" t="s">
        <v>10</v>
      </c>
      <c r="C29" t="s">
        <v>51</v>
      </c>
      <c r="D29" s="2" t="str" cm="1">
        <f t="array" ref="D29">_xlfn.IFS(GRADE7_ENDTERM3_REPORT_GEN[[#This Row],[ENG]]="EE1","Exceeding Expectations",GRADE7_ENDTERM3_REPORT_GEN[[#This Row],[ENG]]="EE2","Exceeding Expectations",GRADE7_ENDTERM3_REPORT_GEN[[#This Row],[ENG]]="AE1","Approaching Expectations",GRADE7_ENDTERM3_REPORT_GEN[[#This Row],[ENG]]="AE2","Approaching Expectations",GRADE7_ENDTERM3_REPORT_GEN[[#This Row],[ENG]]="ME1","Meeting Expectations",GRADE7_ENDTERM3_REPORT_GEN[[#This Row],[ENG]]="ME2","Meeting Expectations",GRADE7_ENDTERM3_REPORT_GEN[[#This Row],[ENG]]="BE1","Below Expectations",GRADE7_ENDTERM3_REPORT_GEN[[#This Row],[ENG]]="BE2","Below Expectations")</f>
        <v>Approaching Expectations</v>
      </c>
      <c r="E29" t="s">
        <v>51</v>
      </c>
      <c r="F29" s="2" t="str" cm="1">
        <f t="array" ref="F29">_xlfn.IFS(GRADE7_ENDTERM3_REPORT_GEN[[#This Row],[KISW]]="EE1","Exceeding Expectations",GRADE7_ENDTERM3_REPORT_GEN[[#This Row],[KISW]]="EE2","Exceeding Expectations",GRADE7_ENDTERM3_REPORT_GEN[[#This Row],[KISW]]="AE1","Approaching Expectations",GRADE7_ENDTERM3_REPORT_GEN[[#This Row],[KISW]]="AE2","Approaching Expectations",GRADE7_ENDTERM3_REPORT_GEN[[#This Row],[KISW]]="ME1","Meeting Expectations",GRADE7_ENDTERM3_REPORT_GEN[[#This Row],[KISW]]="ME2","Meeting Expectations",GRADE7_ENDTERM3_REPORT_GEN[[#This Row],[KISW]]="BE1","Below Expectations",GRADE7_ENDTERM3_REPORT_GEN[[#This Row],[KISW]]="BE2","Below Expectations")</f>
        <v>Approaching Expectations</v>
      </c>
      <c r="G29" t="s">
        <v>50</v>
      </c>
      <c r="H29" s="2" t="str" cm="1">
        <f t="array" ref="H29">_xlfn.IFS(GRADE7_ENDTERM3_REPORT_GEN[[#This Row],[MATHS]]="EE1","Exceeding Expectations",GRADE7_ENDTERM3_REPORT_GEN[[#This Row],[MATHS]]="EE2","Exceeding Expectations",GRADE7_ENDTERM3_REPORT_GEN[[#This Row],[MATHS]]="AE1","Approaching Expectations",GRADE7_ENDTERM3_REPORT_GEN[[#This Row],[MATHS]]="AE2","Approaching Expectations",GRADE7_ENDTERM3_REPORT_GEN[[#This Row],[MATHS]]="ME1","Meeting Expectations",GRADE7_ENDTERM3_REPORT_GEN[[#This Row],[MATHS]]="ME2","Meeting Expectations",GRADE7_ENDTERM3_REPORT_GEN[[#This Row],[MATHS]]="BE1","Below Expectations",GRADE7_ENDTERM3_REPORT_GEN[[#This Row],[MATHS]]="BE2","Below Expectations")</f>
        <v>Below Expectations</v>
      </c>
      <c r="I29" t="s">
        <v>51</v>
      </c>
      <c r="J29" s="2" t="str" cm="1">
        <f t="array" ref="J29">_xlfn.IFS(GRADE7_ENDTERM3_REPORT_GEN[[#This Row],[INT/SCI]]="EE1","Exceeding Expectations",GRADE7_ENDTERM3_REPORT_GEN[[#This Row],[INT/SCI]]="EE2","Exceeding Expectations",GRADE7_ENDTERM3_REPORT_GEN[[#This Row],[INT/SCI]]="AE1","Approaching Expectations",GRADE7_ENDTERM3_REPORT_GEN[[#This Row],[INT/SCI]]="AE2","Approaching Expectations",GRADE7_ENDTERM3_REPORT_GEN[[#This Row],[INT/SCI]]="ME1","Meeting Expectations",GRADE7_ENDTERM3_REPORT_GEN[[#This Row],[INT/SCI]]="ME2","Meeting Expectations",GRADE7_ENDTERM3_REPORT_GEN[[#This Row],[INT/SCI]]="BE1","Below Expectations",GRADE7_ENDTERM3_REPORT_GEN[[#This Row],[INT/SCI]]="BE2","Below Expectations")</f>
        <v>Approaching Expectations</v>
      </c>
      <c r="K29" t="s">
        <v>47</v>
      </c>
      <c r="L29" s="2" t="str" cm="1">
        <f t="array" ref="L29">_xlfn.IFS(GRADE7_ENDTERM3_REPORT_GEN[[#This Row],[AGRIC]]="EE1","Exceeding Expectations",GRADE7_ENDTERM3_REPORT_GEN[[#This Row],[AGRIC]]="EE2","Exceeding Expectations",GRADE7_ENDTERM3_REPORT_GEN[[#This Row],[AGRIC]]="AE1","Approaching Expectations",GRADE7_ENDTERM3_REPORT_GEN[[#This Row],[AGRIC]]="AE2","Approaching Expectations",GRADE7_ENDTERM3_REPORT_GEN[[#This Row],[AGRIC]]="ME1","Meeting Expectations",GRADE7_ENDTERM3_REPORT_GEN[[#This Row],[AGRIC]]="ME2","Meeting Expectations",GRADE7_ENDTERM3_REPORT_GEN[[#This Row],[AGRIC]]="BE1","Below Expectations",GRADE7_ENDTERM3_REPORT_GEN[[#This Row],[AGRIC]]="BE2","Below Expectations")</f>
        <v>Approaching Expectations</v>
      </c>
      <c r="M29" t="s">
        <v>47</v>
      </c>
      <c r="N29" s="2" t="str" cm="1">
        <f t="array" ref="N29">_xlfn.IFS(GRADE7_ENDTERM3_REPORT_GEN[[#This Row],[PRE]]="EE1","Exceeding Expectations",GRADE7_ENDTERM3_REPORT_GEN[[#This Row],[PRE]]="EE2","Exceeding Expectations",GRADE7_ENDTERM3_REPORT_GEN[[#This Row],[PRE]]="AE1","Approaching Expectations",GRADE7_ENDTERM3_REPORT_GEN[[#This Row],[PRE]]="AE2","Approaching Expectations",GRADE7_ENDTERM3_REPORT_GEN[[#This Row],[PRE]]="ME1","Meeting Expectations",GRADE7_ENDTERM3_REPORT_GEN[[#This Row],[PRE]]="ME2","Meeting Expectations",GRADE7_ENDTERM3_REPORT_GEN[[#This Row],[PRE]]="BE1","Below Expectations",GRADE7_ENDTERM3_REPORT_GEN[[#This Row],[PRE]]="BE2","Below Expectations")</f>
        <v>Approaching Expectations</v>
      </c>
      <c r="O29" t="s">
        <v>47</v>
      </c>
      <c r="P29" s="2" t="str" cm="1">
        <f t="array" ref="P29">_xlfn.IFS(GRADE7_ENDTERM3_REPORT_GEN[[#This Row],[C.A]]="EE1","Exceeding Expectations",GRADE7_ENDTERM3_REPORT_GEN[[#This Row],[C.A]]="EE2","Exceeding Expectations",GRADE7_ENDTERM3_REPORT_GEN[[#This Row],[C.A]]="AE1","Approaching Expectations",GRADE7_ENDTERM3_REPORT_GEN[[#This Row],[C.A]]="AE2","Approaching Expectations",GRADE7_ENDTERM3_REPORT_GEN[[#This Row],[C.A]]="ME1","Meeting Expectations",GRADE7_ENDTERM3_REPORT_GEN[[#This Row],[C.A]]="ME2","Meeting Expectations",GRADE7_ENDTERM3_REPORT_GEN[[#This Row],[C.A]]="BE1","Below Expectations",GRADE7_ENDTERM3_REPORT_GEN[[#This Row],[C.A]]="BE2","Below Expectations")</f>
        <v>Approaching Expectations</v>
      </c>
      <c r="Q29" t="s">
        <v>47</v>
      </c>
      <c r="R29" s="2" t="str" cm="1">
        <f t="array" ref="R29">_xlfn.IFS(GRADE7_ENDTERM3_REPORT_GEN[[#This Row],[SST]]="EE1","Exceeding Expectations",GRADE7_ENDTERM3_REPORT_GEN[[#This Row],[SST]]="EE2","Exceeding Expectations",GRADE7_ENDTERM3_REPORT_GEN[[#This Row],[SST]]="AE1","Approaching Expectations",GRADE7_ENDTERM3_REPORT_GEN[[#This Row],[SST]]="AE2","Approaching Expectations",GRADE7_ENDTERM3_REPORT_GEN[[#This Row],[SST]]="ME1","Meeting Expectations",GRADE7_ENDTERM3_REPORT_GEN[[#This Row],[SST]]="ME2","Meeting Expectations",GRADE7_ENDTERM3_REPORT_GEN[[#This Row],[SST]]="BE1","Below Expectations",GRADE7_ENDTERM3_REPORT_GEN[[#This Row],[SST]]="BE2","Below Expectations")</f>
        <v>Approaching Expectations</v>
      </c>
      <c r="S29" t="s">
        <v>45</v>
      </c>
      <c r="T29" s="2" t="str" cm="1">
        <f t="array" ref="T29">_xlfn.IFS(GRADE7_ENDTERM3_REPORT_GEN[[#This Row],[IRE]]="EE1","Exceeding Expectations",GRADE7_ENDTERM3_REPORT_GEN[[#This Row],[IRE]]="EE2","Exceeding Expectations",GRADE7_ENDTERM3_REPORT_GEN[[#This Row],[IRE]]="AE1","Approaching Expectations",GRADE7_ENDTERM3_REPORT_GEN[[#This Row],[IRE]]="AE2","Approaching Expectations",GRADE7_ENDTERM3_REPORT_GEN[[#This Row],[IRE]]="ME1","Meeting Expectations",GRADE7_ENDTERM3_REPORT_GEN[[#This Row],[IRE]]="ME2","Meeting Expectations",GRADE7_ENDTERM3_REPORT_GEN[[#This Row],[IRE]]="BE1","Below Expectations",GRADE7_ENDTERM3_REPORT_GEN[[#This Row],[IRE]]="BE2","Below Expectations")</f>
        <v>Meeting Expectations</v>
      </c>
      <c r="U29">
        <v>295</v>
      </c>
      <c r="V29" t="s">
        <v>72</v>
      </c>
      <c r="W29" t="s">
        <v>74</v>
      </c>
      <c r="X29" s="3">
        <v>46143</v>
      </c>
    </row>
    <row r="30" spans="1:24" x14ac:dyDescent="0.35">
      <c r="A30">
        <v>29</v>
      </c>
      <c r="B30" t="s">
        <v>1</v>
      </c>
      <c r="C30" t="s">
        <v>52</v>
      </c>
      <c r="D30" s="2" t="str" cm="1">
        <f t="array" ref="D30">_xlfn.IFS(GRADE7_ENDTERM3_REPORT_GEN[[#This Row],[ENG]]="EE1","Exceeding Expectations",GRADE7_ENDTERM3_REPORT_GEN[[#This Row],[ENG]]="EE2","Exceeding Expectations",GRADE7_ENDTERM3_REPORT_GEN[[#This Row],[ENG]]="AE1","Approaching Expectations",GRADE7_ENDTERM3_REPORT_GEN[[#This Row],[ENG]]="AE2","Approaching Expectations",GRADE7_ENDTERM3_REPORT_GEN[[#This Row],[ENG]]="ME1","Meeting Expectations",GRADE7_ENDTERM3_REPORT_GEN[[#This Row],[ENG]]="ME2","Meeting Expectations",GRADE7_ENDTERM3_REPORT_GEN[[#This Row],[ENG]]="BE1","Below Expectations",GRADE7_ENDTERM3_REPORT_GEN[[#This Row],[ENG]]="BE2","Below Expectations")</f>
        <v>Below Expectations</v>
      </c>
      <c r="E30" t="s">
        <v>51</v>
      </c>
      <c r="F30" s="2" t="str" cm="1">
        <f t="array" ref="F30">_xlfn.IFS(GRADE7_ENDTERM3_REPORT_GEN[[#This Row],[KISW]]="EE1","Exceeding Expectations",GRADE7_ENDTERM3_REPORT_GEN[[#This Row],[KISW]]="EE2","Exceeding Expectations",GRADE7_ENDTERM3_REPORT_GEN[[#This Row],[KISW]]="AE1","Approaching Expectations",GRADE7_ENDTERM3_REPORT_GEN[[#This Row],[KISW]]="AE2","Approaching Expectations",GRADE7_ENDTERM3_REPORT_GEN[[#This Row],[KISW]]="ME1","Meeting Expectations",GRADE7_ENDTERM3_REPORT_GEN[[#This Row],[KISW]]="ME2","Meeting Expectations",GRADE7_ENDTERM3_REPORT_GEN[[#This Row],[KISW]]="BE1","Below Expectations",GRADE7_ENDTERM3_REPORT_GEN[[#This Row],[KISW]]="BE2","Below Expectations")</f>
        <v>Approaching Expectations</v>
      </c>
      <c r="G30" t="s">
        <v>50</v>
      </c>
      <c r="H30" s="2" t="str" cm="1">
        <f t="array" ref="H30">_xlfn.IFS(GRADE7_ENDTERM3_REPORT_GEN[[#This Row],[MATHS]]="EE1","Exceeding Expectations",GRADE7_ENDTERM3_REPORT_GEN[[#This Row],[MATHS]]="EE2","Exceeding Expectations",GRADE7_ENDTERM3_REPORT_GEN[[#This Row],[MATHS]]="AE1","Approaching Expectations",GRADE7_ENDTERM3_REPORT_GEN[[#This Row],[MATHS]]="AE2","Approaching Expectations",GRADE7_ENDTERM3_REPORT_GEN[[#This Row],[MATHS]]="ME1","Meeting Expectations",GRADE7_ENDTERM3_REPORT_GEN[[#This Row],[MATHS]]="ME2","Meeting Expectations",GRADE7_ENDTERM3_REPORT_GEN[[#This Row],[MATHS]]="BE1","Below Expectations",GRADE7_ENDTERM3_REPORT_GEN[[#This Row],[MATHS]]="BE2","Below Expectations")</f>
        <v>Below Expectations</v>
      </c>
      <c r="I30" t="s">
        <v>47</v>
      </c>
      <c r="J30" s="2" t="str" cm="1">
        <f t="array" ref="J30">_xlfn.IFS(GRADE7_ENDTERM3_REPORT_GEN[[#This Row],[INT/SCI]]="EE1","Exceeding Expectations",GRADE7_ENDTERM3_REPORT_GEN[[#This Row],[INT/SCI]]="EE2","Exceeding Expectations",GRADE7_ENDTERM3_REPORT_GEN[[#This Row],[INT/SCI]]="AE1","Approaching Expectations",GRADE7_ENDTERM3_REPORT_GEN[[#This Row],[INT/SCI]]="AE2","Approaching Expectations",GRADE7_ENDTERM3_REPORT_GEN[[#This Row],[INT/SCI]]="ME1","Meeting Expectations",GRADE7_ENDTERM3_REPORT_GEN[[#This Row],[INT/SCI]]="ME2","Meeting Expectations",GRADE7_ENDTERM3_REPORT_GEN[[#This Row],[INT/SCI]]="BE1","Below Expectations",GRADE7_ENDTERM3_REPORT_GEN[[#This Row],[INT/SCI]]="BE2","Below Expectations")</f>
        <v>Approaching Expectations</v>
      </c>
      <c r="K30" t="s">
        <v>52</v>
      </c>
      <c r="L30" s="2" t="str" cm="1">
        <f t="array" ref="L30">_xlfn.IFS(GRADE7_ENDTERM3_REPORT_GEN[[#This Row],[AGRIC]]="EE1","Exceeding Expectations",GRADE7_ENDTERM3_REPORT_GEN[[#This Row],[AGRIC]]="EE2","Exceeding Expectations",GRADE7_ENDTERM3_REPORT_GEN[[#This Row],[AGRIC]]="AE1","Approaching Expectations",GRADE7_ENDTERM3_REPORT_GEN[[#This Row],[AGRIC]]="AE2","Approaching Expectations",GRADE7_ENDTERM3_REPORT_GEN[[#This Row],[AGRIC]]="ME1","Meeting Expectations",GRADE7_ENDTERM3_REPORT_GEN[[#This Row],[AGRIC]]="ME2","Meeting Expectations",GRADE7_ENDTERM3_REPORT_GEN[[#This Row],[AGRIC]]="BE1","Below Expectations",GRADE7_ENDTERM3_REPORT_GEN[[#This Row],[AGRIC]]="BE2","Below Expectations")</f>
        <v>Below Expectations</v>
      </c>
      <c r="M30" t="s">
        <v>52</v>
      </c>
      <c r="N30" s="2" t="str" cm="1">
        <f t="array" ref="N30">_xlfn.IFS(GRADE7_ENDTERM3_REPORT_GEN[[#This Row],[PRE]]="EE1","Exceeding Expectations",GRADE7_ENDTERM3_REPORT_GEN[[#This Row],[PRE]]="EE2","Exceeding Expectations",GRADE7_ENDTERM3_REPORT_GEN[[#This Row],[PRE]]="AE1","Approaching Expectations",GRADE7_ENDTERM3_REPORT_GEN[[#This Row],[PRE]]="AE2","Approaching Expectations",GRADE7_ENDTERM3_REPORT_GEN[[#This Row],[PRE]]="ME1","Meeting Expectations",GRADE7_ENDTERM3_REPORT_GEN[[#This Row],[PRE]]="ME2","Meeting Expectations",GRADE7_ENDTERM3_REPORT_GEN[[#This Row],[PRE]]="BE1","Below Expectations",GRADE7_ENDTERM3_REPORT_GEN[[#This Row],[PRE]]="BE2","Below Expectations")</f>
        <v>Below Expectations</v>
      </c>
      <c r="O30" t="s">
        <v>45</v>
      </c>
      <c r="P30" s="2" t="str" cm="1">
        <f t="array" ref="P30">_xlfn.IFS(GRADE7_ENDTERM3_REPORT_GEN[[#This Row],[C.A]]="EE1","Exceeding Expectations",GRADE7_ENDTERM3_REPORT_GEN[[#This Row],[C.A]]="EE2","Exceeding Expectations",GRADE7_ENDTERM3_REPORT_GEN[[#This Row],[C.A]]="AE1","Approaching Expectations",GRADE7_ENDTERM3_REPORT_GEN[[#This Row],[C.A]]="AE2","Approaching Expectations",GRADE7_ENDTERM3_REPORT_GEN[[#This Row],[C.A]]="ME1","Meeting Expectations",GRADE7_ENDTERM3_REPORT_GEN[[#This Row],[C.A]]="ME2","Meeting Expectations",GRADE7_ENDTERM3_REPORT_GEN[[#This Row],[C.A]]="BE1","Below Expectations",GRADE7_ENDTERM3_REPORT_GEN[[#This Row],[C.A]]="BE2","Below Expectations")</f>
        <v>Meeting Expectations</v>
      </c>
      <c r="Q30" t="s">
        <v>45</v>
      </c>
      <c r="R30" s="2" t="str" cm="1">
        <f t="array" ref="R30">_xlfn.IFS(GRADE7_ENDTERM3_REPORT_GEN[[#This Row],[SST]]="EE1","Exceeding Expectations",GRADE7_ENDTERM3_REPORT_GEN[[#This Row],[SST]]="EE2","Exceeding Expectations",GRADE7_ENDTERM3_REPORT_GEN[[#This Row],[SST]]="AE1","Approaching Expectations",GRADE7_ENDTERM3_REPORT_GEN[[#This Row],[SST]]="AE2","Approaching Expectations",GRADE7_ENDTERM3_REPORT_GEN[[#This Row],[SST]]="ME1","Meeting Expectations",GRADE7_ENDTERM3_REPORT_GEN[[#This Row],[SST]]="ME2","Meeting Expectations",GRADE7_ENDTERM3_REPORT_GEN[[#This Row],[SST]]="BE1","Below Expectations",GRADE7_ENDTERM3_REPORT_GEN[[#This Row],[SST]]="BE2","Below Expectations")</f>
        <v>Meeting Expectations</v>
      </c>
      <c r="S30" t="s">
        <v>47</v>
      </c>
      <c r="T30" s="2" t="str" cm="1">
        <f t="array" ref="T30">_xlfn.IFS(GRADE7_ENDTERM3_REPORT_GEN[[#This Row],[IRE]]="EE1","Exceeding Expectations",GRADE7_ENDTERM3_REPORT_GEN[[#This Row],[IRE]]="EE2","Exceeding Expectations",GRADE7_ENDTERM3_REPORT_GEN[[#This Row],[IRE]]="AE1","Approaching Expectations",GRADE7_ENDTERM3_REPORT_GEN[[#This Row],[IRE]]="AE2","Approaching Expectations",GRADE7_ENDTERM3_REPORT_GEN[[#This Row],[IRE]]="ME1","Meeting Expectations",GRADE7_ENDTERM3_REPORT_GEN[[#This Row],[IRE]]="ME2","Meeting Expectations",GRADE7_ENDTERM3_REPORT_GEN[[#This Row],[IRE]]="BE1","Below Expectations",GRADE7_ENDTERM3_REPORT_GEN[[#This Row],[IRE]]="BE2","Below Expectations")</f>
        <v>Approaching Expectations</v>
      </c>
      <c r="U30">
        <v>212</v>
      </c>
      <c r="V30" t="s">
        <v>72</v>
      </c>
      <c r="W30" t="s">
        <v>74</v>
      </c>
      <c r="X30" s="3">
        <v>46143</v>
      </c>
    </row>
    <row r="31" spans="1:24" x14ac:dyDescent="0.35">
      <c r="A31">
        <v>30</v>
      </c>
      <c r="B31" t="s">
        <v>18</v>
      </c>
      <c r="C31" t="s">
        <v>52</v>
      </c>
      <c r="D31" s="2" t="str" cm="1">
        <f t="array" ref="D31">_xlfn.IFS(GRADE7_ENDTERM3_REPORT_GEN[[#This Row],[ENG]]="EE1","Exceeding Expectations",GRADE7_ENDTERM3_REPORT_GEN[[#This Row],[ENG]]="EE2","Exceeding Expectations",GRADE7_ENDTERM3_REPORT_GEN[[#This Row],[ENG]]="AE1","Approaching Expectations",GRADE7_ENDTERM3_REPORT_GEN[[#This Row],[ENG]]="AE2","Approaching Expectations",GRADE7_ENDTERM3_REPORT_GEN[[#This Row],[ENG]]="ME1","Meeting Expectations",GRADE7_ENDTERM3_REPORT_GEN[[#This Row],[ENG]]="ME2","Meeting Expectations",GRADE7_ENDTERM3_REPORT_GEN[[#This Row],[ENG]]="BE1","Below Expectations",GRADE7_ENDTERM3_REPORT_GEN[[#This Row],[ENG]]="BE2","Below Expectations")</f>
        <v>Below Expectations</v>
      </c>
      <c r="E31" t="s">
        <v>52</v>
      </c>
      <c r="F31" s="2" t="str" cm="1">
        <f t="array" ref="F31">_xlfn.IFS(GRADE7_ENDTERM3_REPORT_GEN[[#This Row],[KISW]]="EE1","Exceeding Expectations",GRADE7_ENDTERM3_REPORT_GEN[[#This Row],[KISW]]="EE2","Exceeding Expectations",GRADE7_ENDTERM3_REPORT_GEN[[#This Row],[KISW]]="AE1","Approaching Expectations",GRADE7_ENDTERM3_REPORT_GEN[[#This Row],[KISW]]="AE2","Approaching Expectations",GRADE7_ENDTERM3_REPORT_GEN[[#This Row],[KISW]]="ME1","Meeting Expectations",GRADE7_ENDTERM3_REPORT_GEN[[#This Row],[KISW]]="ME2","Meeting Expectations",GRADE7_ENDTERM3_REPORT_GEN[[#This Row],[KISW]]="BE1","Below Expectations",GRADE7_ENDTERM3_REPORT_GEN[[#This Row],[KISW]]="BE2","Below Expectations")</f>
        <v>Below Expectations</v>
      </c>
      <c r="G31" t="s">
        <v>47</v>
      </c>
      <c r="H31" s="2" t="str" cm="1">
        <f t="array" ref="H31">_xlfn.IFS(GRADE7_ENDTERM3_REPORT_GEN[[#This Row],[MATHS]]="EE1","Exceeding Expectations",GRADE7_ENDTERM3_REPORT_GEN[[#This Row],[MATHS]]="EE2","Exceeding Expectations",GRADE7_ENDTERM3_REPORT_GEN[[#This Row],[MATHS]]="AE1","Approaching Expectations",GRADE7_ENDTERM3_REPORT_GEN[[#This Row],[MATHS]]="AE2","Approaching Expectations",GRADE7_ENDTERM3_REPORT_GEN[[#This Row],[MATHS]]="ME1","Meeting Expectations",GRADE7_ENDTERM3_REPORT_GEN[[#This Row],[MATHS]]="ME2","Meeting Expectations",GRADE7_ENDTERM3_REPORT_GEN[[#This Row],[MATHS]]="BE1","Below Expectations",GRADE7_ENDTERM3_REPORT_GEN[[#This Row],[MATHS]]="BE2","Below Expectations")</f>
        <v>Approaching Expectations</v>
      </c>
      <c r="I31" t="s">
        <v>52</v>
      </c>
      <c r="J31" s="2" t="str" cm="1">
        <f t="array" ref="J31">_xlfn.IFS(GRADE7_ENDTERM3_REPORT_GEN[[#This Row],[INT/SCI]]="EE1","Exceeding Expectations",GRADE7_ENDTERM3_REPORT_GEN[[#This Row],[INT/SCI]]="EE2","Exceeding Expectations",GRADE7_ENDTERM3_REPORT_GEN[[#This Row],[INT/SCI]]="AE1","Approaching Expectations",GRADE7_ENDTERM3_REPORT_GEN[[#This Row],[INT/SCI]]="AE2","Approaching Expectations",GRADE7_ENDTERM3_REPORT_GEN[[#This Row],[INT/SCI]]="ME1","Meeting Expectations",GRADE7_ENDTERM3_REPORT_GEN[[#This Row],[INT/SCI]]="ME2","Meeting Expectations",GRADE7_ENDTERM3_REPORT_GEN[[#This Row],[INT/SCI]]="BE1","Below Expectations",GRADE7_ENDTERM3_REPORT_GEN[[#This Row],[INT/SCI]]="BE2","Below Expectations")</f>
        <v>Below Expectations</v>
      </c>
      <c r="K31" t="s">
        <v>52</v>
      </c>
      <c r="L31" s="2" t="str" cm="1">
        <f t="array" ref="L31">_xlfn.IFS(GRADE7_ENDTERM3_REPORT_GEN[[#This Row],[AGRIC]]="EE1","Exceeding Expectations",GRADE7_ENDTERM3_REPORT_GEN[[#This Row],[AGRIC]]="EE2","Exceeding Expectations",GRADE7_ENDTERM3_REPORT_GEN[[#This Row],[AGRIC]]="AE1","Approaching Expectations",GRADE7_ENDTERM3_REPORT_GEN[[#This Row],[AGRIC]]="AE2","Approaching Expectations",GRADE7_ENDTERM3_REPORT_GEN[[#This Row],[AGRIC]]="ME1","Meeting Expectations",GRADE7_ENDTERM3_REPORT_GEN[[#This Row],[AGRIC]]="ME2","Meeting Expectations",GRADE7_ENDTERM3_REPORT_GEN[[#This Row],[AGRIC]]="BE1","Below Expectations",GRADE7_ENDTERM3_REPORT_GEN[[#This Row],[AGRIC]]="BE2","Below Expectations")</f>
        <v>Below Expectations</v>
      </c>
      <c r="M31" t="s">
        <v>52</v>
      </c>
      <c r="N31" s="2" t="str" cm="1">
        <f t="array" ref="N31">_xlfn.IFS(GRADE7_ENDTERM3_REPORT_GEN[[#This Row],[PRE]]="EE1","Exceeding Expectations",GRADE7_ENDTERM3_REPORT_GEN[[#This Row],[PRE]]="EE2","Exceeding Expectations",GRADE7_ENDTERM3_REPORT_GEN[[#This Row],[PRE]]="AE1","Approaching Expectations",GRADE7_ENDTERM3_REPORT_GEN[[#This Row],[PRE]]="AE2","Approaching Expectations",GRADE7_ENDTERM3_REPORT_GEN[[#This Row],[PRE]]="ME1","Meeting Expectations",GRADE7_ENDTERM3_REPORT_GEN[[#This Row],[PRE]]="ME2","Meeting Expectations",GRADE7_ENDTERM3_REPORT_GEN[[#This Row],[PRE]]="BE1","Below Expectations",GRADE7_ENDTERM3_REPORT_GEN[[#This Row],[PRE]]="BE2","Below Expectations")</f>
        <v>Below Expectations</v>
      </c>
      <c r="O31" t="s">
        <v>52</v>
      </c>
      <c r="P31" s="2" t="str" cm="1">
        <f t="array" ref="P31">_xlfn.IFS(GRADE7_ENDTERM3_REPORT_GEN[[#This Row],[C.A]]="EE1","Exceeding Expectations",GRADE7_ENDTERM3_REPORT_GEN[[#This Row],[C.A]]="EE2","Exceeding Expectations",GRADE7_ENDTERM3_REPORT_GEN[[#This Row],[C.A]]="AE1","Approaching Expectations",GRADE7_ENDTERM3_REPORT_GEN[[#This Row],[C.A]]="AE2","Approaching Expectations",GRADE7_ENDTERM3_REPORT_GEN[[#This Row],[C.A]]="ME1","Meeting Expectations",GRADE7_ENDTERM3_REPORT_GEN[[#This Row],[C.A]]="ME2","Meeting Expectations",GRADE7_ENDTERM3_REPORT_GEN[[#This Row],[C.A]]="BE1","Below Expectations",GRADE7_ENDTERM3_REPORT_GEN[[#This Row],[C.A]]="BE2","Below Expectations")</f>
        <v>Below Expectations</v>
      </c>
      <c r="Q31" t="s">
        <v>52</v>
      </c>
      <c r="R31" s="2" t="str" cm="1">
        <f t="array" ref="R31">_xlfn.IFS(GRADE7_ENDTERM3_REPORT_GEN[[#This Row],[SST]]="EE1","Exceeding Expectations",GRADE7_ENDTERM3_REPORT_GEN[[#This Row],[SST]]="EE2","Exceeding Expectations",GRADE7_ENDTERM3_REPORT_GEN[[#This Row],[SST]]="AE1","Approaching Expectations",GRADE7_ENDTERM3_REPORT_GEN[[#This Row],[SST]]="AE2","Approaching Expectations",GRADE7_ENDTERM3_REPORT_GEN[[#This Row],[SST]]="ME1","Meeting Expectations",GRADE7_ENDTERM3_REPORT_GEN[[#This Row],[SST]]="ME2","Meeting Expectations",GRADE7_ENDTERM3_REPORT_GEN[[#This Row],[SST]]="BE1","Below Expectations",GRADE7_ENDTERM3_REPORT_GEN[[#This Row],[SST]]="BE2","Below Expectations")</f>
        <v>Below Expectations</v>
      </c>
      <c r="S31" t="s">
        <v>52</v>
      </c>
      <c r="T31" s="2" t="str" cm="1">
        <f t="array" ref="T31">_xlfn.IFS(GRADE7_ENDTERM3_REPORT_GEN[[#This Row],[IRE]]="EE1","Exceeding Expectations",GRADE7_ENDTERM3_REPORT_GEN[[#This Row],[IRE]]="EE2","Exceeding Expectations",GRADE7_ENDTERM3_REPORT_GEN[[#This Row],[IRE]]="AE1","Approaching Expectations",GRADE7_ENDTERM3_REPORT_GEN[[#This Row],[IRE]]="AE2","Approaching Expectations",GRADE7_ENDTERM3_REPORT_GEN[[#This Row],[IRE]]="ME1","Meeting Expectations",GRADE7_ENDTERM3_REPORT_GEN[[#This Row],[IRE]]="ME2","Meeting Expectations",GRADE7_ENDTERM3_REPORT_GEN[[#This Row],[IRE]]="BE1","Below Expectations",GRADE7_ENDTERM3_REPORT_GEN[[#This Row],[IRE]]="BE2","Below Expectations")</f>
        <v>Below Expectations</v>
      </c>
      <c r="U31">
        <v>38</v>
      </c>
      <c r="V31" t="s">
        <v>73</v>
      </c>
      <c r="W31" t="s">
        <v>74</v>
      </c>
      <c r="X31" s="3">
        <v>46143</v>
      </c>
    </row>
    <row r="32" spans="1:24" x14ac:dyDescent="0.35">
      <c r="A32">
        <v>31</v>
      </c>
      <c r="B32" t="s">
        <v>22</v>
      </c>
      <c r="C32" t="s">
        <v>52</v>
      </c>
      <c r="D32" s="2" t="str" cm="1">
        <f t="array" ref="D32">_xlfn.IFS(GRADE7_ENDTERM3_REPORT_GEN[[#This Row],[ENG]]="EE1","Exceeding Expectations",GRADE7_ENDTERM3_REPORT_GEN[[#This Row],[ENG]]="EE2","Exceeding Expectations",GRADE7_ENDTERM3_REPORT_GEN[[#This Row],[ENG]]="AE1","Approaching Expectations",GRADE7_ENDTERM3_REPORT_GEN[[#This Row],[ENG]]="AE2","Approaching Expectations",GRADE7_ENDTERM3_REPORT_GEN[[#This Row],[ENG]]="ME1","Meeting Expectations",GRADE7_ENDTERM3_REPORT_GEN[[#This Row],[ENG]]="ME2","Meeting Expectations",GRADE7_ENDTERM3_REPORT_GEN[[#This Row],[ENG]]="BE1","Below Expectations",GRADE7_ENDTERM3_REPORT_GEN[[#This Row],[ENG]]="BE2","Below Expectations")</f>
        <v>Below Expectations</v>
      </c>
      <c r="E32" t="s">
        <v>52</v>
      </c>
      <c r="F32" s="2" t="str" cm="1">
        <f t="array" ref="F32">_xlfn.IFS(GRADE7_ENDTERM3_REPORT_GEN[[#This Row],[KISW]]="EE1","Exceeding Expectations",GRADE7_ENDTERM3_REPORT_GEN[[#This Row],[KISW]]="EE2","Exceeding Expectations",GRADE7_ENDTERM3_REPORT_GEN[[#This Row],[KISW]]="AE1","Approaching Expectations",GRADE7_ENDTERM3_REPORT_GEN[[#This Row],[KISW]]="AE2","Approaching Expectations",GRADE7_ENDTERM3_REPORT_GEN[[#This Row],[KISW]]="ME1","Meeting Expectations",GRADE7_ENDTERM3_REPORT_GEN[[#This Row],[KISW]]="ME2","Meeting Expectations",GRADE7_ENDTERM3_REPORT_GEN[[#This Row],[KISW]]="BE1","Below Expectations",GRADE7_ENDTERM3_REPORT_GEN[[#This Row],[KISW]]="BE2","Below Expectations")</f>
        <v>Below Expectations</v>
      </c>
      <c r="G32" t="s">
        <v>52</v>
      </c>
      <c r="H32" s="2" t="str" cm="1">
        <f t="array" ref="H32">_xlfn.IFS(GRADE7_ENDTERM3_REPORT_GEN[[#This Row],[MATHS]]="EE1","Exceeding Expectations",GRADE7_ENDTERM3_REPORT_GEN[[#This Row],[MATHS]]="EE2","Exceeding Expectations",GRADE7_ENDTERM3_REPORT_GEN[[#This Row],[MATHS]]="AE1","Approaching Expectations",GRADE7_ENDTERM3_REPORT_GEN[[#This Row],[MATHS]]="AE2","Approaching Expectations",GRADE7_ENDTERM3_REPORT_GEN[[#This Row],[MATHS]]="ME1","Meeting Expectations",GRADE7_ENDTERM3_REPORT_GEN[[#This Row],[MATHS]]="ME2","Meeting Expectations",GRADE7_ENDTERM3_REPORT_GEN[[#This Row],[MATHS]]="BE1","Below Expectations",GRADE7_ENDTERM3_REPORT_GEN[[#This Row],[MATHS]]="BE2","Below Expectations")</f>
        <v>Below Expectations</v>
      </c>
      <c r="I32" t="s">
        <v>52</v>
      </c>
      <c r="J32" s="2" t="str" cm="1">
        <f t="array" ref="J32">_xlfn.IFS(GRADE7_ENDTERM3_REPORT_GEN[[#This Row],[INT/SCI]]="EE1","Exceeding Expectations",GRADE7_ENDTERM3_REPORT_GEN[[#This Row],[INT/SCI]]="EE2","Exceeding Expectations",GRADE7_ENDTERM3_REPORT_GEN[[#This Row],[INT/SCI]]="AE1","Approaching Expectations",GRADE7_ENDTERM3_REPORT_GEN[[#This Row],[INT/SCI]]="AE2","Approaching Expectations",GRADE7_ENDTERM3_REPORT_GEN[[#This Row],[INT/SCI]]="ME1","Meeting Expectations",GRADE7_ENDTERM3_REPORT_GEN[[#This Row],[INT/SCI]]="ME2","Meeting Expectations",GRADE7_ENDTERM3_REPORT_GEN[[#This Row],[INT/SCI]]="BE1","Below Expectations",GRADE7_ENDTERM3_REPORT_GEN[[#This Row],[INT/SCI]]="BE2","Below Expectations")</f>
        <v>Below Expectations</v>
      </c>
      <c r="K32" t="s">
        <v>52</v>
      </c>
      <c r="L32" s="2" t="str" cm="1">
        <f t="array" ref="L32">_xlfn.IFS(GRADE7_ENDTERM3_REPORT_GEN[[#This Row],[AGRIC]]="EE1","Exceeding Expectations",GRADE7_ENDTERM3_REPORT_GEN[[#This Row],[AGRIC]]="EE2","Exceeding Expectations",GRADE7_ENDTERM3_REPORT_GEN[[#This Row],[AGRIC]]="AE1","Approaching Expectations",GRADE7_ENDTERM3_REPORT_GEN[[#This Row],[AGRIC]]="AE2","Approaching Expectations",GRADE7_ENDTERM3_REPORT_GEN[[#This Row],[AGRIC]]="ME1","Meeting Expectations",GRADE7_ENDTERM3_REPORT_GEN[[#This Row],[AGRIC]]="ME2","Meeting Expectations",GRADE7_ENDTERM3_REPORT_GEN[[#This Row],[AGRIC]]="BE1","Below Expectations",GRADE7_ENDTERM3_REPORT_GEN[[#This Row],[AGRIC]]="BE2","Below Expectations")</f>
        <v>Below Expectations</v>
      </c>
      <c r="M32" t="s">
        <v>52</v>
      </c>
      <c r="N32" s="2" t="str" cm="1">
        <f t="array" ref="N32">_xlfn.IFS(GRADE7_ENDTERM3_REPORT_GEN[[#This Row],[PRE]]="EE1","Exceeding Expectations",GRADE7_ENDTERM3_REPORT_GEN[[#This Row],[PRE]]="EE2","Exceeding Expectations",GRADE7_ENDTERM3_REPORT_GEN[[#This Row],[PRE]]="AE1","Approaching Expectations",GRADE7_ENDTERM3_REPORT_GEN[[#This Row],[PRE]]="AE2","Approaching Expectations",GRADE7_ENDTERM3_REPORT_GEN[[#This Row],[PRE]]="ME1","Meeting Expectations",GRADE7_ENDTERM3_REPORT_GEN[[#This Row],[PRE]]="ME2","Meeting Expectations",GRADE7_ENDTERM3_REPORT_GEN[[#This Row],[PRE]]="BE1","Below Expectations",GRADE7_ENDTERM3_REPORT_GEN[[#This Row],[PRE]]="BE2","Below Expectations")</f>
        <v>Below Expectations</v>
      </c>
      <c r="O32" t="s">
        <v>52</v>
      </c>
      <c r="P32" s="2" t="str" cm="1">
        <f t="array" ref="P32">_xlfn.IFS(GRADE7_ENDTERM3_REPORT_GEN[[#This Row],[C.A]]="EE1","Exceeding Expectations",GRADE7_ENDTERM3_REPORT_GEN[[#This Row],[C.A]]="EE2","Exceeding Expectations",GRADE7_ENDTERM3_REPORT_GEN[[#This Row],[C.A]]="AE1","Approaching Expectations",GRADE7_ENDTERM3_REPORT_GEN[[#This Row],[C.A]]="AE2","Approaching Expectations",GRADE7_ENDTERM3_REPORT_GEN[[#This Row],[C.A]]="ME1","Meeting Expectations",GRADE7_ENDTERM3_REPORT_GEN[[#This Row],[C.A]]="ME2","Meeting Expectations",GRADE7_ENDTERM3_REPORT_GEN[[#This Row],[C.A]]="BE1","Below Expectations",GRADE7_ENDTERM3_REPORT_GEN[[#This Row],[C.A]]="BE2","Below Expectations")</f>
        <v>Below Expectations</v>
      </c>
      <c r="Q32" t="s">
        <v>52</v>
      </c>
      <c r="R32" s="2" t="str" cm="1">
        <f t="array" ref="R32">_xlfn.IFS(GRADE7_ENDTERM3_REPORT_GEN[[#This Row],[SST]]="EE1","Exceeding Expectations",GRADE7_ENDTERM3_REPORT_GEN[[#This Row],[SST]]="EE2","Exceeding Expectations",GRADE7_ENDTERM3_REPORT_GEN[[#This Row],[SST]]="AE1","Approaching Expectations",GRADE7_ENDTERM3_REPORT_GEN[[#This Row],[SST]]="AE2","Approaching Expectations",GRADE7_ENDTERM3_REPORT_GEN[[#This Row],[SST]]="ME1","Meeting Expectations",GRADE7_ENDTERM3_REPORT_GEN[[#This Row],[SST]]="ME2","Meeting Expectations",GRADE7_ENDTERM3_REPORT_GEN[[#This Row],[SST]]="BE1","Below Expectations",GRADE7_ENDTERM3_REPORT_GEN[[#This Row],[SST]]="BE2","Below Expectations")</f>
        <v>Below Expectations</v>
      </c>
      <c r="S32" t="s">
        <v>52</v>
      </c>
      <c r="T32" s="2" t="str" cm="1">
        <f t="array" ref="T32">_xlfn.IFS(GRADE7_ENDTERM3_REPORT_GEN[[#This Row],[IRE]]="EE1","Exceeding Expectations",GRADE7_ENDTERM3_REPORT_GEN[[#This Row],[IRE]]="EE2","Exceeding Expectations",GRADE7_ENDTERM3_REPORT_GEN[[#This Row],[IRE]]="AE1","Approaching Expectations",GRADE7_ENDTERM3_REPORT_GEN[[#This Row],[IRE]]="AE2","Approaching Expectations",GRADE7_ENDTERM3_REPORT_GEN[[#This Row],[IRE]]="ME1","Meeting Expectations",GRADE7_ENDTERM3_REPORT_GEN[[#This Row],[IRE]]="ME2","Meeting Expectations",GRADE7_ENDTERM3_REPORT_GEN[[#This Row],[IRE]]="BE1","Below Expectations",GRADE7_ENDTERM3_REPORT_GEN[[#This Row],[IRE]]="BE2","Below Expectations")</f>
        <v>Below Expectations</v>
      </c>
      <c r="U32">
        <v>0</v>
      </c>
      <c r="W32" t="s">
        <v>74</v>
      </c>
      <c r="X32" s="3">
        <v>46143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7DE768-96D5-401B-9BC6-9BE21C3D0B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GRADE7_ENDTERM3_REPORT_GEN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G.K</dc:creator>
  <cp:lastModifiedBy>Eric G.K</cp:lastModifiedBy>
  <cp:lastPrinted>2025-10-18T08:48:14Z</cp:lastPrinted>
  <dcterms:created xsi:type="dcterms:W3CDTF">2025-10-17T07:30:08Z</dcterms:created>
  <dcterms:modified xsi:type="dcterms:W3CDTF">2025-10-18T10:26:12Z</dcterms:modified>
</cp:coreProperties>
</file>