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icaminoltaglobal-my.sharepoint.com/personal/00760hxh_konicaminolta_com/Documents/デスクトップ/Simulator_Projects/AllocationOptSim/parameters/ver4.0構想/"/>
    </mc:Choice>
  </mc:AlternateContent>
  <xr:revisionPtr revIDLastSave="41" documentId="13_ncr:1_{4679595B-2D85-46D0-8E91-16402F5975F3}" xr6:coauthVersionLast="47" xr6:coauthVersionMax="47" xr10:uidLastSave="{DB67B01D-8D74-4025-8E1A-43DDBD65C5C0}"/>
  <bookViews>
    <workbookView xWindow="-120" yWindow="-120" windowWidth="29040" windowHeight="15720" tabRatio="855" firstSheet="6" activeTab="9" xr2:uid="{D7B7E0EB-10F7-4A5B-8CF8-1E35FB2B4AB2}"/>
  </bookViews>
  <sheets>
    <sheet name="工場品種対応表" sheetId="19" r:id="rId1"/>
    <sheet name="合計販売量" sheetId="1" r:id="rId2"/>
    <sheet name="幅" sheetId="3" r:id="rId3"/>
    <sheet name="生産能力" sheetId="38" r:id="rId4"/>
    <sheet name="平均切り替え時間" sheetId="15" r:id="rId5"/>
    <sheet name="代表CS" sheetId="36" r:id="rId6"/>
    <sheet name="期首在庫" sheetId="21" r:id="rId7"/>
    <sheet name="cs" sheetId="18" r:id="rId8"/>
    <sheet name="切り替え時間（新）" sheetId="41" r:id="rId9"/>
    <sheet name="レア品種" sheetId="42" r:id="rId10"/>
    <sheet name="サブ品種" sheetId="43" r:id="rId11"/>
    <sheet name="優先SVA品種" sheetId="44" r:id="rId12"/>
    <sheet name="生産回数" sheetId="12" r:id="rId13"/>
    <sheet name="生産量達成率" sheetId="13" r:id="rId14"/>
    <sheet name="確定生産量" sheetId="31" r:id="rId15"/>
    <sheet name="確定販売量" sheetId="27" r:id="rId16"/>
    <sheet name="最低連続生産時間" sheetId="11" r:id="rId17"/>
    <sheet name="基準在庫月数Max" sheetId="37" r:id="rId18"/>
    <sheet name="基準在庫月数Min" sheetId="20" r:id="rId19"/>
    <sheet name="標準FC単価" sheetId="39" r:id="rId20"/>
    <sheet name="標準VC単価" sheetId="40" r:id="rId21"/>
    <sheet name="簡易説明書" sheetId="35" r:id="rId22"/>
  </sheets>
  <definedNames>
    <definedName name="_xlnm._FilterDatabase" localSheetId="7" hidden="1">cs!$A$1:$N$106</definedName>
    <definedName name="_xlnm._FilterDatabase" localSheetId="17" hidden="1">基準在庫月数Max!$A$1:$D$106</definedName>
    <definedName name="_xlnm._FilterDatabase" localSheetId="18" hidden="1">基準在庫月数Min!$A$1:$D$106</definedName>
    <definedName name="_xlnm._FilterDatabase" localSheetId="3" hidden="1">生産能力!$A$1:$N$1</definedName>
    <definedName name="_xlnm._FilterDatabase" localSheetId="19" hidden="1">標準FC単価!$A$1:$N$106</definedName>
    <definedName name="_xlnm._FilterDatabase" localSheetId="20" hidden="1">標準VC単価!$A$1:$N$106</definedName>
    <definedName name="_xlnm._FilterDatabase" localSheetId="2" hidden="1">幅!$A$1:$B$33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38" l="1"/>
  <c r="F41" i="38" l="1"/>
  <c r="D41" i="38" l="1"/>
  <c r="E41" i="38" l="1"/>
  <c r="G61" i="38" l="1"/>
  <c r="E61" i="38"/>
  <c r="B92" i="40" a="1"/>
  <c r="B92" i="40" s="1"/>
  <c r="B77" i="40" a="1"/>
  <c r="B77" i="40" s="1"/>
  <c r="B62" i="40" a="1"/>
  <c r="B62" i="40" s="1"/>
  <c r="B47" i="40" a="1"/>
  <c r="B47" i="40" s="1"/>
  <c r="B32" i="40" a="1"/>
  <c r="B32" i="40" s="1"/>
  <c r="B17" i="40" a="1"/>
  <c r="B17" i="40" s="1"/>
  <c r="B2" i="40" a="1"/>
  <c r="B2" i="40" s="1"/>
  <c r="B92" i="39" a="1"/>
  <c r="B92" i="39" s="1"/>
  <c r="B77" i="39" a="1"/>
  <c r="B77" i="39" s="1"/>
  <c r="B62" i="39" a="1"/>
  <c r="B62" i="39" s="1"/>
  <c r="B47" i="39" a="1"/>
  <c r="B47" i="39" s="1"/>
  <c r="B32" i="39" a="1"/>
  <c r="B32" i="39" s="1"/>
  <c r="B17" i="39" a="1"/>
  <c r="B17" i="39" s="1"/>
  <c r="B2" i="39" a="1"/>
  <c r="B2" i="39" s="1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3" l="1"/>
  <c r="B62" i="37" l="1" a="1"/>
  <c r="B62" i="37" s="1"/>
  <c r="B77" i="20" a="1"/>
  <c r="B77" i="20" s="1"/>
  <c r="B62" i="20" a="1"/>
  <c r="B62" i="20" s="1"/>
  <c r="B62" i="11" a="1"/>
  <c r="B62" i="11" s="1"/>
  <c r="B62" i="27" a="1"/>
  <c r="B62" i="27" s="1"/>
  <c r="B62" i="31" a="1"/>
  <c r="B62" i="31" s="1"/>
  <c r="B77" i="31" a="1"/>
  <c r="B77" i="31" s="1"/>
  <c r="B62" i="12" a="1"/>
  <c r="B62" i="12" s="1"/>
  <c r="B77" i="18" a="1"/>
  <c r="B77" i="18" s="1"/>
  <c r="B62" i="18" a="1"/>
  <c r="B62" i="18" s="1"/>
  <c r="B62" i="21" a="1"/>
  <c r="B62" i="21" s="1"/>
  <c r="B2" i="21" l="1" a="1"/>
  <c r="B2" i="21" s="1"/>
  <c r="B77" i="11" a="1"/>
  <c r="B77" i="11" s="1"/>
  <c r="B77" i="27" a="1"/>
  <c r="B77" i="27" s="1"/>
  <c r="B77" i="12" a="1"/>
  <c r="B77" i="12" s="1"/>
  <c r="B77" i="21" a="1"/>
  <c r="B77" i="21" s="1"/>
  <c r="N51" i="38"/>
  <c r="M51" i="38"/>
  <c r="L51" i="38"/>
  <c r="K51" i="38"/>
  <c r="J51" i="38"/>
  <c r="I51" i="38"/>
  <c r="H51" i="38"/>
  <c r="G51" i="38"/>
  <c r="F51" i="38"/>
  <c r="E51" i="38"/>
  <c r="D51" i="38"/>
  <c r="C51" i="38"/>
  <c r="N71" i="38" l="1"/>
  <c r="M71" i="38"/>
  <c r="L71" i="38"/>
  <c r="K71" i="38"/>
  <c r="J71" i="38"/>
  <c r="I71" i="38"/>
  <c r="H71" i="38"/>
  <c r="G71" i="38"/>
  <c r="F71" i="38"/>
  <c r="E71" i="38"/>
  <c r="D71" i="38"/>
  <c r="C71" i="38"/>
  <c r="M61" i="38"/>
  <c r="J61" i="38"/>
  <c r="N61" i="38"/>
  <c r="L61" i="38"/>
  <c r="K61" i="38"/>
  <c r="I61" i="38"/>
  <c r="H61" i="38"/>
  <c r="F61" i="38"/>
  <c r="D61" i="38"/>
  <c r="C61" i="38"/>
  <c r="C41" i="38"/>
  <c r="J31" i="38"/>
  <c r="N31" i="38"/>
  <c r="M31" i="38"/>
  <c r="L31" i="38"/>
  <c r="K31" i="38"/>
  <c r="I31" i="38"/>
  <c r="H31" i="38"/>
  <c r="G31" i="38"/>
  <c r="F31" i="38"/>
  <c r="E31" i="38"/>
  <c r="D31" i="38"/>
  <c r="C31" i="38"/>
  <c r="E21" i="38"/>
  <c r="N21" i="38"/>
  <c r="M21" i="38"/>
  <c r="L21" i="38"/>
  <c r="K21" i="38"/>
  <c r="J21" i="38"/>
  <c r="I21" i="38"/>
  <c r="H21" i="38"/>
  <c r="G21" i="38"/>
  <c r="F21" i="38"/>
  <c r="D21" i="38"/>
  <c r="C21" i="38"/>
  <c r="M11" i="38"/>
  <c r="E11" i="38"/>
  <c r="N11" i="38"/>
  <c r="L11" i="38"/>
  <c r="K11" i="38"/>
  <c r="J11" i="38"/>
  <c r="I11" i="38"/>
  <c r="G11" i="38"/>
  <c r="F11" i="38"/>
  <c r="D11" i="38"/>
  <c r="C11" i="38"/>
  <c r="A2" i="1" l="1"/>
  <c r="B92" i="37" a="1"/>
  <c r="B92" i="37" s="1"/>
  <c r="B77" i="37" a="1"/>
  <c r="B77" i="37" s="1"/>
  <c r="B47" i="37" a="1"/>
  <c r="B47" i="37" s="1"/>
  <c r="B32" i="37" a="1"/>
  <c r="B32" i="37" s="1"/>
  <c r="B17" i="37" a="1"/>
  <c r="B17" i="37" s="1"/>
  <c r="B2" i="37" a="1"/>
  <c r="B2" i="37" s="1"/>
  <c r="B92" i="31" l="1" a="1"/>
  <c r="B92" i="31" s="1"/>
  <c r="B47" i="31" a="1"/>
  <c r="B47" i="31" s="1"/>
  <c r="B32" i="31" a="1"/>
  <c r="B32" i="31" s="1"/>
  <c r="B17" i="31" a="1"/>
  <c r="B17" i="31" s="1"/>
  <c r="B2" i="31" a="1"/>
  <c r="B2" i="31" s="1"/>
  <c r="B92" i="27" a="1"/>
  <c r="B92" i="27" s="1"/>
  <c r="B47" i="27" a="1"/>
  <c r="B47" i="27" s="1"/>
  <c r="B32" i="27" a="1"/>
  <c r="B32" i="27" s="1"/>
  <c r="B17" i="27" a="1"/>
  <c r="B17" i="27" s="1"/>
  <c r="B2" i="27" a="1"/>
  <c r="B2" i="27" s="1"/>
  <c r="B92" i="12" a="1"/>
  <c r="B92" i="12" s="1"/>
  <c r="B47" i="12" a="1"/>
  <c r="B47" i="12" s="1"/>
  <c r="B32" i="12" a="1"/>
  <c r="B32" i="12" s="1"/>
  <c r="B17" i="12" a="1"/>
  <c r="B17" i="12" s="1"/>
  <c r="B2" i="12" a="1"/>
  <c r="B2" i="12" s="1"/>
  <c r="B92" i="11" a="1"/>
  <c r="B92" i="11" s="1"/>
  <c r="B47" i="11" a="1"/>
  <c r="B47" i="11" s="1"/>
  <c r="B32" i="11" a="1"/>
  <c r="B32" i="11" s="1"/>
  <c r="B17" i="11" a="1"/>
  <c r="B17" i="11" s="1"/>
  <c r="B2" i="11" a="1"/>
  <c r="B2" i="11" s="1"/>
  <c r="B92" i="21" a="1"/>
  <c r="B92" i="21" s="1"/>
  <c r="B47" i="21" a="1"/>
  <c r="B47" i="21" s="1"/>
  <c r="B32" i="21" a="1"/>
  <c r="B32" i="21" s="1"/>
  <c r="B17" i="21" a="1"/>
  <c r="B17" i="21" s="1"/>
  <c r="B92" i="20" a="1"/>
  <c r="B92" i="20" s="1"/>
  <c r="B47" i="20" a="1"/>
  <c r="B47" i="20" s="1"/>
  <c r="B32" i="20" a="1"/>
  <c r="B32" i="20" s="1"/>
  <c r="B17" i="20" a="1"/>
  <c r="B17" i="20" s="1"/>
  <c r="B2" i="20" a="1"/>
  <c r="B2" i="20" s="1"/>
  <c r="B92" i="18" l="1" a="1"/>
  <c r="B92" i="18" s="1"/>
  <c r="B47" i="18" a="1"/>
  <c r="B47" i="18" s="1"/>
  <c r="B32" i="18" a="1"/>
  <c r="B32" i="18" s="1"/>
  <c r="B17" i="18" a="1"/>
  <c r="B17" i="18" s="1"/>
  <c r="B2" i="18" a="1"/>
  <c r="B2" i="1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<sst xmlns="http://schemas.openxmlformats.org/spreadsheetml/2006/main" count="1799" uniqueCount="157">
  <si>
    <t>品種名</t>
    <rPh sb="0" eb="2">
      <t>ヒンシュ</t>
    </rPh>
    <rPh sb="2" eb="3">
      <t>メイ</t>
    </rPh>
    <phoneticPr fontId="2"/>
  </si>
  <si>
    <t>L1</t>
    <phoneticPr fontId="2"/>
  </si>
  <si>
    <t>L2</t>
    <phoneticPr fontId="2"/>
  </si>
  <si>
    <t>L3</t>
    <phoneticPr fontId="2"/>
  </si>
  <si>
    <t>L4</t>
    <phoneticPr fontId="2"/>
  </si>
  <si>
    <t>L6</t>
    <phoneticPr fontId="2"/>
  </si>
  <si>
    <t>L7</t>
    <phoneticPr fontId="2"/>
  </si>
  <si>
    <t>4USQW</t>
  </si>
  <si>
    <t>2SANSWL</t>
  </si>
  <si>
    <t>2UAW</t>
  </si>
  <si>
    <t>4UYW</t>
  </si>
  <si>
    <t>4UAW</t>
  </si>
  <si>
    <t>4UASW</t>
  </si>
  <si>
    <t>8UAW</t>
  </si>
  <si>
    <t>2CT1W</t>
  </si>
  <si>
    <t>4CT1W</t>
  </si>
  <si>
    <t>4CT1SWD</t>
  </si>
  <si>
    <t>3PR-1</t>
  </si>
  <si>
    <t>3PR-1SW</t>
  </si>
  <si>
    <t>3PR-1EUW</t>
  </si>
  <si>
    <t>3XR-1</t>
  </si>
  <si>
    <t>3XR-1SW</t>
  </si>
  <si>
    <t>3XR-1SWD</t>
  </si>
  <si>
    <t>3XR-1UWS</t>
  </si>
  <si>
    <t>3XR-1UWD</t>
  </si>
  <si>
    <t>3XR-1EUW</t>
  </si>
  <si>
    <t>工程時間内訳</t>
    <phoneticPr fontId="1"/>
  </si>
  <si>
    <t>工場</t>
    <rPh sb="0" eb="2">
      <t>コウジョウ</t>
    </rPh>
    <phoneticPr fontId="2"/>
  </si>
  <si>
    <t>4月</t>
    <rPh sb="1" eb="2">
      <t>ガツ</t>
    </rPh>
    <phoneticPr fontId="0"/>
  </si>
  <si>
    <t>5月</t>
    <rPh sb="1" eb="2">
      <t>ガツ</t>
    </rPh>
    <phoneticPr fontId="0"/>
  </si>
  <si>
    <t>6月</t>
    <rPh sb="1" eb="2">
      <t>ガツ</t>
    </rPh>
    <phoneticPr fontId="0"/>
  </si>
  <si>
    <t>7月</t>
    <rPh sb="1" eb="2">
      <t>ガツ</t>
    </rPh>
    <phoneticPr fontId="0"/>
  </si>
  <si>
    <t>8月</t>
    <rPh sb="1" eb="2">
      <t>ガツ</t>
    </rPh>
    <phoneticPr fontId="0"/>
  </si>
  <si>
    <t>9月</t>
    <rPh sb="1" eb="2">
      <t>ガツ</t>
    </rPh>
    <phoneticPr fontId="0"/>
  </si>
  <si>
    <t>10月</t>
    <rPh sb="2" eb="3">
      <t>ガツ</t>
    </rPh>
    <phoneticPr fontId="0"/>
  </si>
  <si>
    <t>11月</t>
    <rPh sb="2" eb="3">
      <t>ガツ</t>
    </rPh>
    <phoneticPr fontId="0"/>
  </si>
  <si>
    <t>12月</t>
    <rPh sb="2" eb="3">
      <t>ガツ</t>
    </rPh>
    <phoneticPr fontId="0"/>
  </si>
  <si>
    <t>1月</t>
    <rPh sb="1" eb="2">
      <t>ガツ</t>
    </rPh>
    <phoneticPr fontId="0"/>
  </si>
  <si>
    <t>2月</t>
    <rPh sb="1" eb="2">
      <t>ガツ</t>
    </rPh>
    <phoneticPr fontId="0"/>
  </si>
  <si>
    <t>3月</t>
    <rPh sb="1" eb="2">
      <t>ガツ</t>
    </rPh>
    <phoneticPr fontId="0"/>
  </si>
  <si>
    <t>暦日日数</t>
    <rPh sb="0" eb="2">
      <t>レキジツ</t>
    </rPh>
    <rPh sb="2" eb="4">
      <t>ニッスウ</t>
    </rPh>
    <phoneticPr fontId="1"/>
  </si>
  <si>
    <t>暦日時間</t>
    <rPh sb="0" eb="2">
      <t>レキジツ</t>
    </rPh>
    <rPh sb="2" eb="4">
      <t>ジカン</t>
    </rPh>
    <phoneticPr fontId="1"/>
  </si>
  <si>
    <t>休日時間</t>
    <rPh sb="0" eb="2">
      <t>キュウジツ</t>
    </rPh>
    <rPh sb="2" eb="4">
      <t>ジカン</t>
    </rPh>
    <phoneticPr fontId="0"/>
  </si>
  <si>
    <t>非操業時間</t>
    <rPh sb="0" eb="1">
      <t>ヒ</t>
    </rPh>
    <rPh sb="1" eb="3">
      <t>ソウギョウ</t>
    </rPh>
    <rPh sb="3" eb="5">
      <t>ジカン</t>
    </rPh>
    <phoneticPr fontId="0"/>
  </si>
  <si>
    <t>救済・再梱包時間</t>
    <rPh sb="0" eb="2">
      <t>キュウサイ</t>
    </rPh>
    <rPh sb="3" eb="4">
      <t>サイ</t>
    </rPh>
    <rPh sb="4" eb="6">
      <t>コンポウ</t>
    </rPh>
    <rPh sb="6" eb="8">
      <t>ジカン</t>
    </rPh>
    <phoneticPr fontId="0"/>
  </si>
  <si>
    <t>保全/工事</t>
    <rPh sb="0" eb="2">
      <t>ホゼン</t>
    </rPh>
    <rPh sb="3" eb="5">
      <t>コウジ</t>
    </rPh>
    <phoneticPr fontId="0"/>
  </si>
  <si>
    <t>開発テスト</t>
    <rPh sb="0" eb="2">
      <t>カイハツ</t>
    </rPh>
    <phoneticPr fontId="0"/>
  </si>
  <si>
    <t>生技テスト</t>
    <rPh sb="0" eb="1">
      <t>セイ</t>
    </rPh>
    <rPh sb="1" eb="2">
      <t>ギ</t>
    </rPh>
    <phoneticPr fontId="0"/>
  </si>
  <si>
    <t>計画停止</t>
    <rPh sb="0" eb="2">
      <t>ケイカク</t>
    </rPh>
    <rPh sb="2" eb="4">
      <t>テイシ</t>
    </rPh>
    <phoneticPr fontId="1"/>
  </si>
  <si>
    <t>負荷時間</t>
    <rPh sb="0" eb="1">
      <t>フカ</t>
    </rPh>
    <rPh sb="1" eb="3">
      <t>ジカン</t>
    </rPh>
    <phoneticPr fontId="0"/>
  </si>
  <si>
    <t>L1</t>
  </si>
  <si>
    <t>品種名</t>
    <rPh sb="0" eb="3">
      <t>ヒンシュメイ</t>
    </rPh>
    <phoneticPr fontId="0"/>
  </si>
  <si>
    <t>4月</t>
    <rPh sb="1" eb="2">
      <t>ガツ</t>
    </rPh>
    <phoneticPr fontId="2"/>
  </si>
  <si>
    <t>品種</t>
    <rPh sb="0" eb="2">
      <t>ヒンシュ</t>
    </rPh>
    <phoneticPr fontId="2"/>
  </si>
  <si>
    <t>期首在庫</t>
    <rPh sb="0" eb="2">
      <t>キシュ</t>
    </rPh>
    <rPh sb="2" eb="4">
      <t>ザイコ</t>
    </rPh>
    <phoneticPr fontId="2"/>
  </si>
  <si>
    <t>幅</t>
    <rPh sb="0" eb="1">
      <t>ハバ</t>
    </rPh>
    <phoneticPr fontId="2"/>
  </si>
  <si>
    <t>最低生産回数</t>
    <rPh sb="0" eb="2">
      <t>サイテイ</t>
    </rPh>
    <rPh sb="2" eb="6">
      <t>セイサンカイスウ</t>
    </rPh>
    <phoneticPr fontId="2"/>
  </si>
  <si>
    <t>最大生産回数</t>
    <rPh sb="0" eb="2">
      <t>サイダイ</t>
    </rPh>
    <rPh sb="2" eb="6">
      <t>セイサンカイスウ</t>
    </rPh>
    <phoneticPr fontId="0"/>
  </si>
  <si>
    <t>L2</t>
  </si>
  <si>
    <t>L3</t>
  </si>
  <si>
    <t>L4</t>
  </si>
  <si>
    <t>L6</t>
  </si>
  <si>
    <t>L7</t>
  </si>
  <si>
    <t>最低連続生産時間</t>
    <rPh sb="0" eb="8">
      <t>サイテイレンゾクセイサンジカン</t>
    </rPh>
    <phoneticPr fontId="2"/>
  </si>
  <si>
    <t>シート名</t>
    <rPh sb="3" eb="4">
      <t>メイ</t>
    </rPh>
    <phoneticPr fontId="2"/>
  </si>
  <si>
    <t>説明</t>
    <rPh sb="0" eb="2">
      <t>セツメイ</t>
    </rPh>
    <phoneticPr fontId="2"/>
  </si>
  <si>
    <t>工場品種対応表</t>
    <rPh sb="0" eb="2">
      <t>コウジョウ</t>
    </rPh>
    <rPh sb="2" eb="7">
      <t>ヒンシュタイオウヒョウ</t>
    </rPh>
    <phoneticPr fontId="2"/>
  </si>
  <si>
    <t>まずこのファイルを編集する。その工場で作れる品種は1、作れない品種は0。Cs、生産回数、確定生産量、確定販売量、最低連続生産時間、期首在庫、基準在庫はこのシートはこの工場品種対応表を参照している。</t>
    <rPh sb="9" eb="11">
      <t>ヘンシュウ</t>
    </rPh>
    <rPh sb="16" eb="18">
      <t>コウジョウ</t>
    </rPh>
    <rPh sb="19" eb="20">
      <t>ツク</t>
    </rPh>
    <rPh sb="22" eb="24">
      <t>ヒンシュ</t>
    </rPh>
    <rPh sb="27" eb="28">
      <t>ツク</t>
    </rPh>
    <rPh sb="31" eb="33">
      <t>ヒンシュ</t>
    </rPh>
    <rPh sb="39" eb="43">
      <t>セイサンカイスウ</t>
    </rPh>
    <rPh sb="44" eb="46">
      <t>カクテイ</t>
    </rPh>
    <rPh sb="46" eb="49">
      <t>セイサンリョウ</t>
    </rPh>
    <rPh sb="50" eb="55">
      <t>カクテイハンバイリョウ</t>
    </rPh>
    <rPh sb="56" eb="58">
      <t>サイテイ</t>
    </rPh>
    <rPh sb="58" eb="60">
      <t>レンゾク</t>
    </rPh>
    <rPh sb="60" eb="62">
      <t>セイサン</t>
    </rPh>
    <rPh sb="62" eb="64">
      <t>ジカン</t>
    </rPh>
    <rPh sb="65" eb="69">
      <t>キシュザイコ</t>
    </rPh>
    <rPh sb="70" eb="74">
      <t>キジュンザイコ</t>
    </rPh>
    <rPh sb="83" eb="85">
      <t>コウジョウ</t>
    </rPh>
    <rPh sb="85" eb="90">
      <t>ヒンシュタイオウヒョウ</t>
    </rPh>
    <rPh sb="91" eb="93">
      <t>サンショウ</t>
    </rPh>
    <phoneticPr fontId="2"/>
  </si>
  <si>
    <t>生産能力</t>
    <rPh sb="0" eb="4">
      <t>セイサンノウリョク</t>
    </rPh>
    <phoneticPr fontId="2"/>
  </si>
  <si>
    <t>シミュレータは各工場の負荷時間のレコードのみ参照している。エクセルの関数によって負荷時間を求めても良いし、負荷時間のセルに手打ちしても良い</t>
    <rPh sb="7" eb="10">
      <t>カクコウジョウ</t>
    </rPh>
    <rPh sb="11" eb="15">
      <t>フカジカン</t>
    </rPh>
    <rPh sb="22" eb="24">
      <t>サンショウ</t>
    </rPh>
    <rPh sb="34" eb="36">
      <t>カンスウ</t>
    </rPh>
    <rPh sb="40" eb="44">
      <t>フカジカン</t>
    </rPh>
    <rPh sb="45" eb="46">
      <t>モト</t>
    </rPh>
    <rPh sb="49" eb="50">
      <t>ヨ</t>
    </rPh>
    <rPh sb="53" eb="57">
      <t>フカジカン</t>
    </rPh>
    <rPh sb="61" eb="63">
      <t>テウ</t>
    </rPh>
    <rPh sb="67" eb="68">
      <t>ヨ</t>
    </rPh>
    <phoneticPr fontId="2"/>
  </si>
  <si>
    <t>平均切り替え時間</t>
    <rPh sb="0" eb="3">
      <t>ヘイキンキ</t>
    </rPh>
    <rPh sb="4" eb="5">
      <t>カ</t>
    </rPh>
    <rPh sb="6" eb="8">
      <t>ジカン</t>
    </rPh>
    <phoneticPr fontId="2"/>
  </si>
  <si>
    <t>毎月平均するとこの程度の切り替え時間がある、という数字を入力する。シミュレータ内部で負荷時間-平均切り替え時間という計算をしているので、負荷時間-平均切り替え時間≧0にななるように設定しないとエラーになる。Ver0.03では余尺と試料長の考慮もしていないので、その分も含めて多めに平均切り替え時間を見積もって入力。</t>
    <rPh sb="0" eb="2">
      <t>マイツキ</t>
    </rPh>
    <rPh sb="2" eb="4">
      <t>ヘイキン</t>
    </rPh>
    <rPh sb="9" eb="11">
      <t>テイド</t>
    </rPh>
    <rPh sb="12" eb="13">
      <t>キ</t>
    </rPh>
    <rPh sb="14" eb="15">
      <t>カ</t>
    </rPh>
    <rPh sb="16" eb="18">
      <t>ジカン</t>
    </rPh>
    <rPh sb="25" eb="27">
      <t>スウジ</t>
    </rPh>
    <rPh sb="28" eb="30">
      <t>ニュウリョク</t>
    </rPh>
    <rPh sb="39" eb="41">
      <t>ナイブ</t>
    </rPh>
    <rPh sb="42" eb="46">
      <t>フカジカン</t>
    </rPh>
    <rPh sb="47" eb="50">
      <t>ヘイキンキ</t>
    </rPh>
    <rPh sb="51" eb="52">
      <t>カ</t>
    </rPh>
    <rPh sb="53" eb="55">
      <t>ジカン</t>
    </rPh>
    <rPh sb="58" eb="60">
      <t>ケイサン</t>
    </rPh>
    <rPh sb="68" eb="72">
      <t>フカジカン</t>
    </rPh>
    <rPh sb="73" eb="76">
      <t>ヘイキンキ</t>
    </rPh>
    <rPh sb="77" eb="78">
      <t>カ</t>
    </rPh>
    <rPh sb="79" eb="81">
      <t>ジカン</t>
    </rPh>
    <rPh sb="90" eb="92">
      <t>セッテイ</t>
    </rPh>
    <rPh sb="112" eb="114">
      <t>ヨジャク</t>
    </rPh>
    <rPh sb="115" eb="118">
      <t>シリョウチョウ</t>
    </rPh>
    <rPh sb="119" eb="121">
      <t>コウリョ</t>
    </rPh>
    <rPh sb="132" eb="133">
      <t>ブン</t>
    </rPh>
    <rPh sb="134" eb="135">
      <t>フク</t>
    </rPh>
    <rPh sb="137" eb="138">
      <t>オオ</t>
    </rPh>
    <rPh sb="140" eb="143">
      <t>ヘイキンキ</t>
    </rPh>
    <rPh sb="144" eb="145">
      <t>カ</t>
    </rPh>
    <rPh sb="146" eb="148">
      <t>ジカン</t>
    </rPh>
    <rPh sb="149" eb="151">
      <t>ミツ</t>
    </rPh>
    <rPh sb="154" eb="156">
      <t>ニュウリョク</t>
    </rPh>
    <phoneticPr fontId="2"/>
  </si>
  <si>
    <t>合計販売量</t>
    <rPh sb="0" eb="4">
      <t>ゴウケイハンバイ</t>
    </rPh>
    <rPh sb="4" eb="5">
      <t>リョウ</t>
    </rPh>
    <phoneticPr fontId="2"/>
  </si>
  <si>
    <t>7桁製品レベルで1000平米単位で入力。</t>
    <rPh sb="1" eb="4">
      <t>ケタセイヒン</t>
    </rPh>
    <rPh sb="12" eb="14">
      <t>ヘイベイ</t>
    </rPh>
    <rPh sb="14" eb="16">
      <t>タンイ</t>
    </rPh>
    <rPh sb="17" eb="19">
      <t>ニュウリョク</t>
    </rPh>
    <phoneticPr fontId="2"/>
  </si>
  <si>
    <t>幅情報を入力</t>
    <rPh sb="0" eb="3">
      <t>ハバジョウホウ</t>
    </rPh>
    <rPh sb="4" eb="6">
      <t>ニュウリョク</t>
    </rPh>
    <phoneticPr fontId="2"/>
  </si>
  <si>
    <t>cs</t>
    <phoneticPr fontId="2"/>
  </si>
  <si>
    <t>生産したくないからと言って0を入力するとエラーになる。必ず正の値を入力。生産したくない品種は確定生産量のところで0を入力する。</t>
    <rPh sb="0" eb="2">
      <t>セイサン</t>
    </rPh>
    <rPh sb="10" eb="11">
      <t>イ</t>
    </rPh>
    <rPh sb="15" eb="17">
      <t>ニュウリョク</t>
    </rPh>
    <rPh sb="27" eb="28">
      <t>カナラ</t>
    </rPh>
    <rPh sb="29" eb="30">
      <t>セイ</t>
    </rPh>
    <rPh sb="31" eb="32">
      <t>アタイ</t>
    </rPh>
    <rPh sb="33" eb="35">
      <t>ニュウリョク</t>
    </rPh>
    <rPh sb="36" eb="38">
      <t>セイサン</t>
    </rPh>
    <rPh sb="43" eb="45">
      <t>ヒンシュ</t>
    </rPh>
    <rPh sb="46" eb="51">
      <t>カクテイセイサンリョウ</t>
    </rPh>
    <rPh sb="58" eb="60">
      <t>ニュウリョク</t>
    </rPh>
    <phoneticPr fontId="2"/>
  </si>
  <si>
    <t>生産回数</t>
    <rPh sb="0" eb="4">
      <t>セイサンカイスウ</t>
    </rPh>
    <phoneticPr fontId="2"/>
  </si>
  <si>
    <t>推定期間で何回生産を入れたいか最低回数最大回数両方とも入力。例えば5実７推で、毎月生産したい場合は最低最大共に7にする。</t>
    <rPh sb="0" eb="4">
      <t>スイテイキカン</t>
    </rPh>
    <rPh sb="5" eb="7">
      <t>ナンカイ</t>
    </rPh>
    <rPh sb="7" eb="9">
      <t>セイサン</t>
    </rPh>
    <rPh sb="10" eb="11">
      <t>イ</t>
    </rPh>
    <rPh sb="15" eb="17">
      <t>サイテイ</t>
    </rPh>
    <rPh sb="17" eb="19">
      <t>カイスウ</t>
    </rPh>
    <rPh sb="19" eb="21">
      <t>サイダイ</t>
    </rPh>
    <rPh sb="21" eb="23">
      <t>カイスウ</t>
    </rPh>
    <rPh sb="23" eb="25">
      <t>リョウホウ</t>
    </rPh>
    <rPh sb="27" eb="29">
      <t>ニュウリョク</t>
    </rPh>
    <rPh sb="30" eb="31">
      <t>タト</t>
    </rPh>
    <rPh sb="34" eb="35">
      <t>ジツ</t>
    </rPh>
    <rPh sb="36" eb="37">
      <t>スイ</t>
    </rPh>
    <rPh sb="39" eb="41">
      <t>マイツキ</t>
    </rPh>
    <rPh sb="41" eb="43">
      <t>セイサン</t>
    </rPh>
    <rPh sb="46" eb="48">
      <t>バアイ</t>
    </rPh>
    <rPh sb="49" eb="51">
      <t>サイテイ</t>
    </rPh>
    <rPh sb="51" eb="53">
      <t>サイダイ</t>
    </rPh>
    <rPh sb="53" eb="54">
      <t>トモ</t>
    </rPh>
    <phoneticPr fontId="2"/>
  </si>
  <si>
    <t>生産量達成率</t>
    <rPh sb="0" eb="6">
      <t>セイサンリョウタッセイリツ</t>
    </rPh>
    <phoneticPr fontId="2"/>
  </si>
  <si>
    <t>100本作ろうとして何本在庫になるか、の割合。田村シートは100分率ではなかったのでそれに倣った。0~1の値を入れることに注意。</t>
    <rPh sb="3" eb="5">
      <t>ポンツク</t>
    </rPh>
    <rPh sb="10" eb="12">
      <t>ナンボン</t>
    </rPh>
    <rPh sb="12" eb="14">
      <t>ザイコ</t>
    </rPh>
    <rPh sb="20" eb="22">
      <t>ワリアイ</t>
    </rPh>
    <rPh sb="23" eb="25">
      <t>タムラ</t>
    </rPh>
    <rPh sb="32" eb="34">
      <t>ブンリツ</t>
    </rPh>
    <rPh sb="45" eb="46">
      <t>ナラ</t>
    </rPh>
    <rPh sb="53" eb="54">
      <t>アタイ</t>
    </rPh>
    <rPh sb="55" eb="56">
      <t>イ</t>
    </rPh>
    <rPh sb="61" eb="63">
      <t>チュウイ</t>
    </rPh>
    <phoneticPr fontId="2"/>
  </si>
  <si>
    <t>確定生産量</t>
    <rPh sb="0" eb="5">
      <t>カクテイセイサンリョウ</t>
    </rPh>
    <phoneticPr fontId="2"/>
  </si>
  <si>
    <t>確定している生産量がある場合は入力する。千平米で入力。</t>
    <rPh sb="0" eb="2">
      <t>カクテイ</t>
    </rPh>
    <rPh sb="6" eb="9">
      <t>セイサンリョウ</t>
    </rPh>
    <rPh sb="12" eb="14">
      <t>バアイ</t>
    </rPh>
    <rPh sb="15" eb="17">
      <t>ニュウリョク</t>
    </rPh>
    <phoneticPr fontId="2"/>
  </si>
  <si>
    <t>確定販売量</t>
    <rPh sb="0" eb="2">
      <t>カクテイ</t>
    </rPh>
    <rPh sb="2" eb="5">
      <t>ハンバイリョウ</t>
    </rPh>
    <phoneticPr fontId="2"/>
  </si>
  <si>
    <t>確定している販売量がある場合は入力する。千平米で入力。</t>
    <rPh sb="0" eb="2">
      <t>カクテイ</t>
    </rPh>
    <rPh sb="6" eb="8">
      <t>ハンバイ</t>
    </rPh>
    <rPh sb="8" eb="9">
      <t>リョウ</t>
    </rPh>
    <rPh sb="12" eb="14">
      <t>バアイ</t>
    </rPh>
    <rPh sb="15" eb="17">
      <t>ニュウリョク</t>
    </rPh>
    <phoneticPr fontId="2"/>
  </si>
  <si>
    <r>
      <t>ある月に生産組み入れる場合最低でも何時間生産したいか。</t>
    </r>
    <r>
      <rPr>
        <b/>
        <sz val="11"/>
        <color theme="1"/>
        <rFont val="游ゴシック"/>
        <family val="3"/>
        <charset val="128"/>
        <scheme val="minor"/>
      </rPr>
      <t>必ず1以上の数字を入力</t>
    </r>
    <rPh sb="2" eb="3">
      <t>ツキ</t>
    </rPh>
    <rPh sb="4" eb="6">
      <t>セイサン</t>
    </rPh>
    <rPh sb="6" eb="7">
      <t>ク</t>
    </rPh>
    <rPh sb="8" eb="9">
      <t>イ</t>
    </rPh>
    <rPh sb="11" eb="13">
      <t>バアイ</t>
    </rPh>
    <rPh sb="13" eb="15">
      <t>サイテイ</t>
    </rPh>
    <rPh sb="17" eb="20">
      <t>ナンジカン</t>
    </rPh>
    <rPh sb="20" eb="22">
      <t>セイサン</t>
    </rPh>
    <rPh sb="27" eb="28">
      <t>カナラ</t>
    </rPh>
    <rPh sb="30" eb="32">
      <t>イジョウ</t>
    </rPh>
    <rPh sb="33" eb="35">
      <t>スウジ</t>
    </rPh>
    <rPh sb="36" eb="38">
      <t>ニュウリョク</t>
    </rPh>
    <phoneticPr fontId="2"/>
  </si>
  <si>
    <t>期首在庫</t>
    <rPh sb="0" eb="4">
      <t>キシュザイコ</t>
    </rPh>
    <phoneticPr fontId="2"/>
  </si>
  <si>
    <t>5実7推であれば8月末在庫を入力。千平米で入力。</t>
    <rPh sb="1" eb="2">
      <t>ジツ</t>
    </rPh>
    <rPh sb="3" eb="4">
      <t>スイ</t>
    </rPh>
    <rPh sb="9" eb="10">
      <t>ガツ</t>
    </rPh>
    <rPh sb="10" eb="11">
      <t>マツ</t>
    </rPh>
    <rPh sb="11" eb="13">
      <t>ザイコ</t>
    </rPh>
    <rPh sb="14" eb="16">
      <t>ニュウリョク</t>
    </rPh>
    <rPh sb="17" eb="20">
      <t>センヘイベイ</t>
    </rPh>
    <rPh sb="21" eb="23">
      <t>ニュウリョク</t>
    </rPh>
    <phoneticPr fontId="2"/>
  </si>
  <si>
    <t>基準在庫</t>
    <rPh sb="0" eb="4">
      <t>キジュンザイコ</t>
    </rPh>
    <phoneticPr fontId="2"/>
  </si>
  <si>
    <t>日数で入力.</t>
    <rPh sb="0" eb="2">
      <t>ニッスウ</t>
    </rPh>
    <rPh sb="3" eb="5">
      <t>ニュウリョク</t>
    </rPh>
    <phoneticPr fontId="2"/>
  </si>
  <si>
    <t>その他</t>
    <rPh sb="2" eb="3">
      <t>ホカ</t>
    </rPh>
    <phoneticPr fontId="2"/>
  </si>
  <si>
    <t>目的関数</t>
    <rPh sb="0" eb="4">
      <t>モクテキカンスウ</t>
    </rPh>
    <phoneticPr fontId="2"/>
  </si>
  <si>
    <t>負荷時間以下制約</t>
    <rPh sb="0" eb="4">
      <t>フカジカン</t>
    </rPh>
    <rPh sb="4" eb="6">
      <t>イカ</t>
    </rPh>
    <rPh sb="6" eb="8">
      <t>セイヤク</t>
    </rPh>
    <phoneticPr fontId="2"/>
  </si>
  <si>
    <t>各月各工場での生産時間合計が負荷時間以下（正確には負荷時間-平均切り替え時間以下）にするための制約</t>
    <rPh sb="0" eb="2">
      <t>カクツキ</t>
    </rPh>
    <rPh sb="2" eb="5">
      <t>カクコウジョウ</t>
    </rPh>
    <rPh sb="7" eb="11">
      <t>セイサンジカン</t>
    </rPh>
    <rPh sb="11" eb="13">
      <t>ゴウケイ</t>
    </rPh>
    <rPh sb="14" eb="18">
      <t>フカジカン</t>
    </rPh>
    <rPh sb="18" eb="20">
      <t>イカ</t>
    </rPh>
    <rPh sb="21" eb="23">
      <t>セイカク</t>
    </rPh>
    <rPh sb="25" eb="29">
      <t>フカジカン</t>
    </rPh>
    <rPh sb="30" eb="33">
      <t>ヘイキンキ</t>
    </rPh>
    <rPh sb="34" eb="35">
      <t>カ</t>
    </rPh>
    <rPh sb="36" eb="38">
      <t>ジカン</t>
    </rPh>
    <rPh sb="38" eb="40">
      <t>イカ</t>
    </rPh>
    <rPh sb="47" eb="49">
      <t>セイヤク</t>
    </rPh>
    <phoneticPr fontId="2"/>
  </si>
  <si>
    <t>合計販売量一致制約</t>
    <rPh sb="0" eb="2">
      <t>ゴウケイ</t>
    </rPh>
    <rPh sb="2" eb="5">
      <t>ハンバイリョウ</t>
    </rPh>
    <rPh sb="5" eb="9">
      <t>イッチセイヤク</t>
    </rPh>
    <phoneticPr fontId="2"/>
  </si>
  <si>
    <t>各品種各月で全工場合計の販売量が、7桁製品粒度の販売量に一致するための制約</t>
    <rPh sb="0" eb="3">
      <t>カクヒンシュ</t>
    </rPh>
    <rPh sb="3" eb="5">
      <t>カクツキ</t>
    </rPh>
    <rPh sb="6" eb="7">
      <t>ゼン</t>
    </rPh>
    <rPh sb="7" eb="9">
      <t>コウジョウ</t>
    </rPh>
    <rPh sb="9" eb="11">
      <t>ゴウケイ</t>
    </rPh>
    <rPh sb="12" eb="15">
      <t>ハンバイリョウ</t>
    </rPh>
    <rPh sb="18" eb="19">
      <t>ケタ</t>
    </rPh>
    <rPh sb="19" eb="21">
      <t>セイヒン</t>
    </rPh>
    <rPh sb="21" eb="23">
      <t>リュウド</t>
    </rPh>
    <rPh sb="24" eb="27">
      <t>ハンバイリョウ</t>
    </rPh>
    <rPh sb="28" eb="30">
      <t>イッチ</t>
    </rPh>
    <rPh sb="35" eb="37">
      <t>セイヤク</t>
    </rPh>
    <phoneticPr fontId="2"/>
  </si>
  <si>
    <t>月末在庫非負制約</t>
    <rPh sb="0" eb="1">
      <t>ゲツ</t>
    </rPh>
    <rPh sb="1" eb="2">
      <t>マツ</t>
    </rPh>
    <rPh sb="2" eb="4">
      <t>ザイコ</t>
    </rPh>
    <rPh sb="4" eb="6">
      <t>ヒフ</t>
    </rPh>
    <rPh sb="6" eb="8">
      <t>セイヤク</t>
    </rPh>
    <phoneticPr fontId="2"/>
  </si>
  <si>
    <t>各品種各月各工場で月末在庫が負にならない制約</t>
    <rPh sb="0" eb="3">
      <t>カクヒンシュ</t>
    </rPh>
    <rPh sb="3" eb="5">
      <t>カクツキ</t>
    </rPh>
    <rPh sb="5" eb="8">
      <t>カクコウジョウ</t>
    </rPh>
    <rPh sb="9" eb="13">
      <t>ゲツマツザイコ</t>
    </rPh>
    <rPh sb="14" eb="15">
      <t>フ</t>
    </rPh>
    <rPh sb="20" eb="22">
      <t>セイヤク</t>
    </rPh>
    <phoneticPr fontId="2"/>
  </si>
  <si>
    <t>基準在庫日数Min以上制約</t>
    <rPh sb="0" eb="2">
      <t>キジュン</t>
    </rPh>
    <rPh sb="2" eb="6">
      <t>ザイコニッスウ</t>
    </rPh>
    <rPh sb="9" eb="11">
      <t>イジョウ</t>
    </rPh>
    <rPh sb="11" eb="13">
      <t>セイヤク</t>
    </rPh>
    <phoneticPr fontId="2"/>
  </si>
  <si>
    <t>各品種各月各工場で月末在庫が基準在庫日数Min以上になるための制約</t>
    <rPh sb="14" eb="18">
      <t>キジュンザイコ</t>
    </rPh>
    <rPh sb="18" eb="20">
      <t>ニッスウ</t>
    </rPh>
    <rPh sb="23" eb="25">
      <t>イジョウ</t>
    </rPh>
    <rPh sb="31" eb="33">
      <t>セイヤク</t>
    </rPh>
    <phoneticPr fontId="2"/>
  </si>
  <si>
    <t>基準在庫日数Max以下制約</t>
    <rPh sb="0" eb="2">
      <t>キジュン</t>
    </rPh>
    <rPh sb="2" eb="6">
      <t>ザイコニッスウ</t>
    </rPh>
    <rPh sb="9" eb="11">
      <t>イカ</t>
    </rPh>
    <rPh sb="11" eb="13">
      <t>セイヤク</t>
    </rPh>
    <phoneticPr fontId="2"/>
  </si>
  <si>
    <t>各品種各月各工場で月末在庫が基準在庫日数Max以下になるための制約</t>
    <rPh sb="14" eb="18">
      <t>キジュンザイコ</t>
    </rPh>
    <rPh sb="18" eb="20">
      <t>ニッスウ</t>
    </rPh>
    <rPh sb="23" eb="25">
      <t>イカ</t>
    </rPh>
    <rPh sb="31" eb="33">
      <t>セイヤク</t>
    </rPh>
    <phoneticPr fontId="2"/>
  </si>
  <si>
    <t>最低生産回数以上制約</t>
    <rPh sb="0" eb="6">
      <t>サイテイセイサンカイスウ</t>
    </rPh>
    <rPh sb="6" eb="8">
      <t>イジョウ</t>
    </rPh>
    <rPh sb="8" eb="10">
      <t>セイヤク</t>
    </rPh>
    <phoneticPr fontId="2"/>
  </si>
  <si>
    <t>全工場全品種について、推定期間での生産回数が、最低生産回数以上になるための制約</t>
    <rPh sb="0" eb="3">
      <t>ゼンコウジョウ</t>
    </rPh>
    <rPh sb="3" eb="6">
      <t>ゼンヒンシュ</t>
    </rPh>
    <rPh sb="11" eb="13">
      <t>スイテイ</t>
    </rPh>
    <rPh sb="13" eb="15">
      <t>キカン</t>
    </rPh>
    <rPh sb="17" eb="21">
      <t>セイサンカイスウ</t>
    </rPh>
    <rPh sb="23" eb="29">
      <t>サイテイセイサンカイスウ</t>
    </rPh>
    <rPh sb="29" eb="31">
      <t>イジョウ</t>
    </rPh>
    <rPh sb="37" eb="39">
      <t>セイヤク</t>
    </rPh>
    <phoneticPr fontId="2"/>
  </si>
  <si>
    <t>最大生産回数以下制約</t>
    <rPh sb="0" eb="2">
      <t>サイダイ</t>
    </rPh>
    <rPh sb="2" eb="4">
      <t>セイサン</t>
    </rPh>
    <rPh sb="4" eb="6">
      <t>カイスウ</t>
    </rPh>
    <rPh sb="6" eb="8">
      <t>イカ</t>
    </rPh>
    <rPh sb="8" eb="10">
      <t>セイヤク</t>
    </rPh>
    <phoneticPr fontId="2"/>
  </si>
  <si>
    <t>全工場全品種について、推定期間での生産回数が、最大生産回数以下になるための制約</t>
    <rPh sb="0" eb="3">
      <t>ゼンコウジョウ</t>
    </rPh>
    <rPh sb="3" eb="6">
      <t>ゼンヒンシュ</t>
    </rPh>
    <rPh sb="11" eb="13">
      <t>スイテイ</t>
    </rPh>
    <rPh sb="13" eb="15">
      <t>キカン</t>
    </rPh>
    <rPh sb="17" eb="21">
      <t>セイサンカイスウ</t>
    </rPh>
    <rPh sb="23" eb="25">
      <t>サイダイ</t>
    </rPh>
    <rPh sb="25" eb="27">
      <t>セイサン</t>
    </rPh>
    <rPh sb="27" eb="29">
      <t>カイスウ</t>
    </rPh>
    <rPh sb="29" eb="31">
      <t>イカ</t>
    </rPh>
    <rPh sb="37" eb="39">
      <t>セイヤク</t>
    </rPh>
    <phoneticPr fontId="2"/>
  </si>
  <si>
    <t>最低連続生産時間以上制約</t>
    <rPh sb="0" eb="8">
      <t>サイテイレンゾクセイサンジカン</t>
    </rPh>
    <rPh sb="8" eb="12">
      <t>イジョウセイヤク</t>
    </rPh>
    <phoneticPr fontId="2"/>
  </si>
  <si>
    <t>全工場全品種について、生産が入る場合に、最低でもこの時間以上入るようにするための制約</t>
    <rPh sb="0" eb="3">
      <t>ゼンコウジョウ</t>
    </rPh>
    <rPh sb="3" eb="6">
      <t>ゼンヒンシュ</t>
    </rPh>
    <rPh sb="11" eb="13">
      <t>セイサン</t>
    </rPh>
    <rPh sb="14" eb="15">
      <t>ハイ</t>
    </rPh>
    <rPh sb="16" eb="18">
      <t>バアイ</t>
    </rPh>
    <rPh sb="20" eb="22">
      <t>サイテイ</t>
    </rPh>
    <rPh sb="26" eb="28">
      <t>ジカン</t>
    </rPh>
    <rPh sb="28" eb="30">
      <t>イジョウ</t>
    </rPh>
    <rPh sb="30" eb="31">
      <t>ハイ</t>
    </rPh>
    <rPh sb="40" eb="42">
      <t>セイヤク</t>
    </rPh>
    <phoneticPr fontId="2"/>
  </si>
  <si>
    <t>確定生産量一致制約</t>
    <rPh sb="0" eb="2">
      <t>カクテイ</t>
    </rPh>
    <rPh sb="2" eb="4">
      <t>セイサン</t>
    </rPh>
    <rPh sb="4" eb="5">
      <t>リョウ</t>
    </rPh>
    <rPh sb="5" eb="7">
      <t>イッチ</t>
    </rPh>
    <rPh sb="7" eb="9">
      <t>セイヤク</t>
    </rPh>
    <phoneticPr fontId="2"/>
  </si>
  <si>
    <t>確定生産量を考慮するための制約</t>
    <rPh sb="0" eb="2">
      <t>カクテイ</t>
    </rPh>
    <rPh sb="2" eb="5">
      <t>セイサンリョウ</t>
    </rPh>
    <rPh sb="6" eb="8">
      <t>コウリョ</t>
    </rPh>
    <rPh sb="13" eb="15">
      <t>セイヤク</t>
    </rPh>
    <phoneticPr fontId="2"/>
  </si>
  <si>
    <t>確定販売量一致制約</t>
    <rPh sb="0" eb="2">
      <t>カクテイ</t>
    </rPh>
    <rPh sb="2" eb="5">
      <t>ハンバイリョウ</t>
    </rPh>
    <rPh sb="5" eb="7">
      <t>イッチ</t>
    </rPh>
    <rPh sb="7" eb="9">
      <t>セイヤク</t>
    </rPh>
    <phoneticPr fontId="2"/>
  </si>
  <si>
    <t>確定販売量を考慮するための制約</t>
    <rPh sb="0" eb="5">
      <t>カクテイハンバイリョウ</t>
    </rPh>
    <rPh sb="6" eb="8">
      <t>コウリョ</t>
    </rPh>
    <rPh sb="13" eb="15">
      <t>セイヤク</t>
    </rPh>
    <phoneticPr fontId="2"/>
  </si>
  <si>
    <t>エラーではなく、解けなかった場合</t>
    <rPh sb="8" eb="9">
      <t>ト</t>
    </rPh>
    <rPh sb="14" eb="16">
      <t>バアイ</t>
    </rPh>
    <phoneticPr fontId="2"/>
  </si>
  <si>
    <t>注意</t>
    <rPh sb="0" eb="2">
      <t>チュウイ</t>
    </rPh>
    <phoneticPr fontId="2"/>
  </si>
  <si>
    <r>
      <t>パラメータファイルを入れ替えたい場合は</t>
    </r>
    <r>
      <rPr>
        <sz val="11"/>
        <color rgb="FFFF0000"/>
        <rFont val="游ゴシック"/>
        <family val="3"/>
        <charset val="128"/>
        <scheme val="minor"/>
      </rPr>
      <t>必ずブラウザリフレッシュ</t>
    </r>
    <r>
      <rPr>
        <sz val="11"/>
        <color theme="1"/>
        <rFont val="游ゴシック"/>
        <family val="2"/>
        <charset val="128"/>
        <scheme val="minor"/>
      </rPr>
      <t>を行う。（面倒だが、一個前のパラメータファイルが残ってしまう事象があるため）</t>
    </r>
    <rPh sb="10" eb="11">
      <t>イ</t>
    </rPh>
    <rPh sb="12" eb="13">
      <t>カ</t>
    </rPh>
    <rPh sb="16" eb="18">
      <t>バアイ</t>
    </rPh>
    <rPh sb="19" eb="20">
      <t>カナラ</t>
    </rPh>
    <rPh sb="32" eb="33">
      <t>オコナ</t>
    </rPh>
    <rPh sb="36" eb="38">
      <t>メンドウ</t>
    </rPh>
    <rPh sb="41" eb="44">
      <t>イッコマエ</t>
    </rPh>
    <rPh sb="55" eb="56">
      <t>ノコ</t>
    </rPh>
    <rPh sb="61" eb="63">
      <t>ジショウ</t>
    </rPh>
    <phoneticPr fontId="2"/>
  </si>
  <si>
    <t>注意その２</t>
    <rPh sb="0" eb="2">
      <t>チュウイ</t>
    </rPh>
    <phoneticPr fontId="2"/>
  </si>
  <si>
    <t>とりあえず期首在庫は順序の方のシミュレータ時に本数換算したものを千平米に換算したが、特に原反は計算に不安。要確認。合計販売量は適当に100を毎月入れた</t>
    <rPh sb="5" eb="9">
      <t>キシュザイコ</t>
    </rPh>
    <rPh sb="10" eb="12">
      <t>ジュンジョ</t>
    </rPh>
    <rPh sb="13" eb="14">
      <t>ホウ</t>
    </rPh>
    <rPh sb="21" eb="22">
      <t>ジ</t>
    </rPh>
    <rPh sb="23" eb="25">
      <t>ホンスウ</t>
    </rPh>
    <rPh sb="25" eb="27">
      <t>カンサン</t>
    </rPh>
    <rPh sb="32" eb="35">
      <t>センヘイベイ</t>
    </rPh>
    <rPh sb="36" eb="38">
      <t>カンサン</t>
    </rPh>
    <rPh sb="42" eb="43">
      <t>トク</t>
    </rPh>
    <rPh sb="44" eb="46">
      <t>ゲンタン</t>
    </rPh>
    <rPh sb="47" eb="49">
      <t>ケイサン</t>
    </rPh>
    <rPh sb="50" eb="52">
      <t>フアン</t>
    </rPh>
    <rPh sb="53" eb="56">
      <t>ヨウカクニン</t>
    </rPh>
    <rPh sb="57" eb="62">
      <t>ゴウケイハンバイリョウ</t>
    </rPh>
    <rPh sb="63" eb="65">
      <t>テキトウ</t>
    </rPh>
    <rPh sb="70" eb="72">
      <t>マイツキ</t>
    </rPh>
    <rPh sb="72" eb="73">
      <t>イ</t>
    </rPh>
    <phoneticPr fontId="2"/>
  </si>
  <si>
    <r>
      <t>シナリオ：この選択によって実績月と推定月を判別します。
何か月で平均とるか：翌何か月で販売量の平均をとるか。翌1ヶ月だと変動が激しすぎて良くないので推奨は3ヶ月程度。
確定済み生産計画月数：</t>
    </r>
    <r>
      <rPr>
        <sz val="11"/>
        <color rgb="FFFF0000"/>
        <rFont val="游ゴシック"/>
        <family val="3"/>
        <charset val="128"/>
        <scheme val="minor"/>
      </rPr>
      <t>ver0.0.5ではこれ無視するのでとりあえず値がはいっていればOK 。</t>
    </r>
    <r>
      <rPr>
        <sz val="11"/>
        <color theme="1"/>
        <rFont val="游ゴシック"/>
        <family val="2"/>
        <charset val="128"/>
        <scheme val="minor"/>
      </rPr>
      <t>意図としては、工程担当作成の計画が、実推の制約を違反しているケースがあるので、推定月の中で確定済みの月は制約の計算から除外したいため。</t>
    </r>
    <rPh sb="7" eb="9">
      <t>センタク</t>
    </rPh>
    <rPh sb="13" eb="15">
      <t>ジッセキ</t>
    </rPh>
    <rPh sb="15" eb="16">
      <t>ツキ</t>
    </rPh>
    <rPh sb="17" eb="20">
      <t>スイテイツキ</t>
    </rPh>
    <rPh sb="21" eb="23">
      <t>ハンベツ</t>
    </rPh>
    <rPh sb="28" eb="29">
      <t>ナン</t>
    </rPh>
    <rPh sb="30" eb="31">
      <t>ゲツ</t>
    </rPh>
    <rPh sb="32" eb="34">
      <t>ヘイキン</t>
    </rPh>
    <rPh sb="38" eb="39">
      <t>ヨク</t>
    </rPh>
    <rPh sb="39" eb="40">
      <t>ナン</t>
    </rPh>
    <rPh sb="41" eb="42">
      <t>ゲツ</t>
    </rPh>
    <rPh sb="43" eb="46">
      <t>ハンバイリョウ</t>
    </rPh>
    <rPh sb="47" eb="49">
      <t>ヘイキン</t>
    </rPh>
    <rPh sb="54" eb="55">
      <t>ヨク</t>
    </rPh>
    <rPh sb="60" eb="62">
      <t>ヘンドウ</t>
    </rPh>
    <rPh sb="63" eb="64">
      <t>ハゲ</t>
    </rPh>
    <rPh sb="68" eb="69">
      <t>ヨ</t>
    </rPh>
    <rPh sb="74" eb="76">
      <t>スイショウ</t>
    </rPh>
    <rPh sb="79" eb="80">
      <t>ゲツ</t>
    </rPh>
    <rPh sb="80" eb="82">
      <t>テイド</t>
    </rPh>
    <rPh sb="84" eb="87">
      <t>カクテイズ</t>
    </rPh>
    <rPh sb="88" eb="92">
      <t>セイサンケイカク</t>
    </rPh>
    <rPh sb="92" eb="94">
      <t>ゲッスウ</t>
    </rPh>
    <rPh sb="107" eb="109">
      <t>ムシ</t>
    </rPh>
    <rPh sb="118" eb="119">
      <t>アタイ</t>
    </rPh>
    <rPh sb="131" eb="133">
      <t>イト</t>
    </rPh>
    <rPh sb="138" eb="142">
      <t>コウテイタントウ</t>
    </rPh>
    <rPh sb="142" eb="144">
      <t>サクセイ</t>
    </rPh>
    <rPh sb="145" eb="147">
      <t>ケイカク</t>
    </rPh>
    <phoneticPr fontId="2"/>
  </si>
  <si>
    <r>
      <t>3種類用意したが、➀➁の実装は完了し、重みも機能する。</t>
    </r>
    <r>
      <rPr>
        <sz val="11"/>
        <color rgb="FFFF0000"/>
        <rFont val="游ゴシック"/>
        <family val="3"/>
        <charset val="128"/>
        <scheme val="minor"/>
      </rPr>
      <t>ver0.0.5では、➂が実装が難しく、又、制約条件の方に入れた方がイイかもしれないので➂のレコードのみムシされる</t>
    </r>
    <rPh sb="1" eb="3">
      <t>シュルイ</t>
    </rPh>
    <rPh sb="3" eb="5">
      <t>ヨウイ</t>
    </rPh>
    <rPh sb="12" eb="14">
      <t>ジッソウ</t>
    </rPh>
    <rPh sb="15" eb="17">
      <t>カンリョウ</t>
    </rPh>
    <rPh sb="19" eb="20">
      <t>オモ</t>
    </rPh>
    <rPh sb="22" eb="24">
      <t>キノウ</t>
    </rPh>
    <rPh sb="40" eb="42">
      <t>ジッソウ</t>
    </rPh>
    <rPh sb="43" eb="44">
      <t>ムズカ</t>
    </rPh>
    <rPh sb="47" eb="48">
      <t>マタ</t>
    </rPh>
    <rPh sb="49" eb="53">
      <t>セイヤクジョウケン</t>
    </rPh>
    <rPh sb="54" eb="55">
      <t>ホウ</t>
    </rPh>
    <rPh sb="56" eb="57">
      <t>イ</t>
    </rPh>
    <rPh sb="59" eb="60">
      <t>ホウ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</si>
  <si>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制約条件がきつすぎるので、いくつか制約条件を外して実行する。</t>
    </r>
    <r>
      <rPr>
        <sz val="11"/>
        <color theme="1"/>
        <rFont val="游ゴシック"/>
        <family val="2"/>
        <charset val="128"/>
        <scheme val="minor"/>
      </rPr>
      <t xml:space="preserve">
・期首在庫が余剰すぎて基準在庫違反している、例えば、販売が年間通してずっと0なのに期首在庫が少しでもあると解けない（基準在庫のmaxを超えているので。）
・異常に期首在庫が足りていないために挽回しようがない。
・確定生産量や確定販売量の設定がよくなく、負荷時間や合計販売量、最低連続生産時間の制約を守れない
・仮に一年通して販売が0の品種で、期首在庫が0より大きい値だった時、基準在庫Max制約は守れないので注意。
</t>
    </r>
    <rPh sb="0" eb="4">
      <t>セイヤクジョウケン</t>
    </rPh>
    <rPh sb="17" eb="21">
      <t>セイヤクジョウケン</t>
    </rPh>
    <rPh sb="22" eb="23">
      <t>ハズ</t>
    </rPh>
    <rPh sb="25" eb="27">
      <t>ジッコウ</t>
    </rPh>
    <rPh sb="33" eb="37">
      <t>キシュザイコ</t>
    </rPh>
    <rPh sb="38" eb="40">
      <t>ヨジョウ</t>
    </rPh>
    <rPh sb="43" eb="47">
      <t>キジュンザイコ</t>
    </rPh>
    <rPh sb="47" eb="49">
      <t>イハン</t>
    </rPh>
    <rPh sb="110" eb="112">
      <t>イジョウ</t>
    </rPh>
    <rPh sb="113" eb="115">
      <t>キシュ</t>
    </rPh>
    <rPh sb="115" eb="117">
      <t>ザイコ</t>
    </rPh>
    <rPh sb="118" eb="119">
      <t>タ</t>
    </rPh>
    <rPh sb="127" eb="129">
      <t>バンカイ</t>
    </rPh>
    <rPh sb="138" eb="140">
      <t>カクテイ</t>
    </rPh>
    <rPh sb="140" eb="143">
      <t>セイサンリョウ</t>
    </rPh>
    <rPh sb="144" eb="146">
      <t>カクテイ</t>
    </rPh>
    <rPh sb="146" eb="149">
      <t>ハンバイリョウ</t>
    </rPh>
    <rPh sb="150" eb="152">
      <t>セッテイ</t>
    </rPh>
    <rPh sb="158" eb="162">
      <t>フカジカン</t>
    </rPh>
    <rPh sb="163" eb="165">
      <t>ゴウケイ</t>
    </rPh>
    <rPh sb="165" eb="168">
      <t>ハンバイリョウ</t>
    </rPh>
    <rPh sb="169" eb="177">
      <t>サイテイレンゾクセイサンジカン</t>
    </rPh>
    <rPh sb="178" eb="180">
      <t>セイヤク</t>
    </rPh>
    <rPh sb="181" eb="182">
      <t>マモ</t>
    </rPh>
    <rPh sb="188" eb="189">
      <t>カリ</t>
    </rPh>
    <rPh sb="190" eb="192">
      <t>イチネン</t>
    </rPh>
    <rPh sb="192" eb="193">
      <t>トオ</t>
    </rPh>
    <rPh sb="195" eb="197">
      <t>ハンバイ</t>
    </rPh>
    <rPh sb="200" eb="202">
      <t>ヒンシュ</t>
    </rPh>
    <rPh sb="204" eb="208">
      <t>キシュザイコ</t>
    </rPh>
    <rPh sb="212" eb="213">
      <t>オオ</t>
    </rPh>
    <rPh sb="215" eb="216">
      <t>アタイ</t>
    </rPh>
    <rPh sb="219" eb="220">
      <t>トキ</t>
    </rPh>
    <rPh sb="221" eb="225">
      <t>キジュンザイコ</t>
    </rPh>
    <rPh sb="228" eb="230">
      <t>セイヤク</t>
    </rPh>
    <rPh sb="231" eb="232">
      <t>マモ</t>
    </rPh>
    <rPh sb="237" eb="239">
      <t>チュウイ</t>
    </rPh>
    <phoneticPr fontId="2"/>
  </si>
  <si>
    <t>代表CS</t>
    <rPh sb="0" eb="2">
      <t>ダイヒョウ</t>
    </rPh>
    <phoneticPr fontId="2"/>
  </si>
  <si>
    <t>L5</t>
  </si>
  <si>
    <t>L5</t>
    <phoneticPr fontId="2"/>
  </si>
  <si>
    <t>L5</t>
    <phoneticPr fontId="2"/>
  </si>
  <si>
    <t>3XR-1SS</t>
  </si>
  <si>
    <t>L5</t>
    <phoneticPr fontId="2"/>
  </si>
  <si>
    <t>SAZMA原反(W_UWS)</t>
  </si>
  <si>
    <t>SAZMA原反(UW_EXB)</t>
  </si>
  <si>
    <t>SAZMA-S原反(W_UWS)</t>
  </si>
  <si>
    <t>SAZMA-S原反(UW_EXB)</t>
  </si>
  <si>
    <t>SWP原反</t>
  </si>
  <si>
    <t>6VQ-1-1840</t>
  </si>
  <si>
    <t>7SWP-Ge-SWD-1500</t>
  </si>
  <si>
    <t>6VQ-1-1840GX7000</t>
  </si>
  <si>
    <t>SAZMA原反(W_EXB)</t>
  </si>
  <si>
    <t>SAZMA-S原反(W_EXB)</t>
  </si>
  <si>
    <t>SAZMA原反(W_SW)</t>
    <phoneticPr fontId="2"/>
  </si>
  <si>
    <t>SAZMA-S原反(W_SW)</t>
    <phoneticPr fontId="2"/>
  </si>
  <si>
    <t>SAZMA原反(UWS_EXB)</t>
    <phoneticPr fontId="2"/>
  </si>
  <si>
    <t>SAZMA-S原反(UWS_EXB)</t>
    <phoneticPr fontId="2"/>
  </si>
  <si>
    <t>切り替え時間</t>
    <rPh sb="0" eb="1">
      <t>キ</t>
    </rPh>
    <rPh sb="2" eb="3">
      <t>カ</t>
    </rPh>
    <rPh sb="4" eb="6">
      <t>ジカン</t>
    </rPh>
    <phoneticPr fontId="2"/>
  </si>
  <si>
    <t>2SANSWL</t>
    <phoneticPr fontId="2"/>
  </si>
  <si>
    <t>メモ（⇒、⇐、【補足説明】）</t>
    <rPh sb="8" eb="10">
      <t>ホソク</t>
    </rPh>
    <rPh sb="10" eb="12">
      <t>セツメイ</t>
    </rPh>
    <phoneticPr fontId="2"/>
  </si>
  <si>
    <t>行きも帰りも同一時間</t>
    <rPh sb="0" eb="1">
      <t>イ</t>
    </rPh>
    <rPh sb="3" eb="4">
      <t>カエ</t>
    </rPh>
    <rPh sb="6" eb="10">
      <t>ドウイツジカン</t>
    </rPh>
    <phoneticPr fontId="2"/>
  </si>
  <si>
    <t>行きと帰りの切替時間の平均値</t>
    <rPh sb="0" eb="1">
      <t>イ</t>
    </rPh>
    <rPh sb="3" eb="4">
      <t>カエ</t>
    </rPh>
    <rPh sb="6" eb="10">
      <t>キリカエジカン</t>
    </rPh>
    <rPh sb="11" eb="13">
      <t>ヘイキン</t>
    </rPh>
    <rPh sb="13" eb="14">
      <t>アタイ</t>
    </rPh>
    <phoneticPr fontId="2"/>
  </si>
  <si>
    <t>品種1</t>
    <rPh sb="0" eb="2">
      <t>ヒンシュ</t>
    </rPh>
    <phoneticPr fontId="2"/>
  </si>
  <si>
    <t>品種2</t>
    <rPh sb="0" eb="2">
      <t>ヒンシュ</t>
    </rPh>
    <phoneticPr fontId="2"/>
  </si>
  <si>
    <t>4USQW</t>
    <phoneticPr fontId="2"/>
  </si>
  <si>
    <t>4UYW</t>
    <phoneticPr fontId="2"/>
  </si>
  <si>
    <t>8UAW</t>
    <phoneticPr fontId="2"/>
  </si>
  <si>
    <t>4UAW</t>
    <phoneticPr fontId="2"/>
  </si>
  <si>
    <t>2UAW</t>
    <phoneticPr fontId="2"/>
  </si>
  <si>
    <t>3XR-1</t>
    <phoneticPr fontId="2"/>
  </si>
  <si>
    <t>L6</t>
    <phoneticPr fontId="2"/>
  </si>
  <si>
    <t>3XR-1UWD</t>
    <phoneticPr fontId="2"/>
  </si>
  <si>
    <t>3XRW</t>
    <phoneticPr fontId="2"/>
  </si>
  <si>
    <t>3XRSW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</si>
</sst>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38" fontId="4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1" fontId="0" fillId="3" borderId="2" xfId="0" applyNumberFormat="1" applyFill="1" applyBorder="1">
      <alignment vertical="center"/>
    </xf>
    <xf numFmtId="0" fontId="7" fillId="0" borderId="1" xfId="0" applyFont="1" applyBorder="1">
      <alignment vertical="center"/>
    </xf>
    <xf numFmtId="0" fontId="0" fillId="7" borderId="1" xfId="0" applyFill="1" applyBorder="1">
      <alignment vertical="center"/>
    </xf>
    <xf numFmtId="38" fontId="0" fillId="0" borderId="1" xfId="3" applyFont="1" applyBorder="1">
      <alignment vertical="center"/>
    </xf>
    <xf numFmtId="38" fontId="0" fillId="2" borderId="1" xfId="3" applyFont="1" applyFill="1" applyBorder="1">
      <alignment vertical="center"/>
    </xf>
    <xf numFmtId="38" fontId="0" fillId="0" borderId="0" xfId="3" applyFont="1">
      <alignment vertical="center"/>
    </xf>
    <xf numFmtId="38" fontId="0" fillId="0" borderId="2" xfId="3" applyFont="1" applyBorder="1">
      <alignment vertical="center"/>
    </xf>
    <xf numFmtId="38" fontId="0" fillId="0" borderId="3" xfId="3" applyFont="1" applyBorder="1">
      <alignment vertical="center"/>
    </xf>
    <xf numFmtId="0" fontId="0" fillId="0" borderId="4" xfId="0" applyBorder="1">
      <alignment vertical="center"/>
    </xf>
    <xf numFmtId="0" fontId="6" fillId="0" borderId="0" xfId="0" applyFont="1" applyAlignment="1">
      <alignment vertical="center" wrapText="1"/>
    </xf>
    <xf numFmtId="38" fontId="0" fillId="7" borderId="1" xfId="3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10" fillId="5" borderId="0" xfId="0" applyFont="1" applyFill="1">
      <alignment vertical="center"/>
    </xf>
    <xf numFmtId="0" fontId="10" fillId="7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5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11" fillId="5" borderId="1" xfId="0" quotePrefix="1" applyFont="1" applyFill="1" applyBorder="1" applyAlignment="1">
      <alignment horizontal="left" vertical="center"/>
    </xf>
    <xf numFmtId="0" fontId="5" fillId="5" borderId="1" xfId="0" quotePrefix="1" applyFont="1" applyFill="1" applyBorder="1" applyAlignment="1">
      <alignment horizontal="left" vertical="center"/>
    </xf>
    <xf numFmtId="40" fontId="0" fillId="0" borderId="3" xfId="3" applyNumberFormat="1" applyFont="1" applyBorder="1">
      <alignment vertical="center"/>
    </xf>
    <xf numFmtId="40" fontId="0" fillId="0" borderId="1" xfId="3" applyNumberFormat="1" applyFont="1" applyBorder="1">
      <alignment vertical="center"/>
    </xf>
    <xf numFmtId="40" fontId="0" fillId="0" borderId="2" xfId="3" applyNumberFormat="1" applyFont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38" fontId="0" fillId="7" borderId="1" xfId="3" applyFont="1" applyFill="1" applyBorder="1">
      <alignment vertical="center"/>
    </xf>
    <xf numFmtId="0" fontId="0" fillId="5" borderId="5" xfId="0" applyFill="1" applyBorder="1">
      <alignment vertical="center"/>
    </xf>
  </cellXfs>
  <cellStyles count="5">
    <cellStyle name="桁区切り" xfId="3" builtinId="6"/>
    <cellStyle name="桁区切り 2" xfId="2" xr:uid="{DC5D59E8-C22A-4FE4-9210-09608FB4ADAF}"/>
    <cellStyle name="標準" xfId="0" builtinId="0"/>
    <cellStyle name="標準 4" xfId="1" xr:uid="{C58F1CB1-C70F-4670-B598-90E9CB1678F1}"/>
    <cellStyle name="標準 7" xfId="4" xr:uid="{1CB02A8C-4BA2-44F9-917E-20C29C358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6EC-12FA-4C35-9B13-BC720EF4B4E8}">
  <dimension ref="A1:H41"/>
  <sheetViews>
    <sheetView zoomScaleNormal="100" workbookViewId="0">
      <selection activeCell="B3" sqref="B3"/>
    </sheetView>
  </sheetViews>
  <sheetFormatPr defaultColWidth="9" defaultRowHeight="18.75" x14ac:dyDescent="0.4"/>
  <cols>
    <col min="1" max="1" width="24" style="28" bestFit="1" customWidth="1"/>
    <col min="2" max="16384" width="9" style="28"/>
  </cols>
  <sheetData>
    <row r="1" spans="1:8" s="26" customFormat="1" x14ac:dyDescent="0.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122</v>
      </c>
      <c r="G1" s="25" t="s">
        <v>5</v>
      </c>
      <c r="H1" s="25" t="s">
        <v>6</v>
      </c>
    </row>
    <row r="2" spans="1:8" x14ac:dyDescent="0.4">
      <c r="A2" s="25" t="s">
        <v>14</v>
      </c>
      <c r="B2" s="39">
        <v>1</v>
      </c>
      <c r="C2" s="27">
        <v>1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</row>
    <row r="3" spans="1:8" x14ac:dyDescent="0.4">
      <c r="A3" s="25" t="s">
        <v>8</v>
      </c>
      <c r="B3" s="27">
        <v>1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</row>
    <row r="4" spans="1:8" x14ac:dyDescent="0.4">
      <c r="A4" s="25" t="s">
        <v>9</v>
      </c>
      <c r="B4" s="27">
        <v>0</v>
      </c>
      <c r="C4" s="27">
        <v>1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</row>
    <row r="5" spans="1:8" x14ac:dyDescent="0.4">
      <c r="A5" s="25" t="s">
        <v>17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1</v>
      </c>
      <c r="H5" s="27">
        <v>0</v>
      </c>
    </row>
    <row r="6" spans="1:8" x14ac:dyDescent="0.4">
      <c r="A6" s="30" t="s">
        <v>19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1</v>
      </c>
    </row>
    <row r="7" spans="1:8" x14ac:dyDescent="0.4">
      <c r="A7" s="25" t="s">
        <v>18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</row>
    <row r="8" spans="1:8" x14ac:dyDescent="0.4">
      <c r="A8" s="25" t="s">
        <v>20</v>
      </c>
      <c r="B8" s="27">
        <v>0</v>
      </c>
      <c r="C8" s="27">
        <v>0</v>
      </c>
      <c r="D8" s="27">
        <v>1</v>
      </c>
      <c r="E8" s="27">
        <v>1</v>
      </c>
      <c r="F8" s="27">
        <v>0</v>
      </c>
      <c r="G8" s="27">
        <v>1</v>
      </c>
      <c r="H8" s="27">
        <v>0</v>
      </c>
    </row>
    <row r="9" spans="1:8" x14ac:dyDescent="0.4">
      <c r="A9" s="30" t="s">
        <v>25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1</v>
      </c>
    </row>
    <row r="10" spans="1:8" x14ac:dyDescent="0.4">
      <c r="A10" s="25" t="s">
        <v>124</v>
      </c>
      <c r="B10" s="27">
        <v>0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</row>
    <row r="11" spans="1:8" x14ac:dyDescent="0.4">
      <c r="A11" s="25" t="s">
        <v>21</v>
      </c>
      <c r="B11" s="27">
        <v>0</v>
      </c>
      <c r="C11" s="27">
        <v>0</v>
      </c>
      <c r="D11" s="27">
        <v>0</v>
      </c>
      <c r="E11" s="27">
        <v>1</v>
      </c>
      <c r="F11" s="27">
        <v>0</v>
      </c>
      <c r="G11" s="27">
        <v>1</v>
      </c>
      <c r="H11" s="27">
        <v>0</v>
      </c>
    </row>
    <row r="12" spans="1:8" x14ac:dyDescent="0.4">
      <c r="A12" s="25" t="s">
        <v>22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</row>
    <row r="13" spans="1:8" x14ac:dyDescent="0.4">
      <c r="A13" s="25" t="s">
        <v>24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1</v>
      </c>
    </row>
    <row r="14" spans="1:8" x14ac:dyDescent="0.4">
      <c r="A14" s="25" t="s">
        <v>23</v>
      </c>
      <c r="B14" s="39">
        <v>0</v>
      </c>
      <c r="C14" s="27">
        <v>0</v>
      </c>
      <c r="D14" s="27">
        <v>0</v>
      </c>
      <c r="E14" s="27">
        <v>0</v>
      </c>
      <c r="F14" s="27">
        <v>0</v>
      </c>
      <c r="G14" s="27">
        <v>1</v>
      </c>
      <c r="H14" s="27">
        <v>0</v>
      </c>
    </row>
    <row r="15" spans="1:8" x14ac:dyDescent="0.4">
      <c r="A15" s="25" t="s">
        <v>16</v>
      </c>
      <c r="B15" s="39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</row>
    <row r="16" spans="1:8" x14ac:dyDescent="0.4">
      <c r="A16" s="25" t="s">
        <v>15</v>
      </c>
      <c r="B16" s="39">
        <v>0</v>
      </c>
      <c r="C16" s="27">
        <v>1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</row>
    <row r="17" spans="1:8" x14ac:dyDescent="0.4">
      <c r="A17" s="25" t="s">
        <v>12</v>
      </c>
      <c r="B17" s="27">
        <v>0</v>
      </c>
      <c r="C17" s="27">
        <v>0</v>
      </c>
      <c r="D17" s="27">
        <v>1</v>
      </c>
      <c r="E17" s="27">
        <v>0</v>
      </c>
      <c r="F17" s="27">
        <v>0</v>
      </c>
      <c r="G17" s="27">
        <v>0</v>
      </c>
      <c r="H17" s="27">
        <v>0</v>
      </c>
    </row>
    <row r="18" spans="1:8" x14ac:dyDescent="0.4">
      <c r="A18" s="25" t="s">
        <v>11</v>
      </c>
      <c r="B18" s="27">
        <v>0</v>
      </c>
      <c r="C18" s="27">
        <v>1</v>
      </c>
      <c r="D18" s="27">
        <v>1</v>
      </c>
      <c r="E18" s="27">
        <v>0</v>
      </c>
      <c r="F18" s="27">
        <v>0</v>
      </c>
      <c r="G18" s="27">
        <v>0</v>
      </c>
      <c r="H18" s="27">
        <v>0</v>
      </c>
    </row>
    <row r="19" spans="1:8" x14ac:dyDescent="0.4">
      <c r="A19" s="25" t="s">
        <v>7</v>
      </c>
      <c r="B19" s="27"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</row>
    <row r="20" spans="1:8" x14ac:dyDescent="0.4">
      <c r="A20" s="25" t="s">
        <v>10</v>
      </c>
      <c r="B20" s="27">
        <v>0</v>
      </c>
      <c r="C20" s="27">
        <v>1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</row>
    <row r="21" spans="1:8" x14ac:dyDescent="0.4">
      <c r="A21" s="25" t="s">
        <v>131</v>
      </c>
      <c r="B21" s="27">
        <v>0</v>
      </c>
      <c r="C21" s="27">
        <v>0</v>
      </c>
      <c r="D21" s="27">
        <v>0</v>
      </c>
      <c r="E21" s="27">
        <v>0</v>
      </c>
      <c r="F21" s="27">
        <v>1</v>
      </c>
      <c r="G21" s="27">
        <v>0</v>
      </c>
      <c r="H21" s="27">
        <v>0</v>
      </c>
    </row>
    <row r="22" spans="1:8" x14ac:dyDescent="0.4">
      <c r="A22" s="25" t="s">
        <v>133</v>
      </c>
      <c r="B22" s="27">
        <v>0</v>
      </c>
      <c r="C22" s="27">
        <v>0</v>
      </c>
      <c r="D22" s="27">
        <v>0</v>
      </c>
      <c r="E22" s="27">
        <v>0</v>
      </c>
      <c r="F22" s="27">
        <v>1</v>
      </c>
      <c r="G22" s="27">
        <v>0</v>
      </c>
      <c r="H22" s="27">
        <v>0</v>
      </c>
    </row>
    <row r="23" spans="1:8" x14ac:dyDescent="0.4">
      <c r="A23" s="25" t="s">
        <v>132</v>
      </c>
      <c r="B23" s="27">
        <v>0</v>
      </c>
      <c r="C23" s="27">
        <v>0</v>
      </c>
      <c r="D23" s="27">
        <v>0</v>
      </c>
      <c r="E23" s="27">
        <v>0</v>
      </c>
      <c r="F23" s="27">
        <v>1</v>
      </c>
      <c r="G23" s="27">
        <v>0</v>
      </c>
      <c r="H23" s="27">
        <v>0</v>
      </c>
    </row>
    <row r="24" spans="1:8" x14ac:dyDescent="0.4">
      <c r="A24" s="25" t="s">
        <v>13</v>
      </c>
      <c r="B24" s="27">
        <v>0</v>
      </c>
      <c r="C24" s="27">
        <v>0</v>
      </c>
      <c r="D24" s="27">
        <v>1</v>
      </c>
      <c r="E24" s="27">
        <v>0</v>
      </c>
      <c r="F24" s="27">
        <v>0</v>
      </c>
      <c r="G24" s="27">
        <v>0</v>
      </c>
      <c r="H24" s="27">
        <v>0</v>
      </c>
    </row>
    <row r="25" spans="1:8" x14ac:dyDescent="0.4">
      <c r="A25" s="25" t="s">
        <v>129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</row>
    <row r="26" spans="1:8" x14ac:dyDescent="0.4">
      <c r="A26" s="34" t="s">
        <v>139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</row>
    <row r="27" spans="1:8" x14ac:dyDescent="0.4">
      <c r="A27" s="30" t="s">
        <v>135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1</v>
      </c>
      <c r="H27" s="27">
        <v>0</v>
      </c>
    </row>
    <row r="28" spans="1:8" x14ac:dyDescent="0.4">
      <c r="A28" s="35" t="s">
        <v>137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</row>
    <row r="29" spans="1:8" x14ac:dyDescent="0.4">
      <c r="A29" s="25" t="s">
        <v>128</v>
      </c>
      <c r="B29" s="27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</row>
    <row r="30" spans="1:8" x14ac:dyDescent="0.4">
      <c r="A30" s="25" t="s">
        <v>127</v>
      </c>
      <c r="B30" s="27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</row>
    <row r="31" spans="1:8" x14ac:dyDescent="0.4">
      <c r="A31" s="34" t="s">
        <v>138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</row>
    <row r="32" spans="1:8" x14ac:dyDescent="0.4">
      <c r="A32" s="30" t="s">
        <v>134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1</v>
      </c>
      <c r="H32" s="27">
        <v>0</v>
      </c>
    </row>
    <row r="33" spans="1:8" x14ac:dyDescent="0.4">
      <c r="A33" s="35" t="s">
        <v>136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</row>
    <row r="34" spans="1:8" x14ac:dyDescent="0.4">
      <c r="A34" s="25" t="s">
        <v>126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</row>
    <row r="35" spans="1:8" x14ac:dyDescent="0.4">
      <c r="A35" s="25" t="s">
        <v>130</v>
      </c>
      <c r="B35" s="27">
        <v>1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</row>
    <row r="36" spans="1:8" x14ac:dyDescent="0.4">
      <c r="A36" s="25"/>
      <c r="B36" s="27"/>
      <c r="C36" s="27"/>
      <c r="D36" s="27"/>
      <c r="E36" s="27"/>
      <c r="F36" s="27"/>
      <c r="G36" s="27"/>
      <c r="H36" s="27"/>
    </row>
    <row r="37" spans="1:8" x14ac:dyDescent="0.4">
      <c r="A37" s="25"/>
      <c r="B37" s="27"/>
      <c r="C37" s="27"/>
      <c r="D37" s="27"/>
      <c r="E37" s="27"/>
      <c r="F37" s="27"/>
      <c r="G37" s="27"/>
      <c r="H37" s="27"/>
    </row>
    <row r="38" spans="1:8" x14ac:dyDescent="0.4">
      <c r="A38" s="25"/>
      <c r="B38" s="27"/>
      <c r="C38" s="27"/>
      <c r="D38" s="27"/>
      <c r="E38" s="27"/>
      <c r="F38" s="27"/>
      <c r="G38" s="27"/>
      <c r="H38" s="27"/>
    </row>
    <row r="39" spans="1:8" x14ac:dyDescent="0.4">
      <c r="A39" s="25"/>
      <c r="B39" s="27"/>
      <c r="C39" s="27"/>
      <c r="D39" s="27"/>
      <c r="E39" s="27"/>
      <c r="F39" s="27"/>
      <c r="G39" s="27"/>
      <c r="H39" s="27"/>
    </row>
    <row r="40" spans="1:8" x14ac:dyDescent="0.4">
      <c r="A40" s="25"/>
      <c r="B40" s="27"/>
      <c r="C40" s="27"/>
      <c r="D40" s="27"/>
      <c r="E40" s="27"/>
      <c r="F40" s="27"/>
      <c r="G40" s="27"/>
      <c r="H40" s="27"/>
    </row>
    <row r="41" spans="1:8" x14ac:dyDescent="0.4">
      <c r="A41" s="30"/>
      <c r="B41" s="29"/>
      <c r="C41" s="29"/>
      <c r="D41" s="29"/>
      <c r="E41" s="27"/>
      <c r="F41" s="29"/>
      <c r="G41" s="27"/>
      <c r="H41" s="27"/>
    </row>
  </sheetData>
  <sortState xmlns:xlrd2="http://schemas.microsoft.com/office/spreadsheetml/2017/richdata2" ref="A2:B46">
    <sortCondition ref="A2:A46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0DC-C938-4BE0-AE11-FD32898BEDFD}">
  <dimension ref="A1:M3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7" sqref="F27:M27"/>
    </sheetView>
  </sheetViews>
  <sheetFormatPr defaultRowHeight="18.75" x14ac:dyDescent="0.4"/>
  <cols>
    <col min="1" max="1" width="24" style="8" bestFit="1" customWidth="1"/>
    <col min="2" max="13" width="10.25" customWidth="1"/>
  </cols>
  <sheetData>
    <row r="1" spans="1:13" x14ac:dyDescent="0.4">
      <c r="A1" s="7" t="s">
        <v>51</v>
      </c>
      <c r="B1" s="7" t="s">
        <v>52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</row>
    <row r="2" spans="1:13" x14ac:dyDescent="0.4">
      <c r="A2" s="7" t="str">
        <f>工場品種対応表!A2</f>
        <v>2CT1W</v>
      </c>
      <c r="B2" s="24">
        <v>0</v>
      </c>
      <c r="C2" s="24">
        <v>0</v>
      </c>
      <c r="D2" s="24">
        <v>0</v>
      </c>
      <c r="E2" s="24">
        <v>0</v>
      </c>
      <c r="F2" s="24">
        <v>793.61099999999999</v>
      </c>
      <c r="G2" s="24">
        <v>850.66800000000001</v>
      </c>
      <c r="H2" s="24">
        <v>1042.587</v>
      </c>
      <c r="I2" s="24">
        <v>886.97699999999998</v>
      </c>
      <c r="J2" s="24">
        <v>1182.636</v>
      </c>
      <c r="K2" s="44">
        <v>762.48900000000003</v>
      </c>
      <c r="L2" s="44">
        <v>762.48900000000003</v>
      </c>
      <c r="M2" s="44">
        <v>1409.92192582952</v>
      </c>
    </row>
    <row r="3" spans="1:13" x14ac:dyDescent="0.4">
      <c r="A3" s="7" t="str">
        <f>工場品種対応表!A3</f>
        <v>2SANSWL</v>
      </c>
      <c r="B3" s="44">
        <v>0</v>
      </c>
      <c r="C3" s="44">
        <v>0</v>
      </c>
      <c r="D3" s="44">
        <v>0</v>
      </c>
      <c r="E3" s="44">
        <v>0</v>
      </c>
      <c r="F3" s="44">
        <v>83.52</v>
      </c>
      <c r="G3" s="44">
        <v>62.640000000000015</v>
      </c>
      <c r="H3" s="44">
        <v>48.72</v>
      </c>
      <c r="I3" s="44">
        <v>0</v>
      </c>
      <c r="J3" s="44">
        <v>0</v>
      </c>
      <c r="K3" s="44">
        <v>0</v>
      </c>
      <c r="L3" s="44">
        <v>0</v>
      </c>
      <c r="M3" s="44">
        <v>0</v>
      </c>
    </row>
    <row r="4" spans="1:13" x14ac:dyDescent="0.4">
      <c r="A4" s="7" t="str">
        <f>工場品種対応表!A4</f>
        <v>2UAW</v>
      </c>
      <c r="B4" s="44">
        <v>0</v>
      </c>
      <c r="C4" s="44">
        <v>0</v>
      </c>
      <c r="D4" s="44">
        <v>0</v>
      </c>
      <c r="E4" s="44">
        <v>0</v>
      </c>
      <c r="F4" s="24">
        <v>1886.3389999999999</v>
      </c>
      <c r="G4" s="24">
        <v>1637.3630000000001</v>
      </c>
      <c r="H4" s="24">
        <v>1566.4739999999999</v>
      </c>
      <c r="I4" s="24">
        <v>1552.6420000000001</v>
      </c>
      <c r="J4" s="24">
        <v>2308.2150000000001</v>
      </c>
      <c r="K4" s="44">
        <v>1436.799</v>
      </c>
      <c r="L4" s="44">
        <v>1436.799</v>
      </c>
      <c r="M4" s="44">
        <v>2182.7752889518501</v>
      </c>
    </row>
    <row r="5" spans="1:13" x14ac:dyDescent="0.4">
      <c r="A5" s="7" t="str">
        <f>工場品種対応表!A5</f>
        <v>3PR-1</v>
      </c>
      <c r="B5" s="44">
        <v>0</v>
      </c>
      <c r="C5" s="44">
        <v>0</v>
      </c>
      <c r="D5" s="44">
        <v>0</v>
      </c>
      <c r="E5" s="44">
        <v>0</v>
      </c>
      <c r="F5" s="24">
        <v>248.976</v>
      </c>
      <c r="G5" s="24">
        <v>248.976</v>
      </c>
      <c r="H5" s="24">
        <v>186.732</v>
      </c>
      <c r="I5" s="24">
        <v>124.488</v>
      </c>
      <c r="J5" s="24">
        <v>124.488</v>
      </c>
      <c r="K5" s="44">
        <v>0</v>
      </c>
      <c r="L5" s="44">
        <v>0</v>
      </c>
      <c r="M5" s="44">
        <v>0</v>
      </c>
    </row>
    <row r="6" spans="1:13" x14ac:dyDescent="0.4">
      <c r="A6" s="7" t="str">
        <f>工場品種対応表!A6</f>
        <v>3PR-1EUW</v>
      </c>
      <c r="B6" s="44">
        <v>0</v>
      </c>
      <c r="C6" s="44">
        <v>0</v>
      </c>
      <c r="D6" s="44">
        <v>0</v>
      </c>
      <c r="E6" s="44">
        <v>0</v>
      </c>
      <c r="F6" s="24">
        <v>564.09599999999898</v>
      </c>
      <c r="G6" s="24">
        <v>564.09599999999898</v>
      </c>
      <c r="H6" s="24">
        <v>440.69999999999902</v>
      </c>
      <c r="I6" s="24">
        <v>423.07199999999898</v>
      </c>
      <c r="J6" s="24">
        <v>564.09599999999898</v>
      </c>
      <c r="K6" s="44">
        <v>440.69999999999902</v>
      </c>
      <c r="L6" s="44">
        <v>440.69999999999902</v>
      </c>
      <c r="M6" s="44">
        <v>440.69999999999902</v>
      </c>
    </row>
    <row r="7" spans="1:13" x14ac:dyDescent="0.4">
      <c r="A7" s="7" t="str">
        <f>工場品種対応表!A7</f>
        <v>3PR-1SW</v>
      </c>
      <c r="B7" s="44">
        <v>0</v>
      </c>
      <c r="C7" s="44">
        <v>0</v>
      </c>
      <c r="D7" s="44">
        <v>0</v>
      </c>
      <c r="E7" s="44">
        <v>0</v>
      </c>
      <c r="F7" s="24">
        <v>209.196</v>
      </c>
      <c r="G7" s="24">
        <v>209.196</v>
      </c>
      <c r="H7" s="24">
        <v>278.928</v>
      </c>
      <c r="I7" s="24">
        <v>139.464</v>
      </c>
      <c r="J7" s="24">
        <v>139.464</v>
      </c>
      <c r="K7" s="44">
        <v>0</v>
      </c>
      <c r="L7" s="44">
        <v>0</v>
      </c>
      <c r="M7" s="44">
        <v>0</v>
      </c>
    </row>
    <row r="8" spans="1:13" x14ac:dyDescent="0.4">
      <c r="A8" s="7" t="str">
        <f>工場品種対応表!A8</f>
        <v>3XR-1</v>
      </c>
      <c r="B8" s="44">
        <v>0</v>
      </c>
      <c r="C8" s="44">
        <v>0</v>
      </c>
      <c r="D8" s="44">
        <v>0</v>
      </c>
      <c r="E8" s="44">
        <v>0</v>
      </c>
      <c r="F8" s="24">
        <v>5041.7640000000001</v>
      </c>
      <c r="G8" s="24">
        <v>4711.7910000000002</v>
      </c>
      <c r="H8" s="24">
        <v>3978.0299999999902</v>
      </c>
      <c r="I8" s="24">
        <v>4557.777</v>
      </c>
      <c r="J8" s="24">
        <v>4725.357</v>
      </c>
      <c r="K8" s="44">
        <v>4516.68</v>
      </c>
      <c r="L8" s="44">
        <v>4516.68</v>
      </c>
      <c r="M8" s="44">
        <v>4516.68</v>
      </c>
    </row>
    <row r="9" spans="1:13" x14ac:dyDescent="0.4">
      <c r="A9" s="7" t="str">
        <f>工場品種対応表!A9</f>
        <v>3XR-1EUW</v>
      </c>
      <c r="B9" s="44">
        <v>0</v>
      </c>
      <c r="C9" s="44">
        <v>0</v>
      </c>
      <c r="D9" s="44">
        <v>0</v>
      </c>
      <c r="E9" s="44">
        <v>0</v>
      </c>
      <c r="F9" s="24">
        <v>3120.1559999999899</v>
      </c>
      <c r="G9" s="24">
        <v>2767.59599999999</v>
      </c>
      <c r="H9" s="24">
        <v>2115.3599999999901</v>
      </c>
      <c r="I9" s="24">
        <v>2088.9179999999901</v>
      </c>
      <c r="J9" s="24">
        <v>1974.33599999999</v>
      </c>
      <c r="K9" s="44">
        <v>2194.6859999999901</v>
      </c>
      <c r="L9" s="44">
        <v>2194.6859999999901</v>
      </c>
      <c r="M9" s="44">
        <v>2194.6859999999901</v>
      </c>
    </row>
    <row r="10" spans="1:13" x14ac:dyDescent="0.4">
      <c r="A10" s="7" t="str">
        <f>工場品種対応表!A10</f>
        <v>3XR-1SS</v>
      </c>
      <c r="B10" s="44">
        <v>0</v>
      </c>
      <c r="C10" s="44">
        <v>0</v>
      </c>
      <c r="D10" s="44">
        <v>0</v>
      </c>
      <c r="E10" s="44">
        <v>0</v>
      </c>
      <c r="F10" s="24">
        <v>273.58499999999998</v>
      </c>
      <c r="G10" s="24">
        <v>116.609999999999</v>
      </c>
      <c r="H10" s="24">
        <v>291.52499999999998</v>
      </c>
      <c r="I10" s="24">
        <v>269.099999999999</v>
      </c>
      <c r="J10" s="24">
        <v>269.099999999999</v>
      </c>
      <c r="K10" s="44">
        <v>269.099999999999</v>
      </c>
      <c r="L10" s="44">
        <v>269.099999999999</v>
      </c>
      <c r="M10" s="44">
        <v>269.099999999999</v>
      </c>
    </row>
    <row r="11" spans="1:13" x14ac:dyDescent="0.4">
      <c r="A11" s="7" t="str">
        <f>工場品種対応表!A11</f>
        <v>3XR-1SW</v>
      </c>
      <c r="B11" s="44">
        <v>0</v>
      </c>
      <c r="C11" s="44">
        <v>0</v>
      </c>
      <c r="D11" s="44">
        <v>0</v>
      </c>
      <c r="E11" s="44">
        <v>0</v>
      </c>
      <c r="F11" s="24">
        <v>2712.3959999999902</v>
      </c>
      <c r="G11" s="24">
        <v>3724.404</v>
      </c>
      <c r="H11" s="24">
        <v>2425.422</v>
      </c>
      <c r="I11" s="24">
        <v>2066.9279999999999</v>
      </c>
      <c r="J11" s="24">
        <v>2136.66</v>
      </c>
      <c r="K11" s="44">
        <v>2183.1480000000001</v>
      </c>
      <c r="L11" s="44">
        <v>2183.1480000000001</v>
      </c>
      <c r="M11" s="44">
        <v>2183.1480000000001</v>
      </c>
    </row>
    <row r="12" spans="1:13" x14ac:dyDescent="0.4">
      <c r="A12" s="7" t="str">
        <f>工場品種対応表!A12</f>
        <v>3XR-1SWD</v>
      </c>
      <c r="B12" s="44">
        <v>0</v>
      </c>
      <c r="C12" s="44">
        <v>0</v>
      </c>
      <c r="D12" s="44">
        <v>0</v>
      </c>
      <c r="E12" s="44">
        <v>0</v>
      </c>
      <c r="F12" s="24">
        <v>396.39600000000002</v>
      </c>
      <c r="G12" s="24">
        <v>468.46799999999899</v>
      </c>
      <c r="H12" s="24">
        <v>372.37199999999899</v>
      </c>
      <c r="I12" s="24">
        <v>384.38400000000001</v>
      </c>
      <c r="J12" s="24">
        <v>384.38400000000001</v>
      </c>
      <c r="K12" s="44">
        <v>384.38400000000001</v>
      </c>
      <c r="L12" s="44">
        <v>384.38400000000001</v>
      </c>
      <c r="M12" s="44">
        <v>384.38400000000001</v>
      </c>
    </row>
    <row r="13" spans="1:13" x14ac:dyDescent="0.4">
      <c r="A13" s="7" t="str">
        <f>工場品種対応表!A13</f>
        <v>3XR-1UWD</v>
      </c>
      <c r="B13" s="44">
        <v>0</v>
      </c>
      <c r="C13" s="44">
        <v>0</v>
      </c>
      <c r="D13" s="44">
        <v>0</v>
      </c>
      <c r="E13" s="44">
        <v>0</v>
      </c>
      <c r="F13" s="24">
        <v>1111.9679999999901</v>
      </c>
      <c r="G13" s="24">
        <v>988.41599999999903</v>
      </c>
      <c r="H13" s="24">
        <v>741.31200000000001</v>
      </c>
      <c r="I13" s="24">
        <v>895.75199999999995</v>
      </c>
      <c r="J13" s="24">
        <v>633.20399999999995</v>
      </c>
      <c r="K13" s="44">
        <v>586.87199999999996</v>
      </c>
      <c r="L13" s="44">
        <v>586.87199999999996</v>
      </c>
      <c r="M13" s="44">
        <v>586.87199999999996</v>
      </c>
    </row>
    <row r="14" spans="1:13" x14ac:dyDescent="0.4">
      <c r="A14" s="7" t="str">
        <f>工場品種対応表!A14</f>
        <v>3XR-1UWS</v>
      </c>
      <c r="B14" s="44">
        <v>0</v>
      </c>
      <c r="C14" s="44">
        <v>0</v>
      </c>
      <c r="D14" s="44">
        <v>0</v>
      </c>
      <c r="E14" s="44">
        <v>0</v>
      </c>
      <c r="F14" s="24">
        <v>670.8</v>
      </c>
      <c r="G14" s="24">
        <v>670.8</v>
      </c>
      <c r="H14" s="24">
        <v>670.8</v>
      </c>
      <c r="I14" s="24">
        <v>550.05599999999902</v>
      </c>
      <c r="J14" s="24">
        <v>550.05599999999902</v>
      </c>
      <c r="K14" s="44">
        <v>482.976</v>
      </c>
      <c r="L14" s="44">
        <v>482.976</v>
      </c>
      <c r="M14" s="44">
        <v>482.976</v>
      </c>
    </row>
    <row r="15" spans="1:13" x14ac:dyDescent="0.4">
      <c r="A15" s="7" t="str">
        <f>工場品種対応表!A15</f>
        <v>4CT1SWD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</row>
    <row r="16" spans="1:13" x14ac:dyDescent="0.4">
      <c r="A16" s="7" t="str">
        <f>工場品種対応表!A16</f>
        <v>4CT1W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</row>
    <row r="17" spans="1:13" x14ac:dyDescent="0.4">
      <c r="A17" s="7" t="str">
        <f>工場品種対応表!A17</f>
        <v>4UASW</v>
      </c>
      <c r="B17" s="44">
        <v>0</v>
      </c>
      <c r="C17" s="44">
        <v>0</v>
      </c>
      <c r="D17" s="44">
        <v>0</v>
      </c>
      <c r="E17" s="44">
        <v>0</v>
      </c>
      <c r="F17" s="24">
        <v>958.81499999999903</v>
      </c>
      <c r="G17" s="24">
        <v>970.43700000000001</v>
      </c>
      <c r="H17" s="24">
        <v>1714.2449999999999</v>
      </c>
      <c r="I17" s="24">
        <v>1714.2449999999999</v>
      </c>
      <c r="J17" s="24">
        <v>1737.48899999999</v>
      </c>
      <c r="K17" s="44">
        <v>1737.48899999999</v>
      </c>
      <c r="L17" s="44">
        <v>1737.48899999999</v>
      </c>
      <c r="M17" s="44">
        <v>1737.48899999999</v>
      </c>
    </row>
    <row r="18" spans="1:13" x14ac:dyDescent="0.4">
      <c r="A18" s="7" t="str">
        <f>工場品種対応表!A18</f>
        <v>4UAW</v>
      </c>
      <c r="B18" s="44">
        <v>0</v>
      </c>
      <c r="C18" s="44">
        <v>0</v>
      </c>
      <c r="D18" s="44">
        <v>0</v>
      </c>
      <c r="E18" s="44">
        <v>0</v>
      </c>
      <c r="F18" s="24">
        <v>1042.587</v>
      </c>
      <c r="G18" s="24">
        <v>1120.3920000000001</v>
      </c>
      <c r="H18" s="24">
        <v>1094.4569999999901</v>
      </c>
      <c r="I18" s="24">
        <v>1089.27</v>
      </c>
      <c r="J18" s="24">
        <v>1089.27</v>
      </c>
      <c r="K18" s="44">
        <v>1094.4570000000001</v>
      </c>
      <c r="L18" s="44">
        <v>1094.4570000000001</v>
      </c>
      <c r="M18" s="44">
        <v>1094.4570000000001</v>
      </c>
    </row>
    <row r="19" spans="1:13" x14ac:dyDescent="0.4">
      <c r="A19" s="7" t="str">
        <f>工場品種対応表!A19</f>
        <v>4USQW</v>
      </c>
      <c r="B19" s="44">
        <v>0</v>
      </c>
      <c r="C19" s="44">
        <v>0</v>
      </c>
      <c r="D19" s="44">
        <v>0</v>
      </c>
      <c r="E19" s="44">
        <v>0</v>
      </c>
      <c r="F19" s="24">
        <v>57.456000000000003</v>
      </c>
      <c r="G19" s="24">
        <v>0</v>
      </c>
      <c r="H19" s="24">
        <v>0</v>
      </c>
      <c r="I19" s="24">
        <v>0</v>
      </c>
      <c r="J19" s="24">
        <v>0</v>
      </c>
      <c r="K19" s="44">
        <v>50.273999999999994</v>
      </c>
      <c r="L19" s="44">
        <v>0</v>
      </c>
      <c r="M19" s="44">
        <v>0</v>
      </c>
    </row>
    <row r="20" spans="1:13" x14ac:dyDescent="0.4">
      <c r="A20" s="7" t="str">
        <f>工場品種対応表!A20</f>
        <v>4UYW</v>
      </c>
      <c r="B20" s="44">
        <v>0</v>
      </c>
      <c r="C20" s="44">
        <v>0</v>
      </c>
      <c r="D20" s="44">
        <v>0</v>
      </c>
      <c r="E20" s="44">
        <v>0</v>
      </c>
      <c r="F20" s="24">
        <v>363.09</v>
      </c>
      <c r="G20" s="24">
        <v>352.71600000000001</v>
      </c>
      <c r="H20" s="24">
        <v>357.90300000000002</v>
      </c>
      <c r="I20" s="24">
        <v>357.90300000000002</v>
      </c>
      <c r="J20" s="24">
        <v>357.90300000000002</v>
      </c>
      <c r="K20" s="44">
        <v>357.90300000000002</v>
      </c>
      <c r="L20" s="44">
        <v>357.90300000000002</v>
      </c>
      <c r="M20" s="44">
        <v>357.90300000000002</v>
      </c>
    </row>
    <row r="21" spans="1:13" x14ac:dyDescent="0.4">
      <c r="A21" s="7" t="str">
        <f>工場品種対応表!A21</f>
        <v>6VQ-1-1840</v>
      </c>
      <c r="B21" s="44">
        <v>0</v>
      </c>
      <c r="C21" s="44">
        <v>0</v>
      </c>
      <c r="D21" s="44">
        <v>0</v>
      </c>
      <c r="E21" s="44">
        <v>0</v>
      </c>
      <c r="F21" s="24">
        <v>1694.7136</v>
      </c>
      <c r="G21" s="24">
        <v>1855.4192000000003</v>
      </c>
      <c r="H21" s="24">
        <v>4631.2431999999999</v>
      </c>
      <c r="I21" s="24">
        <v>4178.3455999999996</v>
      </c>
      <c r="J21" s="24">
        <v>3404.0368000000003</v>
      </c>
      <c r="K21" s="44">
        <v>5317.8944000000001</v>
      </c>
      <c r="L21" s="44">
        <v>4222.1744000000008</v>
      </c>
      <c r="M21" s="44">
        <v>189.9248</v>
      </c>
    </row>
    <row r="22" spans="1:13" x14ac:dyDescent="0.4">
      <c r="A22" s="7" t="str">
        <f>工場品種対応表!A22</f>
        <v>6VQ-1-1840GX7000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</row>
    <row r="23" spans="1:13" x14ac:dyDescent="0.4">
      <c r="A23" s="7" t="str">
        <f>工場品種対応表!A23</f>
        <v>7SWP-Ge-SWD-1500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</row>
    <row r="24" spans="1:13" x14ac:dyDescent="0.4">
      <c r="A24" s="7" t="str">
        <f>工場品種対応表!A24</f>
        <v>8UAW</v>
      </c>
      <c r="B24" s="44">
        <v>0</v>
      </c>
      <c r="C24" s="44">
        <v>0</v>
      </c>
      <c r="D24" s="44">
        <v>0</v>
      </c>
      <c r="E24" s="44">
        <v>0</v>
      </c>
      <c r="F24" s="24">
        <v>67.430999999999997</v>
      </c>
      <c r="G24" s="24">
        <v>114.114</v>
      </c>
      <c r="H24" s="24">
        <v>129.67500000000001</v>
      </c>
      <c r="I24" s="24">
        <v>129.67500000000001</v>
      </c>
      <c r="J24" s="24">
        <v>129.67500000000001</v>
      </c>
      <c r="K24" s="44">
        <v>129.67500000000001</v>
      </c>
      <c r="L24" s="44">
        <v>129.67500000000001</v>
      </c>
      <c r="M24" s="44">
        <v>129.67500000000001</v>
      </c>
    </row>
    <row r="25" spans="1:13" x14ac:dyDescent="0.4">
      <c r="A25" s="7" t="str">
        <f>工場品種対応表!A25</f>
        <v>SAZMA-S原反(UW_EXB)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</row>
    <row r="26" spans="1:13" x14ac:dyDescent="0.4">
      <c r="A26" s="7" t="str">
        <f>工場品種対応表!A26</f>
        <v>SAZMA-S原反(UWS_EXB)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</row>
    <row r="27" spans="1:13" x14ac:dyDescent="0.4">
      <c r="A27" s="7" t="str">
        <f>工場品種対応表!A27</f>
        <v>SAZMA-S原反(W_EXB)</v>
      </c>
      <c r="B27" s="44">
        <v>0</v>
      </c>
      <c r="C27" s="44">
        <v>0</v>
      </c>
      <c r="D27" s="44">
        <v>0</v>
      </c>
      <c r="E27" s="4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44">
        <v>2472.6239999999998</v>
      </c>
      <c r="L27" s="44">
        <v>0</v>
      </c>
      <c r="M27" s="44">
        <v>0</v>
      </c>
    </row>
    <row r="28" spans="1:13" x14ac:dyDescent="0.4">
      <c r="A28" s="7" t="str">
        <f>工場品種対応表!A28</f>
        <v>SAZMA-S原反(W_SW)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ht="18.75" customHeight="1" x14ac:dyDescent="0.4">
      <c r="A29" s="7" t="str">
        <f>工場品種対応表!A29</f>
        <v>SAZMA-S原反(W_UWS)</v>
      </c>
      <c r="B29" s="44">
        <v>0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</row>
    <row r="30" spans="1:13" x14ac:dyDescent="0.4">
      <c r="A30" s="7" t="str">
        <f>工場品種対応表!A30</f>
        <v>SAZMA原反(UW_EXB)</v>
      </c>
      <c r="B30" s="44">
        <v>0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</row>
    <row r="31" spans="1:13" x14ac:dyDescent="0.4">
      <c r="A31" s="7" t="str">
        <f>工場品種対応表!A31</f>
        <v>SAZMA原反(UWS_EXB)</v>
      </c>
      <c r="B31" s="44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</row>
    <row r="32" spans="1:13" ht="18.75" customHeight="1" x14ac:dyDescent="0.4">
      <c r="A32" s="7" t="str">
        <f>工場品種対応表!A32</f>
        <v>SAZMA原反(W_EXB)</v>
      </c>
      <c r="B32" s="44">
        <v>0</v>
      </c>
      <c r="C32" s="44">
        <v>0</v>
      </c>
      <c r="D32" s="44">
        <v>0</v>
      </c>
      <c r="E32" s="4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1200</v>
      </c>
      <c r="K32" s="44">
        <v>3248.7840000000001</v>
      </c>
      <c r="L32" s="44">
        <v>0</v>
      </c>
      <c r="M32" s="44">
        <v>0</v>
      </c>
    </row>
    <row r="33" spans="1:13" x14ac:dyDescent="0.4">
      <c r="A33" s="7" t="str">
        <f>工場品種対応表!A33</f>
        <v>SAZMA原反(W_SW)</v>
      </c>
      <c r="B33" s="44">
        <v>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</row>
    <row r="34" spans="1:13" x14ac:dyDescent="0.4">
      <c r="A34" s="7" t="str">
        <f>工場品種対応表!A34</f>
        <v>SAZMA原反(W_UWS)</v>
      </c>
      <c r="B34" s="44">
        <v>0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</row>
    <row r="35" spans="1:13" x14ac:dyDescent="0.4">
      <c r="A35" s="7" t="str">
        <f>工場品種対応表!A35</f>
        <v>SWP原反</v>
      </c>
      <c r="B35" s="44">
        <v>0</v>
      </c>
      <c r="C35" s="44">
        <v>0</v>
      </c>
      <c r="D35" s="44">
        <v>0</v>
      </c>
      <c r="E35" s="44">
        <v>0</v>
      </c>
      <c r="F35" s="24">
        <v>0</v>
      </c>
      <c r="G35" s="24">
        <v>752.4</v>
      </c>
      <c r="H35" s="24">
        <v>359.1</v>
      </c>
      <c r="I35" s="24">
        <v>387.6</v>
      </c>
      <c r="J35" s="24">
        <v>370.5</v>
      </c>
      <c r="K35" s="44">
        <v>780.9</v>
      </c>
      <c r="L35" s="44">
        <v>359.1</v>
      </c>
      <c r="M35" s="44">
        <v>689.7</v>
      </c>
    </row>
    <row r="36" spans="1:13" x14ac:dyDescent="0.4">
      <c r="A36" s="7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1:13" ht="18.75" customHeight="1" x14ac:dyDescent="0.4">
      <c r="A37" s="7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x14ac:dyDescent="0.4">
      <c r="A38" s="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AFCB-E105-410E-923A-E4E120767C97}">
  <dimension ref="A1:B38"/>
  <sheetViews>
    <sheetView zoomScaleNormal="100" workbookViewId="0">
      <selection activeCell="B32" sqref="B32"/>
    </sheetView>
  </sheetViews>
  <sheetFormatPr defaultRowHeight="18.75" x14ac:dyDescent="0.4"/>
  <cols>
    <col min="1" max="1" width="24" bestFit="1" customWidth="1"/>
  </cols>
  <sheetData>
    <row r="1" spans="1:2" x14ac:dyDescent="0.4">
      <c r="A1" s="1" t="s">
        <v>0</v>
      </c>
      <c r="B1" s="1" t="s">
        <v>55</v>
      </c>
    </row>
    <row r="2" spans="1:2" x14ac:dyDescent="0.4">
      <c r="A2" s="7" t="str">
        <f>工場品種対応表!A2</f>
        <v>2CT1W</v>
      </c>
      <c r="B2" s="2">
        <v>1.33</v>
      </c>
    </row>
    <row r="3" spans="1:2" x14ac:dyDescent="0.4">
      <c r="A3" s="7" t="str">
        <f>工場品種対応表!A3</f>
        <v>2SANSWL</v>
      </c>
      <c r="B3" s="2">
        <v>1.45</v>
      </c>
    </row>
    <row r="4" spans="1:2" x14ac:dyDescent="0.4">
      <c r="A4" s="7" t="str">
        <f>工場品種対応表!A4</f>
        <v>2UAW</v>
      </c>
      <c r="B4" s="2">
        <v>1.33</v>
      </c>
    </row>
    <row r="5" spans="1:2" x14ac:dyDescent="0.4">
      <c r="A5" s="7" t="str">
        <f>工場品種対応表!A5</f>
        <v>3PR-1</v>
      </c>
      <c r="B5" s="2">
        <v>1.33</v>
      </c>
    </row>
    <row r="6" spans="1:2" x14ac:dyDescent="0.4">
      <c r="A6" s="7" t="str">
        <f>工場品種対応表!A6</f>
        <v>3PR-1EUW</v>
      </c>
      <c r="B6" s="2">
        <v>2.2599999999999998</v>
      </c>
    </row>
    <row r="7" spans="1:2" x14ac:dyDescent="0.4">
      <c r="A7" s="7" t="str">
        <f>工場品種対応表!A7</f>
        <v>3PR-1SW</v>
      </c>
      <c r="B7" s="2">
        <v>1.49</v>
      </c>
    </row>
    <row r="8" spans="1:2" x14ac:dyDescent="0.4">
      <c r="A8" s="7" t="str">
        <f>工場品種対応表!A8</f>
        <v>3XR-1</v>
      </c>
      <c r="B8" s="2">
        <v>1.33</v>
      </c>
    </row>
    <row r="9" spans="1:2" x14ac:dyDescent="0.4">
      <c r="A9" s="7" t="str">
        <f>工場品種対応表!A9</f>
        <v>3XR-1EUW</v>
      </c>
      <c r="B9" s="2">
        <v>2.2599999999999998</v>
      </c>
    </row>
    <row r="10" spans="1:2" x14ac:dyDescent="0.4">
      <c r="A10" s="7" t="str">
        <f>工場品種対応表!A10</f>
        <v>3XR-1SS</v>
      </c>
      <c r="B10" s="2">
        <v>1.1499999999999999</v>
      </c>
    </row>
    <row r="11" spans="1:2" x14ac:dyDescent="0.4">
      <c r="A11" s="7" t="str">
        <f>工場品種対応表!A11</f>
        <v>3XR-1SW</v>
      </c>
      <c r="B11" s="2">
        <v>1.49</v>
      </c>
    </row>
    <row r="12" spans="1:2" x14ac:dyDescent="0.4">
      <c r="A12" s="7" t="str">
        <f>工場品種対応表!A12</f>
        <v>3XR-1SWD</v>
      </c>
      <c r="B12" s="2">
        <v>1.54</v>
      </c>
    </row>
    <row r="13" spans="1:2" x14ac:dyDescent="0.4">
      <c r="A13" s="7" t="str">
        <f>工場品種対応表!A13</f>
        <v>3XR-1UWD</v>
      </c>
      <c r="B13" s="2">
        <v>1.98</v>
      </c>
    </row>
    <row r="14" spans="1:2" x14ac:dyDescent="0.4">
      <c r="A14" s="7" t="str">
        <f>工場品種対応表!A14</f>
        <v>3XR-1UWS</v>
      </c>
      <c r="B14" s="2">
        <v>1.72</v>
      </c>
    </row>
    <row r="15" spans="1:2" x14ac:dyDescent="0.4">
      <c r="A15" s="7" t="str">
        <f>工場品種対応表!A15</f>
        <v>4CT1SWD</v>
      </c>
      <c r="B15" s="2">
        <v>1.54</v>
      </c>
    </row>
    <row r="16" spans="1:2" x14ac:dyDescent="0.4">
      <c r="A16" s="7" t="str">
        <f>工場品種対応表!A16</f>
        <v>4CT1W</v>
      </c>
      <c r="B16" s="2">
        <v>1.33</v>
      </c>
    </row>
    <row r="17" spans="1:2" x14ac:dyDescent="0.4">
      <c r="A17" s="7" t="str">
        <f>工場品種対応表!A17</f>
        <v>4UASW</v>
      </c>
      <c r="B17" s="2">
        <v>1.49</v>
      </c>
    </row>
    <row r="18" spans="1:2" x14ac:dyDescent="0.4">
      <c r="A18" s="7" t="str">
        <f>工場品種対応表!A18</f>
        <v>4UAW</v>
      </c>
      <c r="B18" s="2">
        <v>1.33</v>
      </c>
    </row>
    <row r="19" spans="1:2" x14ac:dyDescent="0.4">
      <c r="A19" s="7" t="str">
        <f>工場品種対応表!A19</f>
        <v>4USQW</v>
      </c>
      <c r="B19" s="2">
        <v>1.33</v>
      </c>
    </row>
    <row r="20" spans="1:2" x14ac:dyDescent="0.4">
      <c r="A20" s="7" t="str">
        <f>工場品種対応表!A20</f>
        <v>4UYW</v>
      </c>
      <c r="B20" s="2">
        <v>1.33</v>
      </c>
    </row>
    <row r="21" spans="1:2" x14ac:dyDescent="0.4">
      <c r="A21" s="7" t="str">
        <f>工場品種対応表!A21</f>
        <v>6VQ-1-1840</v>
      </c>
      <c r="B21" s="2">
        <v>1.84</v>
      </c>
    </row>
    <row r="22" spans="1:2" x14ac:dyDescent="0.4">
      <c r="A22" s="7" t="str">
        <f>工場品種対応表!A22</f>
        <v>6VQ-1-1840GX7000</v>
      </c>
      <c r="B22" s="2">
        <v>1.84</v>
      </c>
    </row>
    <row r="23" spans="1:2" x14ac:dyDescent="0.4">
      <c r="A23" s="7" t="str">
        <f>工場品種対応表!A23</f>
        <v>7SWP-Ge-SWD-1500</v>
      </c>
      <c r="B23" s="2">
        <v>1.5</v>
      </c>
    </row>
    <row r="24" spans="1:2" x14ac:dyDescent="0.4">
      <c r="A24" s="7" t="str">
        <f>工場品種対応表!A24</f>
        <v>8UAW</v>
      </c>
      <c r="B24" s="2">
        <v>1.33</v>
      </c>
    </row>
    <row r="25" spans="1:2" x14ac:dyDescent="0.4">
      <c r="A25" s="7" t="str">
        <f>工場品種対応表!A25</f>
        <v>SAZMA-S原反(UW_EXB)</v>
      </c>
      <c r="B25" s="2">
        <v>1.5</v>
      </c>
    </row>
    <row r="26" spans="1:2" x14ac:dyDescent="0.4">
      <c r="A26" s="7" t="str">
        <f>工場品種対応表!A26</f>
        <v>SAZMA-S原反(UWS_EXB)</v>
      </c>
      <c r="B26" s="2">
        <v>1.5</v>
      </c>
    </row>
    <row r="27" spans="1:2" x14ac:dyDescent="0.4">
      <c r="A27" s="7" t="str">
        <f>工場品種対応表!A27</f>
        <v>SAZMA-S原反(W_EXB)</v>
      </c>
      <c r="B27" s="2">
        <v>1.98</v>
      </c>
    </row>
    <row r="28" spans="1:2" x14ac:dyDescent="0.4">
      <c r="A28" s="7" t="str">
        <f>工場品種対応表!A28</f>
        <v>SAZMA-S原反(W_SW)</v>
      </c>
      <c r="B28" s="2">
        <v>1.5</v>
      </c>
    </row>
    <row r="29" spans="1:2" x14ac:dyDescent="0.4">
      <c r="A29" s="7" t="str">
        <f>工場品種対応表!A29</f>
        <v>SAZMA-S原反(W_UWS)</v>
      </c>
      <c r="B29" s="2">
        <v>1.5</v>
      </c>
    </row>
    <row r="30" spans="1:2" x14ac:dyDescent="0.4">
      <c r="A30" s="7" t="str">
        <f>工場品種対応表!A30</f>
        <v>SAZMA原反(UW_EXB)</v>
      </c>
      <c r="B30" s="2">
        <v>1.5</v>
      </c>
    </row>
    <row r="31" spans="1:2" x14ac:dyDescent="0.4">
      <c r="A31" s="7" t="str">
        <f>工場品種対応表!A31</f>
        <v>SAZMA原反(UWS_EXB)</v>
      </c>
      <c r="B31" s="2">
        <v>1.5</v>
      </c>
    </row>
    <row r="32" spans="1:2" x14ac:dyDescent="0.4">
      <c r="A32" s="7" t="str">
        <f>工場品種対応表!A32</f>
        <v>SAZMA原反(W_EXB)</v>
      </c>
      <c r="B32" s="2">
        <v>1.98</v>
      </c>
    </row>
    <row r="33" spans="1:2" x14ac:dyDescent="0.4">
      <c r="A33" s="7" t="str">
        <f>工場品種対応表!A33</f>
        <v>SAZMA原反(W_SW)</v>
      </c>
      <c r="B33" s="2">
        <v>1.5</v>
      </c>
    </row>
    <row r="34" spans="1:2" x14ac:dyDescent="0.4">
      <c r="A34" s="7" t="str">
        <f>工場品種対応表!A34</f>
        <v>SAZMA原反(W_UWS)</v>
      </c>
      <c r="B34" s="2">
        <v>1.5</v>
      </c>
    </row>
    <row r="35" spans="1:2" x14ac:dyDescent="0.4">
      <c r="A35" s="7" t="str">
        <f>工場品種対応表!A35</f>
        <v>SWP原反</v>
      </c>
      <c r="B35" s="2">
        <v>1.5</v>
      </c>
    </row>
    <row r="36" spans="1:2" x14ac:dyDescent="0.4">
      <c r="A36" s="7"/>
      <c r="B36" s="2"/>
    </row>
    <row r="37" spans="1:2" x14ac:dyDescent="0.4">
      <c r="A37" s="7"/>
      <c r="B37" s="2"/>
    </row>
    <row r="38" spans="1:2" x14ac:dyDescent="0.4">
      <c r="A38" s="7"/>
      <c r="B38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23F9-D11F-4DC8-9CFA-E76F9A5F7B3F}">
  <dimension ref="A1:N71"/>
  <sheetViews>
    <sheetView zoomScale="85" zoomScaleNormal="85" workbookViewId="0">
      <pane ySplit="1" topLeftCell="A2" activePane="bottomLeft" state="frozen"/>
      <selection pane="bottomLeft" activeCell="G51" sqref="G51"/>
    </sheetView>
  </sheetViews>
  <sheetFormatPr defaultRowHeight="18.75" x14ac:dyDescent="0.4"/>
  <cols>
    <col min="1" max="1" width="23.75" bestFit="1" customWidth="1"/>
    <col min="2" max="2" width="23.75" customWidth="1"/>
    <col min="3" max="5" width="8.625" customWidth="1"/>
    <col min="7" max="7" width="9.875" customWidth="1"/>
    <col min="14" max="14" width="8.75" customWidth="1"/>
  </cols>
  <sheetData>
    <row r="1" spans="1:14" x14ac:dyDescent="0.4">
      <c r="A1" s="5" t="s">
        <v>26</v>
      </c>
      <c r="B1" s="5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</row>
    <row r="2" spans="1:14" x14ac:dyDescent="0.4">
      <c r="A2" s="2" t="s">
        <v>40</v>
      </c>
      <c r="B2" s="2" t="s">
        <v>1</v>
      </c>
      <c r="C2" s="2">
        <v>0</v>
      </c>
      <c r="D2" s="2">
        <v>0</v>
      </c>
      <c r="E2" s="2">
        <v>0</v>
      </c>
      <c r="F2" s="40">
        <v>0</v>
      </c>
      <c r="G2" s="2">
        <v>30</v>
      </c>
      <c r="H2" s="2">
        <v>31</v>
      </c>
      <c r="I2" s="2">
        <v>31</v>
      </c>
      <c r="J2" s="2">
        <v>29</v>
      </c>
      <c r="K2" s="2">
        <v>28</v>
      </c>
      <c r="L2" s="2">
        <v>35</v>
      </c>
      <c r="M2" s="2">
        <v>28</v>
      </c>
      <c r="N2" s="2">
        <v>31</v>
      </c>
    </row>
    <row r="3" spans="1:14" x14ac:dyDescent="0.4">
      <c r="A3" s="2" t="s">
        <v>41</v>
      </c>
      <c r="B3" s="2" t="s">
        <v>1</v>
      </c>
      <c r="C3" s="40">
        <v>0</v>
      </c>
      <c r="D3" s="40">
        <v>0</v>
      </c>
      <c r="E3" s="40">
        <v>0</v>
      </c>
      <c r="F3" s="40">
        <v>0</v>
      </c>
      <c r="G3" s="2">
        <v>720</v>
      </c>
      <c r="H3" s="2">
        <v>744</v>
      </c>
      <c r="I3" s="2">
        <v>744</v>
      </c>
      <c r="J3" s="2">
        <v>696</v>
      </c>
      <c r="K3" s="2">
        <v>672</v>
      </c>
      <c r="L3" s="2">
        <v>840</v>
      </c>
      <c r="M3" s="2">
        <v>672</v>
      </c>
      <c r="N3" s="2">
        <v>744</v>
      </c>
    </row>
    <row r="4" spans="1:14" x14ac:dyDescent="0.4">
      <c r="A4" s="2" t="s">
        <v>42</v>
      </c>
      <c r="B4" s="2" t="s">
        <v>1</v>
      </c>
      <c r="C4" s="40">
        <v>0</v>
      </c>
      <c r="D4" s="40">
        <v>0</v>
      </c>
      <c r="E4" s="40">
        <v>0</v>
      </c>
      <c r="F4" s="40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4">
      <c r="A5" s="2" t="s">
        <v>43</v>
      </c>
      <c r="B5" s="2" t="s">
        <v>1</v>
      </c>
      <c r="C5" s="40">
        <v>0</v>
      </c>
      <c r="D5" s="40">
        <v>0</v>
      </c>
      <c r="E5" s="40">
        <v>0</v>
      </c>
      <c r="F5" s="40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4">
      <c r="A6" s="2" t="s">
        <v>44</v>
      </c>
      <c r="B6" s="2" t="s">
        <v>1</v>
      </c>
      <c r="C6" s="40">
        <v>0</v>
      </c>
      <c r="D6" s="40">
        <v>0</v>
      </c>
      <c r="E6" s="40">
        <v>0</v>
      </c>
      <c r="F6" s="40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4">
      <c r="A7" s="2" t="s">
        <v>45</v>
      </c>
      <c r="B7" s="2" t="s">
        <v>1</v>
      </c>
      <c r="C7" s="40">
        <v>0</v>
      </c>
      <c r="D7" s="40">
        <v>0</v>
      </c>
      <c r="E7" s="40">
        <v>0</v>
      </c>
      <c r="F7" s="40">
        <v>0</v>
      </c>
      <c r="G7" s="2">
        <v>0</v>
      </c>
      <c r="H7" s="2">
        <v>0</v>
      </c>
      <c r="I7" s="2">
        <v>0</v>
      </c>
      <c r="J7" s="2">
        <v>264</v>
      </c>
      <c r="K7" s="2">
        <v>216</v>
      </c>
      <c r="L7" s="2">
        <v>0</v>
      </c>
      <c r="M7" s="15">
        <v>240</v>
      </c>
      <c r="N7" s="2">
        <v>0</v>
      </c>
    </row>
    <row r="8" spans="1:14" x14ac:dyDescent="0.4">
      <c r="A8" s="2" t="s">
        <v>46</v>
      </c>
      <c r="B8" s="2" t="s">
        <v>1</v>
      </c>
      <c r="C8" s="40">
        <v>0</v>
      </c>
      <c r="D8" s="40">
        <v>0</v>
      </c>
      <c r="E8" s="40">
        <v>0</v>
      </c>
      <c r="F8" s="40">
        <v>0</v>
      </c>
      <c r="G8" s="2">
        <v>720</v>
      </c>
      <c r="H8" s="2">
        <v>468</v>
      </c>
      <c r="I8" s="2">
        <v>48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4">
      <c r="A9" s="2" t="s">
        <v>47</v>
      </c>
      <c r="B9" s="2" t="s">
        <v>1</v>
      </c>
      <c r="C9" s="40">
        <v>0</v>
      </c>
      <c r="D9" s="40">
        <v>0</v>
      </c>
      <c r="E9" s="40">
        <v>0</v>
      </c>
      <c r="F9" s="40">
        <v>0</v>
      </c>
      <c r="G9" s="2">
        <v>0</v>
      </c>
      <c r="H9" s="2">
        <v>36</v>
      </c>
      <c r="I9" s="2">
        <v>0</v>
      </c>
      <c r="J9" s="2">
        <v>0</v>
      </c>
      <c r="K9" s="2">
        <v>24</v>
      </c>
      <c r="L9" s="2">
        <v>0</v>
      </c>
      <c r="M9" s="2">
        <v>0</v>
      </c>
      <c r="N9" s="2">
        <v>0</v>
      </c>
    </row>
    <row r="10" spans="1:14" x14ac:dyDescent="0.4">
      <c r="A10" s="2" t="s">
        <v>48</v>
      </c>
      <c r="B10" s="2" t="s">
        <v>1</v>
      </c>
      <c r="C10" s="40">
        <v>0</v>
      </c>
      <c r="D10" s="40">
        <v>0</v>
      </c>
      <c r="E10" s="40">
        <v>0</v>
      </c>
      <c r="F10" s="40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ht="19.5" thickBot="1" x14ac:dyDescent="0.45">
      <c r="A11" s="6" t="s">
        <v>49</v>
      </c>
      <c r="B11" s="6" t="s">
        <v>1</v>
      </c>
      <c r="C11" s="6">
        <f>C3-SUM(C4:C10)</f>
        <v>0</v>
      </c>
      <c r="D11" s="6">
        <f t="shared" ref="D11:N11" si="0">D3-SUM(D4:D10)</f>
        <v>0</v>
      </c>
      <c r="E11" s="6">
        <f t="shared" si="0"/>
        <v>0</v>
      </c>
      <c r="F11" s="6">
        <f t="shared" si="0"/>
        <v>0</v>
      </c>
      <c r="G11" s="6">
        <f t="shared" si="0"/>
        <v>0</v>
      </c>
      <c r="H11" s="6">
        <f>H3-SUM(H4:H10)</f>
        <v>240</v>
      </c>
      <c r="I11" s="6">
        <f t="shared" si="0"/>
        <v>696</v>
      </c>
      <c r="J11" s="6">
        <f t="shared" si="0"/>
        <v>432</v>
      </c>
      <c r="K11" s="6">
        <f t="shared" si="0"/>
        <v>432</v>
      </c>
      <c r="L11" s="6">
        <f>L3-SUM(L4:L10)</f>
        <v>840</v>
      </c>
      <c r="M11" s="6">
        <f t="shared" si="0"/>
        <v>432</v>
      </c>
      <c r="N11" s="14">
        <f t="shared" si="0"/>
        <v>744</v>
      </c>
    </row>
    <row r="12" spans="1:14" x14ac:dyDescent="0.4">
      <c r="A12" s="3" t="s">
        <v>40</v>
      </c>
      <c r="B12" s="3" t="s">
        <v>2</v>
      </c>
      <c r="C12" s="40">
        <v>0</v>
      </c>
      <c r="D12" s="40">
        <v>0</v>
      </c>
      <c r="E12" s="40">
        <v>0</v>
      </c>
      <c r="F12" s="40">
        <v>0</v>
      </c>
      <c r="G12" s="2">
        <v>30</v>
      </c>
      <c r="H12" s="2">
        <v>31</v>
      </c>
      <c r="I12" s="2">
        <v>31</v>
      </c>
      <c r="J12" s="2">
        <v>29</v>
      </c>
      <c r="K12" s="2">
        <v>28</v>
      </c>
      <c r="L12" s="2">
        <v>35</v>
      </c>
      <c r="M12" s="2">
        <v>28</v>
      </c>
      <c r="N12" s="2">
        <v>31</v>
      </c>
    </row>
    <row r="13" spans="1:14" x14ac:dyDescent="0.4">
      <c r="A13" s="2" t="s">
        <v>41</v>
      </c>
      <c r="B13" s="3" t="s">
        <v>2</v>
      </c>
      <c r="C13" s="40">
        <v>0</v>
      </c>
      <c r="D13" s="40">
        <v>0</v>
      </c>
      <c r="E13" s="40">
        <v>0</v>
      </c>
      <c r="F13" s="40">
        <v>0</v>
      </c>
      <c r="G13" s="2">
        <v>720</v>
      </c>
      <c r="H13" s="2">
        <v>744</v>
      </c>
      <c r="I13" s="2">
        <v>744</v>
      </c>
      <c r="J13" s="2">
        <v>696</v>
      </c>
      <c r="K13" s="2">
        <v>672</v>
      </c>
      <c r="L13" s="2">
        <v>840</v>
      </c>
      <c r="M13" s="2">
        <v>672</v>
      </c>
      <c r="N13" s="2">
        <v>744</v>
      </c>
    </row>
    <row r="14" spans="1:14" x14ac:dyDescent="0.4">
      <c r="A14" s="2" t="s">
        <v>42</v>
      </c>
      <c r="B14" s="3" t="s">
        <v>2</v>
      </c>
      <c r="C14" s="40">
        <v>0</v>
      </c>
      <c r="D14" s="40">
        <v>0</v>
      </c>
      <c r="E14" s="40">
        <v>0</v>
      </c>
      <c r="F14" s="40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4">
      <c r="A15" s="2" t="s">
        <v>43</v>
      </c>
      <c r="B15" s="3" t="s">
        <v>2</v>
      </c>
      <c r="C15" s="40">
        <v>0</v>
      </c>
      <c r="D15" s="40">
        <v>0</v>
      </c>
      <c r="E15" s="40">
        <v>0</v>
      </c>
      <c r="F15" s="40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4">
      <c r="A16" s="2" t="s">
        <v>44</v>
      </c>
      <c r="B16" s="3" t="s">
        <v>2</v>
      </c>
      <c r="C16" s="40">
        <v>0</v>
      </c>
      <c r="D16" s="40">
        <v>0</v>
      </c>
      <c r="E16" s="40">
        <v>0</v>
      </c>
      <c r="F16" s="40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4">
      <c r="A17" s="2" t="s">
        <v>45</v>
      </c>
      <c r="B17" s="3" t="s">
        <v>2</v>
      </c>
      <c r="C17" s="40">
        <v>0</v>
      </c>
      <c r="D17" s="40">
        <v>0</v>
      </c>
      <c r="E17" s="40">
        <v>0</v>
      </c>
      <c r="F17" s="40">
        <v>0</v>
      </c>
      <c r="G17" s="2">
        <v>0</v>
      </c>
      <c r="H17" s="2">
        <v>0</v>
      </c>
      <c r="I17" s="2">
        <v>0</v>
      </c>
      <c r="J17" s="2">
        <v>264</v>
      </c>
      <c r="K17" s="2">
        <v>24</v>
      </c>
      <c r="L17" s="2">
        <v>0</v>
      </c>
      <c r="M17" s="15">
        <v>0</v>
      </c>
      <c r="N17" s="2">
        <v>0</v>
      </c>
    </row>
    <row r="18" spans="1:14" x14ac:dyDescent="0.4">
      <c r="A18" s="2" t="s">
        <v>46</v>
      </c>
      <c r="B18" s="3" t="s">
        <v>2</v>
      </c>
      <c r="C18" s="40">
        <v>0</v>
      </c>
      <c r="D18" s="40">
        <v>0</v>
      </c>
      <c r="E18" s="40">
        <v>0</v>
      </c>
      <c r="F18" s="40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4">
      <c r="A19" s="2" t="s">
        <v>47</v>
      </c>
      <c r="B19" s="3" t="s">
        <v>2</v>
      </c>
      <c r="C19" s="40">
        <v>0</v>
      </c>
      <c r="D19" s="40">
        <v>0</v>
      </c>
      <c r="E19" s="40">
        <v>0</v>
      </c>
      <c r="F19" s="40">
        <v>0</v>
      </c>
      <c r="G19" s="2">
        <v>12</v>
      </c>
      <c r="H19" s="2">
        <v>0</v>
      </c>
      <c r="I19" s="2">
        <v>0</v>
      </c>
      <c r="J19" s="2">
        <v>0</v>
      </c>
      <c r="K19" s="2">
        <v>0</v>
      </c>
      <c r="L19" s="2">
        <v>12</v>
      </c>
      <c r="M19" s="2">
        <v>0</v>
      </c>
      <c r="N19" s="2">
        <v>0</v>
      </c>
    </row>
    <row r="20" spans="1:14" x14ac:dyDescent="0.4">
      <c r="A20" s="2" t="s">
        <v>48</v>
      </c>
      <c r="B20" s="3" t="s">
        <v>2</v>
      </c>
      <c r="C20" s="40">
        <v>0</v>
      </c>
      <c r="D20" s="40">
        <v>0</v>
      </c>
      <c r="E20" s="40">
        <v>0</v>
      </c>
      <c r="F20" s="40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ht="19.5" thickBot="1" x14ac:dyDescent="0.45">
      <c r="A21" s="6" t="s">
        <v>49</v>
      </c>
      <c r="B21" s="6" t="s">
        <v>2</v>
      </c>
      <c r="C21" s="6">
        <f>C13-SUM(C14:C20)</f>
        <v>0</v>
      </c>
      <c r="D21" s="6">
        <f t="shared" ref="D21:M21" si="1">D13-SUM(D14:D20)</f>
        <v>0</v>
      </c>
      <c r="E21" s="6">
        <f t="shared" si="1"/>
        <v>0</v>
      </c>
      <c r="F21" s="6">
        <f t="shared" si="1"/>
        <v>0</v>
      </c>
      <c r="G21" s="6">
        <f t="shared" si="1"/>
        <v>708</v>
      </c>
      <c r="H21" s="6">
        <f t="shared" si="1"/>
        <v>744</v>
      </c>
      <c r="I21" s="6">
        <f t="shared" si="1"/>
        <v>744</v>
      </c>
      <c r="J21" s="6">
        <f t="shared" si="1"/>
        <v>432</v>
      </c>
      <c r="K21" s="6">
        <f t="shared" si="1"/>
        <v>648</v>
      </c>
      <c r="L21" s="6">
        <f t="shared" si="1"/>
        <v>828</v>
      </c>
      <c r="M21" s="6">
        <f t="shared" si="1"/>
        <v>672</v>
      </c>
      <c r="N21" s="6">
        <f>N13-SUM(N14:N20)</f>
        <v>744</v>
      </c>
    </row>
    <row r="22" spans="1:14" x14ac:dyDescent="0.4">
      <c r="A22" s="3" t="s">
        <v>40</v>
      </c>
      <c r="B22" s="3" t="s">
        <v>3</v>
      </c>
      <c r="C22" s="40">
        <v>0</v>
      </c>
      <c r="D22" s="40">
        <v>0</v>
      </c>
      <c r="E22" s="40">
        <v>0</v>
      </c>
      <c r="F22" s="40">
        <v>0</v>
      </c>
      <c r="G22" s="2">
        <v>30</v>
      </c>
      <c r="H22" s="2">
        <v>31</v>
      </c>
      <c r="I22" s="2">
        <v>31</v>
      </c>
      <c r="J22" s="2">
        <v>29</v>
      </c>
      <c r="K22" s="2">
        <v>28</v>
      </c>
      <c r="L22" s="2">
        <v>35</v>
      </c>
      <c r="M22" s="2">
        <v>28</v>
      </c>
      <c r="N22" s="2">
        <v>31</v>
      </c>
    </row>
    <row r="23" spans="1:14" x14ac:dyDescent="0.4">
      <c r="A23" s="2" t="s">
        <v>41</v>
      </c>
      <c r="B23" s="2" t="s">
        <v>3</v>
      </c>
      <c r="C23" s="40">
        <v>0</v>
      </c>
      <c r="D23" s="40">
        <v>0</v>
      </c>
      <c r="E23" s="40">
        <v>0</v>
      </c>
      <c r="F23" s="40">
        <v>0</v>
      </c>
      <c r="G23" s="2">
        <v>720</v>
      </c>
      <c r="H23" s="2">
        <v>744</v>
      </c>
      <c r="I23" s="2">
        <v>744</v>
      </c>
      <c r="J23" s="2">
        <v>696</v>
      </c>
      <c r="K23" s="2">
        <v>672</v>
      </c>
      <c r="L23" s="2">
        <v>840</v>
      </c>
      <c r="M23" s="2">
        <v>672</v>
      </c>
      <c r="N23" s="2">
        <v>744</v>
      </c>
    </row>
    <row r="24" spans="1:14" x14ac:dyDescent="0.4">
      <c r="A24" s="2" t="s">
        <v>42</v>
      </c>
      <c r="B24" s="2" t="s">
        <v>3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2">
        <v>0</v>
      </c>
      <c r="N24" s="2">
        <v>0</v>
      </c>
    </row>
    <row r="25" spans="1:14" x14ac:dyDescent="0.4">
      <c r="A25" s="2" t="s">
        <v>43</v>
      </c>
      <c r="B25" s="2" t="s">
        <v>3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2">
        <v>0</v>
      </c>
      <c r="N25" s="2">
        <v>0</v>
      </c>
    </row>
    <row r="26" spans="1:14" x14ac:dyDescent="0.4">
      <c r="A26" s="2" t="s">
        <v>44</v>
      </c>
      <c r="B26" s="2" t="s">
        <v>3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2">
        <v>0</v>
      </c>
      <c r="N26" s="2">
        <v>0</v>
      </c>
    </row>
    <row r="27" spans="1:14" x14ac:dyDescent="0.4">
      <c r="A27" s="2" t="s">
        <v>45</v>
      </c>
      <c r="B27" s="2" t="s">
        <v>3</v>
      </c>
      <c r="C27" s="40">
        <v>0</v>
      </c>
      <c r="D27" s="40">
        <v>0</v>
      </c>
      <c r="E27" s="40">
        <v>0</v>
      </c>
      <c r="F27" s="40">
        <v>0</v>
      </c>
      <c r="G27" s="2">
        <v>240</v>
      </c>
      <c r="H27" s="2">
        <v>0</v>
      </c>
      <c r="I27" s="2">
        <v>288</v>
      </c>
      <c r="J27" s="2">
        <v>0</v>
      </c>
      <c r="K27" s="2">
        <v>0</v>
      </c>
      <c r="L27" s="2">
        <v>0</v>
      </c>
      <c r="M27" s="15">
        <v>240</v>
      </c>
      <c r="N27" s="2">
        <v>0</v>
      </c>
    </row>
    <row r="28" spans="1:14" x14ac:dyDescent="0.4">
      <c r="A28" s="2" t="s">
        <v>46</v>
      </c>
      <c r="B28" s="2" t="s">
        <v>3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2">
        <v>0</v>
      </c>
      <c r="N28" s="2">
        <v>0</v>
      </c>
    </row>
    <row r="29" spans="1:14" x14ac:dyDescent="0.4">
      <c r="A29" s="2" t="s">
        <v>47</v>
      </c>
      <c r="B29" s="2" t="s">
        <v>3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2">
        <v>0</v>
      </c>
      <c r="N29" s="2">
        <v>0</v>
      </c>
    </row>
    <row r="30" spans="1:14" x14ac:dyDescent="0.4">
      <c r="A30" s="2" t="s">
        <v>48</v>
      </c>
      <c r="B30" s="2" t="s">
        <v>3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2">
        <v>0</v>
      </c>
      <c r="N30" s="2">
        <v>0</v>
      </c>
    </row>
    <row r="31" spans="1:14" ht="19.5" thickBot="1" x14ac:dyDescent="0.45">
      <c r="A31" s="6" t="s">
        <v>49</v>
      </c>
      <c r="B31" s="6" t="s">
        <v>3</v>
      </c>
      <c r="C31" s="6">
        <f>C23-SUM(C24:C30)</f>
        <v>0</v>
      </c>
      <c r="D31" s="6">
        <f t="shared" ref="D31:M31" si="2">D23-SUM(D24:D30)</f>
        <v>0</v>
      </c>
      <c r="E31" s="6">
        <f t="shared" si="2"/>
        <v>0</v>
      </c>
      <c r="F31" s="6">
        <f t="shared" si="2"/>
        <v>0</v>
      </c>
      <c r="G31" s="6">
        <f t="shared" si="2"/>
        <v>480</v>
      </c>
      <c r="H31" s="6">
        <f t="shared" si="2"/>
        <v>744</v>
      </c>
      <c r="I31" s="6">
        <f t="shared" si="2"/>
        <v>456</v>
      </c>
      <c r="J31" s="6">
        <f t="shared" si="2"/>
        <v>696</v>
      </c>
      <c r="K31" s="6">
        <f t="shared" si="2"/>
        <v>672</v>
      </c>
      <c r="L31" s="6">
        <f t="shared" si="2"/>
        <v>840</v>
      </c>
      <c r="M31" s="6">
        <f t="shared" si="2"/>
        <v>432</v>
      </c>
      <c r="N31" s="6">
        <f>N23-SUM(N24:N30)</f>
        <v>744</v>
      </c>
    </row>
    <row r="32" spans="1:14" x14ac:dyDescent="0.4">
      <c r="A32" s="3" t="s">
        <v>40</v>
      </c>
      <c r="B32" s="3" t="s">
        <v>4</v>
      </c>
      <c r="C32" s="40">
        <v>0</v>
      </c>
      <c r="D32" s="40">
        <v>0</v>
      </c>
      <c r="E32" s="40">
        <v>0</v>
      </c>
      <c r="F32" s="40">
        <v>0</v>
      </c>
      <c r="G32" s="2">
        <v>30</v>
      </c>
      <c r="H32" s="2">
        <v>31</v>
      </c>
      <c r="I32" s="2">
        <v>31</v>
      </c>
      <c r="J32" s="2">
        <v>29</v>
      </c>
      <c r="K32" s="2">
        <v>28</v>
      </c>
      <c r="L32" s="2">
        <v>35</v>
      </c>
      <c r="M32" s="2">
        <v>28</v>
      </c>
      <c r="N32" s="2">
        <v>31</v>
      </c>
    </row>
    <row r="33" spans="1:14" x14ac:dyDescent="0.4">
      <c r="A33" s="2" t="s">
        <v>41</v>
      </c>
      <c r="B33" s="3" t="s">
        <v>4</v>
      </c>
      <c r="C33" s="40">
        <v>0</v>
      </c>
      <c r="D33" s="40">
        <v>0</v>
      </c>
      <c r="E33" s="40">
        <v>0</v>
      </c>
      <c r="F33" s="40">
        <v>0</v>
      </c>
      <c r="G33" s="2">
        <v>720</v>
      </c>
      <c r="H33" s="2">
        <v>744</v>
      </c>
      <c r="I33" s="2">
        <v>744</v>
      </c>
      <c r="J33" s="2">
        <v>696</v>
      </c>
      <c r="K33" s="2">
        <v>672</v>
      </c>
      <c r="L33" s="2">
        <v>840</v>
      </c>
      <c r="M33" s="2">
        <v>672</v>
      </c>
      <c r="N33" s="2">
        <v>744</v>
      </c>
    </row>
    <row r="34" spans="1:14" x14ac:dyDescent="0.4">
      <c r="A34" s="2" t="s">
        <v>42</v>
      </c>
      <c r="B34" s="3" t="s">
        <v>4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2">
        <v>0</v>
      </c>
      <c r="N34" s="2">
        <v>0</v>
      </c>
    </row>
    <row r="35" spans="1:14" x14ac:dyDescent="0.4">
      <c r="A35" s="2" t="s">
        <v>43</v>
      </c>
      <c r="B35" s="3" t="s">
        <v>4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2">
        <v>0</v>
      </c>
      <c r="N35" s="2">
        <v>0</v>
      </c>
    </row>
    <row r="36" spans="1:14" x14ac:dyDescent="0.4">
      <c r="A36" s="2" t="s">
        <v>44</v>
      </c>
      <c r="B36" s="3" t="s">
        <v>4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2">
        <v>0</v>
      </c>
      <c r="N36" s="2">
        <v>0</v>
      </c>
    </row>
    <row r="37" spans="1:14" x14ac:dyDescent="0.4">
      <c r="A37" s="2" t="s">
        <v>45</v>
      </c>
      <c r="B37" s="3" t="s">
        <v>4</v>
      </c>
      <c r="C37" s="40">
        <v>0</v>
      </c>
      <c r="D37" s="40">
        <v>0</v>
      </c>
      <c r="E37" s="40">
        <v>0</v>
      </c>
      <c r="F37" s="40">
        <v>0</v>
      </c>
      <c r="G37" s="2">
        <v>0</v>
      </c>
      <c r="H37" s="2">
        <v>0</v>
      </c>
      <c r="I37" s="2">
        <v>0</v>
      </c>
      <c r="J37" s="2">
        <v>192</v>
      </c>
      <c r="K37" s="2">
        <v>0</v>
      </c>
      <c r="L37" s="2">
        <v>0</v>
      </c>
      <c r="M37" s="15">
        <v>456</v>
      </c>
      <c r="N37" s="2">
        <v>0</v>
      </c>
    </row>
    <row r="38" spans="1:14" x14ac:dyDescent="0.4">
      <c r="A38" s="2" t="s">
        <v>46</v>
      </c>
      <c r="B38" s="3" t="s">
        <v>4</v>
      </c>
      <c r="C38" s="40">
        <v>0</v>
      </c>
      <c r="D38" s="40">
        <v>0</v>
      </c>
      <c r="E38" s="40">
        <v>0</v>
      </c>
      <c r="F38" s="40">
        <v>0</v>
      </c>
      <c r="G38" s="2">
        <v>0</v>
      </c>
      <c r="H38" s="2">
        <v>0</v>
      </c>
      <c r="I38" s="2">
        <v>120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4">
      <c r="A39" s="2" t="s">
        <v>47</v>
      </c>
      <c r="B39" s="3" t="s">
        <v>4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2">
        <v>0</v>
      </c>
      <c r="N39" s="2">
        <v>0</v>
      </c>
    </row>
    <row r="40" spans="1:14" x14ac:dyDescent="0.4">
      <c r="A40" s="2" t="s">
        <v>48</v>
      </c>
      <c r="B40" s="3" t="s">
        <v>4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2">
        <v>0</v>
      </c>
      <c r="N40" s="2">
        <v>0</v>
      </c>
    </row>
    <row r="41" spans="1:14" ht="19.5" thickBot="1" x14ac:dyDescent="0.45">
      <c r="A41" s="6" t="s">
        <v>49</v>
      </c>
      <c r="B41" s="6" t="s">
        <v>4</v>
      </c>
      <c r="C41" s="6">
        <f>C33-SUM(C34:C40)</f>
        <v>0</v>
      </c>
      <c r="D41" s="6">
        <f t="shared" ref="D41" si="3">D33-SUM(D34:D40)</f>
        <v>0</v>
      </c>
      <c r="E41" s="43">
        <f t="shared" ref="E41:F41" si="4">E33-SUM(E34:E40)</f>
        <v>0</v>
      </c>
      <c r="F41" s="43">
        <f t="shared" si="4"/>
        <v>0</v>
      </c>
      <c r="G41" s="6">
        <v>720</v>
      </c>
      <c r="H41" s="6">
        <v>744</v>
      </c>
      <c r="I41" s="6">
        <v>575.99999999994179</v>
      </c>
      <c r="J41" s="6">
        <v>696</v>
      </c>
      <c r="K41" s="6">
        <v>672</v>
      </c>
      <c r="L41" s="6">
        <v>840</v>
      </c>
      <c r="M41" s="6">
        <v>432</v>
      </c>
      <c r="N41" s="6">
        <v>744</v>
      </c>
    </row>
    <row r="42" spans="1:14" x14ac:dyDescent="0.4">
      <c r="A42" s="3" t="s">
        <v>40</v>
      </c>
      <c r="B42" s="3" t="s">
        <v>123</v>
      </c>
      <c r="C42" s="40">
        <v>0</v>
      </c>
      <c r="D42" s="40">
        <v>0</v>
      </c>
      <c r="E42" s="40">
        <v>0</v>
      </c>
      <c r="F42" s="40">
        <v>0</v>
      </c>
      <c r="G42" s="2">
        <v>30</v>
      </c>
      <c r="H42" s="2">
        <v>31</v>
      </c>
      <c r="I42" s="2">
        <v>31</v>
      </c>
      <c r="J42" s="2">
        <v>29</v>
      </c>
      <c r="K42" s="2">
        <v>28</v>
      </c>
      <c r="L42" s="2">
        <v>35</v>
      </c>
      <c r="M42" s="2">
        <v>28</v>
      </c>
      <c r="N42" s="2">
        <v>31</v>
      </c>
    </row>
    <row r="43" spans="1:14" x14ac:dyDescent="0.4">
      <c r="A43" s="2" t="s">
        <v>41</v>
      </c>
      <c r="B43" s="3" t="s">
        <v>123</v>
      </c>
      <c r="C43" s="40">
        <v>0</v>
      </c>
      <c r="D43" s="40">
        <v>0</v>
      </c>
      <c r="E43" s="40">
        <v>0</v>
      </c>
      <c r="F43" s="40">
        <v>0</v>
      </c>
      <c r="G43" s="2">
        <v>720</v>
      </c>
      <c r="H43" s="2">
        <v>744</v>
      </c>
      <c r="I43" s="2">
        <v>744</v>
      </c>
      <c r="J43" s="2">
        <v>696</v>
      </c>
      <c r="K43" s="2">
        <v>672</v>
      </c>
      <c r="L43" s="2">
        <v>840</v>
      </c>
      <c r="M43" s="2">
        <v>672</v>
      </c>
      <c r="N43" s="2">
        <v>744</v>
      </c>
    </row>
    <row r="44" spans="1:14" x14ac:dyDescent="0.4">
      <c r="A44" s="2" t="s">
        <v>42</v>
      </c>
      <c r="B44" s="3" t="s">
        <v>123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</row>
    <row r="45" spans="1:14" x14ac:dyDescent="0.4">
      <c r="A45" s="2" t="s">
        <v>43</v>
      </c>
      <c r="B45" s="3" t="s">
        <v>123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</row>
    <row r="46" spans="1:14" x14ac:dyDescent="0.4">
      <c r="A46" s="2" t="s">
        <v>44</v>
      </c>
      <c r="B46" s="3" t="s">
        <v>123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</row>
    <row r="47" spans="1:14" x14ac:dyDescent="0.4">
      <c r="A47" s="2" t="s">
        <v>45</v>
      </c>
      <c r="B47" s="3" t="s">
        <v>123</v>
      </c>
      <c r="C47" s="40">
        <v>0</v>
      </c>
      <c r="D47" s="40">
        <v>0</v>
      </c>
      <c r="E47" s="40">
        <v>0</v>
      </c>
      <c r="F47" s="40">
        <v>0</v>
      </c>
      <c r="G47" s="40">
        <v>272</v>
      </c>
      <c r="H47" s="40">
        <v>99</v>
      </c>
      <c r="I47" s="40">
        <v>0</v>
      </c>
      <c r="J47" s="40">
        <v>32</v>
      </c>
      <c r="K47" s="40">
        <v>64</v>
      </c>
      <c r="L47" s="40">
        <v>0</v>
      </c>
      <c r="M47" s="15">
        <v>0</v>
      </c>
      <c r="N47" s="2">
        <v>480</v>
      </c>
    </row>
    <row r="48" spans="1:14" x14ac:dyDescent="0.4">
      <c r="A48" s="2" t="s">
        <v>46</v>
      </c>
      <c r="B48" s="3" t="s">
        <v>123</v>
      </c>
      <c r="C48" s="40">
        <v>0</v>
      </c>
      <c r="D48" s="40">
        <v>0</v>
      </c>
      <c r="E48" s="40">
        <v>0</v>
      </c>
      <c r="F48" s="40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4">
      <c r="A49" s="2" t="s">
        <v>47</v>
      </c>
      <c r="B49" s="3" t="s">
        <v>123</v>
      </c>
      <c r="C49" s="40">
        <v>0</v>
      </c>
      <c r="D49" s="40">
        <v>0</v>
      </c>
      <c r="E49" s="40">
        <v>0</v>
      </c>
      <c r="F49" s="40">
        <v>0</v>
      </c>
      <c r="G49" s="2">
        <v>72</v>
      </c>
      <c r="H49" s="2">
        <v>294</v>
      </c>
      <c r="I49" s="2">
        <v>24</v>
      </c>
      <c r="J49" s="2">
        <v>30</v>
      </c>
      <c r="K49" s="2">
        <v>30</v>
      </c>
      <c r="L49" s="2">
        <v>30</v>
      </c>
      <c r="M49" s="40">
        <v>30</v>
      </c>
      <c r="N49" s="40">
        <v>168</v>
      </c>
    </row>
    <row r="50" spans="1:14" x14ac:dyDescent="0.4">
      <c r="A50" s="2" t="s">
        <v>48</v>
      </c>
      <c r="B50" s="3" t="s">
        <v>123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2">
        <v>0</v>
      </c>
      <c r="N50" s="2">
        <v>0</v>
      </c>
    </row>
    <row r="51" spans="1:14" ht="19.5" thickBot="1" x14ac:dyDescent="0.45">
      <c r="A51" s="6" t="s">
        <v>49</v>
      </c>
      <c r="B51" s="6" t="s">
        <v>123</v>
      </c>
      <c r="C51" s="6">
        <f>C43-SUM(C44:C50)</f>
        <v>0</v>
      </c>
      <c r="D51" s="6">
        <f t="shared" ref="D51:M51" si="5">D43-SUM(D44:D50)</f>
        <v>0</v>
      </c>
      <c r="E51" s="6">
        <f t="shared" si="5"/>
        <v>0</v>
      </c>
      <c r="F51" s="6">
        <f t="shared" si="5"/>
        <v>0</v>
      </c>
      <c r="G51" s="6">
        <f t="shared" si="5"/>
        <v>376</v>
      </c>
      <c r="H51" s="6">
        <f t="shared" si="5"/>
        <v>351</v>
      </c>
      <c r="I51" s="6">
        <f t="shared" si="5"/>
        <v>720</v>
      </c>
      <c r="J51" s="6">
        <f t="shared" si="5"/>
        <v>634</v>
      </c>
      <c r="K51" s="6">
        <f t="shared" si="5"/>
        <v>578</v>
      </c>
      <c r="L51" s="6">
        <f t="shared" si="5"/>
        <v>810</v>
      </c>
      <c r="M51" s="6">
        <f t="shared" si="5"/>
        <v>642</v>
      </c>
      <c r="N51" s="6">
        <f>N43-SUM(N44:N50)</f>
        <v>96</v>
      </c>
    </row>
    <row r="52" spans="1:14" x14ac:dyDescent="0.4">
      <c r="A52" s="3" t="s">
        <v>40</v>
      </c>
      <c r="B52" s="3" t="s">
        <v>5</v>
      </c>
      <c r="C52" s="40">
        <v>0</v>
      </c>
      <c r="D52" s="40">
        <v>0</v>
      </c>
      <c r="E52" s="40">
        <v>0</v>
      </c>
      <c r="F52" s="40">
        <v>0</v>
      </c>
      <c r="G52" s="2">
        <v>30</v>
      </c>
      <c r="H52" s="2">
        <v>31</v>
      </c>
      <c r="I52" s="2">
        <v>31</v>
      </c>
      <c r="J52" s="2">
        <v>29</v>
      </c>
      <c r="K52" s="2">
        <v>28</v>
      </c>
      <c r="L52" s="2">
        <v>35</v>
      </c>
      <c r="M52" s="2">
        <v>28</v>
      </c>
      <c r="N52" s="2">
        <v>31</v>
      </c>
    </row>
    <row r="53" spans="1:14" x14ac:dyDescent="0.4">
      <c r="A53" s="2" t="s">
        <v>41</v>
      </c>
      <c r="B53" s="3" t="s">
        <v>5</v>
      </c>
      <c r="C53" s="40">
        <v>0</v>
      </c>
      <c r="D53" s="40">
        <v>0</v>
      </c>
      <c r="E53" s="40">
        <v>0</v>
      </c>
      <c r="F53" s="40">
        <v>0</v>
      </c>
      <c r="G53" s="2">
        <v>720</v>
      </c>
      <c r="H53" s="2">
        <v>744</v>
      </c>
      <c r="I53" s="2">
        <v>744</v>
      </c>
      <c r="J53" s="2">
        <v>696</v>
      </c>
      <c r="K53" s="2">
        <v>672</v>
      </c>
      <c r="L53" s="2">
        <v>840</v>
      </c>
      <c r="M53" s="2">
        <v>672</v>
      </c>
      <c r="N53" s="2">
        <v>744</v>
      </c>
    </row>
    <row r="54" spans="1:14" x14ac:dyDescent="0.4">
      <c r="A54" s="2" t="s">
        <v>42</v>
      </c>
      <c r="B54" s="3" t="s">
        <v>5</v>
      </c>
      <c r="C54" s="40">
        <v>0</v>
      </c>
      <c r="D54" s="40">
        <v>0</v>
      </c>
      <c r="E54" s="40">
        <v>0</v>
      </c>
      <c r="F54" s="40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4">
      <c r="A55" s="2" t="s">
        <v>43</v>
      </c>
      <c r="B55" s="3" t="s">
        <v>5</v>
      </c>
      <c r="C55" s="40">
        <v>0</v>
      </c>
      <c r="D55" s="40">
        <v>0</v>
      </c>
      <c r="E55" s="40">
        <v>0</v>
      </c>
      <c r="F55" s="40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4">
      <c r="A56" s="2" t="s">
        <v>44</v>
      </c>
      <c r="B56" s="3" t="s">
        <v>5</v>
      </c>
      <c r="C56" s="40">
        <v>0</v>
      </c>
      <c r="D56" s="40">
        <v>0</v>
      </c>
      <c r="E56" s="40">
        <v>0</v>
      </c>
      <c r="F56" s="40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4">
      <c r="A57" s="2" t="s">
        <v>45</v>
      </c>
      <c r="B57" s="3" t="s">
        <v>5</v>
      </c>
      <c r="C57" s="40">
        <v>0</v>
      </c>
      <c r="D57" s="40">
        <v>0</v>
      </c>
      <c r="E57" s="40">
        <v>0</v>
      </c>
      <c r="F57" s="40">
        <v>0</v>
      </c>
      <c r="G57" s="2">
        <v>272</v>
      </c>
      <c r="H57" s="2">
        <v>208</v>
      </c>
      <c r="I57" s="2">
        <v>384</v>
      </c>
      <c r="J57" s="2">
        <v>0</v>
      </c>
      <c r="K57" s="2">
        <v>0</v>
      </c>
      <c r="L57" s="2">
        <v>0</v>
      </c>
      <c r="M57" s="15">
        <v>0</v>
      </c>
      <c r="N57" s="2">
        <v>336</v>
      </c>
    </row>
    <row r="58" spans="1:14" x14ac:dyDescent="0.4">
      <c r="A58" s="2" t="s">
        <v>46</v>
      </c>
      <c r="B58" s="3" t="s">
        <v>5</v>
      </c>
      <c r="C58" s="40">
        <v>0</v>
      </c>
      <c r="D58" s="40">
        <v>0</v>
      </c>
      <c r="E58" s="40">
        <v>0</v>
      </c>
      <c r="F58" s="40">
        <v>0</v>
      </c>
      <c r="G58" s="2">
        <v>0</v>
      </c>
      <c r="H58" s="2">
        <v>536</v>
      </c>
      <c r="I58" s="2">
        <v>136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4">
      <c r="A59" s="2" t="s">
        <v>47</v>
      </c>
      <c r="B59" s="3" t="s">
        <v>5</v>
      </c>
      <c r="C59" s="40">
        <v>0</v>
      </c>
      <c r="D59" s="40">
        <v>0</v>
      </c>
      <c r="E59" s="40">
        <v>0</v>
      </c>
      <c r="F59" s="40">
        <v>0</v>
      </c>
      <c r="G59" s="2">
        <v>3</v>
      </c>
      <c r="H59" s="2">
        <v>0</v>
      </c>
      <c r="I59" s="2">
        <v>36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4">
      <c r="A60" s="2" t="s">
        <v>48</v>
      </c>
      <c r="B60" s="3" t="s">
        <v>5</v>
      </c>
      <c r="C60" s="40">
        <v>0</v>
      </c>
      <c r="D60" s="40">
        <v>0</v>
      </c>
      <c r="E60" s="40">
        <v>0</v>
      </c>
      <c r="F60" s="40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ht="19.5" thickBot="1" x14ac:dyDescent="0.45">
      <c r="A61" s="6" t="s">
        <v>49</v>
      </c>
      <c r="B61" s="6" t="s">
        <v>5</v>
      </c>
      <c r="C61" s="6">
        <f>C53-SUM(C54:C60)</f>
        <v>0</v>
      </c>
      <c r="D61" s="6">
        <f t="shared" ref="D61:M61" si="6">D53-SUM(D54:D60)</f>
        <v>0</v>
      </c>
      <c r="E61" s="6">
        <f>E53-SUM(E54:E60)</f>
        <v>0</v>
      </c>
      <c r="F61" s="6">
        <f t="shared" si="6"/>
        <v>0</v>
      </c>
      <c r="G61" s="6">
        <f t="shared" si="6"/>
        <v>445</v>
      </c>
      <c r="H61" s="6">
        <f t="shared" si="6"/>
        <v>0</v>
      </c>
      <c r="I61" s="6">
        <f t="shared" si="6"/>
        <v>188</v>
      </c>
      <c r="J61" s="6">
        <f t="shared" si="6"/>
        <v>696</v>
      </c>
      <c r="K61" s="6">
        <f t="shared" si="6"/>
        <v>672</v>
      </c>
      <c r="L61" s="6">
        <f t="shared" si="6"/>
        <v>840</v>
      </c>
      <c r="M61" s="6">
        <f t="shared" si="6"/>
        <v>672</v>
      </c>
      <c r="N61" s="6">
        <f>N53-SUM(N54:N60)</f>
        <v>408</v>
      </c>
    </row>
    <row r="62" spans="1:14" x14ac:dyDescent="0.4">
      <c r="A62" s="3" t="s">
        <v>40</v>
      </c>
      <c r="B62" s="3" t="s">
        <v>6</v>
      </c>
      <c r="C62" s="40">
        <v>0</v>
      </c>
      <c r="D62" s="40">
        <v>0</v>
      </c>
      <c r="E62" s="40">
        <v>0</v>
      </c>
      <c r="F62" s="40">
        <v>0</v>
      </c>
      <c r="G62" s="2">
        <v>30</v>
      </c>
      <c r="H62" s="2">
        <v>31</v>
      </c>
      <c r="I62" s="2">
        <v>31</v>
      </c>
      <c r="J62" s="2">
        <v>29</v>
      </c>
      <c r="K62" s="2">
        <v>28</v>
      </c>
      <c r="L62" s="2">
        <v>35</v>
      </c>
      <c r="M62" s="2">
        <v>28</v>
      </c>
      <c r="N62" s="2">
        <v>31</v>
      </c>
    </row>
    <row r="63" spans="1:14" x14ac:dyDescent="0.4">
      <c r="A63" s="2" t="s">
        <v>41</v>
      </c>
      <c r="B63" s="2" t="s">
        <v>6</v>
      </c>
      <c r="C63" s="40">
        <v>0</v>
      </c>
      <c r="D63" s="40">
        <v>0</v>
      </c>
      <c r="E63" s="40">
        <v>0</v>
      </c>
      <c r="F63" s="40">
        <v>0</v>
      </c>
      <c r="G63" s="2">
        <v>720</v>
      </c>
      <c r="H63" s="2">
        <v>744</v>
      </c>
      <c r="I63" s="2">
        <v>744</v>
      </c>
      <c r="J63" s="2">
        <v>696</v>
      </c>
      <c r="K63" s="2">
        <v>672</v>
      </c>
      <c r="L63" s="2">
        <v>840</v>
      </c>
      <c r="M63" s="2">
        <v>672</v>
      </c>
      <c r="N63" s="2">
        <v>744</v>
      </c>
    </row>
    <row r="64" spans="1:14" x14ac:dyDescent="0.4">
      <c r="A64" s="2" t="s">
        <v>42</v>
      </c>
      <c r="B64" s="2" t="s">
        <v>6</v>
      </c>
      <c r="C64" s="40">
        <v>0</v>
      </c>
      <c r="D64" s="40">
        <v>0</v>
      </c>
      <c r="E64" s="40">
        <v>0</v>
      </c>
      <c r="F64" s="40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4">
      <c r="A65" s="2" t="s">
        <v>43</v>
      </c>
      <c r="B65" s="2" t="s">
        <v>6</v>
      </c>
      <c r="C65" s="40">
        <v>0</v>
      </c>
      <c r="D65" s="40">
        <v>0</v>
      </c>
      <c r="E65" s="40">
        <v>0</v>
      </c>
      <c r="F65" s="40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4">
      <c r="A66" s="2" t="s">
        <v>44</v>
      </c>
      <c r="B66" s="2" t="s">
        <v>6</v>
      </c>
      <c r="C66" s="40">
        <v>0</v>
      </c>
      <c r="D66" s="40">
        <v>0</v>
      </c>
      <c r="E66" s="40">
        <v>0</v>
      </c>
      <c r="F66" s="40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4">
      <c r="A67" s="2" t="s">
        <v>45</v>
      </c>
      <c r="B67" s="2" t="s">
        <v>6</v>
      </c>
      <c r="C67" s="40">
        <v>0</v>
      </c>
      <c r="D67" s="40">
        <v>0</v>
      </c>
      <c r="E67" s="40">
        <v>0</v>
      </c>
      <c r="F67" s="40">
        <v>0</v>
      </c>
      <c r="G67" s="2">
        <v>144</v>
      </c>
      <c r="H67" s="2">
        <v>0</v>
      </c>
      <c r="I67" s="2">
        <v>0</v>
      </c>
      <c r="J67" s="2">
        <v>0</v>
      </c>
      <c r="K67" s="2">
        <v>480</v>
      </c>
      <c r="L67" s="2">
        <v>0</v>
      </c>
      <c r="M67" s="15">
        <v>0</v>
      </c>
      <c r="N67" s="2">
        <v>160</v>
      </c>
    </row>
    <row r="68" spans="1:14" x14ac:dyDescent="0.4">
      <c r="A68" s="2" t="s">
        <v>46</v>
      </c>
      <c r="B68" s="2" t="s">
        <v>6</v>
      </c>
      <c r="C68" s="40">
        <v>0</v>
      </c>
      <c r="D68" s="40">
        <v>0</v>
      </c>
      <c r="E68" s="40">
        <v>0</v>
      </c>
      <c r="F68" s="40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200.00000000005821</v>
      </c>
      <c r="N68" s="2">
        <v>0</v>
      </c>
    </row>
    <row r="69" spans="1:14" x14ac:dyDescent="0.4">
      <c r="A69" s="2" t="s">
        <v>47</v>
      </c>
      <c r="B69" s="2" t="s">
        <v>6</v>
      </c>
      <c r="C69" s="40">
        <v>0</v>
      </c>
      <c r="D69" s="40">
        <v>0</v>
      </c>
      <c r="E69" s="40">
        <v>0</v>
      </c>
      <c r="F69" s="40">
        <v>0</v>
      </c>
      <c r="G69" s="2">
        <v>8</v>
      </c>
      <c r="H69" s="2">
        <v>24</v>
      </c>
      <c r="I69" s="2">
        <v>12</v>
      </c>
      <c r="J69" s="2">
        <v>0</v>
      </c>
      <c r="K69" s="2">
        <v>24</v>
      </c>
      <c r="L69" s="2">
        <v>12</v>
      </c>
      <c r="M69" s="2">
        <v>0</v>
      </c>
      <c r="N69" s="2">
        <v>24</v>
      </c>
    </row>
    <row r="70" spans="1:14" x14ac:dyDescent="0.4">
      <c r="A70" s="2" t="s">
        <v>48</v>
      </c>
      <c r="B70" s="2" t="s">
        <v>6</v>
      </c>
      <c r="C70" s="40">
        <v>0</v>
      </c>
      <c r="D70" s="40">
        <v>0</v>
      </c>
      <c r="E70" s="40">
        <v>0</v>
      </c>
      <c r="F70" s="40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ht="19.5" thickBot="1" x14ac:dyDescent="0.45">
      <c r="A71" s="6" t="s">
        <v>49</v>
      </c>
      <c r="B71" s="6" t="s">
        <v>6</v>
      </c>
      <c r="C71" s="6">
        <f>C63-SUM(C64:C70)</f>
        <v>0</v>
      </c>
      <c r="D71" s="6">
        <f t="shared" ref="D71:M71" si="7">D63-SUM(D64:D70)</f>
        <v>0</v>
      </c>
      <c r="E71" s="6">
        <f t="shared" si="7"/>
        <v>0</v>
      </c>
      <c r="F71" s="6">
        <f t="shared" si="7"/>
        <v>0</v>
      </c>
      <c r="G71" s="6">
        <f t="shared" si="7"/>
        <v>568</v>
      </c>
      <c r="H71" s="6">
        <f t="shared" si="7"/>
        <v>720</v>
      </c>
      <c r="I71" s="6">
        <f t="shared" si="7"/>
        <v>732</v>
      </c>
      <c r="J71" s="6">
        <f t="shared" si="7"/>
        <v>696</v>
      </c>
      <c r="K71" s="6">
        <f t="shared" si="7"/>
        <v>168</v>
      </c>
      <c r="L71" s="6">
        <f t="shared" si="7"/>
        <v>828</v>
      </c>
      <c r="M71" s="6">
        <f t="shared" si="7"/>
        <v>471.99999999994179</v>
      </c>
      <c r="N71" s="6">
        <f>N63-SUM(N64:N70)</f>
        <v>560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280C-D461-4E30-B810-A4865AB30655}">
  <dimension ref="A1:M8"/>
  <sheetViews>
    <sheetView workbookViewId="0">
      <selection activeCell="G12" sqref="G12"/>
    </sheetView>
  </sheetViews>
  <sheetFormatPr defaultRowHeight="18.75" x14ac:dyDescent="0.4"/>
  <cols>
    <col min="1" max="1" width="9" style="8"/>
  </cols>
  <sheetData>
    <row r="1" spans="1:13" s="8" customFormat="1" x14ac:dyDescent="0.4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</row>
    <row r="2" spans="1:13" x14ac:dyDescent="0.4">
      <c r="A2" s="7" t="s">
        <v>50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32">
        <v>84</v>
      </c>
      <c r="H2" s="2">
        <v>48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4">
      <c r="A3" s="7" t="s">
        <v>2</v>
      </c>
      <c r="B3" s="32">
        <v>0</v>
      </c>
      <c r="C3" s="32">
        <v>0</v>
      </c>
      <c r="D3" s="32">
        <v>0</v>
      </c>
      <c r="E3" s="32">
        <v>0</v>
      </c>
      <c r="F3" s="2">
        <v>50</v>
      </c>
      <c r="G3" s="2">
        <v>38</v>
      </c>
      <c r="H3" s="2">
        <v>50</v>
      </c>
      <c r="I3" s="2">
        <v>0</v>
      </c>
      <c r="J3" s="2">
        <v>50</v>
      </c>
      <c r="K3" s="2">
        <v>50</v>
      </c>
      <c r="L3" s="2">
        <v>50</v>
      </c>
      <c r="M3" s="2">
        <v>50</v>
      </c>
    </row>
    <row r="4" spans="1:13" x14ac:dyDescent="0.4">
      <c r="A4" s="7" t="s">
        <v>3</v>
      </c>
      <c r="B4" s="32">
        <v>0</v>
      </c>
      <c r="C4" s="32">
        <v>0</v>
      </c>
      <c r="D4" s="32">
        <v>0</v>
      </c>
      <c r="E4" s="32">
        <v>0</v>
      </c>
      <c r="F4" s="17">
        <v>18</v>
      </c>
      <c r="G4" s="17">
        <v>14</v>
      </c>
      <c r="H4" s="17">
        <v>3</v>
      </c>
      <c r="I4" s="17">
        <v>77</v>
      </c>
      <c r="J4" s="17">
        <v>313</v>
      </c>
      <c r="K4" s="17">
        <v>0</v>
      </c>
      <c r="L4" s="17">
        <v>45</v>
      </c>
      <c r="M4" s="17">
        <v>23</v>
      </c>
    </row>
    <row r="5" spans="1:13" x14ac:dyDescent="0.4">
      <c r="A5" s="7" t="s">
        <v>4</v>
      </c>
      <c r="B5" s="32">
        <v>0</v>
      </c>
      <c r="C5" s="32">
        <v>0</v>
      </c>
      <c r="D5" s="32">
        <v>0</v>
      </c>
      <c r="E5" s="32">
        <v>0</v>
      </c>
      <c r="F5" s="17">
        <v>0</v>
      </c>
      <c r="G5" s="17">
        <v>0</v>
      </c>
      <c r="H5" s="17">
        <v>4.5</v>
      </c>
      <c r="I5" s="17">
        <v>0</v>
      </c>
      <c r="J5" s="17">
        <v>3</v>
      </c>
      <c r="K5" s="17">
        <v>3</v>
      </c>
      <c r="L5" s="17">
        <v>0</v>
      </c>
      <c r="M5" s="17">
        <v>3</v>
      </c>
    </row>
    <row r="6" spans="1:13" x14ac:dyDescent="0.4">
      <c r="A6" s="7" t="s">
        <v>121</v>
      </c>
      <c r="B6" s="32">
        <v>0</v>
      </c>
      <c r="C6" s="32">
        <v>0</v>
      </c>
      <c r="D6" s="32">
        <v>0</v>
      </c>
      <c r="E6" s="32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13" x14ac:dyDescent="0.4">
      <c r="A7" s="7" t="s">
        <v>5</v>
      </c>
      <c r="B7" s="32">
        <v>0</v>
      </c>
      <c r="C7" s="32">
        <v>0</v>
      </c>
      <c r="D7" s="32">
        <v>0</v>
      </c>
      <c r="E7" s="32">
        <v>0</v>
      </c>
      <c r="F7" s="2">
        <v>5</v>
      </c>
      <c r="G7" s="2">
        <v>0</v>
      </c>
      <c r="H7" s="2">
        <v>0</v>
      </c>
      <c r="I7" s="2">
        <v>28</v>
      </c>
      <c r="J7" s="2">
        <v>504</v>
      </c>
      <c r="K7" s="2">
        <v>36</v>
      </c>
      <c r="L7" s="2">
        <v>504</v>
      </c>
      <c r="M7" s="2">
        <v>6</v>
      </c>
    </row>
    <row r="8" spans="1:13" x14ac:dyDescent="0.4">
      <c r="A8" s="7" t="s">
        <v>6</v>
      </c>
      <c r="B8" s="32">
        <v>0</v>
      </c>
      <c r="C8" s="32">
        <v>0</v>
      </c>
      <c r="D8" s="32">
        <v>0</v>
      </c>
      <c r="E8" s="32">
        <v>0</v>
      </c>
      <c r="F8" s="17">
        <v>4</v>
      </c>
      <c r="G8" s="17">
        <v>10</v>
      </c>
      <c r="H8" s="17">
        <v>5</v>
      </c>
      <c r="I8" s="17">
        <v>11</v>
      </c>
      <c r="J8" s="17">
        <v>0</v>
      </c>
      <c r="K8" s="17">
        <v>10</v>
      </c>
      <c r="L8" s="17">
        <v>6</v>
      </c>
      <c r="M8" s="17">
        <v>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B334-B30A-4E34-A1E1-CCABD515EF27}">
  <dimension ref="A1:B8"/>
  <sheetViews>
    <sheetView workbookViewId="0">
      <selection activeCell="B7" sqref="B7"/>
    </sheetView>
  </sheetViews>
  <sheetFormatPr defaultRowHeight="18.75" x14ac:dyDescent="0.4"/>
  <cols>
    <col min="1" max="1" width="9" style="8"/>
  </cols>
  <sheetData>
    <row r="1" spans="1:2" ht="19.5" thickBot="1" x14ac:dyDescent="0.45">
      <c r="A1" s="9" t="s">
        <v>27</v>
      </c>
      <c r="B1" s="9" t="s">
        <v>120</v>
      </c>
    </row>
    <row r="2" spans="1:2" x14ac:dyDescent="0.4">
      <c r="A2" s="10" t="s">
        <v>1</v>
      </c>
      <c r="B2" s="3">
        <v>40</v>
      </c>
    </row>
    <row r="3" spans="1:2" x14ac:dyDescent="0.4">
      <c r="A3" s="10" t="s">
        <v>2</v>
      </c>
      <c r="B3" s="3">
        <v>70</v>
      </c>
    </row>
    <row r="4" spans="1:2" x14ac:dyDescent="0.4">
      <c r="A4" s="10" t="s">
        <v>3</v>
      </c>
      <c r="B4" s="3">
        <v>94</v>
      </c>
    </row>
    <row r="5" spans="1:2" x14ac:dyDescent="0.4">
      <c r="A5" s="10" t="s">
        <v>4</v>
      </c>
      <c r="B5" s="3">
        <v>86.5</v>
      </c>
    </row>
    <row r="6" spans="1:2" x14ac:dyDescent="0.4">
      <c r="A6" s="10" t="s">
        <v>121</v>
      </c>
      <c r="B6" s="3">
        <v>65</v>
      </c>
    </row>
    <row r="7" spans="1:2" x14ac:dyDescent="0.4">
      <c r="A7" s="10" t="s">
        <v>5</v>
      </c>
      <c r="B7" s="2">
        <v>87</v>
      </c>
    </row>
    <row r="8" spans="1:2" x14ac:dyDescent="0.4">
      <c r="A8" s="10" t="s">
        <v>6</v>
      </c>
      <c r="B8" s="3">
        <v>66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AA9E-6FAB-4FB7-83DB-8E72E7940CE3}">
  <dimension ref="A1:C106"/>
  <sheetViews>
    <sheetView workbookViewId="0">
      <selection activeCell="E93" sqref="E93"/>
    </sheetView>
  </sheetViews>
  <sheetFormatPr defaultRowHeight="18.75" x14ac:dyDescent="0.4"/>
  <cols>
    <col min="1" max="1" width="5.125" bestFit="1" customWidth="1"/>
    <col min="2" max="2" width="24" bestFit="1" customWidth="1"/>
    <col min="3" max="3" width="9.5" style="19" bestFit="1" customWidth="1"/>
  </cols>
  <sheetData>
    <row r="1" spans="1:3" x14ac:dyDescent="0.4">
      <c r="A1" s="7" t="s">
        <v>27</v>
      </c>
      <c r="B1" s="7" t="s">
        <v>53</v>
      </c>
      <c r="C1" s="18" t="s">
        <v>54</v>
      </c>
    </row>
    <row r="2" spans="1:3" x14ac:dyDescent="0.4">
      <c r="A2" s="7" t="s">
        <v>1</v>
      </c>
      <c r="B2" s="7" t="str" cm="1">
        <f t="array" ref="B2:B5">_xlfn._xlws.FILTER(工場品種対応表!A2:A38,工場品種対応表!B2:B38=1," ")</f>
        <v>2CT1W</v>
      </c>
      <c r="C2" s="17">
        <v>601.69200000000001</v>
      </c>
    </row>
    <row r="3" spans="1:3" x14ac:dyDescent="0.4">
      <c r="A3" s="7" t="s">
        <v>1</v>
      </c>
      <c r="B3" s="7" t="str">
        <v>2SANSWL</v>
      </c>
      <c r="C3" s="17">
        <v>266.8</v>
      </c>
    </row>
    <row r="4" spans="1:3" x14ac:dyDescent="0.4">
      <c r="A4" s="7" t="s">
        <v>1</v>
      </c>
      <c r="B4" s="7" t="str">
        <v>4USQW</v>
      </c>
      <c r="C4" s="17">
        <v>251.37</v>
      </c>
    </row>
    <row r="5" spans="1:3" x14ac:dyDescent="0.4">
      <c r="A5" s="7" t="s">
        <v>1</v>
      </c>
      <c r="B5" s="7" t="str">
        <v>SWP原反</v>
      </c>
      <c r="C5" s="17">
        <v>0</v>
      </c>
    </row>
    <row r="6" spans="1:3" x14ac:dyDescent="0.4">
      <c r="A6" s="7" t="s">
        <v>1</v>
      </c>
      <c r="B6" s="7"/>
      <c r="C6" s="17"/>
    </row>
    <row r="7" spans="1:3" x14ac:dyDescent="0.4">
      <c r="A7" s="7" t="s">
        <v>1</v>
      </c>
      <c r="B7" s="7"/>
      <c r="C7" s="17"/>
    </row>
    <row r="8" spans="1:3" x14ac:dyDescent="0.4">
      <c r="A8" s="7" t="s">
        <v>1</v>
      </c>
      <c r="B8" s="7"/>
      <c r="C8" s="17"/>
    </row>
    <row r="9" spans="1:3" x14ac:dyDescent="0.4">
      <c r="A9" s="7" t="s">
        <v>1</v>
      </c>
      <c r="B9" s="7"/>
      <c r="C9" s="17"/>
    </row>
    <row r="10" spans="1:3" x14ac:dyDescent="0.4">
      <c r="A10" s="7" t="s">
        <v>1</v>
      </c>
      <c r="B10" s="7"/>
      <c r="C10" s="17"/>
    </row>
    <row r="11" spans="1:3" x14ac:dyDescent="0.4">
      <c r="A11" s="7" t="s">
        <v>1</v>
      </c>
      <c r="B11" s="7"/>
      <c r="C11" s="17"/>
    </row>
    <row r="12" spans="1:3" x14ac:dyDescent="0.4">
      <c r="A12" s="7" t="s">
        <v>1</v>
      </c>
      <c r="B12" s="7"/>
      <c r="C12" s="17"/>
    </row>
    <row r="13" spans="1:3" x14ac:dyDescent="0.4">
      <c r="A13" s="7" t="s">
        <v>1</v>
      </c>
      <c r="B13" s="7"/>
      <c r="C13" s="17"/>
    </row>
    <row r="14" spans="1:3" x14ac:dyDescent="0.4">
      <c r="A14" s="7" t="s">
        <v>1</v>
      </c>
      <c r="B14" s="7"/>
      <c r="C14" s="17"/>
    </row>
    <row r="15" spans="1:3" x14ac:dyDescent="0.4">
      <c r="A15" s="7" t="s">
        <v>1</v>
      </c>
      <c r="B15" s="7"/>
      <c r="C15" s="17"/>
    </row>
    <row r="16" spans="1:3" ht="19.5" thickBot="1" x14ac:dyDescent="0.45">
      <c r="A16" s="9" t="s">
        <v>1</v>
      </c>
      <c r="B16" s="9"/>
      <c r="C16" s="20"/>
    </row>
    <row r="17" spans="1:3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17">
        <v>300.846</v>
      </c>
    </row>
    <row r="18" spans="1:3" x14ac:dyDescent="0.4">
      <c r="A18" s="7" t="s">
        <v>2</v>
      </c>
      <c r="B18" s="7" t="str">
        <v>2UAW</v>
      </c>
      <c r="C18" s="17">
        <v>5404.8540000000003</v>
      </c>
    </row>
    <row r="19" spans="1:3" x14ac:dyDescent="0.4">
      <c r="A19" s="7" t="s">
        <v>2</v>
      </c>
      <c r="B19" s="7" t="str">
        <v>4CT1W</v>
      </c>
      <c r="C19" s="17">
        <v>684.68399999999997</v>
      </c>
    </row>
    <row r="20" spans="1:3" x14ac:dyDescent="0.4">
      <c r="A20" s="7" t="s">
        <v>2</v>
      </c>
      <c r="B20" s="7" t="str">
        <v>4UAW</v>
      </c>
      <c r="C20" s="17">
        <v>0</v>
      </c>
    </row>
    <row r="21" spans="1:3" x14ac:dyDescent="0.4">
      <c r="A21" s="7" t="s">
        <v>2</v>
      </c>
      <c r="B21" s="7" t="str">
        <v>4UYW</v>
      </c>
      <c r="C21" s="17">
        <v>1016.652</v>
      </c>
    </row>
    <row r="22" spans="1:3" x14ac:dyDescent="0.4">
      <c r="A22" s="7" t="s">
        <v>2</v>
      </c>
      <c r="B22" s="7"/>
      <c r="C22" s="17"/>
    </row>
    <row r="23" spans="1:3" x14ac:dyDescent="0.4">
      <c r="A23" s="7" t="s">
        <v>2</v>
      </c>
      <c r="B23" s="7"/>
      <c r="C23" s="17"/>
    </row>
    <row r="24" spans="1:3" x14ac:dyDescent="0.4">
      <c r="A24" s="7" t="s">
        <v>2</v>
      </c>
      <c r="B24" s="7"/>
      <c r="C24" s="17"/>
    </row>
    <row r="25" spans="1:3" x14ac:dyDescent="0.4">
      <c r="A25" s="7" t="s">
        <v>2</v>
      </c>
      <c r="B25" s="7"/>
      <c r="C25" s="17"/>
    </row>
    <row r="26" spans="1:3" x14ac:dyDescent="0.4">
      <c r="A26" s="7" t="s">
        <v>2</v>
      </c>
      <c r="B26" s="7"/>
      <c r="C26" s="17"/>
    </row>
    <row r="27" spans="1:3" x14ac:dyDescent="0.4">
      <c r="A27" s="7" t="s">
        <v>2</v>
      </c>
      <c r="B27" s="7"/>
      <c r="C27" s="17"/>
    </row>
    <row r="28" spans="1:3" x14ac:dyDescent="0.4">
      <c r="A28" s="7" t="s">
        <v>2</v>
      </c>
      <c r="B28" s="7"/>
      <c r="C28" s="17"/>
    </row>
    <row r="29" spans="1:3" x14ac:dyDescent="0.4">
      <c r="A29" s="7" t="s">
        <v>2</v>
      </c>
      <c r="B29" s="7"/>
      <c r="C29" s="17"/>
    </row>
    <row r="30" spans="1:3" x14ac:dyDescent="0.4">
      <c r="A30" s="7" t="s">
        <v>2</v>
      </c>
      <c r="B30" s="7"/>
      <c r="C30" s="17"/>
    </row>
    <row r="31" spans="1:3" ht="19.5" thickBot="1" x14ac:dyDescent="0.45">
      <c r="A31" s="9" t="s">
        <v>2</v>
      </c>
      <c r="B31" s="9"/>
      <c r="C31" s="20"/>
    </row>
    <row r="32" spans="1:3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17">
        <v>140.04900000000001</v>
      </c>
    </row>
    <row r="33" spans="1:3" x14ac:dyDescent="0.4">
      <c r="A33" s="7" t="s">
        <v>3</v>
      </c>
      <c r="B33" s="7" t="str">
        <v>3XR-1</v>
      </c>
      <c r="C33" s="17">
        <v>4708.9979999999996</v>
      </c>
    </row>
    <row r="34" spans="1:3" x14ac:dyDescent="0.4">
      <c r="A34" s="7" t="s">
        <v>3</v>
      </c>
      <c r="B34" s="7" t="str">
        <v>4UASW</v>
      </c>
      <c r="C34" s="17">
        <v>5625.0479999999998</v>
      </c>
    </row>
    <row r="35" spans="1:3" x14ac:dyDescent="0.4">
      <c r="A35" s="7" t="s">
        <v>3</v>
      </c>
      <c r="B35" s="7" t="str">
        <v>4UAW</v>
      </c>
      <c r="C35" s="17">
        <v>3438.9810000000002</v>
      </c>
    </row>
    <row r="36" spans="1:3" x14ac:dyDescent="0.4">
      <c r="A36" s="7" t="s">
        <v>3</v>
      </c>
      <c r="B36" s="7" t="str">
        <v>8UAW</v>
      </c>
      <c r="C36" s="17">
        <v>280.09800000000001</v>
      </c>
    </row>
    <row r="37" spans="1:3" x14ac:dyDescent="0.4">
      <c r="A37" s="7" t="s">
        <v>3</v>
      </c>
      <c r="B37" s="7"/>
      <c r="C37" s="21"/>
    </row>
    <row r="38" spans="1:3" x14ac:dyDescent="0.4">
      <c r="A38" s="7" t="s">
        <v>3</v>
      </c>
      <c r="B38" s="7"/>
      <c r="C38" s="21"/>
    </row>
    <row r="39" spans="1:3" x14ac:dyDescent="0.4">
      <c r="A39" s="7" t="s">
        <v>3</v>
      </c>
      <c r="B39" s="7"/>
      <c r="C39" s="21"/>
    </row>
    <row r="40" spans="1:3" x14ac:dyDescent="0.4">
      <c r="A40" s="7" t="s">
        <v>3</v>
      </c>
      <c r="B40" s="7"/>
      <c r="C40" s="17"/>
    </row>
    <row r="41" spans="1:3" x14ac:dyDescent="0.4">
      <c r="A41" s="7" t="s">
        <v>3</v>
      </c>
      <c r="B41" s="7"/>
      <c r="C41" s="17"/>
    </row>
    <row r="42" spans="1:3" x14ac:dyDescent="0.4">
      <c r="A42" s="7" t="s">
        <v>3</v>
      </c>
      <c r="B42" s="7"/>
      <c r="C42" s="17"/>
    </row>
    <row r="43" spans="1:3" x14ac:dyDescent="0.4">
      <c r="A43" s="7" t="s">
        <v>3</v>
      </c>
      <c r="B43" s="7"/>
      <c r="C43" s="17"/>
    </row>
    <row r="44" spans="1:3" x14ac:dyDescent="0.4">
      <c r="A44" s="7" t="s">
        <v>3</v>
      </c>
      <c r="B44" s="7"/>
      <c r="C44" s="17"/>
    </row>
    <row r="45" spans="1:3" x14ac:dyDescent="0.4">
      <c r="A45" s="7" t="s">
        <v>3</v>
      </c>
      <c r="B45" s="7"/>
      <c r="C45" s="17"/>
    </row>
    <row r="46" spans="1:3" ht="19.5" thickBot="1" x14ac:dyDescent="0.45">
      <c r="A46" s="9" t="s">
        <v>3</v>
      </c>
      <c r="B46" s="9"/>
      <c r="C46" s="20"/>
    </row>
    <row r="47" spans="1:3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17">
        <v>4096.9319999999998</v>
      </c>
    </row>
    <row r="48" spans="1:3" x14ac:dyDescent="0.4">
      <c r="A48" s="7" t="s">
        <v>4</v>
      </c>
      <c r="B48" s="7" t="str">
        <v>3XR-1SS</v>
      </c>
      <c r="C48" s="17">
        <v>713.11500000000001</v>
      </c>
    </row>
    <row r="49" spans="1:3" x14ac:dyDescent="0.4">
      <c r="A49" s="7" t="s">
        <v>4</v>
      </c>
      <c r="B49" s="7" t="str">
        <v>3XR-1SW</v>
      </c>
      <c r="C49" s="17">
        <v>0</v>
      </c>
    </row>
    <row r="50" spans="1:3" x14ac:dyDescent="0.4">
      <c r="A50" s="7" t="s">
        <v>4</v>
      </c>
      <c r="B50" s="7"/>
      <c r="C50" s="17"/>
    </row>
    <row r="51" spans="1:3" x14ac:dyDescent="0.4">
      <c r="A51" s="7" t="s">
        <v>4</v>
      </c>
      <c r="B51" s="7"/>
      <c r="C51" s="17"/>
    </row>
    <row r="52" spans="1:3" x14ac:dyDescent="0.4">
      <c r="A52" s="7" t="s">
        <v>4</v>
      </c>
      <c r="B52" s="7"/>
      <c r="C52" s="17"/>
    </row>
    <row r="53" spans="1:3" x14ac:dyDescent="0.4">
      <c r="A53" s="7" t="s">
        <v>4</v>
      </c>
      <c r="B53" s="7"/>
      <c r="C53" s="17"/>
    </row>
    <row r="54" spans="1:3" x14ac:dyDescent="0.4">
      <c r="A54" s="7" t="s">
        <v>4</v>
      </c>
      <c r="B54" s="7"/>
      <c r="C54" s="17"/>
    </row>
    <row r="55" spans="1:3" x14ac:dyDescent="0.4">
      <c r="A55" s="7" t="s">
        <v>4</v>
      </c>
      <c r="B55" s="7"/>
      <c r="C55" s="17"/>
    </row>
    <row r="56" spans="1:3" x14ac:dyDescent="0.4">
      <c r="A56" s="7" t="s">
        <v>4</v>
      </c>
      <c r="B56" s="7"/>
      <c r="C56" s="17"/>
    </row>
    <row r="57" spans="1:3" x14ac:dyDescent="0.4">
      <c r="A57" s="7" t="s">
        <v>4</v>
      </c>
      <c r="B57" s="7"/>
      <c r="C57" s="17"/>
    </row>
    <row r="58" spans="1:3" x14ac:dyDescent="0.4">
      <c r="A58" s="7" t="s">
        <v>4</v>
      </c>
      <c r="B58" s="7"/>
      <c r="C58" s="17"/>
    </row>
    <row r="59" spans="1:3" x14ac:dyDescent="0.4">
      <c r="A59" s="7" t="s">
        <v>4</v>
      </c>
      <c r="B59" s="7"/>
      <c r="C59" s="17"/>
    </row>
    <row r="60" spans="1:3" x14ac:dyDescent="0.4">
      <c r="A60" s="7" t="s">
        <v>4</v>
      </c>
      <c r="B60" s="7"/>
      <c r="C60" s="17"/>
    </row>
    <row r="61" spans="1:3" ht="19.5" thickBot="1" x14ac:dyDescent="0.45">
      <c r="A61" s="9" t="s">
        <v>4</v>
      </c>
      <c r="B61" s="9"/>
      <c r="C61" s="20"/>
    </row>
    <row r="62" spans="1:3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17">
        <v>1387.912</v>
      </c>
    </row>
    <row r="63" spans="1:3" x14ac:dyDescent="0.4">
      <c r="A63" s="7" t="s">
        <v>123</v>
      </c>
      <c r="B63" s="7" t="str">
        <v>6VQ-1-1840GX7000</v>
      </c>
      <c r="C63" s="21">
        <v>0</v>
      </c>
    </row>
    <row r="64" spans="1:3" x14ac:dyDescent="0.4">
      <c r="A64" s="7" t="s">
        <v>123</v>
      </c>
      <c r="B64" s="7" t="str">
        <v>7SWP-Ge-SWD-1500</v>
      </c>
      <c r="C64" s="21">
        <v>0</v>
      </c>
    </row>
    <row r="65" spans="1:3" x14ac:dyDescent="0.4">
      <c r="A65" s="7" t="s">
        <v>123</v>
      </c>
      <c r="B65" s="7"/>
      <c r="C65" s="21"/>
    </row>
    <row r="66" spans="1:3" x14ac:dyDescent="0.4">
      <c r="A66" s="7" t="s">
        <v>123</v>
      </c>
      <c r="B66" s="7"/>
      <c r="C66" s="21"/>
    </row>
    <row r="67" spans="1:3" x14ac:dyDescent="0.4">
      <c r="A67" s="7" t="s">
        <v>123</v>
      </c>
      <c r="B67" s="7"/>
      <c r="C67" s="21"/>
    </row>
    <row r="68" spans="1:3" x14ac:dyDescent="0.4">
      <c r="A68" s="7" t="s">
        <v>123</v>
      </c>
      <c r="B68" s="7"/>
      <c r="C68" s="21"/>
    </row>
    <row r="69" spans="1:3" x14ac:dyDescent="0.4">
      <c r="A69" s="7" t="s">
        <v>123</v>
      </c>
      <c r="B69" s="7"/>
      <c r="C69" s="21"/>
    </row>
    <row r="70" spans="1:3" x14ac:dyDescent="0.4">
      <c r="A70" s="7" t="s">
        <v>123</v>
      </c>
      <c r="B70" s="7"/>
      <c r="C70" s="17"/>
    </row>
    <row r="71" spans="1:3" x14ac:dyDescent="0.4">
      <c r="A71" s="7" t="s">
        <v>123</v>
      </c>
      <c r="B71" s="7"/>
      <c r="C71" s="17"/>
    </row>
    <row r="72" spans="1:3" x14ac:dyDescent="0.4">
      <c r="A72" s="7" t="s">
        <v>123</v>
      </c>
      <c r="B72" s="7"/>
      <c r="C72" s="17"/>
    </row>
    <row r="73" spans="1:3" x14ac:dyDescent="0.4">
      <c r="A73" s="7" t="s">
        <v>123</v>
      </c>
      <c r="B73" s="7"/>
      <c r="C73" s="17"/>
    </row>
    <row r="74" spans="1:3" x14ac:dyDescent="0.4">
      <c r="A74" s="7" t="s">
        <v>123</v>
      </c>
      <c r="B74" s="7"/>
      <c r="C74" s="17"/>
    </row>
    <row r="75" spans="1:3" x14ac:dyDescent="0.4">
      <c r="A75" s="7" t="s">
        <v>123</v>
      </c>
      <c r="B75" s="7"/>
      <c r="C75" s="17"/>
    </row>
    <row r="76" spans="1:3" ht="19.5" thickBot="1" x14ac:dyDescent="0.45">
      <c r="A76" s="9" t="s">
        <v>123</v>
      </c>
      <c r="B76" s="9"/>
      <c r="C76" s="20"/>
    </row>
    <row r="77" spans="1:3" x14ac:dyDescent="0.4">
      <c r="A77" s="10" t="s">
        <v>5</v>
      </c>
      <c r="B77" s="10" t="str" cm="1">
        <f t="array" ref="B77:B85">_xlfn._xlws.FILTER(工場品種対応表!A2:A38,工場品種対応表!G2:G38=1," ")</f>
        <v>3PR-1</v>
      </c>
      <c r="C77" s="17">
        <v>430.52100000000002</v>
      </c>
    </row>
    <row r="78" spans="1:3" x14ac:dyDescent="0.4">
      <c r="A78" s="7" t="s">
        <v>5</v>
      </c>
      <c r="B78" s="7" t="str">
        <v>3PR-1SW</v>
      </c>
      <c r="C78" s="17">
        <v>528.80100000000004</v>
      </c>
    </row>
    <row r="79" spans="1:3" x14ac:dyDescent="0.4">
      <c r="A79" s="7" t="s">
        <v>5</v>
      </c>
      <c r="B79" s="7" t="str">
        <v>3XR-1</v>
      </c>
      <c r="C79" s="17">
        <v>342.34199999999998</v>
      </c>
    </row>
    <row r="80" spans="1:3" x14ac:dyDescent="0.4">
      <c r="A80" s="7" t="s">
        <v>5</v>
      </c>
      <c r="B80" s="7" t="str">
        <v>3XR-1SW</v>
      </c>
      <c r="C80" s="17">
        <v>3558.12</v>
      </c>
    </row>
    <row r="81" spans="1:3" x14ac:dyDescent="0.4">
      <c r="A81" s="7" t="s">
        <v>5</v>
      </c>
      <c r="B81" s="7" t="str">
        <v>3XR-1SWD</v>
      </c>
      <c r="C81" s="17">
        <v>1717.7159999999999</v>
      </c>
    </row>
    <row r="82" spans="1:3" x14ac:dyDescent="0.4">
      <c r="A82" s="7" t="s">
        <v>5</v>
      </c>
      <c r="B82" s="7" t="str">
        <v>3XR-1UWD</v>
      </c>
      <c r="C82" s="17">
        <v>0</v>
      </c>
    </row>
    <row r="83" spans="1:3" x14ac:dyDescent="0.4">
      <c r="A83" s="7" t="s">
        <v>5</v>
      </c>
      <c r="B83" s="7" t="str">
        <v>3XR-1UWS</v>
      </c>
      <c r="C83" s="17">
        <v>1837.992</v>
      </c>
    </row>
    <row r="84" spans="1:3" x14ac:dyDescent="0.4">
      <c r="A84" s="7" t="s">
        <v>5</v>
      </c>
      <c r="B84" s="7" t="str">
        <v>SAZMA-S原反(W_EXB)</v>
      </c>
      <c r="C84" s="21">
        <v>0</v>
      </c>
    </row>
    <row r="85" spans="1:3" x14ac:dyDescent="0.4">
      <c r="A85" s="7" t="s">
        <v>5</v>
      </c>
      <c r="B85" s="7" t="str">
        <v>SAZMA原反(W_EXB)</v>
      </c>
      <c r="C85" s="17">
        <v>0</v>
      </c>
    </row>
    <row r="86" spans="1:3" x14ac:dyDescent="0.4">
      <c r="A86" s="7" t="s">
        <v>5</v>
      </c>
      <c r="B86" s="7"/>
      <c r="C86" s="17"/>
    </row>
    <row r="87" spans="1:3" x14ac:dyDescent="0.4">
      <c r="A87" s="7" t="s">
        <v>5</v>
      </c>
      <c r="B87" s="7"/>
      <c r="C87" s="17"/>
    </row>
    <row r="88" spans="1:3" x14ac:dyDescent="0.4">
      <c r="A88" s="7" t="s">
        <v>5</v>
      </c>
      <c r="B88" s="7"/>
      <c r="C88" s="17"/>
    </row>
    <row r="89" spans="1:3" x14ac:dyDescent="0.4">
      <c r="A89" s="7" t="s">
        <v>5</v>
      </c>
      <c r="B89" s="7"/>
      <c r="C89" s="17"/>
    </row>
    <row r="90" spans="1:3" x14ac:dyDescent="0.4">
      <c r="A90" s="7" t="s">
        <v>5</v>
      </c>
      <c r="B90" s="7"/>
      <c r="C90" s="17"/>
    </row>
    <row r="91" spans="1:3" ht="19.5" thickBot="1" x14ac:dyDescent="0.45">
      <c r="A91" s="9" t="s">
        <v>5</v>
      </c>
      <c r="B91" s="9"/>
      <c r="C91" s="20"/>
    </row>
    <row r="92" spans="1:3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17">
        <v>766.81799999999998</v>
      </c>
    </row>
    <row r="93" spans="1:3" x14ac:dyDescent="0.4">
      <c r="A93" s="7" t="s">
        <v>6</v>
      </c>
      <c r="B93" s="7" t="str">
        <v>3XR-1EUW</v>
      </c>
      <c r="C93" s="17">
        <v>2467.92</v>
      </c>
    </row>
    <row r="94" spans="1:3" x14ac:dyDescent="0.4">
      <c r="A94" s="7" t="s">
        <v>6</v>
      </c>
      <c r="B94" s="7" t="str">
        <v>3XR-1UWD</v>
      </c>
      <c r="C94" s="17">
        <v>1227.798</v>
      </c>
    </row>
    <row r="95" spans="1:3" x14ac:dyDescent="0.4">
      <c r="A95" s="7" t="s">
        <v>6</v>
      </c>
      <c r="B95" s="7"/>
      <c r="C95" s="17"/>
    </row>
    <row r="96" spans="1:3" x14ac:dyDescent="0.4">
      <c r="A96" s="7" t="s">
        <v>6</v>
      </c>
      <c r="B96" s="7"/>
      <c r="C96" s="21"/>
    </row>
    <row r="97" spans="1:3" x14ac:dyDescent="0.4">
      <c r="A97" s="7" t="s">
        <v>6</v>
      </c>
      <c r="B97" s="7"/>
      <c r="C97" s="21"/>
    </row>
    <row r="98" spans="1:3" x14ac:dyDescent="0.4">
      <c r="A98" s="7" t="s">
        <v>6</v>
      </c>
      <c r="B98" s="7"/>
      <c r="C98" s="21"/>
    </row>
    <row r="99" spans="1:3" x14ac:dyDescent="0.4">
      <c r="A99" s="7" t="s">
        <v>6</v>
      </c>
      <c r="B99" s="7"/>
      <c r="C99" s="17"/>
    </row>
    <row r="100" spans="1:3" x14ac:dyDescent="0.4">
      <c r="A100" s="7" t="s">
        <v>6</v>
      </c>
      <c r="B100" s="7"/>
      <c r="C100" s="17"/>
    </row>
    <row r="101" spans="1:3" x14ac:dyDescent="0.4">
      <c r="A101" s="7" t="s">
        <v>6</v>
      </c>
      <c r="B101" s="7"/>
      <c r="C101" s="17"/>
    </row>
    <row r="102" spans="1:3" x14ac:dyDescent="0.4">
      <c r="A102" s="7" t="s">
        <v>6</v>
      </c>
      <c r="B102" s="7"/>
      <c r="C102" s="17"/>
    </row>
    <row r="103" spans="1:3" x14ac:dyDescent="0.4">
      <c r="A103" s="7" t="s">
        <v>6</v>
      </c>
      <c r="B103" s="7"/>
      <c r="C103" s="17"/>
    </row>
    <row r="104" spans="1:3" x14ac:dyDescent="0.4">
      <c r="A104" s="7" t="s">
        <v>6</v>
      </c>
      <c r="B104" s="7"/>
      <c r="C104" s="17"/>
    </row>
    <row r="105" spans="1:3" x14ac:dyDescent="0.4">
      <c r="A105" s="7" t="s">
        <v>6</v>
      </c>
      <c r="B105" s="7"/>
      <c r="C105" s="17"/>
    </row>
    <row r="106" spans="1:3" x14ac:dyDescent="0.4">
      <c r="A106" s="7" t="s">
        <v>6</v>
      </c>
      <c r="B106" s="7"/>
      <c r="C106" s="17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B65A-4EF9-453A-B2B4-6D39F354603A}">
  <dimension ref="A1:N106"/>
  <sheetViews>
    <sheetView zoomScaleNormal="10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R35" sqref="R35"/>
    </sheetView>
  </sheetViews>
  <sheetFormatPr defaultRowHeight="18.75" x14ac:dyDescent="0.4"/>
  <cols>
    <col min="1" max="1" width="8.625" style="8"/>
    <col min="2" max="2" width="24" style="8" bestFit="1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61</v>
      </c>
      <c r="D2" s="3">
        <v>61</v>
      </c>
      <c r="E2" s="3">
        <v>61</v>
      </c>
      <c r="F2" s="3">
        <v>61</v>
      </c>
      <c r="G2" s="3">
        <v>61</v>
      </c>
      <c r="H2" s="3">
        <v>61</v>
      </c>
      <c r="I2" s="3">
        <v>61</v>
      </c>
      <c r="J2" s="3">
        <v>61</v>
      </c>
      <c r="K2" s="3">
        <v>61</v>
      </c>
      <c r="L2" s="3">
        <v>61</v>
      </c>
      <c r="M2" s="3">
        <v>61</v>
      </c>
      <c r="N2" s="3">
        <v>61</v>
      </c>
    </row>
    <row r="3" spans="1:14" x14ac:dyDescent="0.4">
      <c r="A3" s="7" t="s">
        <v>1</v>
      </c>
      <c r="B3" s="7" t="str">
        <v>2SANSWL</v>
      </c>
      <c r="C3" s="2">
        <v>55</v>
      </c>
      <c r="D3" s="2">
        <v>55</v>
      </c>
      <c r="E3" s="2">
        <v>55</v>
      </c>
      <c r="F3" s="2">
        <v>55</v>
      </c>
      <c r="G3" s="2">
        <v>55</v>
      </c>
      <c r="H3" s="2">
        <v>55</v>
      </c>
      <c r="I3" s="2">
        <v>55</v>
      </c>
      <c r="J3" s="2">
        <v>55</v>
      </c>
      <c r="K3" s="2">
        <v>55</v>
      </c>
      <c r="L3" s="2">
        <v>55</v>
      </c>
      <c r="M3" s="2">
        <v>55</v>
      </c>
      <c r="N3" s="2">
        <v>55</v>
      </c>
    </row>
    <row r="4" spans="1:14" x14ac:dyDescent="0.4">
      <c r="A4" s="7" t="s">
        <v>1</v>
      </c>
      <c r="B4" s="7" t="str">
        <v>4USQW</v>
      </c>
      <c r="C4" s="2">
        <v>33</v>
      </c>
      <c r="D4" s="2">
        <v>33</v>
      </c>
      <c r="E4" s="2">
        <v>33</v>
      </c>
      <c r="F4" s="2">
        <v>33</v>
      </c>
      <c r="G4" s="2">
        <v>33</v>
      </c>
      <c r="H4" s="2">
        <v>33</v>
      </c>
      <c r="I4" s="2">
        <v>33</v>
      </c>
      <c r="J4" s="2">
        <v>33</v>
      </c>
      <c r="K4" s="2">
        <v>33</v>
      </c>
      <c r="L4" s="2">
        <v>33</v>
      </c>
      <c r="M4" s="2">
        <v>33</v>
      </c>
      <c r="N4" s="2">
        <v>33</v>
      </c>
    </row>
    <row r="5" spans="1:14" x14ac:dyDescent="0.4">
      <c r="A5" s="7" t="s">
        <v>1</v>
      </c>
      <c r="B5" s="7" t="str">
        <v>SWP原反</v>
      </c>
      <c r="C5" s="2">
        <v>40</v>
      </c>
      <c r="D5" s="2">
        <v>40</v>
      </c>
      <c r="E5" s="2">
        <v>40</v>
      </c>
      <c r="F5" s="2">
        <v>40</v>
      </c>
      <c r="G5" s="2">
        <v>9.1999999999999993</v>
      </c>
      <c r="H5" s="2">
        <v>9.1999999999999993</v>
      </c>
      <c r="I5" s="2">
        <v>15</v>
      </c>
      <c r="J5" s="2">
        <v>15</v>
      </c>
      <c r="K5" s="2">
        <v>15</v>
      </c>
      <c r="L5" s="2">
        <v>15</v>
      </c>
      <c r="M5" s="2">
        <v>15</v>
      </c>
      <c r="N5" s="2">
        <v>15</v>
      </c>
    </row>
    <row r="6" spans="1:14" x14ac:dyDescent="0.4">
      <c r="A6" s="7" t="s">
        <v>1</v>
      </c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4">
      <c r="A7" s="7" t="s">
        <v>1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7" t="s">
        <v>1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">
      <c r="A9" s="7" t="s">
        <v>1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">
      <c r="A10" s="7" t="s">
        <v>1</v>
      </c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">
      <c r="A11" s="7" t="s">
        <v>1</v>
      </c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">
      <c r="A12" s="7" t="s">
        <v>1</v>
      </c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">
        <v>61</v>
      </c>
      <c r="D17" s="3">
        <v>61</v>
      </c>
      <c r="E17" s="3">
        <v>61</v>
      </c>
      <c r="F17" s="3">
        <v>61</v>
      </c>
      <c r="G17" s="3">
        <v>61</v>
      </c>
      <c r="H17" s="3">
        <v>61</v>
      </c>
      <c r="I17" s="3">
        <v>61</v>
      </c>
      <c r="J17" s="3">
        <v>61</v>
      </c>
      <c r="K17" s="3">
        <v>61</v>
      </c>
      <c r="L17" s="3">
        <v>61</v>
      </c>
      <c r="M17" s="3">
        <v>61</v>
      </c>
      <c r="N17" s="3">
        <v>61</v>
      </c>
    </row>
    <row r="18" spans="1:14" x14ac:dyDescent="0.4">
      <c r="A18" s="7" t="s">
        <v>2</v>
      </c>
      <c r="B18" s="7" t="str">
        <v>2UAW</v>
      </c>
      <c r="C18" s="2">
        <v>70</v>
      </c>
      <c r="D18" s="2">
        <v>70</v>
      </c>
      <c r="E18" s="2">
        <v>70</v>
      </c>
      <c r="F18" s="2">
        <v>70</v>
      </c>
      <c r="G18" s="2">
        <v>70</v>
      </c>
      <c r="H18" s="2">
        <v>70</v>
      </c>
      <c r="I18" s="2">
        <v>70</v>
      </c>
      <c r="J18" s="2">
        <v>70</v>
      </c>
      <c r="K18" s="2">
        <v>70</v>
      </c>
      <c r="L18" s="2">
        <v>70</v>
      </c>
      <c r="M18" s="2">
        <v>70</v>
      </c>
      <c r="N18" s="2">
        <v>70</v>
      </c>
    </row>
    <row r="19" spans="1:14" x14ac:dyDescent="0.4">
      <c r="A19" s="7" t="s">
        <v>2</v>
      </c>
      <c r="B19" s="7" t="str">
        <v>4CT1W</v>
      </c>
      <c r="C19" s="2">
        <v>60</v>
      </c>
      <c r="D19" s="40">
        <v>60</v>
      </c>
      <c r="E19" s="40">
        <v>60</v>
      </c>
      <c r="F19" s="40">
        <v>60</v>
      </c>
      <c r="G19" s="40">
        <v>60</v>
      </c>
      <c r="H19" s="40">
        <v>60</v>
      </c>
      <c r="I19" s="40">
        <v>60</v>
      </c>
      <c r="J19" s="40">
        <v>60</v>
      </c>
      <c r="K19" s="40">
        <v>60</v>
      </c>
      <c r="L19" s="40">
        <v>60</v>
      </c>
      <c r="M19" s="40">
        <v>60</v>
      </c>
      <c r="N19" s="40">
        <v>60</v>
      </c>
    </row>
    <row r="20" spans="1:14" x14ac:dyDescent="0.4">
      <c r="A20" s="7" t="s">
        <v>2</v>
      </c>
      <c r="B20" s="7" t="str">
        <v>4UAW</v>
      </c>
      <c r="C20" s="40">
        <v>75</v>
      </c>
      <c r="D20" s="40">
        <v>75</v>
      </c>
      <c r="E20" s="40">
        <v>75</v>
      </c>
      <c r="F20" s="40">
        <v>75</v>
      </c>
      <c r="G20" s="40">
        <v>75</v>
      </c>
      <c r="H20" s="40">
        <v>75</v>
      </c>
      <c r="I20" s="40">
        <v>75</v>
      </c>
      <c r="J20" s="40">
        <v>75</v>
      </c>
      <c r="K20" s="40">
        <v>75</v>
      </c>
      <c r="L20" s="40">
        <v>75</v>
      </c>
      <c r="M20" s="40">
        <v>75</v>
      </c>
      <c r="N20" s="40">
        <v>75</v>
      </c>
    </row>
    <row r="21" spans="1:14" x14ac:dyDescent="0.4">
      <c r="A21" s="7" t="s">
        <v>2</v>
      </c>
      <c r="B21" s="7" t="str">
        <v>4UYW</v>
      </c>
      <c r="C21" s="40">
        <v>79.5</v>
      </c>
      <c r="D21" s="40">
        <v>79.5</v>
      </c>
      <c r="E21" s="40">
        <v>79.5</v>
      </c>
      <c r="F21" s="40">
        <v>79.5</v>
      </c>
      <c r="G21" s="40">
        <v>79.5</v>
      </c>
      <c r="H21" s="40">
        <v>79.5</v>
      </c>
      <c r="I21" s="40">
        <v>79.5</v>
      </c>
      <c r="J21" s="40">
        <v>79.5</v>
      </c>
      <c r="K21" s="40">
        <v>79.5</v>
      </c>
      <c r="L21" s="40">
        <v>79.5</v>
      </c>
      <c r="M21" s="40">
        <v>79.5</v>
      </c>
      <c r="N21" s="40">
        <v>79.5</v>
      </c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">
        <v>70</v>
      </c>
      <c r="D32" s="3">
        <v>70</v>
      </c>
      <c r="E32" s="3">
        <v>70</v>
      </c>
      <c r="F32" s="3">
        <v>70</v>
      </c>
      <c r="G32" s="3">
        <v>70</v>
      </c>
      <c r="H32" s="3">
        <v>70</v>
      </c>
      <c r="I32" s="3">
        <v>70</v>
      </c>
      <c r="J32" s="3">
        <v>70</v>
      </c>
      <c r="K32" s="3">
        <v>70</v>
      </c>
      <c r="L32" s="3">
        <v>70</v>
      </c>
      <c r="M32" s="3">
        <v>70</v>
      </c>
      <c r="N32" s="3">
        <v>70</v>
      </c>
    </row>
    <row r="33" spans="1:14" x14ac:dyDescent="0.4">
      <c r="A33" s="7" t="s">
        <v>3</v>
      </c>
      <c r="B33" s="7" t="str">
        <v>3XR-1</v>
      </c>
      <c r="C33" s="2">
        <v>72</v>
      </c>
      <c r="D33" s="2">
        <v>72</v>
      </c>
      <c r="E33" s="2">
        <v>72</v>
      </c>
      <c r="F33" s="2">
        <v>72</v>
      </c>
      <c r="G33" s="2">
        <v>72</v>
      </c>
      <c r="H33" s="2">
        <v>72</v>
      </c>
      <c r="I33" s="2">
        <v>72</v>
      </c>
      <c r="J33" s="2">
        <v>72</v>
      </c>
      <c r="K33" s="2">
        <v>72</v>
      </c>
      <c r="L33" s="2">
        <v>72</v>
      </c>
      <c r="M33" s="2">
        <v>72</v>
      </c>
      <c r="N33" s="2">
        <v>72</v>
      </c>
    </row>
    <row r="34" spans="1:14" x14ac:dyDescent="0.4">
      <c r="A34" s="7" t="s">
        <v>3</v>
      </c>
      <c r="B34" s="7" t="str">
        <v>4UASW</v>
      </c>
      <c r="C34" s="2">
        <v>94</v>
      </c>
      <c r="D34" s="2">
        <v>94</v>
      </c>
      <c r="E34" s="2">
        <v>94</v>
      </c>
      <c r="F34" s="2">
        <v>94</v>
      </c>
      <c r="G34" s="2">
        <v>94</v>
      </c>
      <c r="H34" s="2">
        <v>94</v>
      </c>
      <c r="I34" s="2">
        <v>94</v>
      </c>
      <c r="J34" s="2">
        <v>94</v>
      </c>
      <c r="K34" s="2">
        <v>94</v>
      </c>
      <c r="L34" s="2">
        <v>94</v>
      </c>
      <c r="M34" s="2">
        <v>94</v>
      </c>
      <c r="N34" s="2">
        <v>94</v>
      </c>
    </row>
    <row r="35" spans="1:14" x14ac:dyDescent="0.4">
      <c r="A35" s="7" t="s">
        <v>3</v>
      </c>
      <c r="B35" s="7" t="str">
        <v>4UAW</v>
      </c>
      <c r="C35" s="2">
        <v>94</v>
      </c>
      <c r="D35" s="2">
        <v>94</v>
      </c>
      <c r="E35" s="2">
        <v>94</v>
      </c>
      <c r="F35" s="2">
        <v>94</v>
      </c>
      <c r="G35" s="2">
        <v>94</v>
      </c>
      <c r="H35" s="2">
        <v>94</v>
      </c>
      <c r="I35" s="2">
        <v>94</v>
      </c>
      <c r="J35" s="2">
        <v>94</v>
      </c>
      <c r="K35" s="2">
        <v>94</v>
      </c>
      <c r="L35" s="2">
        <v>94</v>
      </c>
      <c r="M35" s="2">
        <v>94</v>
      </c>
      <c r="N35" s="2">
        <v>94</v>
      </c>
    </row>
    <row r="36" spans="1:14" x14ac:dyDescent="0.4">
      <c r="A36" s="7" t="s">
        <v>3</v>
      </c>
      <c r="B36" s="7" t="str">
        <v>8UAW</v>
      </c>
      <c r="C36" s="2">
        <v>36</v>
      </c>
      <c r="D36" s="2">
        <v>36</v>
      </c>
      <c r="E36" s="2">
        <v>36</v>
      </c>
      <c r="F36" s="2">
        <v>36</v>
      </c>
      <c r="G36" s="2">
        <v>36</v>
      </c>
      <c r="H36" s="2">
        <v>36</v>
      </c>
      <c r="I36" s="2">
        <v>36</v>
      </c>
      <c r="J36" s="2">
        <v>36</v>
      </c>
      <c r="K36" s="2">
        <v>36</v>
      </c>
      <c r="L36" s="2">
        <v>36</v>
      </c>
      <c r="M36" s="2">
        <v>36</v>
      </c>
      <c r="N36" s="2">
        <v>36</v>
      </c>
    </row>
    <row r="37" spans="1:14" x14ac:dyDescent="0.4">
      <c r="A37" s="7" t="s">
        <v>3</v>
      </c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4">
      <c r="A38" s="7" t="s">
        <v>3</v>
      </c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4">
      <c r="A39" s="7" t="s">
        <v>3</v>
      </c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">
        <v>86.5</v>
      </c>
      <c r="D47" s="3">
        <v>86.5</v>
      </c>
      <c r="E47" s="3">
        <v>86.5</v>
      </c>
      <c r="F47" s="3">
        <v>86.5</v>
      </c>
      <c r="G47" s="3">
        <v>86.5</v>
      </c>
      <c r="H47" s="3">
        <v>86.5</v>
      </c>
      <c r="I47" s="3">
        <v>86.5</v>
      </c>
      <c r="J47" s="3">
        <v>86.5</v>
      </c>
      <c r="K47" s="3">
        <v>86.5</v>
      </c>
      <c r="L47" s="3">
        <v>86.5</v>
      </c>
      <c r="M47" s="3">
        <v>86.5</v>
      </c>
      <c r="N47" s="3">
        <v>86.5</v>
      </c>
    </row>
    <row r="48" spans="1:14" x14ac:dyDescent="0.4">
      <c r="A48" s="7" t="s">
        <v>4</v>
      </c>
      <c r="B48" s="7" t="str">
        <v>3XR-1SS</v>
      </c>
      <c r="C48" s="2">
        <v>86.5</v>
      </c>
      <c r="D48" s="2">
        <v>86.5</v>
      </c>
      <c r="E48" s="2">
        <v>86.5</v>
      </c>
      <c r="F48" s="3">
        <v>86.5</v>
      </c>
      <c r="G48" s="3">
        <v>86.5</v>
      </c>
      <c r="H48" s="3">
        <v>86.5</v>
      </c>
      <c r="I48" s="3">
        <v>86.5</v>
      </c>
      <c r="J48" s="3">
        <v>86.5</v>
      </c>
      <c r="K48" s="3">
        <v>86.5</v>
      </c>
      <c r="L48" s="3">
        <v>86.5</v>
      </c>
      <c r="M48" s="3">
        <v>86.5</v>
      </c>
      <c r="N48" s="3">
        <v>86.5</v>
      </c>
    </row>
    <row r="49" spans="1:14" x14ac:dyDescent="0.4">
      <c r="A49" s="7" t="s">
        <v>4</v>
      </c>
      <c r="B49" s="7" t="str">
        <v>3XR-1SW</v>
      </c>
      <c r="C49" s="2">
        <v>86.5</v>
      </c>
      <c r="D49" s="2">
        <v>86.5</v>
      </c>
      <c r="E49" s="2">
        <v>86.5</v>
      </c>
      <c r="F49" s="2">
        <v>86.5</v>
      </c>
      <c r="G49" s="2">
        <v>86.5</v>
      </c>
      <c r="H49" s="2">
        <v>86.5</v>
      </c>
      <c r="I49" s="2">
        <v>86.5</v>
      </c>
      <c r="J49" s="2">
        <v>86.5</v>
      </c>
      <c r="K49" s="2">
        <v>86.5</v>
      </c>
      <c r="L49" s="2">
        <v>86.5</v>
      </c>
      <c r="M49" s="2">
        <v>86.5</v>
      </c>
      <c r="N49" s="2">
        <v>86.5</v>
      </c>
    </row>
    <row r="50" spans="1:14" x14ac:dyDescent="0.4">
      <c r="A50" s="7" t="s">
        <v>4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2">
        <v>41</v>
      </c>
      <c r="D62" s="2">
        <v>41</v>
      </c>
      <c r="E62" s="2">
        <v>41</v>
      </c>
      <c r="F62" s="2">
        <v>43</v>
      </c>
      <c r="G62" s="2">
        <v>43.9</v>
      </c>
      <c r="H62" s="2">
        <v>65</v>
      </c>
      <c r="I62" s="2">
        <v>65</v>
      </c>
      <c r="J62" s="2">
        <v>65</v>
      </c>
      <c r="K62" s="2">
        <v>65</v>
      </c>
      <c r="L62" s="2">
        <v>65</v>
      </c>
      <c r="M62" s="2">
        <v>65</v>
      </c>
      <c r="N62" s="2">
        <v>65</v>
      </c>
    </row>
    <row r="63" spans="1:14" x14ac:dyDescent="0.4">
      <c r="A63" s="7" t="s">
        <v>123</v>
      </c>
      <c r="B63" s="7" t="str">
        <v>6VQ-1-1840GX7000</v>
      </c>
      <c r="C63" s="2">
        <v>41</v>
      </c>
      <c r="D63" s="2">
        <v>41</v>
      </c>
      <c r="E63" s="2">
        <v>41</v>
      </c>
      <c r="F63" s="2">
        <v>41</v>
      </c>
      <c r="G63" s="2">
        <v>43.9</v>
      </c>
      <c r="H63" s="2">
        <v>65</v>
      </c>
      <c r="I63" s="2">
        <v>65</v>
      </c>
      <c r="J63" s="2">
        <v>65</v>
      </c>
      <c r="K63" s="2">
        <v>65</v>
      </c>
      <c r="L63" s="2">
        <v>65</v>
      </c>
      <c r="M63" s="2">
        <v>65</v>
      </c>
      <c r="N63" s="2">
        <v>65</v>
      </c>
    </row>
    <row r="64" spans="1:14" x14ac:dyDescent="0.4">
      <c r="A64" s="7" t="s">
        <v>123</v>
      </c>
      <c r="B64" s="7" t="str">
        <v>7SWP-Ge-SWD-1500</v>
      </c>
      <c r="C64" s="2">
        <v>31</v>
      </c>
      <c r="D64" s="2">
        <v>31</v>
      </c>
      <c r="E64" s="2">
        <v>31</v>
      </c>
      <c r="F64" s="2">
        <v>31</v>
      </c>
      <c r="G64" s="2">
        <v>31</v>
      </c>
      <c r="H64" s="2">
        <v>31</v>
      </c>
      <c r="I64" s="2">
        <v>31</v>
      </c>
      <c r="J64" s="2">
        <v>31</v>
      </c>
      <c r="K64" s="2">
        <v>31</v>
      </c>
      <c r="L64" s="2">
        <v>31</v>
      </c>
      <c r="M64" s="2">
        <v>31</v>
      </c>
      <c r="N64" s="2">
        <v>31</v>
      </c>
    </row>
    <row r="65" spans="1:14" x14ac:dyDescent="0.4">
      <c r="A65" s="7" t="s">
        <v>123</v>
      </c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4">
      <c r="A66" s="7" t="s">
        <v>123</v>
      </c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4">
      <c r="A67" s="7" t="s">
        <v>123</v>
      </c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4">
      <c r="A68" s="7" t="s">
        <v>123</v>
      </c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4">
      <c r="A69" s="7" t="s">
        <v>123</v>
      </c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4">
      <c r="A70" s="7" t="s">
        <v>123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_xlfn._xlws.FILTER(工場品種対応表!A2:A41,工場品種対応表!G2:G41=1," ")</f>
        <v>3PR-1</v>
      </c>
      <c r="C77" s="2">
        <v>88</v>
      </c>
      <c r="D77" s="2">
        <v>88</v>
      </c>
      <c r="E77" s="2">
        <v>88</v>
      </c>
      <c r="F77" s="2">
        <v>88</v>
      </c>
      <c r="G77" s="2">
        <v>88</v>
      </c>
      <c r="H77" s="2">
        <v>88</v>
      </c>
      <c r="I77" s="2">
        <v>88</v>
      </c>
      <c r="J77" s="2">
        <v>88</v>
      </c>
      <c r="K77" s="2">
        <v>88</v>
      </c>
      <c r="L77" s="2">
        <v>88</v>
      </c>
      <c r="M77" s="2">
        <v>88</v>
      </c>
      <c r="N77" s="2">
        <v>88</v>
      </c>
    </row>
    <row r="78" spans="1:14" x14ac:dyDescent="0.4">
      <c r="A78" s="7" t="s">
        <v>5</v>
      </c>
      <c r="B78" s="7" t="str">
        <v>3PR-1SW</v>
      </c>
      <c r="C78" s="2">
        <v>88</v>
      </c>
      <c r="D78" s="2">
        <v>88</v>
      </c>
      <c r="E78" s="2">
        <v>88</v>
      </c>
      <c r="F78" s="2">
        <v>88</v>
      </c>
      <c r="G78" s="2">
        <v>88</v>
      </c>
      <c r="H78" s="2">
        <v>88</v>
      </c>
      <c r="I78" s="2">
        <v>88</v>
      </c>
      <c r="J78" s="2">
        <v>88</v>
      </c>
      <c r="K78" s="2">
        <v>88</v>
      </c>
      <c r="L78" s="2">
        <v>88</v>
      </c>
      <c r="M78" s="2">
        <v>88</v>
      </c>
      <c r="N78" s="2">
        <v>88</v>
      </c>
    </row>
    <row r="79" spans="1:14" x14ac:dyDescent="0.4">
      <c r="A79" s="7" t="s">
        <v>5</v>
      </c>
      <c r="B79" s="7" t="str">
        <v>3XR-1</v>
      </c>
      <c r="C79" s="2">
        <v>88</v>
      </c>
      <c r="D79" s="2">
        <v>88</v>
      </c>
      <c r="E79" s="2">
        <v>88</v>
      </c>
      <c r="F79" s="2">
        <v>88</v>
      </c>
      <c r="G79" s="2">
        <v>88</v>
      </c>
      <c r="H79" s="2">
        <v>88</v>
      </c>
      <c r="I79" s="2">
        <v>88</v>
      </c>
      <c r="J79" s="2">
        <v>88</v>
      </c>
      <c r="K79" s="2">
        <v>88</v>
      </c>
      <c r="L79" s="2">
        <v>88</v>
      </c>
      <c r="M79" s="2">
        <v>88</v>
      </c>
      <c r="N79" s="2">
        <v>88</v>
      </c>
    </row>
    <row r="80" spans="1:14" x14ac:dyDescent="0.4">
      <c r="A80" s="7" t="s">
        <v>5</v>
      </c>
      <c r="B80" s="7" t="str">
        <v>3XR-1SW</v>
      </c>
      <c r="C80" s="2">
        <v>88</v>
      </c>
      <c r="D80" s="2">
        <v>88</v>
      </c>
      <c r="E80" s="2">
        <v>88</v>
      </c>
      <c r="F80" s="2">
        <v>88</v>
      </c>
      <c r="G80" s="2">
        <v>88</v>
      </c>
      <c r="H80" s="2">
        <v>88</v>
      </c>
      <c r="I80" s="2">
        <v>88</v>
      </c>
      <c r="J80" s="2">
        <v>88</v>
      </c>
      <c r="K80" s="2">
        <v>88</v>
      </c>
      <c r="L80" s="2">
        <v>88</v>
      </c>
      <c r="M80" s="2">
        <v>88</v>
      </c>
      <c r="N80" s="2">
        <v>88</v>
      </c>
    </row>
    <row r="81" spans="1:14" x14ac:dyDescent="0.4">
      <c r="A81" s="7" t="s">
        <v>5</v>
      </c>
      <c r="B81" s="7" t="str">
        <v>3XR-1SWD</v>
      </c>
      <c r="C81" s="2">
        <v>88</v>
      </c>
      <c r="D81" s="2">
        <v>88</v>
      </c>
      <c r="E81" s="2">
        <v>88</v>
      </c>
      <c r="F81" s="2">
        <v>88</v>
      </c>
      <c r="G81" s="2">
        <v>88</v>
      </c>
      <c r="H81" s="2">
        <v>88</v>
      </c>
      <c r="I81" s="2">
        <v>88</v>
      </c>
      <c r="J81" s="2">
        <v>88</v>
      </c>
      <c r="K81" s="2">
        <v>88</v>
      </c>
      <c r="L81" s="2">
        <v>88</v>
      </c>
      <c r="M81" s="2">
        <v>88</v>
      </c>
      <c r="N81" s="2">
        <v>88</v>
      </c>
    </row>
    <row r="82" spans="1:14" x14ac:dyDescent="0.4">
      <c r="A82" s="7" t="s">
        <v>5</v>
      </c>
      <c r="B82" s="7" t="str">
        <v>3XR-1UWD</v>
      </c>
      <c r="C82" s="2">
        <v>80</v>
      </c>
      <c r="D82" s="2">
        <v>80</v>
      </c>
      <c r="E82" s="2">
        <v>80</v>
      </c>
      <c r="F82" s="2">
        <v>80</v>
      </c>
      <c r="G82" s="2">
        <v>80</v>
      </c>
      <c r="H82" s="2">
        <v>80</v>
      </c>
      <c r="I82" s="2">
        <v>80</v>
      </c>
      <c r="J82" s="2">
        <v>80</v>
      </c>
      <c r="K82" s="2">
        <v>80</v>
      </c>
      <c r="L82" s="2">
        <v>80</v>
      </c>
      <c r="M82" s="2">
        <v>80</v>
      </c>
      <c r="N82" s="2">
        <v>80</v>
      </c>
    </row>
    <row r="83" spans="1:14" x14ac:dyDescent="0.4">
      <c r="A83" s="7" t="s">
        <v>5</v>
      </c>
      <c r="B83" s="7" t="str">
        <v>3XR-1UWS</v>
      </c>
      <c r="C83" s="2">
        <v>80</v>
      </c>
      <c r="D83" s="2">
        <v>80</v>
      </c>
      <c r="E83" s="2">
        <v>80</v>
      </c>
      <c r="F83" s="2">
        <v>80</v>
      </c>
      <c r="G83" s="2">
        <v>80</v>
      </c>
      <c r="H83" s="2">
        <v>80</v>
      </c>
      <c r="I83" s="2">
        <v>80</v>
      </c>
      <c r="J83" s="2">
        <v>80</v>
      </c>
      <c r="K83" s="2">
        <v>80</v>
      </c>
      <c r="L83" s="2">
        <v>80</v>
      </c>
      <c r="M83" s="2">
        <v>80</v>
      </c>
      <c r="N83" s="2">
        <v>80</v>
      </c>
    </row>
    <row r="84" spans="1:14" x14ac:dyDescent="0.4">
      <c r="A84" s="7" t="s">
        <v>5</v>
      </c>
      <c r="B84" s="7" t="str">
        <v>SAZMA-S原反(W_EXB)</v>
      </c>
      <c r="C84" s="2">
        <v>80</v>
      </c>
      <c r="D84" s="2">
        <v>80</v>
      </c>
      <c r="E84" s="2">
        <v>80</v>
      </c>
      <c r="F84" s="2">
        <v>80</v>
      </c>
      <c r="G84" s="2">
        <v>80</v>
      </c>
      <c r="H84" s="2">
        <v>80</v>
      </c>
      <c r="I84" s="2">
        <v>80</v>
      </c>
      <c r="J84" s="2">
        <v>80</v>
      </c>
      <c r="K84" s="2">
        <v>80</v>
      </c>
      <c r="L84" s="2">
        <v>80</v>
      </c>
      <c r="M84" s="2">
        <v>80</v>
      </c>
      <c r="N84" s="2">
        <v>80</v>
      </c>
    </row>
    <row r="85" spans="1:14" x14ac:dyDescent="0.4">
      <c r="A85" s="7" t="s">
        <v>5</v>
      </c>
      <c r="B85" s="7" t="str">
        <v>SAZMA原反(W_EXB)</v>
      </c>
      <c r="C85" s="2">
        <v>80</v>
      </c>
      <c r="D85" s="2">
        <v>80</v>
      </c>
      <c r="E85" s="2">
        <v>80</v>
      </c>
      <c r="F85" s="2">
        <v>80</v>
      </c>
      <c r="G85" s="2">
        <v>80</v>
      </c>
      <c r="H85" s="2">
        <v>80</v>
      </c>
      <c r="I85" s="2">
        <v>80</v>
      </c>
      <c r="J85" s="2">
        <v>80</v>
      </c>
      <c r="K85" s="2">
        <v>80</v>
      </c>
      <c r="L85" s="2">
        <v>80</v>
      </c>
      <c r="M85" s="2">
        <v>80</v>
      </c>
      <c r="N85" s="2">
        <v>80</v>
      </c>
    </row>
    <row r="86" spans="1:14" x14ac:dyDescent="0.4">
      <c r="A86" s="7" t="s">
        <v>5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2">
        <v>60</v>
      </c>
      <c r="D92" s="2">
        <v>60</v>
      </c>
      <c r="E92" s="2">
        <v>60</v>
      </c>
      <c r="F92" s="2">
        <v>66</v>
      </c>
      <c r="G92" s="2">
        <v>66</v>
      </c>
      <c r="H92" s="2">
        <v>66</v>
      </c>
      <c r="I92" s="2">
        <v>66</v>
      </c>
      <c r="J92" s="2">
        <v>66</v>
      </c>
      <c r="K92" s="2">
        <v>66</v>
      </c>
      <c r="L92" s="2">
        <v>66</v>
      </c>
      <c r="M92" s="2">
        <v>66</v>
      </c>
      <c r="N92" s="2">
        <v>66</v>
      </c>
    </row>
    <row r="93" spans="1:14" x14ac:dyDescent="0.4">
      <c r="A93" s="7" t="s">
        <v>6</v>
      </c>
      <c r="B93" s="7" t="str">
        <v>3XR-1EUW</v>
      </c>
      <c r="C93" s="2">
        <v>60</v>
      </c>
      <c r="D93" s="2">
        <v>60</v>
      </c>
      <c r="E93" s="2">
        <v>60</v>
      </c>
      <c r="F93" s="2">
        <v>66</v>
      </c>
      <c r="G93" s="2">
        <v>66</v>
      </c>
      <c r="H93" s="2">
        <v>66</v>
      </c>
      <c r="I93" s="2">
        <v>66</v>
      </c>
      <c r="J93" s="2">
        <v>66</v>
      </c>
      <c r="K93" s="2">
        <v>66</v>
      </c>
      <c r="L93" s="2">
        <v>66</v>
      </c>
      <c r="M93" s="2">
        <v>66</v>
      </c>
      <c r="N93" s="2">
        <v>66</v>
      </c>
    </row>
    <row r="94" spans="1:14" x14ac:dyDescent="0.4">
      <c r="A94" s="7" t="s">
        <v>6</v>
      </c>
      <c r="B94" s="7" t="str">
        <v>3XR-1UWD</v>
      </c>
      <c r="C94" s="2">
        <v>60</v>
      </c>
      <c r="D94" s="2">
        <v>60</v>
      </c>
      <c r="E94" s="2">
        <v>60</v>
      </c>
      <c r="F94" s="2">
        <v>66</v>
      </c>
      <c r="G94" s="2">
        <v>66</v>
      </c>
      <c r="H94" s="2">
        <v>66</v>
      </c>
      <c r="I94" s="2">
        <v>66</v>
      </c>
      <c r="J94" s="2">
        <v>66</v>
      </c>
      <c r="K94" s="2">
        <v>66</v>
      </c>
      <c r="L94" s="2">
        <v>66</v>
      </c>
      <c r="M94" s="2">
        <v>66</v>
      </c>
      <c r="N94" s="2">
        <v>66</v>
      </c>
    </row>
    <row r="95" spans="1:14" x14ac:dyDescent="0.4">
      <c r="A95" s="7" t="s">
        <v>6</v>
      </c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4">
      <c r="A96" s="7" t="s">
        <v>6</v>
      </c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4">
      <c r="A97" s="7" t="s">
        <v>6</v>
      </c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4">
      <c r="A98" s="7" t="s">
        <v>6</v>
      </c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autoFilter ref="A1:N106" xr:uid="{87F4B65A-4EF9-453A-B2B4-6D39F354603A}"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DAE7-BC70-4EC3-B5A4-365E8D24E19F}">
  <dimension ref="A1:E73"/>
  <sheetViews>
    <sheetView topLeftCell="A7" workbookViewId="0">
      <selection activeCell="D2" sqref="D2"/>
    </sheetView>
  </sheetViews>
  <sheetFormatPr defaultRowHeight="18.75" x14ac:dyDescent="0.4"/>
  <cols>
    <col min="1" max="1" width="9" style="40"/>
    <col min="2" max="3" width="21" style="40" bestFit="1" customWidth="1"/>
    <col min="4" max="4" width="13" style="40" bestFit="1" customWidth="1"/>
    <col min="5" max="5" width="47.5" customWidth="1"/>
  </cols>
  <sheetData>
    <row r="1" spans="1:5" x14ac:dyDescent="0.4">
      <c r="A1" s="7" t="s">
        <v>27</v>
      </c>
      <c r="B1" s="7" t="s">
        <v>145</v>
      </c>
      <c r="C1" s="7" t="s">
        <v>146</v>
      </c>
      <c r="D1" s="7" t="s">
        <v>140</v>
      </c>
      <c r="E1" s="7" t="s">
        <v>142</v>
      </c>
    </row>
    <row r="2" spans="1:5" x14ac:dyDescent="0.4">
      <c r="A2" s="7" t="s">
        <v>50</v>
      </c>
      <c r="B2" s="7" t="s">
        <v>14</v>
      </c>
      <c r="C2" s="7" t="s">
        <v>8</v>
      </c>
      <c r="D2" s="40">
        <v>181</v>
      </c>
      <c r="E2" s="40" t="s">
        <v>143</v>
      </c>
    </row>
    <row r="3" spans="1:5" x14ac:dyDescent="0.4">
      <c r="A3" s="7" t="s">
        <v>50</v>
      </c>
      <c r="B3" s="7" t="s">
        <v>14</v>
      </c>
      <c r="C3" s="7" t="s">
        <v>7</v>
      </c>
      <c r="D3" s="40">
        <v>181</v>
      </c>
      <c r="E3" s="40" t="s">
        <v>143</v>
      </c>
    </row>
    <row r="4" spans="1:5" x14ac:dyDescent="0.4">
      <c r="A4" s="7" t="s">
        <v>50</v>
      </c>
      <c r="B4" s="7" t="s">
        <v>14</v>
      </c>
      <c r="C4" s="7" t="s">
        <v>130</v>
      </c>
      <c r="D4" s="40">
        <v>200</v>
      </c>
      <c r="E4" s="40" t="s">
        <v>143</v>
      </c>
    </row>
    <row r="5" spans="1:5" x14ac:dyDescent="0.4">
      <c r="A5" s="7" t="s">
        <v>50</v>
      </c>
      <c r="B5" s="7" t="s">
        <v>8</v>
      </c>
      <c r="C5" s="7" t="s">
        <v>7</v>
      </c>
      <c r="D5" s="40">
        <v>36</v>
      </c>
      <c r="E5" s="40" t="s">
        <v>143</v>
      </c>
    </row>
    <row r="6" spans="1:5" x14ac:dyDescent="0.4">
      <c r="A6" s="7" t="s">
        <v>50</v>
      </c>
      <c r="B6" s="7" t="s">
        <v>141</v>
      </c>
      <c r="C6" s="7" t="s">
        <v>130</v>
      </c>
      <c r="D6" s="40">
        <v>48</v>
      </c>
      <c r="E6" s="40" t="s">
        <v>143</v>
      </c>
    </row>
    <row r="7" spans="1:5" ht="19.5" thickBot="1" x14ac:dyDescent="0.45">
      <c r="A7" s="9" t="s">
        <v>50</v>
      </c>
      <c r="B7" s="9" t="s">
        <v>7</v>
      </c>
      <c r="C7" s="9" t="s">
        <v>130</v>
      </c>
      <c r="D7" s="42">
        <v>48</v>
      </c>
      <c r="E7" s="42" t="s">
        <v>143</v>
      </c>
    </row>
    <row r="8" spans="1:5" x14ac:dyDescent="0.4">
      <c r="A8" s="10" t="s">
        <v>58</v>
      </c>
      <c r="B8" s="10" t="s">
        <v>14</v>
      </c>
      <c r="C8" s="10" t="s">
        <v>9</v>
      </c>
      <c r="D8" s="41">
        <v>50</v>
      </c>
      <c r="E8" s="41" t="s">
        <v>143</v>
      </c>
    </row>
    <row r="9" spans="1:5" x14ac:dyDescent="0.4">
      <c r="A9" s="7" t="s">
        <v>58</v>
      </c>
      <c r="B9" s="7" t="s">
        <v>14</v>
      </c>
      <c r="C9" s="7" t="s">
        <v>15</v>
      </c>
      <c r="D9" s="40">
        <v>44</v>
      </c>
      <c r="E9" s="40" t="s">
        <v>144</v>
      </c>
    </row>
    <row r="10" spans="1:5" x14ac:dyDescent="0.4">
      <c r="A10" s="7" t="s">
        <v>58</v>
      </c>
      <c r="B10" s="7" t="s">
        <v>14</v>
      </c>
      <c r="C10" s="7" t="s">
        <v>11</v>
      </c>
      <c r="D10" s="40">
        <v>44</v>
      </c>
      <c r="E10" s="40" t="s">
        <v>144</v>
      </c>
    </row>
    <row r="11" spans="1:5" x14ac:dyDescent="0.4">
      <c r="A11" s="7" t="s">
        <v>58</v>
      </c>
      <c r="B11" s="7" t="s">
        <v>14</v>
      </c>
      <c r="C11" s="7" t="s">
        <v>10</v>
      </c>
      <c r="D11" s="40">
        <v>44</v>
      </c>
      <c r="E11" s="40" t="s">
        <v>144</v>
      </c>
    </row>
    <row r="12" spans="1:5" x14ac:dyDescent="0.4">
      <c r="A12" s="7" t="s">
        <v>58</v>
      </c>
      <c r="B12" s="7" t="s">
        <v>9</v>
      </c>
      <c r="C12" s="7" t="s">
        <v>15</v>
      </c>
      <c r="D12" s="40">
        <v>44</v>
      </c>
      <c r="E12" s="40" t="s">
        <v>144</v>
      </c>
    </row>
    <row r="13" spans="1:5" x14ac:dyDescent="0.4">
      <c r="A13" s="7" t="s">
        <v>58</v>
      </c>
      <c r="B13" s="7" t="s">
        <v>9</v>
      </c>
      <c r="C13" s="7" t="s">
        <v>11</v>
      </c>
      <c r="D13" s="40">
        <v>37</v>
      </c>
      <c r="E13" s="40" t="s">
        <v>144</v>
      </c>
    </row>
    <row r="14" spans="1:5" x14ac:dyDescent="0.4">
      <c r="A14" s="7" t="s">
        <v>58</v>
      </c>
      <c r="B14" s="7" t="s">
        <v>9</v>
      </c>
      <c r="C14" s="7" t="s">
        <v>10</v>
      </c>
      <c r="D14" s="40">
        <v>41</v>
      </c>
      <c r="E14" s="40" t="s">
        <v>144</v>
      </c>
    </row>
    <row r="15" spans="1:5" x14ac:dyDescent="0.4">
      <c r="A15" s="7" t="s">
        <v>58</v>
      </c>
      <c r="B15" s="7" t="s">
        <v>15</v>
      </c>
      <c r="C15" s="7" t="s">
        <v>11</v>
      </c>
      <c r="D15" s="40">
        <v>38</v>
      </c>
      <c r="E15" s="40" t="s">
        <v>143</v>
      </c>
    </row>
    <row r="16" spans="1:5" x14ac:dyDescent="0.4">
      <c r="A16" s="7" t="s">
        <v>58</v>
      </c>
      <c r="B16" s="7" t="s">
        <v>15</v>
      </c>
      <c r="C16" s="7" t="s">
        <v>10</v>
      </c>
      <c r="D16" s="40">
        <v>38</v>
      </c>
      <c r="E16" s="40" t="s">
        <v>143</v>
      </c>
    </row>
    <row r="17" spans="1:5" ht="19.5" thickBot="1" x14ac:dyDescent="0.45">
      <c r="A17" s="9" t="s">
        <v>58</v>
      </c>
      <c r="B17" s="9" t="s">
        <v>11</v>
      </c>
      <c r="C17" s="9" t="s">
        <v>10</v>
      </c>
      <c r="D17" s="42">
        <v>24</v>
      </c>
      <c r="E17" s="42" t="s">
        <v>143</v>
      </c>
    </row>
    <row r="18" spans="1:5" x14ac:dyDescent="0.4">
      <c r="A18" s="10" t="s">
        <v>59</v>
      </c>
      <c r="B18" s="10" t="s">
        <v>9</v>
      </c>
      <c r="C18" s="10" t="s">
        <v>20</v>
      </c>
      <c r="D18" s="41">
        <v>310</v>
      </c>
      <c r="E18" s="41" t="s">
        <v>143</v>
      </c>
    </row>
    <row r="19" spans="1:5" x14ac:dyDescent="0.4">
      <c r="A19" s="7" t="s">
        <v>59</v>
      </c>
      <c r="B19" s="10" t="s">
        <v>9</v>
      </c>
      <c r="C19" s="7" t="s">
        <v>12</v>
      </c>
      <c r="D19" s="40">
        <v>37</v>
      </c>
      <c r="E19" s="40" t="s">
        <v>144</v>
      </c>
    </row>
    <row r="20" spans="1:5" x14ac:dyDescent="0.4">
      <c r="A20" s="7" t="s">
        <v>59</v>
      </c>
      <c r="B20" s="10" t="s">
        <v>9</v>
      </c>
      <c r="C20" s="7" t="s">
        <v>11</v>
      </c>
      <c r="D20" s="40">
        <v>37</v>
      </c>
      <c r="E20" s="40" t="s">
        <v>144</v>
      </c>
    </row>
    <row r="21" spans="1:5" x14ac:dyDescent="0.4">
      <c r="A21" s="7" t="s">
        <v>59</v>
      </c>
      <c r="B21" s="10" t="s">
        <v>9</v>
      </c>
      <c r="C21" s="7" t="s">
        <v>13</v>
      </c>
      <c r="D21" s="40">
        <v>37</v>
      </c>
      <c r="E21" s="40" t="s">
        <v>144</v>
      </c>
    </row>
    <row r="22" spans="1:5" x14ac:dyDescent="0.4">
      <c r="A22" s="7" t="s">
        <v>59</v>
      </c>
      <c r="B22" s="7" t="s">
        <v>20</v>
      </c>
      <c r="C22" s="7" t="s">
        <v>12</v>
      </c>
      <c r="D22" s="40">
        <v>310</v>
      </c>
      <c r="E22" s="40" t="s">
        <v>143</v>
      </c>
    </row>
    <row r="23" spans="1:5" x14ac:dyDescent="0.4">
      <c r="A23" s="7" t="s">
        <v>59</v>
      </c>
      <c r="B23" s="7" t="s">
        <v>20</v>
      </c>
      <c r="C23" s="7" t="s">
        <v>11</v>
      </c>
      <c r="D23" s="40">
        <v>310</v>
      </c>
      <c r="E23" s="40" t="s">
        <v>143</v>
      </c>
    </row>
    <row r="24" spans="1:5" x14ac:dyDescent="0.4">
      <c r="A24" s="7" t="s">
        <v>59</v>
      </c>
      <c r="B24" s="7" t="s">
        <v>20</v>
      </c>
      <c r="C24" s="7" t="s">
        <v>13</v>
      </c>
      <c r="D24" s="40">
        <v>310</v>
      </c>
      <c r="E24" s="40" t="s">
        <v>143</v>
      </c>
    </row>
    <row r="25" spans="1:5" x14ac:dyDescent="0.4">
      <c r="A25" s="7" t="s">
        <v>59</v>
      </c>
      <c r="B25" s="7" t="s">
        <v>12</v>
      </c>
      <c r="C25" s="7" t="s">
        <v>11</v>
      </c>
      <c r="D25" s="40">
        <v>3</v>
      </c>
      <c r="E25" s="40" t="s">
        <v>143</v>
      </c>
    </row>
    <row r="26" spans="1:5" x14ac:dyDescent="0.4">
      <c r="A26" s="7" t="s">
        <v>59</v>
      </c>
      <c r="B26" s="7" t="s">
        <v>12</v>
      </c>
      <c r="C26" s="7" t="s">
        <v>13</v>
      </c>
      <c r="D26" s="40">
        <v>12</v>
      </c>
      <c r="E26" s="40" t="s">
        <v>144</v>
      </c>
    </row>
    <row r="27" spans="1:5" ht="19.5" thickBot="1" x14ac:dyDescent="0.45">
      <c r="A27" s="9" t="s">
        <v>59</v>
      </c>
      <c r="B27" s="9" t="s">
        <v>11</v>
      </c>
      <c r="C27" s="9" t="s">
        <v>13</v>
      </c>
      <c r="D27" s="42">
        <v>12</v>
      </c>
      <c r="E27" s="42" t="s">
        <v>144</v>
      </c>
    </row>
    <row r="28" spans="1:5" x14ac:dyDescent="0.4">
      <c r="A28" s="10" t="s">
        <v>60</v>
      </c>
      <c r="B28" s="10" t="s">
        <v>20</v>
      </c>
      <c r="C28" s="10" t="s">
        <v>124</v>
      </c>
      <c r="D28" s="41">
        <v>1.5</v>
      </c>
      <c r="E28" s="41" t="s">
        <v>143</v>
      </c>
    </row>
    <row r="29" spans="1:5" x14ac:dyDescent="0.4">
      <c r="A29" s="7" t="s">
        <v>60</v>
      </c>
      <c r="B29" s="7" t="s">
        <v>20</v>
      </c>
      <c r="C29" s="7" t="s">
        <v>21</v>
      </c>
      <c r="D29" s="40">
        <v>1.5</v>
      </c>
      <c r="E29" s="40" t="s">
        <v>143</v>
      </c>
    </row>
    <row r="30" spans="1:5" ht="19.5" thickBot="1" x14ac:dyDescent="0.45">
      <c r="A30" s="9" t="s">
        <v>60</v>
      </c>
      <c r="B30" s="9" t="s">
        <v>124</v>
      </c>
      <c r="C30" s="9" t="s">
        <v>21</v>
      </c>
      <c r="D30" s="42">
        <v>1.5</v>
      </c>
      <c r="E30" s="42" t="s">
        <v>143</v>
      </c>
    </row>
    <row r="31" spans="1:5" x14ac:dyDescent="0.4">
      <c r="A31" s="10" t="s">
        <v>121</v>
      </c>
      <c r="B31" s="10" t="s">
        <v>131</v>
      </c>
      <c r="C31" s="10" t="s">
        <v>133</v>
      </c>
      <c r="D31" s="41">
        <v>0</v>
      </c>
      <c r="E31" s="41"/>
    </row>
    <row r="32" spans="1:5" x14ac:dyDescent="0.4">
      <c r="A32" s="7" t="s">
        <v>121</v>
      </c>
      <c r="B32" s="7" t="s">
        <v>131</v>
      </c>
      <c r="C32" s="7" t="s">
        <v>132</v>
      </c>
      <c r="D32" s="40">
        <v>40</v>
      </c>
      <c r="E32" s="40" t="s">
        <v>144</v>
      </c>
    </row>
    <row r="33" spans="1:5" ht="19.5" thickBot="1" x14ac:dyDescent="0.45">
      <c r="A33" s="9" t="s">
        <v>121</v>
      </c>
      <c r="B33" s="9" t="s">
        <v>133</v>
      </c>
      <c r="C33" s="9" t="s">
        <v>132</v>
      </c>
      <c r="D33" s="42">
        <v>40</v>
      </c>
      <c r="E33" s="42" t="s">
        <v>144</v>
      </c>
    </row>
    <row r="34" spans="1:5" x14ac:dyDescent="0.4">
      <c r="A34" s="10" t="s">
        <v>61</v>
      </c>
      <c r="B34" s="10" t="s">
        <v>17</v>
      </c>
      <c r="C34" s="10" t="s">
        <v>18</v>
      </c>
      <c r="D34" s="41">
        <v>6</v>
      </c>
      <c r="E34" s="41" t="s">
        <v>143</v>
      </c>
    </row>
    <row r="35" spans="1:5" x14ac:dyDescent="0.4">
      <c r="A35" s="7" t="s">
        <v>61</v>
      </c>
      <c r="B35" s="7" t="s">
        <v>17</v>
      </c>
      <c r="C35" s="7" t="s">
        <v>20</v>
      </c>
      <c r="D35" s="40">
        <v>6</v>
      </c>
      <c r="E35" s="40" t="s">
        <v>143</v>
      </c>
    </row>
    <row r="36" spans="1:5" x14ac:dyDescent="0.4">
      <c r="A36" s="7" t="s">
        <v>61</v>
      </c>
      <c r="B36" s="7" t="s">
        <v>17</v>
      </c>
      <c r="C36" s="7" t="s">
        <v>21</v>
      </c>
      <c r="D36" s="40">
        <v>6</v>
      </c>
      <c r="E36" s="40" t="s">
        <v>143</v>
      </c>
    </row>
    <row r="37" spans="1:5" x14ac:dyDescent="0.4">
      <c r="A37" s="7" t="s">
        <v>61</v>
      </c>
      <c r="B37" s="7" t="s">
        <v>17</v>
      </c>
      <c r="C37" s="7" t="s">
        <v>22</v>
      </c>
      <c r="D37" s="40">
        <v>6</v>
      </c>
      <c r="E37" s="40" t="s">
        <v>143</v>
      </c>
    </row>
    <row r="38" spans="1:5" x14ac:dyDescent="0.4">
      <c r="A38" s="7" t="s">
        <v>61</v>
      </c>
      <c r="B38" s="7" t="s">
        <v>17</v>
      </c>
      <c r="C38" s="7" t="s">
        <v>24</v>
      </c>
      <c r="D38" s="40">
        <v>10</v>
      </c>
      <c r="E38" s="40" t="s">
        <v>143</v>
      </c>
    </row>
    <row r="39" spans="1:5" x14ac:dyDescent="0.4">
      <c r="A39" s="7" t="s">
        <v>61</v>
      </c>
      <c r="B39" s="7" t="s">
        <v>17</v>
      </c>
      <c r="C39" s="7" t="s">
        <v>23</v>
      </c>
      <c r="D39" s="40">
        <v>10</v>
      </c>
      <c r="E39" s="40" t="s">
        <v>143</v>
      </c>
    </row>
    <row r="40" spans="1:5" x14ac:dyDescent="0.4">
      <c r="A40" s="7" t="s">
        <v>61</v>
      </c>
      <c r="B40" s="7" t="s">
        <v>17</v>
      </c>
      <c r="C40" s="7" t="s">
        <v>135</v>
      </c>
      <c r="D40" s="40">
        <v>504</v>
      </c>
      <c r="E40" s="40" t="s">
        <v>143</v>
      </c>
    </row>
    <row r="41" spans="1:5" x14ac:dyDescent="0.4">
      <c r="A41" s="7" t="s">
        <v>61</v>
      </c>
      <c r="B41" s="7" t="s">
        <v>17</v>
      </c>
      <c r="C41" s="7" t="s">
        <v>134</v>
      </c>
      <c r="D41" s="40">
        <v>504</v>
      </c>
      <c r="E41" s="40" t="s">
        <v>143</v>
      </c>
    </row>
    <row r="42" spans="1:5" x14ac:dyDescent="0.4">
      <c r="A42" s="7" t="s">
        <v>61</v>
      </c>
      <c r="B42" s="7" t="s">
        <v>18</v>
      </c>
      <c r="C42" s="7" t="s">
        <v>20</v>
      </c>
      <c r="D42" s="40">
        <v>6</v>
      </c>
      <c r="E42" s="40" t="s">
        <v>143</v>
      </c>
    </row>
    <row r="43" spans="1:5" x14ac:dyDescent="0.4">
      <c r="A43" s="7" t="s">
        <v>61</v>
      </c>
      <c r="B43" s="7" t="s">
        <v>18</v>
      </c>
      <c r="C43" s="7" t="s">
        <v>21</v>
      </c>
      <c r="D43" s="40">
        <v>6</v>
      </c>
      <c r="E43" s="40" t="s">
        <v>143</v>
      </c>
    </row>
    <row r="44" spans="1:5" x14ac:dyDescent="0.4">
      <c r="A44" s="7" t="s">
        <v>61</v>
      </c>
      <c r="B44" s="7" t="s">
        <v>18</v>
      </c>
      <c r="C44" s="7" t="s">
        <v>22</v>
      </c>
      <c r="D44" s="40">
        <v>6</v>
      </c>
      <c r="E44" s="40" t="s">
        <v>143</v>
      </c>
    </row>
    <row r="45" spans="1:5" x14ac:dyDescent="0.4">
      <c r="A45" s="7" t="s">
        <v>61</v>
      </c>
      <c r="B45" s="7" t="s">
        <v>18</v>
      </c>
      <c r="C45" s="7" t="s">
        <v>24</v>
      </c>
      <c r="D45" s="40">
        <v>10</v>
      </c>
      <c r="E45" s="40" t="s">
        <v>143</v>
      </c>
    </row>
    <row r="46" spans="1:5" x14ac:dyDescent="0.4">
      <c r="A46" s="7" t="s">
        <v>61</v>
      </c>
      <c r="B46" s="7" t="s">
        <v>18</v>
      </c>
      <c r="C46" s="7" t="s">
        <v>23</v>
      </c>
      <c r="D46" s="40">
        <v>10</v>
      </c>
      <c r="E46" s="40" t="s">
        <v>143</v>
      </c>
    </row>
    <row r="47" spans="1:5" x14ac:dyDescent="0.4">
      <c r="A47" s="7" t="s">
        <v>61</v>
      </c>
      <c r="B47" s="7" t="s">
        <v>18</v>
      </c>
      <c r="C47" s="7" t="s">
        <v>135</v>
      </c>
      <c r="D47" s="40">
        <v>504</v>
      </c>
      <c r="E47" s="40" t="s">
        <v>143</v>
      </c>
    </row>
    <row r="48" spans="1:5" x14ac:dyDescent="0.4">
      <c r="A48" s="7" t="s">
        <v>61</v>
      </c>
      <c r="B48" s="7" t="s">
        <v>18</v>
      </c>
      <c r="C48" s="7" t="s">
        <v>134</v>
      </c>
      <c r="D48" s="40">
        <v>504</v>
      </c>
      <c r="E48" s="40" t="s">
        <v>143</v>
      </c>
    </row>
    <row r="49" spans="1:5" x14ac:dyDescent="0.4">
      <c r="A49" s="7" t="s">
        <v>61</v>
      </c>
      <c r="B49" s="7" t="s">
        <v>20</v>
      </c>
      <c r="C49" s="7" t="s">
        <v>21</v>
      </c>
      <c r="D49" s="40">
        <v>5</v>
      </c>
      <c r="E49" s="40" t="s">
        <v>143</v>
      </c>
    </row>
    <row r="50" spans="1:5" x14ac:dyDescent="0.4">
      <c r="A50" s="7" t="s">
        <v>61</v>
      </c>
      <c r="B50" s="7" t="s">
        <v>20</v>
      </c>
      <c r="C50" s="7" t="s">
        <v>22</v>
      </c>
      <c r="D50" s="40">
        <v>5</v>
      </c>
      <c r="E50" s="40" t="s">
        <v>143</v>
      </c>
    </row>
    <row r="51" spans="1:5" x14ac:dyDescent="0.4">
      <c r="A51" s="7" t="s">
        <v>61</v>
      </c>
      <c r="B51" s="7" t="s">
        <v>20</v>
      </c>
      <c r="C51" s="7" t="s">
        <v>24</v>
      </c>
      <c r="D51" s="40">
        <v>10</v>
      </c>
      <c r="E51" s="40" t="s">
        <v>143</v>
      </c>
    </row>
    <row r="52" spans="1:5" x14ac:dyDescent="0.4">
      <c r="A52" s="7" t="s">
        <v>61</v>
      </c>
      <c r="B52" s="7" t="s">
        <v>20</v>
      </c>
      <c r="C52" s="7" t="s">
        <v>23</v>
      </c>
      <c r="D52" s="40">
        <v>10</v>
      </c>
      <c r="E52" s="40" t="s">
        <v>143</v>
      </c>
    </row>
    <row r="53" spans="1:5" x14ac:dyDescent="0.4">
      <c r="A53" s="7" t="s">
        <v>61</v>
      </c>
      <c r="B53" s="7" t="s">
        <v>20</v>
      </c>
      <c r="C53" s="7" t="s">
        <v>135</v>
      </c>
      <c r="D53" s="40">
        <v>504</v>
      </c>
      <c r="E53" s="40" t="s">
        <v>143</v>
      </c>
    </row>
    <row r="54" spans="1:5" x14ac:dyDescent="0.4">
      <c r="A54" s="7" t="s">
        <v>61</v>
      </c>
      <c r="B54" s="7" t="s">
        <v>20</v>
      </c>
      <c r="C54" s="7" t="s">
        <v>134</v>
      </c>
      <c r="D54" s="40">
        <v>504</v>
      </c>
      <c r="E54" s="40" t="s">
        <v>143</v>
      </c>
    </row>
    <row r="55" spans="1:5" x14ac:dyDescent="0.4">
      <c r="A55" s="7" t="s">
        <v>61</v>
      </c>
      <c r="B55" s="7" t="s">
        <v>21</v>
      </c>
      <c r="C55" s="7" t="s">
        <v>22</v>
      </c>
      <c r="D55" s="40">
        <v>5</v>
      </c>
      <c r="E55" s="40" t="s">
        <v>143</v>
      </c>
    </row>
    <row r="56" spans="1:5" x14ac:dyDescent="0.4">
      <c r="A56" s="7" t="s">
        <v>61</v>
      </c>
      <c r="B56" s="7" t="s">
        <v>21</v>
      </c>
      <c r="C56" s="7" t="s">
        <v>24</v>
      </c>
      <c r="D56" s="40">
        <v>10</v>
      </c>
      <c r="E56" s="40" t="s">
        <v>143</v>
      </c>
    </row>
    <row r="57" spans="1:5" x14ac:dyDescent="0.4">
      <c r="A57" s="7" t="s">
        <v>61</v>
      </c>
      <c r="B57" s="7" t="s">
        <v>21</v>
      </c>
      <c r="C57" s="7" t="s">
        <v>23</v>
      </c>
      <c r="D57" s="40">
        <v>10</v>
      </c>
      <c r="E57" s="40" t="s">
        <v>143</v>
      </c>
    </row>
    <row r="58" spans="1:5" x14ac:dyDescent="0.4">
      <c r="A58" s="7" t="s">
        <v>61</v>
      </c>
      <c r="B58" s="7" t="s">
        <v>21</v>
      </c>
      <c r="C58" s="7" t="s">
        <v>135</v>
      </c>
      <c r="D58" s="40">
        <v>504</v>
      </c>
      <c r="E58" s="40" t="s">
        <v>143</v>
      </c>
    </row>
    <row r="59" spans="1:5" x14ac:dyDescent="0.4">
      <c r="A59" s="7" t="s">
        <v>61</v>
      </c>
      <c r="B59" s="7" t="s">
        <v>21</v>
      </c>
      <c r="C59" s="7" t="s">
        <v>134</v>
      </c>
      <c r="D59" s="40">
        <v>504</v>
      </c>
      <c r="E59" s="40" t="s">
        <v>143</v>
      </c>
    </row>
    <row r="60" spans="1:5" x14ac:dyDescent="0.4">
      <c r="A60" s="7" t="s">
        <v>61</v>
      </c>
      <c r="B60" s="7" t="s">
        <v>22</v>
      </c>
      <c r="C60" s="7" t="s">
        <v>24</v>
      </c>
      <c r="D60" s="40">
        <v>10</v>
      </c>
      <c r="E60" s="40" t="s">
        <v>143</v>
      </c>
    </row>
    <row r="61" spans="1:5" x14ac:dyDescent="0.4">
      <c r="A61" s="7" t="s">
        <v>61</v>
      </c>
      <c r="B61" s="7" t="s">
        <v>22</v>
      </c>
      <c r="C61" s="7" t="s">
        <v>23</v>
      </c>
      <c r="D61" s="40">
        <v>10</v>
      </c>
      <c r="E61" s="40" t="s">
        <v>143</v>
      </c>
    </row>
    <row r="62" spans="1:5" x14ac:dyDescent="0.4">
      <c r="A62" s="7" t="s">
        <v>61</v>
      </c>
      <c r="B62" s="7" t="s">
        <v>22</v>
      </c>
      <c r="C62" s="7" t="s">
        <v>135</v>
      </c>
      <c r="D62" s="40">
        <v>504</v>
      </c>
      <c r="E62" s="40" t="s">
        <v>143</v>
      </c>
    </row>
    <row r="63" spans="1:5" x14ac:dyDescent="0.4">
      <c r="A63" s="7" t="s">
        <v>61</v>
      </c>
      <c r="B63" s="7" t="s">
        <v>22</v>
      </c>
      <c r="C63" s="7" t="s">
        <v>134</v>
      </c>
      <c r="D63" s="40">
        <v>504</v>
      </c>
      <c r="E63" s="40" t="s">
        <v>143</v>
      </c>
    </row>
    <row r="64" spans="1:5" x14ac:dyDescent="0.4">
      <c r="A64" s="7" t="s">
        <v>61</v>
      </c>
      <c r="B64" s="7" t="s">
        <v>24</v>
      </c>
      <c r="C64" s="7" t="s">
        <v>23</v>
      </c>
      <c r="D64" s="40">
        <v>9</v>
      </c>
      <c r="E64" s="40" t="s">
        <v>143</v>
      </c>
    </row>
    <row r="65" spans="1:5" x14ac:dyDescent="0.4">
      <c r="A65" s="7" t="s">
        <v>61</v>
      </c>
      <c r="B65" s="7" t="s">
        <v>24</v>
      </c>
      <c r="C65" s="7" t="s">
        <v>135</v>
      </c>
      <c r="D65" s="40">
        <v>504</v>
      </c>
      <c r="E65" s="40" t="s">
        <v>143</v>
      </c>
    </row>
    <row r="66" spans="1:5" x14ac:dyDescent="0.4">
      <c r="A66" s="7" t="s">
        <v>61</v>
      </c>
      <c r="B66" s="7" t="s">
        <v>24</v>
      </c>
      <c r="C66" s="7" t="s">
        <v>134</v>
      </c>
      <c r="D66" s="40">
        <v>504</v>
      </c>
      <c r="E66" s="40" t="s">
        <v>143</v>
      </c>
    </row>
    <row r="67" spans="1:5" x14ac:dyDescent="0.4">
      <c r="A67" s="7" t="s">
        <v>61</v>
      </c>
      <c r="B67" s="7" t="s">
        <v>23</v>
      </c>
      <c r="C67" s="7" t="s">
        <v>135</v>
      </c>
      <c r="D67" s="40">
        <v>504</v>
      </c>
      <c r="E67" s="40" t="s">
        <v>143</v>
      </c>
    </row>
    <row r="68" spans="1:5" x14ac:dyDescent="0.4">
      <c r="A68" s="7" t="s">
        <v>61</v>
      </c>
      <c r="B68" s="7" t="s">
        <v>23</v>
      </c>
      <c r="C68" s="7" t="s">
        <v>134</v>
      </c>
      <c r="D68" s="40">
        <v>504</v>
      </c>
      <c r="E68" s="40" t="s">
        <v>143</v>
      </c>
    </row>
    <row r="69" spans="1:5" ht="19.5" thickBot="1" x14ac:dyDescent="0.45">
      <c r="A69" s="9" t="s">
        <v>61</v>
      </c>
      <c r="B69" s="9" t="s">
        <v>135</v>
      </c>
      <c r="C69" s="9" t="s">
        <v>134</v>
      </c>
      <c r="D69" s="42">
        <v>36</v>
      </c>
      <c r="E69" s="42" t="s">
        <v>143</v>
      </c>
    </row>
    <row r="70" spans="1:5" x14ac:dyDescent="0.4">
      <c r="A70" s="10" t="s">
        <v>62</v>
      </c>
      <c r="B70" s="10" t="s">
        <v>19</v>
      </c>
      <c r="C70" s="10" t="s">
        <v>25</v>
      </c>
      <c r="D70" s="41">
        <v>5</v>
      </c>
      <c r="E70" s="41" t="s">
        <v>143</v>
      </c>
    </row>
    <row r="71" spans="1:5" x14ac:dyDescent="0.4">
      <c r="A71" s="7" t="s">
        <v>62</v>
      </c>
      <c r="B71" s="7" t="s">
        <v>19</v>
      </c>
      <c r="C71" s="7" t="s">
        <v>24</v>
      </c>
      <c r="D71" s="40">
        <v>5.5</v>
      </c>
      <c r="E71" s="40" t="s">
        <v>144</v>
      </c>
    </row>
    <row r="72" spans="1:5" ht="19.5" thickBot="1" x14ac:dyDescent="0.45">
      <c r="A72" s="9" t="s">
        <v>62</v>
      </c>
      <c r="B72" s="9" t="s">
        <v>25</v>
      </c>
      <c r="C72" s="9" t="s">
        <v>24</v>
      </c>
      <c r="D72" s="42">
        <v>5.5</v>
      </c>
      <c r="E72" s="42" t="s">
        <v>144</v>
      </c>
    </row>
    <row r="73" spans="1:5" x14ac:dyDescent="0.4">
      <c r="A73" s="41"/>
      <c r="B73" s="41"/>
      <c r="C73" s="41"/>
      <c r="D73" s="41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E21E-8C2C-450B-9CB9-C997A02E662D}">
  <dimension ref="A1:B21"/>
  <sheetViews>
    <sheetView tabSelected="1" workbookViewId="0">
      <selection activeCell="G27" sqref="G27"/>
    </sheetView>
  </sheetViews>
  <sheetFormatPr defaultRowHeight="18.75" x14ac:dyDescent="0.4"/>
  <cols>
    <col min="2" max="2" width="10.25" bestFit="1" customWidth="1"/>
  </cols>
  <sheetData>
    <row r="1" spans="1:2" x14ac:dyDescent="0.4">
      <c r="A1" s="45" t="s">
        <v>27</v>
      </c>
      <c r="B1" s="45" t="s">
        <v>53</v>
      </c>
    </row>
    <row r="2" spans="1:2" x14ac:dyDescent="0.4">
      <c r="A2" s="32" t="s">
        <v>1</v>
      </c>
      <c r="B2" s="32" t="s">
        <v>147</v>
      </c>
    </row>
    <row r="3" spans="1:2" x14ac:dyDescent="0.4">
      <c r="A3" s="32" t="s">
        <v>2</v>
      </c>
      <c r="B3" s="32" t="s">
        <v>148</v>
      </c>
    </row>
    <row r="4" spans="1:2" x14ac:dyDescent="0.4">
      <c r="A4" s="32" t="s">
        <v>3</v>
      </c>
      <c r="B4" s="32" t="s">
        <v>149</v>
      </c>
    </row>
    <row r="5" spans="1:2" x14ac:dyDescent="0.4">
      <c r="A5" s="40"/>
      <c r="B5" s="40"/>
    </row>
    <row r="6" spans="1:2" x14ac:dyDescent="0.4">
      <c r="A6" s="40"/>
      <c r="B6" s="40"/>
    </row>
    <row r="7" spans="1:2" x14ac:dyDescent="0.4">
      <c r="A7" s="40"/>
      <c r="B7" s="40"/>
    </row>
    <row r="8" spans="1:2" x14ac:dyDescent="0.4">
      <c r="A8" s="40"/>
      <c r="B8" s="40"/>
    </row>
    <row r="9" spans="1:2" x14ac:dyDescent="0.4">
      <c r="A9" s="40"/>
      <c r="B9" s="40"/>
    </row>
    <row r="10" spans="1:2" x14ac:dyDescent="0.4">
      <c r="A10" s="40"/>
      <c r="B10" s="40"/>
    </row>
    <row r="11" spans="1:2" x14ac:dyDescent="0.4">
      <c r="A11" s="40"/>
      <c r="B11" s="40"/>
    </row>
    <row r="12" spans="1:2" x14ac:dyDescent="0.4">
      <c r="A12" s="40"/>
      <c r="B12" s="40"/>
    </row>
    <row r="13" spans="1:2" x14ac:dyDescent="0.4">
      <c r="A13" s="40"/>
      <c r="B13" s="40"/>
    </row>
    <row r="14" spans="1:2" x14ac:dyDescent="0.4">
      <c r="A14" s="40"/>
      <c r="B14" s="40"/>
    </row>
    <row r="15" spans="1:2" x14ac:dyDescent="0.4">
      <c r="A15" s="40"/>
      <c r="B15" s="40"/>
    </row>
    <row r="16" spans="1:2" x14ac:dyDescent="0.4">
      <c r="A16" s="40"/>
      <c r="B16" s="40"/>
    </row>
    <row r="17" spans="1:2" x14ac:dyDescent="0.4">
      <c r="A17" s="40"/>
      <c r="B17" s="40"/>
    </row>
    <row r="18" spans="1:2" x14ac:dyDescent="0.4">
      <c r="A18" s="40"/>
      <c r="B18" s="40"/>
    </row>
    <row r="19" spans="1:2" x14ac:dyDescent="0.4">
      <c r="A19" s="40"/>
      <c r="B19" s="40"/>
    </row>
    <row r="20" spans="1:2" x14ac:dyDescent="0.4">
      <c r="A20" s="40"/>
      <c r="B20" s="40"/>
    </row>
    <row r="21" spans="1:2" x14ac:dyDescent="0.4">
      <c r="A21" s="40"/>
      <c r="B21" s="40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C8FC-B09A-4D8D-94D0-37D016B82017}">
  <dimension ref="A1:B21"/>
  <sheetViews>
    <sheetView workbookViewId="0">
      <selection activeCell="G29" sqref="G29"/>
    </sheetView>
  </sheetViews>
  <sheetFormatPr defaultRowHeight="18.75" x14ac:dyDescent="0.4"/>
  <cols>
    <col min="2" max="2" width="11.5" bestFit="1" customWidth="1"/>
  </cols>
  <sheetData>
    <row r="1" spans="1:2" x14ac:dyDescent="0.4">
      <c r="A1" s="45" t="s">
        <v>27</v>
      </c>
      <c r="B1" s="45" t="s">
        <v>53</v>
      </c>
    </row>
    <row r="2" spans="1:2" x14ac:dyDescent="0.4">
      <c r="A2" s="32" t="s">
        <v>2</v>
      </c>
      <c r="B2" s="32" t="s">
        <v>150</v>
      </c>
    </row>
    <row r="3" spans="1:2" x14ac:dyDescent="0.4">
      <c r="A3" s="32" t="s">
        <v>3</v>
      </c>
      <c r="B3" s="32" t="s">
        <v>151</v>
      </c>
    </row>
    <row r="4" spans="1:2" x14ac:dyDescent="0.4">
      <c r="A4" s="32" t="s">
        <v>3</v>
      </c>
      <c r="B4" s="32" t="s">
        <v>152</v>
      </c>
    </row>
    <row r="5" spans="1:2" x14ac:dyDescent="0.4">
      <c r="A5" s="40" t="s">
        <v>153</v>
      </c>
      <c r="B5" s="40" t="s">
        <v>154</v>
      </c>
    </row>
    <row r="6" spans="1:2" x14ac:dyDescent="0.4">
      <c r="A6" s="40"/>
      <c r="B6" s="40"/>
    </row>
    <row r="7" spans="1:2" x14ac:dyDescent="0.4">
      <c r="A7" s="40"/>
      <c r="B7" s="40"/>
    </row>
    <row r="8" spans="1:2" x14ac:dyDescent="0.4">
      <c r="A8" s="40"/>
      <c r="B8" s="40"/>
    </row>
    <row r="9" spans="1:2" x14ac:dyDescent="0.4">
      <c r="A9" s="40"/>
      <c r="B9" s="40"/>
    </row>
    <row r="10" spans="1:2" x14ac:dyDescent="0.4">
      <c r="A10" s="40"/>
      <c r="B10" s="40"/>
    </row>
    <row r="11" spans="1:2" x14ac:dyDescent="0.4">
      <c r="A11" s="40"/>
      <c r="B11" s="40"/>
    </row>
    <row r="12" spans="1:2" x14ac:dyDescent="0.4">
      <c r="A12" s="40"/>
      <c r="B12" s="40"/>
    </row>
    <row r="13" spans="1:2" x14ac:dyDescent="0.4">
      <c r="A13" s="40"/>
      <c r="B13" s="40"/>
    </row>
    <row r="14" spans="1:2" x14ac:dyDescent="0.4">
      <c r="A14" s="40"/>
      <c r="B14" s="40"/>
    </row>
    <row r="15" spans="1:2" x14ac:dyDescent="0.4">
      <c r="A15" s="40"/>
      <c r="B15" s="40"/>
    </row>
    <row r="16" spans="1:2" x14ac:dyDescent="0.4">
      <c r="A16" s="40"/>
      <c r="B16" s="40"/>
    </row>
    <row r="17" spans="1:2" x14ac:dyDescent="0.4">
      <c r="A17" s="40"/>
      <c r="B17" s="40"/>
    </row>
    <row r="18" spans="1:2" x14ac:dyDescent="0.4">
      <c r="A18" s="40"/>
      <c r="B18" s="40"/>
    </row>
    <row r="19" spans="1:2" x14ac:dyDescent="0.4">
      <c r="A19" s="40"/>
      <c r="B19" s="40"/>
    </row>
    <row r="20" spans="1:2" x14ac:dyDescent="0.4">
      <c r="A20" s="40"/>
      <c r="B20" s="40"/>
    </row>
    <row r="21" spans="1:2" x14ac:dyDescent="0.4">
      <c r="A21" s="40"/>
      <c r="B21" s="40"/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3503-6F2A-4B2C-A455-1DB283EA36A7}">
  <dimension ref="A1:B21"/>
  <sheetViews>
    <sheetView workbookViewId="0">
      <selection activeCell="F21" sqref="F21"/>
    </sheetView>
  </sheetViews>
  <sheetFormatPr defaultRowHeight="18.75" x14ac:dyDescent="0.4"/>
  <sheetData>
    <row r="1" spans="1:2" x14ac:dyDescent="0.4">
      <c r="A1" s="45" t="s">
        <v>27</v>
      </c>
      <c r="B1" s="45" t="s">
        <v>53</v>
      </c>
    </row>
    <row r="2" spans="1:2" x14ac:dyDescent="0.4">
      <c r="A2" s="32" t="s">
        <v>4</v>
      </c>
      <c r="B2" s="32" t="s">
        <v>155</v>
      </c>
    </row>
    <row r="3" spans="1:2" x14ac:dyDescent="0.4">
      <c r="A3" s="32" t="s">
        <v>5</v>
      </c>
      <c r="B3" s="32" t="s">
        <v>156</v>
      </c>
    </row>
    <row r="4" spans="1:2" x14ac:dyDescent="0.4">
      <c r="A4" s="32"/>
      <c r="B4" s="32"/>
    </row>
    <row r="5" spans="1:2" x14ac:dyDescent="0.4">
      <c r="A5" s="40"/>
      <c r="B5" s="40"/>
    </row>
    <row r="6" spans="1:2" x14ac:dyDescent="0.4">
      <c r="A6" s="40"/>
      <c r="B6" s="40"/>
    </row>
    <row r="7" spans="1:2" x14ac:dyDescent="0.4">
      <c r="A7" s="40"/>
      <c r="B7" s="40"/>
    </row>
    <row r="8" spans="1:2" x14ac:dyDescent="0.4">
      <c r="A8" s="40"/>
      <c r="B8" s="40"/>
    </row>
    <row r="9" spans="1:2" x14ac:dyDescent="0.4">
      <c r="A9" s="40"/>
      <c r="B9" s="40"/>
    </row>
    <row r="10" spans="1:2" x14ac:dyDescent="0.4">
      <c r="A10" s="40"/>
      <c r="B10" s="40"/>
    </row>
    <row r="11" spans="1:2" x14ac:dyDescent="0.4">
      <c r="A11" s="40"/>
      <c r="B11" s="40"/>
    </row>
    <row r="12" spans="1:2" x14ac:dyDescent="0.4">
      <c r="A12" s="40"/>
      <c r="B12" s="40"/>
    </row>
    <row r="13" spans="1:2" x14ac:dyDescent="0.4">
      <c r="A13" s="40"/>
      <c r="B13" s="40"/>
    </row>
    <row r="14" spans="1:2" x14ac:dyDescent="0.4">
      <c r="A14" s="40"/>
      <c r="B14" s="40"/>
    </row>
    <row r="15" spans="1:2" x14ac:dyDescent="0.4">
      <c r="A15" s="40"/>
      <c r="B15" s="40"/>
    </row>
    <row r="16" spans="1:2" x14ac:dyDescent="0.4">
      <c r="A16" s="40"/>
      <c r="B16" s="40"/>
    </row>
    <row r="17" spans="1:2" x14ac:dyDescent="0.4">
      <c r="A17" s="40"/>
      <c r="B17" s="40"/>
    </row>
    <row r="18" spans="1:2" x14ac:dyDescent="0.4">
      <c r="A18" s="40"/>
      <c r="B18" s="40"/>
    </row>
    <row r="19" spans="1:2" x14ac:dyDescent="0.4">
      <c r="A19" s="40"/>
      <c r="B19" s="40"/>
    </row>
    <row r="20" spans="1:2" x14ac:dyDescent="0.4">
      <c r="A20" s="40"/>
      <c r="B20" s="40"/>
    </row>
    <row r="21" spans="1:2" x14ac:dyDescent="0.4">
      <c r="A21" s="40"/>
      <c r="B21" s="40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8677-FC14-47D1-916F-8E92D7FB8541}">
  <dimension ref="A1:D10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E15" sqref="E15"/>
    </sheetView>
  </sheetViews>
  <sheetFormatPr defaultRowHeight="18.75" x14ac:dyDescent="0.4"/>
  <cols>
    <col min="1" max="1" width="5.125" style="8" bestFit="1" customWidth="1"/>
    <col min="2" max="2" width="24" style="8" bestFit="1" customWidth="1"/>
    <col min="3" max="4" width="13" bestFit="1" customWidth="1"/>
  </cols>
  <sheetData>
    <row r="1" spans="1:4" ht="19.5" thickBot="1" x14ac:dyDescent="0.45">
      <c r="A1" s="9" t="s">
        <v>27</v>
      </c>
      <c r="B1" s="9" t="s">
        <v>53</v>
      </c>
      <c r="C1" s="9" t="s">
        <v>56</v>
      </c>
      <c r="D1" s="9" t="s">
        <v>57</v>
      </c>
    </row>
    <row r="2" spans="1: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1">
        <v>0</v>
      </c>
      <c r="D2" s="31">
        <v>12</v>
      </c>
    </row>
    <row r="3" spans="1:4" x14ac:dyDescent="0.4">
      <c r="A3" s="7" t="s">
        <v>1</v>
      </c>
      <c r="B3" s="7" t="str">
        <v>2SANSWL</v>
      </c>
      <c r="C3" s="31">
        <v>1</v>
      </c>
      <c r="D3" s="31">
        <v>2</v>
      </c>
    </row>
    <row r="4" spans="1:4" x14ac:dyDescent="0.4">
      <c r="A4" s="7" t="s">
        <v>1</v>
      </c>
      <c r="B4" s="7" t="str">
        <v>4USQW</v>
      </c>
      <c r="C4" s="31">
        <v>1</v>
      </c>
      <c r="D4" s="31">
        <v>2</v>
      </c>
    </row>
    <row r="5" spans="1:4" x14ac:dyDescent="0.4">
      <c r="A5" s="7" t="s">
        <v>1</v>
      </c>
      <c r="B5" s="7" t="str">
        <v>SWP原反</v>
      </c>
      <c r="C5" s="31">
        <v>1</v>
      </c>
      <c r="D5" s="31">
        <v>2</v>
      </c>
    </row>
    <row r="6" spans="1:4" x14ac:dyDescent="0.4">
      <c r="A6" s="7" t="s">
        <v>1</v>
      </c>
      <c r="B6" s="7"/>
      <c r="C6" s="31"/>
      <c r="D6" s="31"/>
    </row>
    <row r="7" spans="1:4" x14ac:dyDescent="0.4">
      <c r="A7" s="7" t="s">
        <v>1</v>
      </c>
      <c r="B7" s="7"/>
      <c r="C7" s="31"/>
      <c r="D7" s="31"/>
    </row>
    <row r="8" spans="1:4" x14ac:dyDescent="0.4">
      <c r="A8" s="7" t="s">
        <v>1</v>
      </c>
      <c r="B8" s="7"/>
      <c r="C8" s="31"/>
      <c r="D8" s="31"/>
    </row>
    <row r="9" spans="1:4" x14ac:dyDescent="0.4">
      <c r="A9" s="7" t="s">
        <v>1</v>
      </c>
      <c r="B9" s="7"/>
      <c r="C9" s="31"/>
      <c r="D9" s="31"/>
    </row>
    <row r="10" spans="1:4" x14ac:dyDescent="0.4">
      <c r="A10" s="7" t="s">
        <v>1</v>
      </c>
      <c r="B10" s="7"/>
      <c r="C10" s="31"/>
      <c r="D10" s="31"/>
    </row>
    <row r="11" spans="1:4" x14ac:dyDescent="0.4">
      <c r="A11" s="7" t="s">
        <v>1</v>
      </c>
      <c r="B11" s="7"/>
      <c r="C11" s="31"/>
      <c r="D11" s="31"/>
    </row>
    <row r="12" spans="1:4" x14ac:dyDescent="0.4">
      <c r="A12" s="7" t="s">
        <v>1</v>
      </c>
      <c r="B12" s="7"/>
      <c r="C12" s="31"/>
      <c r="D12" s="31"/>
    </row>
    <row r="13" spans="1:4" x14ac:dyDescent="0.4">
      <c r="A13" s="7" t="s">
        <v>1</v>
      </c>
      <c r="B13" s="7"/>
      <c r="C13" s="32"/>
      <c r="D13" s="32"/>
    </row>
    <row r="14" spans="1:4" x14ac:dyDescent="0.4">
      <c r="A14" s="7" t="s">
        <v>1</v>
      </c>
      <c r="B14" s="7"/>
      <c r="C14" s="32"/>
      <c r="D14" s="32"/>
    </row>
    <row r="15" spans="1:4" x14ac:dyDescent="0.4">
      <c r="A15" s="7" t="s">
        <v>1</v>
      </c>
      <c r="B15" s="7"/>
      <c r="C15" s="32"/>
      <c r="D15" s="32"/>
    </row>
    <row r="16" spans="1:4" ht="19.5" thickBot="1" x14ac:dyDescent="0.45">
      <c r="A16" s="9" t="s">
        <v>1</v>
      </c>
      <c r="B16" s="9"/>
      <c r="C16" s="33"/>
      <c r="D16" s="33"/>
    </row>
    <row r="17" spans="1: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1">
        <v>0</v>
      </c>
      <c r="D17" s="31">
        <v>12</v>
      </c>
    </row>
    <row r="18" spans="1:4" x14ac:dyDescent="0.4">
      <c r="A18" s="7" t="s">
        <v>2</v>
      </c>
      <c r="B18" s="7" t="str">
        <v>2UAW</v>
      </c>
      <c r="C18" s="31">
        <v>0</v>
      </c>
      <c r="D18" s="31">
        <v>12</v>
      </c>
    </row>
    <row r="19" spans="1:4" x14ac:dyDescent="0.4">
      <c r="A19" s="7" t="s">
        <v>2</v>
      </c>
      <c r="B19" s="7" t="str">
        <v>4CT1W</v>
      </c>
      <c r="C19" s="31">
        <v>0</v>
      </c>
      <c r="D19" s="31">
        <v>2</v>
      </c>
    </row>
    <row r="20" spans="1:4" x14ac:dyDescent="0.4">
      <c r="A20" s="7" t="s">
        <v>2</v>
      </c>
      <c r="B20" s="7" t="str">
        <v>4UAW</v>
      </c>
      <c r="C20" s="31">
        <v>0</v>
      </c>
      <c r="D20" s="31">
        <v>2</v>
      </c>
    </row>
    <row r="21" spans="1:4" x14ac:dyDescent="0.4">
      <c r="A21" s="7" t="s">
        <v>2</v>
      </c>
      <c r="B21" s="7" t="str">
        <v>4UYW</v>
      </c>
      <c r="C21" s="32">
        <v>2</v>
      </c>
      <c r="D21" s="32">
        <v>2</v>
      </c>
    </row>
    <row r="22" spans="1:4" x14ac:dyDescent="0.4">
      <c r="A22" s="7" t="s">
        <v>2</v>
      </c>
      <c r="B22" s="7"/>
      <c r="C22" s="32"/>
      <c r="D22" s="32"/>
    </row>
    <row r="23" spans="1:4" x14ac:dyDescent="0.4">
      <c r="A23" s="7" t="s">
        <v>2</v>
      </c>
      <c r="B23" s="7"/>
      <c r="C23" s="32"/>
      <c r="D23" s="32"/>
    </row>
    <row r="24" spans="1:4" x14ac:dyDescent="0.4">
      <c r="A24" s="7" t="s">
        <v>2</v>
      </c>
      <c r="B24" s="7"/>
      <c r="C24" s="32"/>
      <c r="D24" s="32"/>
    </row>
    <row r="25" spans="1:4" x14ac:dyDescent="0.4">
      <c r="A25" s="7" t="s">
        <v>2</v>
      </c>
      <c r="B25" s="7"/>
      <c r="C25" s="32"/>
      <c r="D25" s="32"/>
    </row>
    <row r="26" spans="1:4" x14ac:dyDescent="0.4">
      <c r="A26" s="7" t="s">
        <v>2</v>
      </c>
      <c r="B26" s="7"/>
      <c r="C26" s="32"/>
      <c r="D26" s="32"/>
    </row>
    <row r="27" spans="1:4" x14ac:dyDescent="0.4">
      <c r="A27" s="7" t="s">
        <v>2</v>
      </c>
      <c r="B27" s="7"/>
      <c r="C27" s="32"/>
      <c r="D27" s="32"/>
    </row>
    <row r="28" spans="1:4" x14ac:dyDescent="0.4">
      <c r="A28" s="7" t="s">
        <v>2</v>
      </c>
      <c r="B28" s="7"/>
      <c r="C28" s="32"/>
      <c r="D28" s="32"/>
    </row>
    <row r="29" spans="1:4" x14ac:dyDescent="0.4">
      <c r="A29" s="7" t="s">
        <v>2</v>
      </c>
      <c r="B29" s="7"/>
      <c r="C29" s="32"/>
      <c r="D29" s="32"/>
    </row>
    <row r="30" spans="1:4" x14ac:dyDescent="0.4">
      <c r="A30" s="7" t="s">
        <v>2</v>
      </c>
      <c r="B30" s="7"/>
      <c r="C30" s="32"/>
      <c r="D30" s="32"/>
    </row>
    <row r="31" spans="1:4" ht="19.5" thickBot="1" x14ac:dyDescent="0.45">
      <c r="A31" s="9" t="s">
        <v>2</v>
      </c>
      <c r="B31" s="9"/>
      <c r="C31" s="33"/>
      <c r="D31" s="33"/>
    </row>
    <row r="32" spans="1: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1">
        <v>1</v>
      </c>
      <c r="D32" s="31">
        <v>2</v>
      </c>
    </row>
    <row r="33" spans="1:4" x14ac:dyDescent="0.4">
      <c r="A33" s="7" t="s">
        <v>3</v>
      </c>
      <c r="B33" s="7" t="str">
        <v>3XR-1</v>
      </c>
      <c r="C33" s="31">
        <v>1</v>
      </c>
      <c r="D33" s="31">
        <v>2</v>
      </c>
    </row>
    <row r="34" spans="1:4" x14ac:dyDescent="0.4">
      <c r="A34" s="7" t="s">
        <v>3</v>
      </c>
      <c r="B34" s="7" t="str">
        <v>4UASW</v>
      </c>
      <c r="C34" s="31">
        <v>0</v>
      </c>
      <c r="D34" s="31">
        <v>12</v>
      </c>
    </row>
    <row r="35" spans="1:4" x14ac:dyDescent="0.4">
      <c r="A35" s="7" t="s">
        <v>3</v>
      </c>
      <c r="B35" s="7" t="str">
        <v>4UAW</v>
      </c>
      <c r="C35" s="31">
        <v>0</v>
      </c>
      <c r="D35" s="31">
        <v>12</v>
      </c>
    </row>
    <row r="36" spans="1:4" x14ac:dyDescent="0.4">
      <c r="A36" s="7" t="s">
        <v>3</v>
      </c>
      <c r="B36" s="7" t="str">
        <v>8UAW</v>
      </c>
      <c r="C36" s="31">
        <v>2</v>
      </c>
      <c r="D36" s="31">
        <v>3</v>
      </c>
    </row>
    <row r="37" spans="1:4" x14ac:dyDescent="0.4">
      <c r="A37" s="7" t="s">
        <v>3</v>
      </c>
      <c r="B37" s="7"/>
      <c r="C37" s="31"/>
      <c r="D37" s="31"/>
    </row>
    <row r="38" spans="1:4" x14ac:dyDescent="0.4">
      <c r="A38" s="7" t="s">
        <v>3</v>
      </c>
      <c r="B38" s="7"/>
      <c r="C38" s="31"/>
      <c r="D38" s="31"/>
    </row>
    <row r="39" spans="1:4" x14ac:dyDescent="0.4">
      <c r="A39" s="7" t="s">
        <v>3</v>
      </c>
      <c r="B39" s="7"/>
      <c r="C39" s="31"/>
      <c r="D39" s="31"/>
    </row>
    <row r="40" spans="1:4" x14ac:dyDescent="0.4">
      <c r="A40" s="7" t="s">
        <v>3</v>
      </c>
      <c r="B40" s="7"/>
      <c r="C40" s="32"/>
      <c r="D40" s="32"/>
    </row>
    <row r="41" spans="1:4" x14ac:dyDescent="0.4">
      <c r="A41" s="7" t="s">
        <v>3</v>
      </c>
      <c r="B41" s="7"/>
      <c r="C41" s="32"/>
      <c r="D41" s="32"/>
    </row>
    <row r="42" spans="1:4" x14ac:dyDescent="0.4">
      <c r="A42" s="7" t="s">
        <v>3</v>
      </c>
      <c r="B42" s="7"/>
      <c r="C42" s="32"/>
      <c r="D42" s="32"/>
    </row>
    <row r="43" spans="1:4" x14ac:dyDescent="0.4">
      <c r="A43" s="7" t="s">
        <v>3</v>
      </c>
      <c r="B43" s="7"/>
      <c r="C43" s="32"/>
      <c r="D43" s="32"/>
    </row>
    <row r="44" spans="1:4" x14ac:dyDescent="0.4">
      <c r="A44" s="7" t="s">
        <v>3</v>
      </c>
      <c r="B44" s="7"/>
      <c r="C44" s="32"/>
      <c r="D44" s="32"/>
    </row>
    <row r="45" spans="1:4" x14ac:dyDescent="0.4">
      <c r="A45" s="7" t="s">
        <v>3</v>
      </c>
      <c r="B45" s="7"/>
      <c r="C45" s="32"/>
      <c r="D45" s="32"/>
    </row>
    <row r="46" spans="1:4" ht="19.5" thickBot="1" x14ac:dyDescent="0.45">
      <c r="A46" s="9" t="s">
        <v>3</v>
      </c>
      <c r="B46" s="9"/>
      <c r="C46" s="33"/>
      <c r="D46" s="33"/>
    </row>
    <row r="47" spans="1: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1">
        <v>0</v>
      </c>
      <c r="D47" s="31">
        <v>12</v>
      </c>
    </row>
    <row r="48" spans="1:4" x14ac:dyDescent="0.4">
      <c r="A48" s="7" t="s">
        <v>4</v>
      </c>
      <c r="B48" s="7" t="str">
        <v>3XR-1SS</v>
      </c>
      <c r="C48" s="31">
        <v>0</v>
      </c>
      <c r="D48" s="31">
        <v>12</v>
      </c>
    </row>
    <row r="49" spans="1:4" x14ac:dyDescent="0.4">
      <c r="A49" s="7" t="s">
        <v>4</v>
      </c>
      <c r="B49" s="7" t="str">
        <v>3XR-1SW</v>
      </c>
      <c r="C49" s="31">
        <v>0</v>
      </c>
      <c r="D49" s="31">
        <v>12</v>
      </c>
    </row>
    <row r="50" spans="1:4" x14ac:dyDescent="0.4">
      <c r="A50" s="7" t="s">
        <v>4</v>
      </c>
      <c r="B50" s="7"/>
      <c r="C50" s="32"/>
      <c r="D50" s="32"/>
    </row>
    <row r="51" spans="1:4" x14ac:dyDescent="0.4">
      <c r="A51" s="7" t="s">
        <v>4</v>
      </c>
      <c r="B51" s="7"/>
      <c r="C51" s="32"/>
      <c r="D51" s="32"/>
    </row>
    <row r="52" spans="1:4" x14ac:dyDescent="0.4">
      <c r="A52" s="7" t="s">
        <v>4</v>
      </c>
      <c r="B52" s="7"/>
      <c r="C52" s="32"/>
      <c r="D52" s="32"/>
    </row>
    <row r="53" spans="1:4" x14ac:dyDescent="0.4">
      <c r="A53" s="7" t="s">
        <v>4</v>
      </c>
      <c r="B53" s="7"/>
      <c r="C53" s="32"/>
      <c r="D53" s="32"/>
    </row>
    <row r="54" spans="1:4" x14ac:dyDescent="0.4">
      <c r="A54" s="7" t="s">
        <v>4</v>
      </c>
      <c r="B54" s="7"/>
      <c r="C54" s="32"/>
      <c r="D54" s="32"/>
    </row>
    <row r="55" spans="1:4" x14ac:dyDescent="0.4">
      <c r="A55" s="7" t="s">
        <v>4</v>
      </c>
      <c r="B55" s="7"/>
      <c r="C55" s="32"/>
      <c r="D55" s="32"/>
    </row>
    <row r="56" spans="1:4" x14ac:dyDescent="0.4">
      <c r="A56" s="7" t="s">
        <v>4</v>
      </c>
      <c r="B56" s="7"/>
      <c r="C56" s="32"/>
      <c r="D56" s="32"/>
    </row>
    <row r="57" spans="1:4" x14ac:dyDescent="0.4">
      <c r="A57" s="7" t="s">
        <v>4</v>
      </c>
      <c r="B57" s="7"/>
      <c r="C57" s="32"/>
      <c r="D57" s="32"/>
    </row>
    <row r="58" spans="1:4" x14ac:dyDescent="0.4">
      <c r="A58" s="7" t="s">
        <v>4</v>
      </c>
      <c r="B58" s="7"/>
      <c r="C58" s="32"/>
      <c r="D58" s="32"/>
    </row>
    <row r="59" spans="1:4" x14ac:dyDescent="0.4">
      <c r="A59" s="7" t="s">
        <v>4</v>
      </c>
      <c r="B59" s="7"/>
      <c r="C59" s="32"/>
      <c r="D59" s="32"/>
    </row>
    <row r="60" spans="1:4" x14ac:dyDescent="0.4">
      <c r="A60" s="7" t="s">
        <v>4</v>
      </c>
      <c r="B60" s="7"/>
      <c r="C60" s="32"/>
      <c r="D60" s="32"/>
    </row>
    <row r="61" spans="1:4" ht="19.5" thickBot="1" x14ac:dyDescent="0.45">
      <c r="A61" s="9" t="s">
        <v>4</v>
      </c>
      <c r="B61" s="9"/>
      <c r="C61" s="33"/>
      <c r="D61" s="33"/>
    </row>
    <row r="62" spans="1: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31">
        <v>0</v>
      </c>
      <c r="D62" s="31">
        <v>12</v>
      </c>
    </row>
    <row r="63" spans="1:4" x14ac:dyDescent="0.4">
      <c r="A63" s="7" t="s">
        <v>123</v>
      </c>
      <c r="B63" s="7" t="str">
        <v>6VQ-1-1840GX7000</v>
      </c>
      <c r="C63" s="31">
        <v>0</v>
      </c>
      <c r="D63" s="31">
        <v>12</v>
      </c>
    </row>
    <row r="64" spans="1:4" x14ac:dyDescent="0.4">
      <c r="A64" s="7" t="s">
        <v>123</v>
      </c>
      <c r="B64" s="7" t="str">
        <v>7SWP-Ge-SWD-1500</v>
      </c>
      <c r="C64" s="31">
        <v>0</v>
      </c>
      <c r="D64" s="31">
        <v>12</v>
      </c>
    </row>
    <row r="65" spans="1:4" x14ac:dyDescent="0.4">
      <c r="A65" s="7" t="s">
        <v>123</v>
      </c>
      <c r="B65" s="7"/>
      <c r="C65" s="31"/>
      <c r="D65" s="31"/>
    </row>
    <row r="66" spans="1:4" x14ac:dyDescent="0.4">
      <c r="A66" s="7" t="s">
        <v>123</v>
      </c>
      <c r="B66" s="7"/>
      <c r="C66" s="31"/>
      <c r="D66" s="31"/>
    </row>
    <row r="67" spans="1:4" x14ac:dyDescent="0.4">
      <c r="A67" s="7" t="s">
        <v>123</v>
      </c>
      <c r="B67" s="7"/>
      <c r="C67" s="31"/>
      <c r="D67" s="31"/>
    </row>
    <row r="68" spans="1:4" x14ac:dyDescent="0.4">
      <c r="A68" s="7" t="s">
        <v>123</v>
      </c>
      <c r="B68" s="7"/>
      <c r="C68" s="31"/>
      <c r="D68" s="31"/>
    </row>
    <row r="69" spans="1:4" x14ac:dyDescent="0.4">
      <c r="A69" s="7" t="s">
        <v>123</v>
      </c>
      <c r="B69" s="7"/>
      <c r="C69" s="31"/>
      <c r="D69" s="31"/>
    </row>
    <row r="70" spans="1:4" x14ac:dyDescent="0.4">
      <c r="A70" s="7" t="s">
        <v>123</v>
      </c>
      <c r="B70" s="7"/>
      <c r="C70" s="32"/>
      <c r="D70" s="32"/>
    </row>
    <row r="71" spans="1:4" x14ac:dyDescent="0.4">
      <c r="A71" s="7" t="s">
        <v>123</v>
      </c>
      <c r="B71" s="7"/>
      <c r="C71" s="32"/>
      <c r="D71" s="32"/>
    </row>
    <row r="72" spans="1:4" x14ac:dyDescent="0.4">
      <c r="A72" s="7" t="s">
        <v>123</v>
      </c>
      <c r="B72" s="7"/>
      <c r="C72" s="32"/>
      <c r="D72" s="32"/>
    </row>
    <row r="73" spans="1:4" x14ac:dyDescent="0.4">
      <c r="A73" s="7" t="s">
        <v>123</v>
      </c>
      <c r="B73" s="7"/>
      <c r="C73" s="32"/>
      <c r="D73" s="32"/>
    </row>
    <row r="74" spans="1:4" x14ac:dyDescent="0.4">
      <c r="A74" s="7" t="s">
        <v>123</v>
      </c>
      <c r="B74" s="7"/>
      <c r="C74" s="32"/>
      <c r="D74" s="32"/>
    </row>
    <row r="75" spans="1:4" x14ac:dyDescent="0.4">
      <c r="A75" s="7" t="s">
        <v>123</v>
      </c>
      <c r="B75" s="7"/>
      <c r="C75" s="32"/>
      <c r="D75" s="32"/>
    </row>
    <row r="76" spans="1:4" ht="19.5" thickBot="1" x14ac:dyDescent="0.45">
      <c r="A76" s="9" t="s">
        <v>123</v>
      </c>
      <c r="B76" s="9"/>
      <c r="C76" s="33"/>
      <c r="D76" s="33"/>
    </row>
    <row r="77" spans="1:4" x14ac:dyDescent="0.4">
      <c r="A77" s="10" t="s">
        <v>5</v>
      </c>
      <c r="B77" s="10" t="str" cm="1">
        <f t="array" ref="B77:B85">_xlfn._xlws.FILTER(工場品種対応表!A2:A38,工場品種対応表!G2:G38=1," ")</f>
        <v>3PR-1</v>
      </c>
      <c r="C77" s="31">
        <v>0</v>
      </c>
      <c r="D77" s="31">
        <v>12</v>
      </c>
    </row>
    <row r="78" spans="1:4" x14ac:dyDescent="0.4">
      <c r="A78" s="7" t="s">
        <v>5</v>
      </c>
      <c r="B78" s="7" t="str">
        <v>3PR-1SW</v>
      </c>
      <c r="C78" s="31">
        <v>0</v>
      </c>
      <c r="D78" s="31">
        <v>12</v>
      </c>
    </row>
    <row r="79" spans="1:4" x14ac:dyDescent="0.4">
      <c r="A79" s="7" t="s">
        <v>5</v>
      </c>
      <c r="B79" s="7" t="str">
        <v>3XR-1</v>
      </c>
      <c r="C79" s="31">
        <v>0</v>
      </c>
      <c r="D79" s="31">
        <v>12</v>
      </c>
    </row>
    <row r="80" spans="1:4" x14ac:dyDescent="0.4">
      <c r="A80" s="7" t="s">
        <v>5</v>
      </c>
      <c r="B80" s="7" t="str">
        <v>3XR-1SW</v>
      </c>
      <c r="C80" s="31">
        <v>0</v>
      </c>
      <c r="D80" s="31">
        <v>12</v>
      </c>
    </row>
    <row r="81" spans="1:4" x14ac:dyDescent="0.4">
      <c r="A81" s="7" t="s">
        <v>5</v>
      </c>
      <c r="B81" s="7" t="str">
        <v>3XR-1SWD</v>
      </c>
      <c r="C81" s="31">
        <v>0</v>
      </c>
      <c r="D81" s="31">
        <v>12</v>
      </c>
    </row>
    <row r="82" spans="1:4" x14ac:dyDescent="0.4">
      <c r="A82" s="7" t="s">
        <v>5</v>
      </c>
      <c r="B82" s="7" t="str">
        <v>3XR-1UWD</v>
      </c>
      <c r="C82" s="31">
        <v>0</v>
      </c>
      <c r="D82" s="31">
        <v>12</v>
      </c>
    </row>
    <row r="83" spans="1:4" x14ac:dyDescent="0.4">
      <c r="A83" s="7" t="s">
        <v>5</v>
      </c>
      <c r="B83" s="7" t="str">
        <v>3XR-1UWS</v>
      </c>
      <c r="C83" s="31">
        <v>0</v>
      </c>
      <c r="D83" s="31">
        <v>12</v>
      </c>
    </row>
    <row r="84" spans="1:4" x14ac:dyDescent="0.4">
      <c r="A84" s="7" t="s">
        <v>5</v>
      </c>
      <c r="B84" s="7" t="str">
        <v>SAZMA-S原反(W_EXB)</v>
      </c>
      <c r="C84" s="31">
        <v>0</v>
      </c>
      <c r="D84" s="31">
        <v>12</v>
      </c>
    </row>
    <row r="85" spans="1:4" x14ac:dyDescent="0.4">
      <c r="A85" s="7" t="s">
        <v>5</v>
      </c>
      <c r="B85" s="7" t="str">
        <v>SAZMA原反(W_EXB)</v>
      </c>
      <c r="C85" s="31">
        <v>0</v>
      </c>
      <c r="D85" s="31">
        <v>12</v>
      </c>
    </row>
    <row r="86" spans="1:4" x14ac:dyDescent="0.4">
      <c r="A86" s="7" t="s">
        <v>5</v>
      </c>
      <c r="B86" s="7"/>
      <c r="C86" s="32"/>
      <c r="D86" s="32"/>
    </row>
    <row r="87" spans="1:4" x14ac:dyDescent="0.4">
      <c r="A87" s="7" t="s">
        <v>5</v>
      </c>
      <c r="B87" s="7"/>
      <c r="C87" s="32"/>
      <c r="D87" s="32"/>
    </row>
    <row r="88" spans="1:4" x14ac:dyDescent="0.4">
      <c r="A88" s="7" t="s">
        <v>5</v>
      </c>
      <c r="B88" s="7"/>
      <c r="C88" s="32"/>
      <c r="D88" s="32"/>
    </row>
    <row r="89" spans="1:4" x14ac:dyDescent="0.4">
      <c r="A89" s="7" t="s">
        <v>5</v>
      </c>
      <c r="B89" s="7"/>
      <c r="C89" s="32"/>
      <c r="D89" s="32"/>
    </row>
    <row r="90" spans="1:4" x14ac:dyDescent="0.4">
      <c r="A90" s="7" t="s">
        <v>5</v>
      </c>
      <c r="B90" s="7"/>
      <c r="C90" s="32"/>
      <c r="D90" s="32"/>
    </row>
    <row r="91" spans="1:4" ht="19.5" thickBot="1" x14ac:dyDescent="0.45">
      <c r="A91" s="9" t="s">
        <v>5</v>
      </c>
      <c r="B91" s="9"/>
      <c r="C91" s="33"/>
      <c r="D91" s="33"/>
    </row>
    <row r="92" spans="1: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1">
        <v>0</v>
      </c>
      <c r="D92" s="31">
        <v>12</v>
      </c>
    </row>
    <row r="93" spans="1:4" x14ac:dyDescent="0.4">
      <c r="A93" s="7" t="s">
        <v>6</v>
      </c>
      <c r="B93" s="7" t="str">
        <v>3XR-1EUW</v>
      </c>
      <c r="C93" s="31">
        <v>0</v>
      </c>
      <c r="D93" s="31">
        <v>12</v>
      </c>
    </row>
    <row r="94" spans="1:4" x14ac:dyDescent="0.4">
      <c r="A94" s="7" t="s">
        <v>6</v>
      </c>
      <c r="B94" s="7" t="str">
        <v>3XR-1UWD</v>
      </c>
      <c r="C94" s="31">
        <v>0</v>
      </c>
      <c r="D94" s="31">
        <v>12</v>
      </c>
    </row>
    <row r="95" spans="1:4" x14ac:dyDescent="0.4">
      <c r="A95" s="7" t="s">
        <v>6</v>
      </c>
      <c r="B95" s="7"/>
      <c r="C95" s="31"/>
      <c r="D95" s="31"/>
    </row>
    <row r="96" spans="1:4" x14ac:dyDescent="0.4">
      <c r="A96" s="7" t="s">
        <v>6</v>
      </c>
      <c r="B96" s="7"/>
      <c r="C96" s="31"/>
      <c r="D96" s="31"/>
    </row>
    <row r="97" spans="1:4" x14ac:dyDescent="0.4">
      <c r="A97" s="7" t="s">
        <v>6</v>
      </c>
      <c r="B97" s="7"/>
      <c r="C97" s="31"/>
      <c r="D97" s="31"/>
    </row>
    <row r="98" spans="1:4" x14ac:dyDescent="0.4">
      <c r="A98" s="7" t="s">
        <v>6</v>
      </c>
      <c r="B98" s="7"/>
      <c r="C98" s="31"/>
      <c r="D98" s="31"/>
    </row>
    <row r="99" spans="1:4" x14ac:dyDescent="0.4">
      <c r="A99" s="7" t="s">
        <v>6</v>
      </c>
      <c r="B99" s="7"/>
      <c r="C99" s="31"/>
      <c r="D99" s="31"/>
    </row>
    <row r="100" spans="1:4" x14ac:dyDescent="0.4">
      <c r="A100" s="7" t="s">
        <v>6</v>
      </c>
      <c r="B100" s="7"/>
      <c r="C100" s="32"/>
      <c r="D100" s="32"/>
    </row>
    <row r="101" spans="1:4" x14ac:dyDescent="0.4">
      <c r="A101" s="7" t="s">
        <v>6</v>
      </c>
      <c r="B101" s="7"/>
      <c r="C101" s="32"/>
      <c r="D101" s="32"/>
    </row>
    <row r="102" spans="1:4" x14ac:dyDescent="0.4">
      <c r="A102" s="7" t="s">
        <v>6</v>
      </c>
      <c r="B102" s="7"/>
      <c r="C102" s="32"/>
      <c r="D102" s="32"/>
    </row>
    <row r="103" spans="1:4" x14ac:dyDescent="0.4">
      <c r="A103" s="7" t="s">
        <v>6</v>
      </c>
      <c r="B103" s="7"/>
      <c r="C103" s="32"/>
      <c r="D103" s="32"/>
    </row>
    <row r="104" spans="1:4" x14ac:dyDescent="0.4">
      <c r="A104" s="7" t="s">
        <v>6</v>
      </c>
      <c r="B104" s="7"/>
      <c r="C104" s="32"/>
      <c r="D104" s="32"/>
    </row>
    <row r="105" spans="1:4" x14ac:dyDescent="0.4">
      <c r="A105" s="7" t="s">
        <v>6</v>
      </c>
      <c r="B105" s="7"/>
      <c r="C105" s="32"/>
      <c r="D105" s="32"/>
    </row>
    <row r="106" spans="1:4" ht="19.5" thickBot="1" x14ac:dyDescent="0.45">
      <c r="A106" s="9" t="s">
        <v>6</v>
      </c>
      <c r="B106" s="9"/>
      <c r="C106" s="33"/>
      <c r="D106" s="33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7C38-2171-419F-8296-319B477F4E62}">
  <dimension ref="A1:M8"/>
  <sheetViews>
    <sheetView workbookViewId="0">
      <selection activeCell="L9" sqref="L9"/>
    </sheetView>
  </sheetViews>
  <sheetFormatPr defaultRowHeight="18.75" x14ac:dyDescent="0.4"/>
  <cols>
    <col min="1" max="1" width="9" style="8"/>
  </cols>
  <sheetData>
    <row r="1" spans="1:13" s="8" customFormat="1" x14ac:dyDescent="0.4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</row>
    <row r="2" spans="1:13" x14ac:dyDescent="0.4">
      <c r="A2" s="7" t="s">
        <v>50</v>
      </c>
      <c r="B2" s="2">
        <v>0</v>
      </c>
      <c r="C2" s="2">
        <v>0.7</v>
      </c>
      <c r="D2" s="2">
        <v>0.7</v>
      </c>
      <c r="E2" s="2">
        <v>0.7</v>
      </c>
      <c r="F2" s="2">
        <v>0.7</v>
      </c>
      <c r="G2" s="2">
        <v>0.7</v>
      </c>
      <c r="H2" s="2">
        <v>0.7</v>
      </c>
      <c r="I2" s="2">
        <v>0.7</v>
      </c>
      <c r="J2" s="2">
        <v>0.7</v>
      </c>
      <c r="K2" s="2">
        <v>0.7</v>
      </c>
      <c r="L2" s="2">
        <v>0.7</v>
      </c>
      <c r="M2" s="2">
        <v>0.7</v>
      </c>
    </row>
    <row r="3" spans="1:13" x14ac:dyDescent="0.4">
      <c r="A3" s="7" t="s">
        <v>58</v>
      </c>
      <c r="B3" s="2">
        <v>0</v>
      </c>
      <c r="C3" s="2">
        <v>0.8</v>
      </c>
      <c r="D3" s="2">
        <v>0.8</v>
      </c>
      <c r="E3" s="2">
        <v>0.8</v>
      </c>
      <c r="F3" s="2">
        <v>0.8</v>
      </c>
      <c r="G3" s="2">
        <v>0.8</v>
      </c>
      <c r="H3" s="2">
        <v>0.8</v>
      </c>
      <c r="I3" s="2">
        <v>0.8</v>
      </c>
      <c r="J3" s="2">
        <v>0.8</v>
      </c>
      <c r="K3" s="2">
        <v>0.8</v>
      </c>
      <c r="L3" s="2">
        <v>0.8</v>
      </c>
      <c r="M3" s="2">
        <v>0.8</v>
      </c>
    </row>
    <row r="4" spans="1:13" x14ac:dyDescent="0.4">
      <c r="A4" s="7" t="s">
        <v>59</v>
      </c>
      <c r="B4" s="2">
        <v>0</v>
      </c>
      <c r="C4" s="2">
        <v>0.9</v>
      </c>
      <c r="D4" s="2">
        <v>0.9</v>
      </c>
      <c r="E4" s="2">
        <v>0.9</v>
      </c>
      <c r="F4" s="2">
        <v>0.9</v>
      </c>
      <c r="G4" s="2">
        <v>0.9</v>
      </c>
      <c r="H4" s="2">
        <v>0.9</v>
      </c>
      <c r="I4" s="2">
        <v>0.9</v>
      </c>
      <c r="J4" s="2">
        <v>0.9</v>
      </c>
      <c r="K4" s="2">
        <v>0.9</v>
      </c>
      <c r="L4" s="2">
        <v>0.9</v>
      </c>
      <c r="M4" s="2">
        <v>0.9</v>
      </c>
    </row>
    <row r="5" spans="1:13" x14ac:dyDescent="0.4">
      <c r="A5" s="7" t="s">
        <v>60</v>
      </c>
      <c r="B5" s="2">
        <v>0</v>
      </c>
      <c r="C5" s="2">
        <v>0.92</v>
      </c>
      <c r="D5" s="2">
        <v>0.92</v>
      </c>
      <c r="E5" s="2">
        <v>0.92</v>
      </c>
      <c r="F5" s="2">
        <v>0.92</v>
      </c>
      <c r="G5" s="2">
        <v>0.92</v>
      </c>
      <c r="H5" s="2">
        <v>0.92</v>
      </c>
      <c r="I5" s="2">
        <v>0.92</v>
      </c>
      <c r="J5" s="2">
        <v>0.92</v>
      </c>
      <c r="K5" s="2">
        <v>0.92</v>
      </c>
      <c r="L5" s="2">
        <v>0.92</v>
      </c>
      <c r="M5" s="2">
        <v>0.92</v>
      </c>
    </row>
    <row r="6" spans="1:13" x14ac:dyDescent="0.4">
      <c r="A6" s="7" t="s">
        <v>125</v>
      </c>
      <c r="B6" s="2">
        <v>0</v>
      </c>
      <c r="C6" s="2">
        <v>0.94</v>
      </c>
      <c r="D6" s="2">
        <v>0.94</v>
      </c>
      <c r="E6" s="2">
        <v>0.94</v>
      </c>
      <c r="F6" s="2">
        <v>0.96</v>
      </c>
      <c r="G6" s="2">
        <v>0.9</v>
      </c>
      <c r="H6" s="2">
        <v>0.9</v>
      </c>
      <c r="I6" s="2">
        <v>0.9</v>
      </c>
      <c r="J6" s="2">
        <v>0.9</v>
      </c>
      <c r="K6" s="2">
        <v>0.92</v>
      </c>
      <c r="L6" s="2">
        <v>0.92</v>
      </c>
      <c r="M6" s="2">
        <v>0.92</v>
      </c>
    </row>
    <row r="7" spans="1:13" x14ac:dyDescent="0.4">
      <c r="A7" s="7" t="s">
        <v>61</v>
      </c>
      <c r="B7" s="2">
        <v>0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0.75</v>
      </c>
      <c r="K7" s="2">
        <v>0.75</v>
      </c>
      <c r="L7" s="2">
        <v>0.9</v>
      </c>
      <c r="M7" s="2">
        <v>0.9</v>
      </c>
    </row>
    <row r="8" spans="1:13" x14ac:dyDescent="0.4">
      <c r="A8" s="7" t="s">
        <v>62</v>
      </c>
      <c r="B8" s="2">
        <v>0</v>
      </c>
      <c r="C8" s="2">
        <v>0.9</v>
      </c>
      <c r="D8" s="2">
        <v>0.9</v>
      </c>
      <c r="E8" s="2">
        <v>0.9</v>
      </c>
      <c r="F8" s="2">
        <v>0.9</v>
      </c>
      <c r="G8" s="2">
        <v>0.9</v>
      </c>
      <c r="H8" s="2">
        <v>0.9</v>
      </c>
      <c r="I8" s="2">
        <v>0.9</v>
      </c>
      <c r="J8" s="2">
        <v>0.9</v>
      </c>
      <c r="K8" s="2">
        <v>0.9</v>
      </c>
      <c r="L8" s="2">
        <v>0.9</v>
      </c>
      <c r="M8" s="2">
        <v>0.9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7F9C-5061-4BB1-837E-5C181286A331}">
  <dimension ref="A1:N106"/>
  <sheetViews>
    <sheetView zoomScaleNormal="100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O83" sqref="O83"/>
    </sheetView>
  </sheetViews>
  <sheetFormatPr defaultRowHeight="18.75" x14ac:dyDescent="0.4"/>
  <cols>
    <col min="1" max="1" width="9" style="8"/>
    <col min="2" max="2" width="24" style="8" bestFit="1" customWidth="1"/>
    <col min="3" max="14" width="5.5" bestFit="1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0</v>
      </c>
      <c r="D2" s="3">
        <v>0</v>
      </c>
      <c r="E2" s="3">
        <v>0</v>
      </c>
      <c r="F2" s="41">
        <v>0</v>
      </c>
      <c r="G2" s="41">
        <v>0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</row>
    <row r="3" spans="1:14" x14ac:dyDescent="0.4">
      <c r="A3" s="7" t="s">
        <v>1</v>
      </c>
      <c r="B3" s="7" t="str">
        <v>2SANSWL</v>
      </c>
      <c r="C3" s="3">
        <v>0</v>
      </c>
      <c r="D3" s="3">
        <v>0</v>
      </c>
      <c r="E3" s="3">
        <v>0</v>
      </c>
      <c r="F3" s="41">
        <v>0</v>
      </c>
      <c r="G3" s="41">
        <v>0</v>
      </c>
      <c r="H3" s="3">
        <v>348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4">
      <c r="A4" s="7" t="s">
        <v>1</v>
      </c>
      <c r="B4" s="7" t="str">
        <v>4USQW</v>
      </c>
      <c r="C4" s="3">
        <v>0</v>
      </c>
      <c r="D4" s="3">
        <v>0</v>
      </c>
      <c r="E4" s="3">
        <v>0</v>
      </c>
      <c r="F4" s="41">
        <v>0</v>
      </c>
      <c r="G4" s="41">
        <v>0</v>
      </c>
      <c r="H4" s="3">
        <v>83.79</v>
      </c>
      <c r="I4" s="3">
        <v>454.86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4">
      <c r="A5" s="7" t="s">
        <v>1</v>
      </c>
      <c r="B5" s="7" t="str">
        <v>SWP原反</v>
      </c>
      <c r="C5" s="3">
        <v>0</v>
      </c>
      <c r="D5" s="3">
        <v>0</v>
      </c>
      <c r="E5" s="3">
        <v>0</v>
      </c>
      <c r="F5" s="41">
        <v>0</v>
      </c>
      <c r="G5" s="41">
        <v>0</v>
      </c>
      <c r="H5" s="3">
        <v>752.4</v>
      </c>
      <c r="I5" s="3">
        <v>359.1</v>
      </c>
      <c r="J5" s="3">
        <v>387.6</v>
      </c>
      <c r="K5" s="3">
        <v>370.5</v>
      </c>
      <c r="L5" s="3">
        <v>780.9</v>
      </c>
      <c r="M5" s="3">
        <v>359.1</v>
      </c>
      <c r="N5" s="3">
        <v>689.7</v>
      </c>
    </row>
    <row r="6" spans="1:14" x14ac:dyDescent="0.4">
      <c r="A6" s="7" t="s">
        <v>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">
      <c r="A7" s="7" t="s">
        <v>1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7" t="s">
        <v>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7" t="s">
        <v>1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7" t="s">
        <v>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7" t="s">
        <v>1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7" t="s">
        <v>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">
        <v>0</v>
      </c>
      <c r="D17" s="3">
        <v>0</v>
      </c>
      <c r="E17" s="3">
        <v>0</v>
      </c>
      <c r="F17" s="3">
        <v>0</v>
      </c>
      <c r="G17" s="3">
        <v>586.13099999999997</v>
      </c>
      <c r="H17" s="3">
        <v>2676.4920000000002</v>
      </c>
      <c r="I17" s="3">
        <v>0</v>
      </c>
      <c r="J17" s="3">
        <v>0</v>
      </c>
      <c r="K17" s="3">
        <v>819.54600000000005</v>
      </c>
      <c r="L17" s="3">
        <v>1104.8309999999999</v>
      </c>
      <c r="M17" s="3">
        <v>1281.1890000000001</v>
      </c>
      <c r="N17" s="3">
        <v>643.18799999999999</v>
      </c>
    </row>
    <row r="18" spans="1:14" x14ac:dyDescent="0.4">
      <c r="A18" s="7" t="s">
        <v>2</v>
      </c>
      <c r="B18" s="7" t="str">
        <v>2UAW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1256.9829999999999</v>
      </c>
      <c r="J18" s="3">
        <v>1870.778</v>
      </c>
      <c r="K18" s="3">
        <v>1483.482</v>
      </c>
      <c r="L18" s="3">
        <v>2154.3339999999998</v>
      </c>
      <c r="M18" s="3">
        <v>1270.8150000000001</v>
      </c>
      <c r="N18" s="3">
        <v>2315.1309999999999</v>
      </c>
    </row>
    <row r="19" spans="1:14" x14ac:dyDescent="0.4">
      <c r="A19" s="7" t="s">
        <v>2</v>
      </c>
      <c r="B19" s="7" t="str">
        <v>4CT1W</v>
      </c>
      <c r="C19" s="3">
        <v>0</v>
      </c>
      <c r="D19" s="3">
        <v>0</v>
      </c>
      <c r="E19" s="3">
        <v>0</v>
      </c>
      <c r="F19" s="3">
        <v>0</v>
      </c>
      <c r="G19" s="3">
        <v>1903.6289999999999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4">
      <c r="A20" s="7" t="s">
        <v>2</v>
      </c>
      <c r="B20" s="7" t="str">
        <v>4UAW</v>
      </c>
      <c r="C20" s="2">
        <v>0</v>
      </c>
      <c r="D20" s="2">
        <v>0</v>
      </c>
      <c r="E20" s="2">
        <v>0</v>
      </c>
      <c r="F20" s="2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</row>
    <row r="21" spans="1:14" x14ac:dyDescent="0.4">
      <c r="A21" s="7" t="s">
        <v>2</v>
      </c>
      <c r="B21" s="7" t="str">
        <v>4UYW</v>
      </c>
      <c r="C21" s="3">
        <v>0</v>
      </c>
      <c r="D21" s="3">
        <v>0</v>
      </c>
      <c r="E21" s="2">
        <v>0</v>
      </c>
      <c r="F21" s="2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586.13099999999997</v>
      </c>
      <c r="K32" s="3">
        <v>0</v>
      </c>
      <c r="L32" s="3">
        <v>0</v>
      </c>
      <c r="M32" s="3"/>
      <c r="N32" s="3"/>
    </row>
    <row r="33" spans="1:14" x14ac:dyDescent="0.4">
      <c r="A33" s="7" t="s">
        <v>3</v>
      </c>
      <c r="B33" s="7" t="str">
        <v>3XR-1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492.76499999999999</v>
      </c>
      <c r="L33" s="3">
        <v>4305.21</v>
      </c>
      <c r="M33" s="3">
        <v>0</v>
      </c>
      <c r="N33" s="3">
        <v>0</v>
      </c>
    </row>
    <row r="34" spans="1:14" x14ac:dyDescent="0.4">
      <c r="A34" s="7" t="s">
        <v>3</v>
      </c>
      <c r="B34" s="7" t="str">
        <v>4UASW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2452.2420000000002</v>
      </c>
      <c r="I34" s="3">
        <v>2812.5239999999999</v>
      </c>
      <c r="J34" s="3">
        <v>894.89400000000001</v>
      </c>
      <c r="K34" s="3">
        <v>1952.4960000000001</v>
      </c>
      <c r="L34" s="3">
        <v>0</v>
      </c>
      <c r="M34" s="3"/>
      <c r="N34" s="3"/>
    </row>
    <row r="35" spans="1:14" x14ac:dyDescent="0.4">
      <c r="A35" s="7" t="s">
        <v>3</v>
      </c>
      <c r="B35" s="7" t="str">
        <v>4UAW</v>
      </c>
      <c r="C35" s="3">
        <v>0</v>
      </c>
      <c r="D35" s="3">
        <v>0</v>
      </c>
      <c r="E35" s="3">
        <v>0</v>
      </c>
      <c r="F35" s="3">
        <v>0</v>
      </c>
      <c r="G35" s="3">
        <v>1333.059</v>
      </c>
      <c r="H35" s="3">
        <v>2038.491</v>
      </c>
      <c r="I35" s="3">
        <v>316.40699999999998</v>
      </c>
      <c r="J35" s="3">
        <v>2541.63</v>
      </c>
      <c r="K35" s="3">
        <v>0</v>
      </c>
      <c r="L35" s="3">
        <v>0</v>
      </c>
      <c r="M35" s="3"/>
      <c r="N35" s="3"/>
    </row>
    <row r="36" spans="1:14" x14ac:dyDescent="0.4">
      <c r="A36" s="7" t="s">
        <v>3</v>
      </c>
      <c r="B36" s="7" t="str">
        <v>8UAW</v>
      </c>
      <c r="C36" s="3">
        <v>0</v>
      </c>
      <c r="D36" s="3">
        <v>0</v>
      </c>
      <c r="E36" s="3">
        <v>0</v>
      </c>
      <c r="F36" s="3">
        <v>0</v>
      </c>
      <c r="G36" s="3">
        <v>508.32600000000002</v>
      </c>
      <c r="H36" s="3">
        <v>243.78899999999999</v>
      </c>
      <c r="I36" s="3">
        <v>0</v>
      </c>
      <c r="J36" s="3">
        <v>0</v>
      </c>
      <c r="K36" s="3">
        <v>0</v>
      </c>
      <c r="L36" s="3">
        <v>0</v>
      </c>
      <c r="M36" s="3"/>
      <c r="N36" s="3"/>
    </row>
    <row r="37" spans="1:14" x14ac:dyDescent="0.4">
      <c r="A37" s="7" t="s">
        <v>3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7" t="s">
        <v>3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7" t="s">
        <v>3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">
        <v>0</v>
      </c>
      <c r="D47" s="3">
        <v>0</v>
      </c>
      <c r="E47" s="3">
        <v>0</v>
      </c>
      <c r="F47" s="3">
        <v>0</v>
      </c>
      <c r="G47" s="3">
        <v>3614.94</v>
      </c>
      <c r="H47" s="3">
        <v>0</v>
      </c>
      <c r="I47" s="3">
        <v>3141.3270000000002</v>
      </c>
      <c r="J47" s="3">
        <v>2990.1060000000002</v>
      </c>
      <c r="K47" s="3">
        <v>3453.7440000000001</v>
      </c>
      <c r="L47" s="3">
        <v>1803.48</v>
      </c>
      <c r="M47" s="3"/>
      <c r="N47" s="3"/>
    </row>
    <row r="48" spans="1:14" x14ac:dyDescent="0.4">
      <c r="A48" s="7" t="s">
        <v>4</v>
      </c>
      <c r="B48" s="7" t="str">
        <v>3XR-1SS</v>
      </c>
      <c r="C48" s="3">
        <v>0</v>
      </c>
      <c r="D48" s="3">
        <v>0</v>
      </c>
      <c r="E48" s="3">
        <v>0</v>
      </c>
      <c r="F48" s="3">
        <v>0</v>
      </c>
      <c r="G48" s="3">
        <v>260.13</v>
      </c>
      <c r="H48" s="3">
        <v>0</v>
      </c>
      <c r="I48" s="3">
        <v>381.22500000000002</v>
      </c>
      <c r="J48" s="3">
        <v>0</v>
      </c>
      <c r="K48" s="3">
        <v>641.35500000000002</v>
      </c>
      <c r="L48" s="3">
        <v>0</v>
      </c>
      <c r="M48" s="3"/>
      <c r="N48" s="3"/>
    </row>
    <row r="49" spans="1:14" x14ac:dyDescent="0.4">
      <c r="A49" s="7" t="s">
        <v>4</v>
      </c>
      <c r="B49" s="7" t="str">
        <v>3XR-1SW</v>
      </c>
      <c r="C49" s="3">
        <v>0</v>
      </c>
      <c r="D49" s="3">
        <v>0</v>
      </c>
      <c r="E49" s="3">
        <v>0</v>
      </c>
      <c r="F49" s="3">
        <v>0</v>
      </c>
      <c r="G49" s="3">
        <v>652.62</v>
      </c>
      <c r="H49" s="3">
        <v>5236.6049999999996</v>
      </c>
      <c r="I49" s="3">
        <v>330.78</v>
      </c>
      <c r="J49" s="3">
        <v>0</v>
      </c>
      <c r="K49" s="3">
        <v>0</v>
      </c>
      <c r="L49" s="3">
        <v>3860.2919999999999</v>
      </c>
      <c r="M49" s="3"/>
      <c r="N49" s="3"/>
    </row>
    <row r="50" spans="1:14" x14ac:dyDescent="0.4">
      <c r="A50" s="7" t="s">
        <v>4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3">
        <v>0</v>
      </c>
      <c r="D62" s="3">
        <v>0</v>
      </c>
      <c r="E62" s="3">
        <v>0</v>
      </c>
      <c r="F62" s="3">
        <v>0</v>
      </c>
      <c r="G62" s="3">
        <v>1694.7136</v>
      </c>
      <c r="H62" s="3">
        <v>1855.4192000000003</v>
      </c>
      <c r="I62" s="3">
        <v>4631.2431999999999</v>
      </c>
      <c r="J62" s="3">
        <v>4178.3455999999996</v>
      </c>
      <c r="K62" s="3">
        <v>3404.0368000000003</v>
      </c>
      <c r="L62" s="3">
        <v>5317.8944000000001</v>
      </c>
      <c r="M62" s="3">
        <v>4222.1744000000008</v>
      </c>
      <c r="N62" s="3">
        <v>189.9248</v>
      </c>
    </row>
    <row r="63" spans="1:14" x14ac:dyDescent="0.4">
      <c r="A63" s="7" t="s">
        <v>123</v>
      </c>
      <c r="B63" s="7" t="str">
        <v>6VQ-1-1840GX7000</v>
      </c>
      <c r="C63" s="3">
        <v>0</v>
      </c>
      <c r="D63" s="3">
        <v>0</v>
      </c>
      <c r="E63" s="3">
        <v>0</v>
      </c>
      <c r="F63" s="3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</row>
    <row r="64" spans="1:14" x14ac:dyDescent="0.4">
      <c r="A64" s="7" t="s">
        <v>123</v>
      </c>
      <c r="B64" s="7" t="str">
        <v>7SWP-Ge-SWD-1500</v>
      </c>
      <c r="C64" s="3">
        <v>0</v>
      </c>
      <c r="D64" s="3">
        <v>0</v>
      </c>
      <c r="E64" s="3">
        <v>0</v>
      </c>
      <c r="F64" s="3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</row>
    <row r="65" spans="1:14" x14ac:dyDescent="0.4">
      <c r="A65" s="7" t="s">
        <v>123</v>
      </c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7" t="s">
        <v>123</v>
      </c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7" t="s">
        <v>123</v>
      </c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4">
      <c r="A68" s="7" t="s">
        <v>123</v>
      </c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4">
      <c r="A69" s="7" t="s">
        <v>123</v>
      </c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4">
      <c r="A70" s="7" t="s">
        <v>123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_xlfn._xlws.FILTER(工場品種対応表!A2:A41,工場品種対応表!G2:G41=1," ")</f>
        <v>3PR-1</v>
      </c>
      <c r="C77" s="3">
        <v>0</v>
      </c>
      <c r="D77" s="3">
        <v>0</v>
      </c>
      <c r="E77" s="3">
        <v>0</v>
      </c>
      <c r="F77" s="41">
        <v>0</v>
      </c>
      <c r="G77" s="41">
        <v>0</v>
      </c>
      <c r="H77" s="3">
        <v>0</v>
      </c>
      <c r="I77" s="3">
        <v>0</v>
      </c>
      <c r="J77" s="3">
        <v>513</v>
      </c>
      <c r="K77" s="3">
        <v>0</v>
      </c>
      <c r="L77" s="3">
        <v>0</v>
      </c>
      <c r="M77" s="3"/>
      <c r="N77" s="3"/>
    </row>
    <row r="78" spans="1:14" x14ac:dyDescent="0.4">
      <c r="A78" s="7" t="s">
        <v>5</v>
      </c>
      <c r="B78" s="7" t="str">
        <v>3PR-1SW</v>
      </c>
      <c r="C78" s="3">
        <v>0</v>
      </c>
      <c r="D78" s="3">
        <v>0</v>
      </c>
      <c r="E78" s="3">
        <v>0</v>
      </c>
      <c r="F78" s="41">
        <v>0</v>
      </c>
      <c r="G78" s="41">
        <v>0</v>
      </c>
      <c r="H78" s="3">
        <v>0</v>
      </c>
      <c r="I78" s="3">
        <v>0</v>
      </c>
      <c r="J78" s="3">
        <v>456</v>
      </c>
      <c r="K78" s="3">
        <v>0</v>
      </c>
      <c r="L78" s="3">
        <v>0</v>
      </c>
      <c r="M78" s="3"/>
      <c r="N78" s="3"/>
    </row>
    <row r="79" spans="1:14" x14ac:dyDescent="0.4">
      <c r="A79" s="7" t="s">
        <v>5</v>
      </c>
      <c r="B79" s="7" t="str">
        <v>3XR-1</v>
      </c>
      <c r="C79" s="3">
        <v>0</v>
      </c>
      <c r="D79" s="3">
        <v>0</v>
      </c>
      <c r="E79" s="3">
        <v>0</v>
      </c>
      <c r="F79" s="3">
        <v>0</v>
      </c>
      <c r="G79" s="3">
        <v>1524.18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/>
      <c r="N79" s="3"/>
    </row>
    <row r="80" spans="1:14" x14ac:dyDescent="0.4">
      <c r="A80" s="7" t="s">
        <v>5</v>
      </c>
      <c r="B80" s="7" t="str">
        <v>3XR-1SW</v>
      </c>
      <c r="C80" s="3">
        <v>0</v>
      </c>
      <c r="D80" s="3">
        <v>0</v>
      </c>
      <c r="E80" s="3">
        <v>0</v>
      </c>
      <c r="F80" s="3">
        <v>0</v>
      </c>
      <c r="G80" s="3">
        <v>1305.24</v>
      </c>
      <c r="H80" s="3">
        <v>0</v>
      </c>
      <c r="I80" s="3">
        <v>0</v>
      </c>
      <c r="J80" s="3">
        <v>2148.2820000000002</v>
      </c>
      <c r="K80" s="3">
        <v>0</v>
      </c>
      <c r="L80" s="3">
        <v>0</v>
      </c>
      <c r="M80" s="3"/>
      <c r="N80" s="3"/>
    </row>
    <row r="81" spans="1:14" x14ac:dyDescent="0.4">
      <c r="A81" s="7" t="s">
        <v>5</v>
      </c>
      <c r="B81" s="7" t="str">
        <v>3XR-1SWD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936.93600000000004</v>
      </c>
      <c r="K81" s="3">
        <v>0</v>
      </c>
      <c r="L81" s="3">
        <v>0</v>
      </c>
      <c r="M81" s="3"/>
      <c r="N81" s="3"/>
    </row>
    <row r="82" spans="1:14" x14ac:dyDescent="0.4">
      <c r="A82" s="7" t="s">
        <v>5</v>
      </c>
      <c r="B82" s="7" t="str">
        <v>3XR-1UWD</v>
      </c>
      <c r="C82" s="3">
        <v>0</v>
      </c>
      <c r="D82" s="3">
        <v>0</v>
      </c>
      <c r="E82" s="3">
        <v>0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0</v>
      </c>
      <c r="L82" s="41">
        <v>0</v>
      </c>
      <c r="M82" s="3"/>
      <c r="N82" s="3"/>
    </row>
    <row r="83" spans="1:14" x14ac:dyDescent="0.4">
      <c r="A83" s="7" t="s">
        <v>5</v>
      </c>
      <c r="B83" s="7" t="str">
        <v>3XR-1UWS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1073.28</v>
      </c>
      <c r="J83" s="3">
        <v>674</v>
      </c>
      <c r="K83" s="3">
        <v>0</v>
      </c>
      <c r="L83" s="3">
        <v>0</v>
      </c>
      <c r="M83" s="3"/>
      <c r="N83" s="3"/>
    </row>
    <row r="84" spans="1:14" x14ac:dyDescent="0.4">
      <c r="A84" s="7" t="s">
        <v>5</v>
      </c>
      <c r="B84" s="7" t="str">
        <v>SAZMA-S原反(W_EXB)</v>
      </c>
      <c r="C84" s="3">
        <v>0</v>
      </c>
      <c r="D84" s="3">
        <v>0</v>
      </c>
      <c r="E84" s="3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2472.6239999999998</v>
      </c>
      <c r="M84" s="41">
        <v>0</v>
      </c>
      <c r="N84" s="3">
        <v>0</v>
      </c>
    </row>
    <row r="85" spans="1:14" x14ac:dyDescent="0.4">
      <c r="A85" s="7" t="s">
        <v>5</v>
      </c>
      <c r="B85" s="7" t="str">
        <v>SAZMA原反(W_EXB)</v>
      </c>
      <c r="C85" s="2">
        <v>0</v>
      </c>
      <c r="D85" s="2">
        <v>0</v>
      </c>
      <c r="E85" s="2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1200</v>
      </c>
      <c r="L85" s="40">
        <v>3248.7840000000001</v>
      </c>
      <c r="M85" s="40">
        <v>0</v>
      </c>
      <c r="N85" s="2">
        <v>0</v>
      </c>
    </row>
    <row r="86" spans="1:14" x14ac:dyDescent="0.4">
      <c r="A86" s="7" t="s">
        <v>5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1101.75</v>
      </c>
      <c r="I92" s="3">
        <v>334.93199999999996</v>
      </c>
      <c r="J92" s="3">
        <v>951.91199999999992</v>
      </c>
      <c r="K92" s="3">
        <v>0</v>
      </c>
      <c r="L92" s="3">
        <v>1295.6579999999997</v>
      </c>
      <c r="M92" s="3"/>
      <c r="N92" s="3"/>
    </row>
    <row r="93" spans="1:14" x14ac:dyDescent="0.4">
      <c r="A93" s="7" t="s">
        <v>6</v>
      </c>
      <c r="B93" s="7" t="str">
        <v>3XR-1EUW</v>
      </c>
      <c r="C93" s="3">
        <v>0</v>
      </c>
      <c r="D93" s="3">
        <v>0</v>
      </c>
      <c r="E93" s="3">
        <v>0</v>
      </c>
      <c r="F93" s="3">
        <v>0</v>
      </c>
      <c r="G93" s="3">
        <v>1630.5899999999997</v>
      </c>
      <c r="H93" s="3">
        <v>4539.21</v>
      </c>
      <c r="I93" s="3">
        <v>5429.4239999999991</v>
      </c>
      <c r="J93" s="3">
        <v>1657.0319999999997</v>
      </c>
      <c r="K93" s="3">
        <v>969.53999999999985</v>
      </c>
      <c r="L93" s="3">
        <v>5200.2599999999993</v>
      </c>
      <c r="M93" s="3"/>
      <c r="N93" s="3"/>
    </row>
    <row r="94" spans="1:14" x14ac:dyDescent="0.4">
      <c r="A94" s="7" t="s">
        <v>6</v>
      </c>
      <c r="B94" s="7" t="str">
        <v>3XR-1UWD</v>
      </c>
      <c r="C94" s="3">
        <v>0</v>
      </c>
      <c r="D94" s="3">
        <v>0</v>
      </c>
      <c r="E94" s="3">
        <v>0</v>
      </c>
      <c r="F94" s="3">
        <v>0</v>
      </c>
      <c r="G94" s="3">
        <v>1868.7239999999999</v>
      </c>
      <c r="H94" s="3">
        <v>0</v>
      </c>
      <c r="I94" s="3">
        <v>0</v>
      </c>
      <c r="J94" s="3">
        <v>2486.4839999999999</v>
      </c>
      <c r="K94" s="3">
        <v>0</v>
      </c>
      <c r="L94" s="3">
        <v>0</v>
      </c>
      <c r="M94" s="3"/>
      <c r="N94" s="3"/>
    </row>
    <row r="95" spans="1:14" x14ac:dyDescent="0.4">
      <c r="A95" s="7" t="s">
        <v>6</v>
      </c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A96" s="7" t="s">
        <v>6</v>
      </c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4">
      <c r="A97" s="7" t="s">
        <v>6</v>
      </c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4">
      <c r="A98" s="7" t="s">
        <v>6</v>
      </c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8C03-E133-4E52-BE0A-E5D397DFAE80}">
  <dimension ref="A1:N106"/>
  <sheetViews>
    <sheetView topLeftCell="A75" zoomScaleNormal="100" workbookViewId="0">
      <selection activeCell="F35" sqref="F35"/>
    </sheetView>
  </sheetViews>
  <sheetFormatPr defaultRowHeight="18.75" x14ac:dyDescent="0.4"/>
  <cols>
    <col min="1" max="1" width="9" style="8"/>
    <col min="2" max="2" width="24" style="8" bestFit="1" customWidth="1"/>
    <col min="3" max="6" width="5.5" bestFit="1" customWidth="1"/>
    <col min="7" max="7" width="6.125" customWidth="1"/>
    <col min="8" max="14" width="5.5" bestFit="1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0</v>
      </c>
      <c r="D2" s="41">
        <v>0</v>
      </c>
      <c r="E2" s="41">
        <v>0</v>
      </c>
      <c r="F2" s="41">
        <v>0</v>
      </c>
      <c r="G2" s="3">
        <v>600</v>
      </c>
      <c r="H2" s="3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</row>
    <row r="3" spans="1:14" x14ac:dyDescent="0.4">
      <c r="A3" s="7" t="s">
        <v>1</v>
      </c>
      <c r="B3" s="7" t="str">
        <v>2SANSWL</v>
      </c>
      <c r="C3" s="3">
        <v>0</v>
      </c>
      <c r="D3" s="41">
        <v>0</v>
      </c>
      <c r="E3" s="41">
        <v>0</v>
      </c>
      <c r="F3" s="41">
        <v>0</v>
      </c>
      <c r="G3" s="3">
        <v>0</v>
      </c>
      <c r="H3" s="3"/>
      <c r="I3" s="3"/>
      <c r="J3" s="3"/>
      <c r="K3" s="3"/>
      <c r="L3" s="3"/>
      <c r="M3" s="3"/>
      <c r="N3" s="3"/>
    </row>
    <row r="4" spans="1:14" x14ac:dyDescent="0.4">
      <c r="A4" s="7" t="s">
        <v>1</v>
      </c>
      <c r="B4" s="7" t="str">
        <v>4USQW</v>
      </c>
      <c r="C4" s="3">
        <v>0</v>
      </c>
      <c r="D4" s="41">
        <v>0</v>
      </c>
      <c r="E4" s="41">
        <v>0</v>
      </c>
      <c r="F4" s="41">
        <v>0</v>
      </c>
      <c r="G4" s="3">
        <v>0</v>
      </c>
      <c r="H4" s="3"/>
      <c r="I4" s="3"/>
      <c r="J4" s="3"/>
      <c r="K4" s="3"/>
      <c r="L4" s="3"/>
      <c r="M4" s="3"/>
      <c r="N4" s="3"/>
    </row>
    <row r="5" spans="1:14" x14ac:dyDescent="0.4">
      <c r="A5" s="7" t="s">
        <v>1</v>
      </c>
      <c r="B5" s="7" t="str">
        <v>SWP原反</v>
      </c>
      <c r="C5" s="3">
        <v>0</v>
      </c>
      <c r="D5" s="41">
        <v>0</v>
      </c>
      <c r="E5" s="41">
        <v>0</v>
      </c>
      <c r="F5" s="41">
        <v>0</v>
      </c>
      <c r="G5" s="3">
        <v>0</v>
      </c>
      <c r="H5" s="3"/>
      <c r="I5" s="3"/>
      <c r="J5" s="3"/>
      <c r="K5" s="3"/>
      <c r="L5" s="3"/>
      <c r="M5" s="3"/>
      <c r="N5" s="3"/>
    </row>
    <row r="6" spans="1:14" x14ac:dyDescent="0.4">
      <c r="A6" s="7" t="s">
        <v>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">
      <c r="A7" s="7" t="s">
        <v>1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7" t="s">
        <v>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7" t="s">
        <v>1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7" t="s">
        <v>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7" t="s">
        <v>1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7" t="s">
        <v>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">
        <v>0</v>
      </c>
      <c r="D17" s="41">
        <v>0</v>
      </c>
      <c r="E17" s="41">
        <v>0</v>
      </c>
      <c r="F17" s="41">
        <v>0</v>
      </c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7" t="s">
        <v>2</v>
      </c>
      <c r="B18" s="7" t="str">
        <v>2UAW</v>
      </c>
      <c r="C18" s="3">
        <v>0</v>
      </c>
      <c r="D18" s="41">
        <v>0</v>
      </c>
      <c r="E18" s="41">
        <v>0</v>
      </c>
      <c r="F18" s="41">
        <v>0</v>
      </c>
      <c r="G18" s="3"/>
      <c r="H18" s="3"/>
      <c r="I18" s="3"/>
      <c r="J18" s="3"/>
      <c r="K18" s="3"/>
      <c r="L18" s="3"/>
      <c r="M18" s="3"/>
      <c r="N18" s="3"/>
    </row>
    <row r="19" spans="1:14" x14ac:dyDescent="0.4">
      <c r="A19" s="7" t="s">
        <v>2</v>
      </c>
      <c r="B19" s="7" t="str">
        <v>4CT1W</v>
      </c>
      <c r="C19" s="3">
        <v>0</v>
      </c>
      <c r="D19" s="41">
        <v>0</v>
      </c>
      <c r="E19" s="41">
        <v>0</v>
      </c>
      <c r="F19" s="41">
        <v>0</v>
      </c>
      <c r="G19" s="3"/>
      <c r="H19" s="3"/>
      <c r="I19" s="3"/>
      <c r="J19" s="3"/>
      <c r="K19" s="3"/>
      <c r="L19" s="3"/>
      <c r="M19" s="3"/>
      <c r="N19" s="3"/>
    </row>
    <row r="20" spans="1:14" x14ac:dyDescent="0.4">
      <c r="A20" s="7" t="s">
        <v>2</v>
      </c>
      <c r="B20" s="7" t="str">
        <v>4UAW</v>
      </c>
      <c r="C20" s="2">
        <v>0</v>
      </c>
      <c r="D20" s="40">
        <v>0</v>
      </c>
      <c r="E20" s="40">
        <v>0</v>
      </c>
      <c r="F20" s="40">
        <v>0</v>
      </c>
      <c r="G20" s="2"/>
      <c r="H20" s="2"/>
      <c r="I20" s="2"/>
      <c r="J20" s="2"/>
      <c r="K20" s="2"/>
      <c r="L20" s="2"/>
      <c r="M20" s="2"/>
      <c r="N20" s="2"/>
    </row>
    <row r="21" spans="1:14" x14ac:dyDescent="0.4">
      <c r="A21" s="7" t="s">
        <v>2</v>
      </c>
      <c r="B21" s="7" t="str">
        <v>4UYW</v>
      </c>
      <c r="C21" s="2">
        <v>0</v>
      </c>
      <c r="D21" s="40">
        <v>0</v>
      </c>
      <c r="E21" s="40">
        <v>0</v>
      </c>
      <c r="F21" s="40">
        <v>0</v>
      </c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">
        <v>0</v>
      </c>
      <c r="D32" s="41">
        <v>0</v>
      </c>
      <c r="E32" s="41">
        <v>0</v>
      </c>
      <c r="F32" s="41">
        <v>0</v>
      </c>
      <c r="G32" s="3"/>
      <c r="H32" s="3"/>
      <c r="I32" s="3"/>
      <c r="J32" s="3"/>
      <c r="K32" s="3"/>
      <c r="L32" s="3"/>
      <c r="M32" s="3"/>
      <c r="N32" s="3"/>
    </row>
    <row r="33" spans="1:14" x14ac:dyDescent="0.4">
      <c r="A33" s="7" t="s">
        <v>3</v>
      </c>
      <c r="B33" s="7" t="str">
        <v>3XR-1</v>
      </c>
      <c r="C33" s="3">
        <v>0</v>
      </c>
      <c r="D33" s="41">
        <v>0</v>
      </c>
      <c r="E33" s="41">
        <v>0</v>
      </c>
      <c r="F33" s="41">
        <v>0</v>
      </c>
      <c r="G33" s="3"/>
      <c r="H33" s="3"/>
      <c r="I33" s="3"/>
      <c r="J33" s="3"/>
      <c r="K33" s="3"/>
      <c r="L33" s="3"/>
      <c r="M33" s="3"/>
      <c r="N33" s="3"/>
    </row>
    <row r="34" spans="1:14" x14ac:dyDescent="0.4">
      <c r="A34" s="7" t="s">
        <v>3</v>
      </c>
      <c r="B34" s="7" t="str">
        <v>4UASW</v>
      </c>
      <c r="C34" s="3">
        <v>0</v>
      </c>
      <c r="D34" s="41">
        <v>0</v>
      </c>
      <c r="E34" s="41">
        <v>0</v>
      </c>
      <c r="F34" s="41">
        <v>0</v>
      </c>
      <c r="G34" s="3"/>
      <c r="H34" s="3"/>
      <c r="I34" s="3"/>
      <c r="J34" s="3"/>
      <c r="K34" s="3"/>
      <c r="L34" s="3"/>
      <c r="M34" s="3"/>
      <c r="N34" s="3"/>
    </row>
    <row r="35" spans="1:14" x14ac:dyDescent="0.4">
      <c r="A35" s="7" t="s">
        <v>3</v>
      </c>
      <c r="B35" s="7" t="str">
        <v>4UAW</v>
      </c>
      <c r="C35" s="41">
        <v>0</v>
      </c>
      <c r="D35" s="41">
        <v>0</v>
      </c>
      <c r="E35" s="41">
        <v>0</v>
      </c>
      <c r="F35" s="41">
        <v>0</v>
      </c>
      <c r="G35" s="3"/>
      <c r="H35" s="3"/>
      <c r="I35" s="3"/>
      <c r="J35" s="3"/>
      <c r="K35" s="3"/>
      <c r="L35" s="3"/>
      <c r="M35" s="3"/>
      <c r="N35" s="3"/>
    </row>
    <row r="36" spans="1:14" x14ac:dyDescent="0.4">
      <c r="A36" s="7" t="s">
        <v>3</v>
      </c>
      <c r="B36" s="7" t="str">
        <v>8UAW</v>
      </c>
      <c r="C36" s="41">
        <v>0</v>
      </c>
      <c r="D36" s="41">
        <v>0</v>
      </c>
      <c r="E36" s="41">
        <v>0</v>
      </c>
      <c r="F36" s="41">
        <v>0</v>
      </c>
      <c r="G36" s="3"/>
      <c r="H36" s="3"/>
      <c r="I36" s="3"/>
      <c r="J36" s="3"/>
      <c r="K36" s="3"/>
      <c r="L36" s="3"/>
      <c r="M36" s="3"/>
      <c r="N36" s="3"/>
    </row>
    <row r="37" spans="1:14" x14ac:dyDescent="0.4">
      <c r="A37" s="7" t="s">
        <v>3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7" t="s">
        <v>3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7" t="s">
        <v>3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">
        <v>0</v>
      </c>
      <c r="D47" s="3">
        <v>0</v>
      </c>
      <c r="E47" s="41">
        <v>0</v>
      </c>
      <c r="F47" s="41">
        <v>0</v>
      </c>
      <c r="G47" s="3"/>
      <c r="H47" s="3"/>
      <c r="I47" s="3"/>
      <c r="J47" s="3"/>
      <c r="K47" s="3"/>
      <c r="L47" s="3"/>
      <c r="M47" s="3"/>
      <c r="N47" s="3"/>
    </row>
    <row r="48" spans="1:14" x14ac:dyDescent="0.4">
      <c r="A48" s="7" t="s">
        <v>4</v>
      </c>
      <c r="B48" s="7" t="str">
        <v>3XR-1SS</v>
      </c>
      <c r="C48" s="3">
        <v>0</v>
      </c>
      <c r="D48" s="3">
        <v>0</v>
      </c>
      <c r="E48" s="41">
        <v>0</v>
      </c>
      <c r="F48" s="41">
        <v>0</v>
      </c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7" t="s">
        <v>4</v>
      </c>
      <c r="B49" s="7" t="str">
        <v>3XR-1SW</v>
      </c>
      <c r="C49" s="3">
        <v>0</v>
      </c>
      <c r="D49" s="3">
        <v>0</v>
      </c>
      <c r="E49" s="41">
        <v>0</v>
      </c>
      <c r="F49" s="41">
        <v>0</v>
      </c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7" t="s">
        <v>4</v>
      </c>
      <c r="B50" s="7"/>
      <c r="C50" s="2"/>
      <c r="D50" s="2"/>
      <c r="E50" s="2"/>
      <c r="F50" s="40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40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40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40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40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40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40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40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40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40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40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2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3">
        <v>0</v>
      </c>
      <c r="D62" s="3">
        <v>0</v>
      </c>
      <c r="E62" s="41">
        <v>0</v>
      </c>
      <c r="F62" s="41">
        <v>0</v>
      </c>
      <c r="G62" s="3">
        <v>1694.7136</v>
      </c>
      <c r="H62" s="3">
        <v>1855.4192000000003</v>
      </c>
      <c r="I62" s="3">
        <v>4631.2431999999999</v>
      </c>
      <c r="J62" s="3">
        <v>4178.3455999999996</v>
      </c>
      <c r="K62" s="3">
        <v>3404.0368000000003</v>
      </c>
      <c r="L62" s="3">
        <v>5317.8944000000001</v>
      </c>
      <c r="M62" s="3">
        <v>4222.1744000000008</v>
      </c>
      <c r="N62" s="3">
        <v>189.9248</v>
      </c>
    </row>
    <row r="63" spans="1:14" x14ac:dyDescent="0.4">
      <c r="A63" s="7" t="s">
        <v>123</v>
      </c>
      <c r="B63" s="7" t="str">
        <v>6VQ-1-1840GX7000</v>
      </c>
      <c r="C63" s="3">
        <v>0</v>
      </c>
      <c r="D63" s="3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</row>
    <row r="64" spans="1:14" x14ac:dyDescent="0.4">
      <c r="A64" s="7" t="s">
        <v>123</v>
      </c>
      <c r="B64" s="7" t="str">
        <v>7SWP-Ge-SWD-1500</v>
      </c>
      <c r="C64" s="3">
        <v>0</v>
      </c>
      <c r="D64" s="3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</row>
    <row r="65" spans="1:14" x14ac:dyDescent="0.4">
      <c r="A65" s="7" t="s">
        <v>123</v>
      </c>
      <c r="B65" s="7"/>
      <c r="C65" s="3"/>
      <c r="D65" s="3"/>
      <c r="E65" s="3"/>
      <c r="F65" s="41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7" t="s">
        <v>123</v>
      </c>
      <c r="B66" s="7"/>
      <c r="C66" s="3"/>
      <c r="D66" s="3"/>
      <c r="E66" s="3"/>
      <c r="F66" s="41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7" t="s">
        <v>123</v>
      </c>
      <c r="B67" s="7"/>
      <c r="C67" s="3"/>
      <c r="D67" s="3"/>
      <c r="E67" s="3"/>
      <c r="F67" s="41"/>
      <c r="G67" s="3"/>
      <c r="H67" s="3"/>
      <c r="I67" s="3"/>
      <c r="J67" s="3"/>
      <c r="K67" s="3"/>
      <c r="L67" s="3"/>
      <c r="M67" s="3"/>
      <c r="N67" s="3"/>
    </row>
    <row r="68" spans="1:14" x14ac:dyDescent="0.4">
      <c r="A68" s="7" t="s">
        <v>123</v>
      </c>
      <c r="B68" s="7"/>
      <c r="C68" s="3"/>
      <c r="D68" s="3"/>
      <c r="E68" s="3"/>
      <c r="F68" s="41"/>
      <c r="G68" s="3"/>
      <c r="H68" s="3"/>
      <c r="I68" s="3"/>
      <c r="J68" s="3"/>
      <c r="K68" s="3"/>
      <c r="L68" s="3"/>
      <c r="M68" s="3"/>
      <c r="N68" s="3"/>
    </row>
    <row r="69" spans="1:14" x14ac:dyDescent="0.4">
      <c r="A69" s="7" t="s">
        <v>123</v>
      </c>
      <c r="B69" s="7"/>
      <c r="C69" s="3"/>
      <c r="D69" s="3"/>
      <c r="E69" s="3"/>
      <c r="F69" s="41"/>
      <c r="G69" s="3"/>
      <c r="H69" s="3"/>
      <c r="I69" s="3"/>
      <c r="J69" s="3"/>
      <c r="K69" s="3"/>
      <c r="L69" s="3"/>
      <c r="M69" s="3"/>
      <c r="N69" s="3"/>
    </row>
    <row r="70" spans="1:14" x14ac:dyDescent="0.4">
      <c r="A70" s="7" t="s">
        <v>123</v>
      </c>
      <c r="B70" s="7"/>
      <c r="C70" s="2"/>
      <c r="D70" s="2"/>
      <c r="E70" s="2"/>
      <c r="F70" s="40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40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40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40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40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40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2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_xlfn._xlws.FILTER(工場品種対応表!A2:A38,工場品種対応表!G2:G38=1," ")</f>
        <v>3PR-1</v>
      </c>
      <c r="C77" s="3">
        <v>0</v>
      </c>
      <c r="D77" s="3">
        <v>0</v>
      </c>
      <c r="E77" s="41">
        <v>0</v>
      </c>
      <c r="F77" s="41">
        <v>0</v>
      </c>
      <c r="G77" s="3"/>
      <c r="H77" s="3"/>
      <c r="I77" s="3"/>
      <c r="J77" s="3"/>
      <c r="K77" s="3"/>
      <c r="L77" s="3"/>
      <c r="M77" s="3"/>
      <c r="N77" s="3"/>
    </row>
    <row r="78" spans="1:14" x14ac:dyDescent="0.4">
      <c r="A78" s="7" t="s">
        <v>5</v>
      </c>
      <c r="B78" s="7" t="str">
        <v>3PR-1SW</v>
      </c>
      <c r="C78" s="3">
        <v>0</v>
      </c>
      <c r="D78" s="3">
        <v>0</v>
      </c>
      <c r="E78" s="41">
        <v>0</v>
      </c>
      <c r="F78" s="41">
        <v>0</v>
      </c>
      <c r="G78" s="3"/>
      <c r="H78" s="3"/>
      <c r="I78" s="3"/>
      <c r="J78" s="3"/>
      <c r="K78" s="3"/>
      <c r="L78" s="3"/>
      <c r="M78" s="3"/>
      <c r="N78" s="3"/>
    </row>
    <row r="79" spans="1:14" x14ac:dyDescent="0.4">
      <c r="A79" s="7" t="s">
        <v>5</v>
      </c>
      <c r="B79" s="7" t="str">
        <v>3XR-1</v>
      </c>
      <c r="C79" s="3">
        <v>0</v>
      </c>
      <c r="D79" s="3">
        <v>0</v>
      </c>
      <c r="E79" s="41">
        <v>0</v>
      </c>
      <c r="F79" s="41">
        <v>0</v>
      </c>
      <c r="G79" s="3"/>
      <c r="H79" s="3"/>
      <c r="I79" s="3"/>
      <c r="J79" s="3"/>
      <c r="K79" s="3"/>
      <c r="L79" s="3"/>
      <c r="M79" s="3"/>
      <c r="N79" s="3"/>
    </row>
    <row r="80" spans="1:14" x14ac:dyDescent="0.4">
      <c r="A80" s="7" t="s">
        <v>5</v>
      </c>
      <c r="B80" s="7" t="str">
        <v>3XR-1SW</v>
      </c>
      <c r="C80" s="3">
        <v>0</v>
      </c>
      <c r="D80" s="3">
        <v>0</v>
      </c>
      <c r="E80" s="41">
        <v>0</v>
      </c>
      <c r="F80" s="41">
        <v>0</v>
      </c>
      <c r="G80" s="3"/>
      <c r="H80" s="3"/>
      <c r="I80" s="3"/>
      <c r="J80" s="3"/>
      <c r="K80" s="3"/>
      <c r="L80" s="3"/>
      <c r="M80" s="3"/>
      <c r="N80" s="3"/>
    </row>
    <row r="81" spans="1:14" x14ac:dyDescent="0.4">
      <c r="A81" s="7" t="s">
        <v>5</v>
      </c>
      <c r="B81" s="7" t="str">
        <v>3XR-1SWD</v>
      </c>
      <c r="C81" s="3">
        <v>0</v>
      </c>
      <c r="D81" s="3">
        <v>0</v>
      </c>
      <c r="E81" s="41">
        <v>0</v>
      </c>
      <c r="F81" s="41">
        <v>0</v>
      </c>
      <c r="G81" s="3"/>
      <c r="H81" s="3"/>
      <c r="I81" s="3"/>
      <c r="J81" s="3"/>
      <c r="K81" s="3"/>
      <c r="L81" s="3"/>
      <c r="M81" s="3"/>
      <c r="N81" s="3"/>
    </row>
    <row r="82" spans="1:14" x14ac:dyDescent="0.4">
      <c r="A82" s="7" t="s">
        <v>5</v>
      </c>
      <c r="B82" s="7" t="str">
        <v>3XR-1UWD</v>
      </c>
      <c r="C82" s="3">
        <v>0</v>
      </c>
      <c r="D82" s="3">
        <v>0</v>
      </c>
      <c r="E82" s="41">
        <v>0</v>
      </c>
      <c r="F82" s="41">
        <v>0</v>
      </c>
      <c r="G82" s="3"/>
      <c r="H82" s="3"/>
      <c r="I82" s="3"/>
      <c r="J82" s="3"/>
      <c r="K82" s="3"/>
      <c r="L82" s="3"/>
      <c r="M82" s="3"/>
      <c r="N82" s="3"/>
    </row>
    <row r="83" spans="1:14" x14ac:dyDescent="0.4">
      <c r="A83" s="7" t="s">
        <v>5</v>
      </c>
      <c r="B83" s="7" t="str">
        <v>3XR-1UWS</v>
      </c>
      <c r="C83" s="3">
        <v>0</v>
      </c>
      <c r="D83" s="3">
        <v>0</v>
      </c>
      <c r="E83" s="41">
        <v>0</v>
      </c>
      <c r="F83" s="41">
        <v>0</v>
      </c>
      <c r="G83" s="3"/>
      <c r="H83" s="3"/>
      <c r="I83" s="3"/>
      <c r="J83" s="3"/>
      <c r="K83" s="3"/>
      <c r="L83" s="3"/>
      <c r="M83" s="3"/>
      <c r="N83" s="3"/>
    </row>
    <row r="84" spans="1:14" x14ac:dyDescent="0.4">
      <c r="A84" s="7" t="s">
        <v>5</v>
      </c>
      <c r="B84" s="7" t="str">
        <v>SAZMA-S原反(W_EXB)</v>
      </c>
      <c r="C84" s="3">
        <v>0</v>
      </c>
      <c r="D84" s="3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3">
        <v>0</v>
      </c>
      <c r="L84" s="3">
        <v>2472.6239999999998</v>
      </c>
      <c r="M84" s="3">
        <v>0</v>
      </c>
      <c r="N84" s="3">
        <v>0</v>
      </c>
    </row>
    <row r="85" spans="1:14" x14ac:dyDescent="0.4">
      <c r="A85" s="7" t="s">
        <v>5</v>
      </c>
      <c r="B85" s="7" t="str">
        <v>SAZMA原反(W_EXB)</v>
      </c>
      <c r="C85" s="2">
        <v>0</v>
      </c>
      <c r="D85" s="2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2">
        <v>1200</v>
      </c>
      <c r="L85" s="2">
        <v>3248.7840000000001</v>
      </c>
      <c r="M85" s="2">
        <v>0</v>
      </c>
      <c r="N85" s="2">
        <v>0</v>
      </c>
    </row>
    <row r="86" spans="1:14" x14ac:dyDescent="0.4">
      <c r="A86" s="7" t="s">
        <v>5</v>
      </c>
      <c r="B86" s="7"/>
      <c r="C86" s="2"/>
      <c r="D86" s="2"/>
      <c r="E86" s="40"/>
      <c r="F86" s="40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40"/>
      <c r="F87" s="40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40"/>
      <c r="F88" s="40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40"/>
      <c r="F89" s="40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40"/>
      <c r="F90" s="40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2"/>
      <c r="F91" s="42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">
        <v>0</v>
      </c>
      <c r="D92" s="3">
        <v>0</v>
      </c>
      <c r="E92" s="41">
        <v>0</v>
      </c>
      <c r="F92" s="41">
        <v>0</v>
      </c>
      <c r="G92" s="3"/>
      <c r="H92" s="3"/>
      <c r="I92" s="3"/>
      <c r="J92" s="3"/>
      <c r="K92" s="3"/>
      <c r="L92" s="3"/>
      <c r="M92" s="3"/>
      <c r="N92" s="3"/>
    </row>
    <row r="93" spans="1:14" x14ac:dyDescent="0.4">
      <c r="A93" s="7" t="s">
        <v>6</v>
      </c>
      <c r="B93" s="7" t="str">
        <v>3XR-1EUW</v>
      </c>
      <c r="C93" s="3">
        <v>0</v>
      </c>
      <c r="D93" s="3">
        <v>0</v>
      </c>
      <c r="E93" s="41">
        <v>0</v>
      </c>
      <c r="F93" s="41">
        <v>0</v>
      </c>
      <c r="G93" s="3"/>
      <c r="H93" s="3"/>
      <c r="I93" s="3"/>
      <c r="J93" s="3"/>
      <c r="K93" s="3"/>
      <c r="L93" s="3"/>
      <c r="M93" s="3"/>
      <c r="N93" s="3"/>
    </row>
    <row r="94" spans="1:14" x14ac:dyDescent="0.4">
      <c r="A94" s="7" t="s">
        <v>6</v>
      </c>
      <c r="B94" s="7" t="str">
        <v>3XR-1UWD</v>
      </c>
      <c r="C94" s="3">
        <v>0</v>
      </c>
      <c r="D94" s="3">
        <v>0</v>
      </c>
      <c r="E94" s="41">
        <v>0</v>
      </c>
      <c r="F94" s="41">
        <v>0</v>
      </c>
      <c r="G94" s="3"/>
      <c r="H94" s="3"/>
      <c r="I94" s="3"/>
      <c r="J94" s="3"/>
      <c r="K94" s="3"/>
      <c r="L94" s="3"/>
      <c r="M94" s="3"/>
      <c r="N94" s="3"/>
    </row>
    <row r="95" spans="1:14" x14ac:dyDescent="0.4">
      <c r="A95" s="7" t="s">
        <v>6</v>
      </c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A96" s="7" t="s">
        <v>6</v>
      </c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4">
      <c r="A97" s="7" t="s">
        <v>6</v>
      </c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4">
      <c r="A98" s="7" t="s">
        <v>6</v>
      </c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D58E-B0A4-468B-9573-D176F4978A88}">
  <dimension ref="A1:N106"/>
  <sheetViews>
    <sheetView workbookViewId="0">
      <selection activeCell="N32" sqref="N32"/>
    </sheetView>
  </sheetViews>
  <sheetFormatPr defaultRowHeight="18.75" x14ac:dyDescent="0.4"/>
  <cols>
    <col min="1" max="1" width="8.625" style="8"/>
    <col min="2" max="2" width="24" style="8" bestFit="1" customWidth="1"/>
    <col min="3" max="14" width="9.125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</row>
    <row r="3" spans="1:14" x14ac:dyDescent="0.4">
      <c r="A3" s="7" t="s">
        <v>1</v>
      </c>
      <c r="B3" s="7" t="str">
        <v>2SANSWL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4">
      <c r="A4" s="7" t="s">
        <v>1</v>
      </c>
      <c r="B4" s="7" t="str">
        <v>4USQW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5" spans="1:14" x14ac:dyDescent="0.4">
      <c r="A5" s="7" t="s">
        <v>1</v>
      </c>
      <c r="B5" s="7" t="str">
        <v>SWP原反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</row>
    <row r="6" spans="1:14" x14ac:dyDescent="0.4">
      <c r="A6" s="7" t="s">
        <v>1</v>
      </c>
      <c r="B6" s="7"/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</row>
    <row r="7" spans="1:14" x14ac:dyDescent="0.4">
      <c r="A7" s="7" t="s">
        <v>1</v>
      </c>
      <c r="B7" s="7"/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</row>
    <row r="8" spans="1:14" x14ac:dyDescent="0.4">
      <c r="A8" s="7" t="s">
        <v>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7" t="s">
        <v>1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7" t="s">
        <v>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7" t="s">
        <v>1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7" t="s">
        <v>1</v>
      </c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">
        <v>168</v>
      </c>
      <c r="D17" s="3">
        <v>168</v>
      </c>
      <c r="E17" s="3">
        <v>168</v>
      </c>
      <c r="F17" s="3">
        <v>168</v>
      </c>
      <c r="G17" s="3">
        <v>168</v>
      </c>
      <c r="H17" s="3">
        <v>168</v>
      </c>
      <c r="I17" s="3">
        <v>168</v>
      </c>
      <c r="J17" s="3">
        <v>168</v>
      </c>
      <c r="K17" s="3">
        <v>168</v>
      </c>
      <c r="L17" s="3">
        <v>168</v>
      </c>
      <c r="M17" s="3">
        <v>168</v>
      </c>
      <c r="N17" s="3">
        <v>168</v>
      </c>
    </row>
    <row r="18" spans="1:14" x14ac:dyDescent="0.4">
      <c r="A18" s="7" t="s">
        <v>2</v>
      </c>
      <c r="B18" s="7" t="str">
        <v>2UAW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</row>
    <row r="19" spans="1:14" x14ac:dyDescent="0.4">
      <c r="A19" s="7" t="s">
        <v>2</v>
      </c>
      <c r="B19" s="7" t="str">
        <v>4CT1W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100</v>
      </c>
      <c r="M19" s="3">
        <v>100</v>
      </c>
      <c r="N19" s="3">
        <v>100</v>
      </c>
    </row>
    <row r="20" spans="1:14" x14ac:dyDescent="0.4">
      <c r="A20" s="7" t="s">
        <v>2</v>
      </c>
      <c r="B20" s="7" t="str">
        <v>4UAW</v>
      </c>
      <c r="C20" s="2">
        <v>336</v>
      </c>
      <c r="D20" s="2">
        <v>336</v>
      </c>
      <c r="E20" s="2">
        <v>336</v>
      </c>
      <c r="F20" s="2">
        <v>336</v>
      </c>
      <c r="G20" s="2">
        <v>336</v>
      </c>
      <c r="H20" s="2">
        <v>336</v>
      </c>
      <c r="I20" s="2">
        <v>336</v>
      </c>
      <c r="J20" s="2">
        <v>336</v>
      </c>
      <c r="K20" s="2">
        <v>336</v>
      </c>
      <c r="L20" s="2">
        <v>336</v>
      </c>
      <c r="M20" s="2">
        <v>336</v>
      </c>
      <c r="N20" s="2">
        <v>336</v>
      </c>
    </row>
    <row r="21" spans="1:14" x14ac:dyDescent="0.4">
      <c r="A21" s="7" t="s">
        <v>2</v>
      </c>
      <c r="B21" s="7" t="str">
        <v>4UYW</v>
      </c>
      <c r="C21" s="2">
        <v>336</v>
      </c>
      <c r="D21" s="2">
        <v>336</v>
      </c>
      <c r="E21" s="2">
        <v>336</v>
      </c>
      <c r="F21" s="2">
        <v>336</v>
      </c>
      <c r="G21" s="2">
        <v>336</v>
      </c>
      <c r="H21" s="2">
        <v>336</v>
      </c>
      <c r="I21" s="2">
        <v>336</v>
      </c>
      <c r="J21" s="2">
        <v>336</v>
      </c>
      <c r="K21" s="2">
        <v>336</v>
      </c>
      <c r="L21" s="2">
        <v>336</v>
      </c>
      <c r="M21" s="2">
        <v>336</v>
      </c>
      <c r="N21" s="2">
        <v>336</v>
      </c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">
        <v>168</v>
      </c>
      <c r="D32" s="3">
        <v>168</v>
      </c>
      <c r="E32" s="3">
        <v>168</v>
      </c>
      <c r="F32" s="3">
        <v>168</v>
      </c>
      <c r="G32" s="3">
        <v>168</v>
      </c>
      <c r="H32" s="3">
        <v>168</v>
      </c>
      <c r="I32" s="3">
        <v>168</v>
      </c>
      <c r="J32" s="3">
        <v>168</v>
      </c>
      <c r="K32" s="3">
        <v>168</v>
      </c>
      <c r="L32" s="3">
        <v>168</v>
      </c>
      <c r="M32" s="3">
        <v>168</v>
      </c>
      <c r="N32" s="3">
        <v>168</v>
      </c>
    </row>
    <row r="33" spans="1:14" x14ac:dyDescent="0.4">
      <c r="A33" s="7" t="s">
        <v>3</v>
      </c>
      <c r="B33" s="7" t="str">
        <v>3XR-1</v>
      </c>
      <c r="C33" s="3">
        <v>336</v>
      </c>
      <c r="D33" s="3">
        <v>336</v>
      </c>
      <c r="E33" s="3">
        <v>336</v>
      </c>
      <c r="F33" s="3">
        <v>336</v>
      </c>
      <c r="G33" s="3">
        <v>336</v>
      </c>
      <c r="H33" s="3">
        <v>336</v>
      </c>
      <c r="I33" s="3">
        <v>336</v>
      </c>
      <c r="J33" s="3">
        <v>336</v>
      </c>
      <c r="K33" s="3">
        <v>336</v>
      </c>
      <c r="L33" s="3">
        <v>336</v>
      </c>
      <c r="M33" s="3">
        <v>336</v>
      </c>
      <c r="N33" s="3">
        <v>336</v>
      </c>
    </row>
    <row r="34" spans="1:14" x14ac:dyDescent="0.4">
      <c r="A34" s="7" t="s">
        <v>3</v>
      </c>
      <c r="B34" s="7" t="str">
        <v>4UASW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  <c r="L34" s="3">
        <v>100</v>
      </c>
      <c r="M34" s="3">
        <v>100</v>
      </c>
      <c r="N34" s="3">
        <v>100</v>
      </c>
    </row>
    <row r="35" spans="1:14" x14ac:dyDescent="0.4">
      <c r="A35" s="7" t="s">
        <v>3</v>
      </c>
      <c r="B35" s="7" t="str">
        <v>4UAW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</row>
    <row r="36" spans="1:14" x14ac:dyDescent="0.4">
      <c r="A36" s="7" t="s">
        <v>3</v>
      </c>
      <c r="B36" s="7" t="str">
        <v>8UAW</v>
      </c>
      <c r="C36" s="3">
        <v>168</v>
      </c>
      <c r="D36" s="3">
        <v>168</v>
      </c>
      <c r="E36" s="3">
        <v>168</v>
      </c>
      <c r="F36" s="3">
        <v>168</v>
      </c>
      <c r="G36" s="3">
        <v>168</v>
      </c>
      <c r="H36" s="3">
        <v>168</v>
      </c>
      <c r="I36" s="3">
        <v>168</v>
      </c>
      <c r="J36" s="3">
        <v>168</v>
      </c>
      <c r="K36" s="3">
        <v>168</v>
      </c>
      <c r="L36" s="3">
        <v>168</v>
      </c>
      <c r="M36" s="3">
        <v>168</v>
      </c>
      <c r="N36" s="3">
        <v>168</v>
      </c>
    </row>
    <row r="37" spans="1:14" x14ac:dyDescent="0.4">
      <c r="A37" s="7" t="s">
        <v>3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7" t="s">
        <v>3</v>
      </c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4">
      <c r="A39" s="7" t="s">
        <v>3</v>
      </c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1:14" x14ac:dyDescent="0.4">
      <c r="A48" s="7" t="s">
        <v>4</v>
      </c>
      <c r="B48" s="7" t="str">
        <v>3XR-1SS</v>
      </c>
      <c r="C48" s="3">
        <v>168</v>
      </c>
      <c r="D48" s="3">
        <v>168</v>
      </c>
      <c r="E48" s="3">
        <v>168</v>
      </c>
      <c r="F48" s="3">
        <v>168</v>
      </c>
      <c r="G48" s="3">
        <v>168</v>
      </c>
      <c r="H48" s="3">
        <v>168</v>
      </c>
      <c r="I48" s="3">
        <v>168</v>
      </c>
      <c r="J48" s="3">
        <v>168</v>
      </c>
      <c r="K48" s="3">
        <v>168</v>
      </c>
      <c r="L48" s="3">
        <v>168</v>
      </c>
      <c r="M48" s="3">
        <v>168</v>
      </c>
      <c r="N48" s="3">
        <v>168</v>
      </c>
    </row>
    <row r="49" spans="1:14" x14ac:dyDescent="0.4">
      <c r="A49" s="7" t="s">
        <v>4</v>
      </c>
      <c r="B49" s="7" t="str">
        <v>3XR-1SW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1:14" x14ac:dyDescent="0.4">
      <c r="A50" s="7" t="s">
        <v>4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1:14" x14ac:dyDescent="0.4">
      <c r="A63" s="7" t="s">
        <v>123</v>
      </c>
      <c r="B63" s="7" t="str">
        <v>6VQ-1-1840GX7000</v>
      </c>
      <c r="C63" s="2">
        <v>100</v>
      </c>
      <c r="D63" s="2">
        <v>100</v>
      </c>
      <c r="E63" s="2">
        <v>100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</row>
    <row r="64" spans="1:14" x14ac:dyDescent="0.4">
      <c r="A64" s="7" t="s">
        <v>123</v>
      </c>
      <c r="B64" s="7" t="str">
        <v>7SWP-Ge-SWD-1500</v>
      </c>
      <c r="C64" s="2">
        <v>100</v>
      </c>
      <c r="D64" s="2">
        <v>100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100</v>
      </c>
    </row>
    <row r="65" spans="1:14" x14ac:dyDescent="0.4">
      <c r="A65" s="7" t="s">
        <v>123</v>
      </c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4">
      <c r="A66" s="7" t="s">
        <v>123</v>
      </c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4">
      <c r="A67" s="7" t="s">
        <v>123</v>
      </c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4">
      <c r="A68" s="7" t="s">
        <v>123</v>
      </c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4">
      <c r="A69" s="7" t="s">
        <v>123</v>
      </c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4">
      <c r="A70" s="7" t="s">
        <v>123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_xlfn._xlws.FILTER(工場品種対応表!A2:A38,工場品種対応表!G2:G38=1," ")</f>
        <v>3PR-1</v>
      </c>
      <c r="C77" s="2">
        <v>72</v>
      </c>
      <c r="D77" s="2">
        <v>72</v>
      </c>
      <c r="E77" s="2">
        <v>72</v>
      </c>
      <c r="F77" s="2">
        <v>72</v>
      </c>
      <c r="G77" s="2">
        <v>72</v>
      </c>
      <c r="H77" s="2">
        <v>72</v>
      </c>
      <c r="I77" s="2">
        <v>72</v>
      </c>
      <c r="J77" s="2">
        <v>72</v>
      </c>
      <c r="K77" s="2">
        <v>72</v>
      </c>
      <c r="L77" s="2">
        <v>72</v>
      </c>
      <c r="M77" s="2">
        <v>72</v>
      </c>
      <c r="N77" s="2">
        <v>72</v>
      </c>
    </row>
    <row r="78" spans="1:14" x14ac:dyDescent="0.4">
      <c r="A78" s="7" t="s">
        <v>5</v>
      </c>
      <c r="B78" s="7" t="str">
        <v>3PR-1SW</v>
      </c>
      <c r="C78" s="2">
        <v>72</v>
      </c>
      <c r="D78" s="2">
        <v>72</v>
      </c>
      <c r="E78" s="2">
        <v>72</v>
      </c>
      <c r="F78" s="2">
        <v>72</v>
      </c>
      <c r="G78" s="2">
        <v>72</v>
      </c>
      <c r="H78" s="2">
        <v>72</v>
      </c>
      <c r="I78" s="2">
        <v>72</v>
      </c>
      <c r="J78" s="2">
        <v>72</v>
      </c>
      <c r="K78" s="2">
        <v>72</v>
      </c>
      <c r="L78" s="2">
        <v>72</v>
      </c>
      <c r="M78" s="2">
        <v>72</v>
      </c>
      <c r="N78" s="2">
        <v>72</v>
      </c>
    </row>
    <row r="79" spans="1:14" x14ac:dyDescent="0.4">
      <c r="A79" s="7" t="s">
        <v>5</v>
      </c>
      <c r="B79" s="7" t="str">
        <v>3XR-1</v>
      </c>
      <c r="C79" s="2">
        <v>100</v>
      </c>
      <c r="D79" s="2">
        <v>100</v>
      </c>
      <c r="E79" s="2">
        <v>100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</row>
    <row r="80" spans="1:14" x14ac:dyDescent="0.4">
      <c r="A80" s="7" t="s">
        <v>5</v>
      </c>
      <c r="B80" s="7" t="str">
        <v>3XR-1SW</v>
      </c>
      <c r="C80" s="2">
        <v>100</v>
      </c>
      <c r="D80" s="2">
        <v>100</v>
      </c>
      <c r="E80" s="2">
        <v>100</v>
      </c>
      <c r="F80" s="2">
        <v>100</v>
      </c>
      <c r="G80" s="2">
        <v>100</v>
      </c>
      <c r="H80" s="2">
        <v>100</v>
      </c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v>100</v>
      </c>
    </row>
    <row r="81" spans="1:14" x14ac:dyDescent="0.4">
      <c r="A81" s="7" t="s">
        <v>5</v>
      </c>
      <c r="B81" s="7" t="str">
        <v>3XR-1SWD</v>
      </c>
      <c r="C81" s="2">
        <v>100</v>
      </c>
      <c r="D81" s="2">
        <v>100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</row>
    <row r="82" spans="1:14" x14ac:dyDescent="0.4">
      <c r="A82" s="7" t="s">
        <v>5</v>
      </c>
      <c r="B82" s="7" t="str">
        <v>3XR-1UWD</v>
      </c>
      <c r="C82" s="2">
        <v>100</v>
      </c>
      <c r="D82" s="2">
        <v>100</v>
      </c>
      <c r="E82" s="2">
        <v>100</v>
      </c>
      <c r="F82" s="2">
        <v>100</v>
      </c>
      <c r="G82" s="2">
        <v>100</v>
      </c>
      <c r="H82" s="2">
        <v>100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v>100</v>
      </c>
    </row>
    <row r="83" spans="1:14" x14ac:dyDescent="0.4">
      <c r="A83" s="7" t="s">
        <v>5</v>
      </c>
      <c r="B83" s="7" t="str">
        <v>3XR-1UWS</v>
      </c>
      <c r="C83" s="2">
        <v>240</v>
      </c>
      <c r="D83" s="2">
        <v>240</v>
      </c>
      <c r="E83" s="2">
        <v>240</v>
      </c>
      <c r="F83" s="2">
        <v>240</v>
      </c>
      <c r="G83" s="2">
        <v>240</v>
      </c>
      <c r="H83" s="2">
        <v>240</v>
      </c>
      <c r="I83" s="2">
        <v>240</v>
      </c>
      <c r="J83" s="2">
        <v>240</v>
      </c>
      <c r="K83" s="2">
        <v>240</v>
      </c>
      <c r="L83" s="2">
        <v>240</v>
      </c>
      <c r="M83" s="2">
        <v>240</v>
      </c>
      <c r="N83" s="2">
        <v>240</v>
      </c>
    </row>
    <row r="84" spans="1:14" x14ac:dyDescent="0.4">
      <c r="A84" s="7" t="s">
        <v>5</v>
      </c>
      <c r="B84" s="7" t="str">
        <v>SAZMA-S原反(W_EXB)</v>
      </c>
      <c r="C84" s="2">
        <v>100</v>
      </c>
      <c r="D84" s="2">
        <v>100</v>
      </c>
      <c r="E84" s="2">
        <v>100</v>
      </c>
      <c r="F84" s="2">
        <v>100</v>
      </c>
      <c r="G84" s="2">
        <v>100</v>
      </c>
      <c r="H84" s="2">
        <v>100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</row>
    <row r="85" spans="1:14" x14ac:dyDescent="0.4">
      <c r="A85" s="7" t="s">
        <v>5</v>
      </c>
      <c r="B85" s="7" t="str">
        <v>SAZMA原反(W_EXB)</v>
      </c>
      <c r="C85" s="2">
        <v>100</v>
      </c>
      <c r="D85" s="2">
        <v>100</v>
      </c>
      <c r="E85" s="2">
        <v>100</v>
      </c>
      <c r="F85" s="2">
        <v>100</v>
      </c>
      <c r="G85" s="2">
        <v>100</v>
      </c>
      <c r="H85" s="2">
        <v>100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100</v>
      </c>
    </row>
    <row r="86" spans="1:14" x14ac:dyDescent="0.4">
      <c r="A86" s="7" t="s">
        <v>5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2">
        <v>100</v>
      </c>
      <c r="D92" s="2">
        <v>100</v>
      </c>
      <c r="E92" s="2">
        <v>100</v>
      </c>
      <c r="F92" s="2">
        <v>100</v>
      </c>
      <c r="G92" s="2">
        <v>100</v>
      </c>
      <c r="H92" s="2">
        <v>100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100</v>
      </c>
    </row>
    <row r="93" spans="1:14" x14ac:dyDescent="0.4">
      <c r="A93" s="7" t="s">
        <v>6</v>
      </c>
      <c r="B93" s="7" t="str">
        <v>3XR-1EUW</v>
      </c>
      <c r="C93" s="2">
        <v>100</v>
      </c>
      <c r="D93" s="2">
        <v>100</v>
      </c>
      <c r="E93" s="2">
        <v>100</v>
      </c>
      <c r="F93" s="2">
        <v>100</v>
      </c>
      <c r="G93" s="2">
        <v>100</v>
      </c>
      <c r="H93" s="2">
        <v>100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100</v>
      </c>
    </row>
    <row r="94" spans="1:14" x14ac:dyDescent="0.4">
      <c r="A94" s="7" t="s">
        <v>6</v>
      </c>
      <c r="B94" s="7" t="str">
        <v>3XR-1UWD</v>
      </c>
      <c r="C94" s="2">
        <v>100</v>
      </c>
      <c r="D94" s="2">
        <v>100</v>
      </c>
      <c r="E94" s="2">
        <v>100</v>
      </c>
      <c r="F94" s="2">
        <v>100</v>
      </c>
      <c r="G94" s="2">
        <v>100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</row>
    <row r="95" spans="1:14" x14ac:dyDescent="0.4">
      <c r="A95" s="7" t="s">
        <v>6</v>
      </c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4">
      <c r="A96" s="7" t="s">
        <v>6</v>
      </c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4">
      <c r="A97" s="7" t="s">
        <v>6</v>
      </c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4">
      <c r="A98" s="7" t="s">
        <v>6</v>
      </c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6CCB-EBE2-423C-BB9A-B9B82EAFF5AA}">
  <dimension ref="A1:N106"/>
  <sheetViews>
    <sheetView zoomScaleNormal="100" workbookViewId="0">
      <pane xSplit="1" ySplit="1" topLeftCell="B2" activePane="bottomRight" state="frozen"/>
      <selection pane="topRight" activeCell="D80" sqref="D80"/>
      <selection pane="bottomLeft" activeCell="D80" sqref="D80"/>
      <selection pane="bottomRight" activeCell="J10" sqref="J10"/>
    </sheetView>
  </sheetViews>
  <sheetFormatPr defaultRowHeight="18.75" x14ac:dyDescent="0.4"/>
  <cols>
    <col min="1" max="1" width="8.625" style="8"/>
    <col min="2" max="2" width="24" style="8" bestFit="1" customWidth="1"/>
    <col min="3" max="14" width="6.375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</row>
    <row r="3" spans="1:14" x14ac:dyDescent="0.4">
      <c r="A3" s="7" t="s">
        <v>1</v>
      </c>
      <c r="B3" s="7" t="str">
        <v>2SANSWL</v>
      </c>
      <c r="C3" s="2">
        <v>6</v>
      </c>
      <c r="D3" s="2">
        <v>6</v>
      </c>
      <c r="E3" s="2">
        <v>6</v>
      </c>
      <c r="F3" s="2">
        <v>6</v>
      </c>
      <c r="G3" s="2">
        <v>6</v>
      </c>
      <c r="H3" s="2">
        <v>6</v>
      </c>
      <c r="I3" s="2">
        <v>6</v>
      </c>
      <c r="J3" s="2">
        <v>6</v>
      </c>
      <c r="K3" s="2">
        <v>6</v>
      </c>
      <c r="L3" s="2">
        <v>6</v>
      </c>
      <c r="M3" s="2">
        <v>6</v>
      </c>
      <c r="N3" s="2">
        <v>6</v>
      </c>
    </row>
    <row r="4" spans="1:14" x14ac:dyDescent="0.4">
      <c r="A4" s="7" t="s">
        <v>1</v>
      </c>
      <c r="B4" s="7" t="str">
        <v>4USQW</v>
      </c>
      <c r="C4" s="2">
        <v>6</v>
      </c>
      <c r="D4" s="2">
        <v>6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6</v>
      </c>
    </row>
    <row r="5" spans="1:14" x14ac:dyDescent="0.4">
      <c r="A5" s="7" t="s">
        <v>1</v>
      </c>
      <c r="B5" s="7" t="str">
        <v>SWP原反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</row>
    <row r="6" spans="1:14" x14ac:dyDescent="0.4">
      <c r="A6" s="7" t="s">
        <v>1</v>
      </c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4">
      <c r="A7" s="7" t="s">
        <v>1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7" t="s">
        <v>1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">
      <c r="A9" s="7" t="s">
        <v>1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">
      <c r="A10" s="7" t="s">
        <v>1</v>
      </c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">
      <c r="A11" s="7" t="s">
        <v>1</v>
      </c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">
      <c r="A12" s="7" t="s">
        <v>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</row>
    <row r="18" spans="1:14" x14ac:dyDescent="0.4">
      <c r="A18" s="7" t="s">
        <v>2</v>
      </c>
      <c r="B18" s="7" t="str">
        <v>2UAW</v>
      </c>
      <c r="C18" s="2">
        <v>3</v>
      </c>
      <c r="D18" s="2">
        <v>3</v>
      </c>
      <c r="E18" s="2">
        <v>3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</row>
    <row r="19" spans="1:14" x14ac:dyDescent="0.4">
      <c r="A19" s="7" t="s">
        <v>2</v>
      </c>
      <c r="B19" s="7" t="str">
        <v>4CT1W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3</v>
      </c>
    </row>
    <row r="20" spans="1:14" x14ac:dyDescent="0.4">
      <c r="A20" s="7" t="s">
        <v>2</v>
      </c>
      <c r="B20" s="7" t="str">
        <v>4UAW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</row>
    <row r="21" spans="1:14" x14ac:dyDescent="0.4">
      <c r="A21" s="7" t="s">
        <v>2</v>
      </c>
      <c r="B21" s="7" t="str">
        <v>4UYW</v>
      </c>
      <c r="C21" s="2">
        <v>6</v>
      </c>
      <c r="D21" s="2">
        <v>6</v>
      </c>
      <c r="E21" s="2">
        <v>6</v>
      </c>
      <c r="F21" s="2">
        <v>6</v>
      </c>
      <c r="G21" s="2">
        <v>6</v>
      </c>
      <c r="H21" s="2">
        <v>6</v>
      </c>
      <c r="I21" s="2">
        <v>6</v>
      </c>
      <c r="J21" s="2">
        <v>6</v>
      </c>
      <c r="K21" s="2">
        <v>6</v>
      </c>
      <c r="L21" s="2">
        <v>6</v>
      </c>
      <c r="M21" s="2">
        <v>6</v>
      </c>
      <c r="N21" s="2">
        <v>6</v>
      </c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</row>
    <row r="33" spans="1:14" x14ac:dyDescent="0.4">
      <c r="A33" s="7" t="s">
        <v>3</v>
      </c>
      <c r="B33" s="7" t="str">
        <v>3XR-1</v>
      </c>
      <c r="C33" s="2">
        <v>6</v>
      </c>
      <c r="D33" s="2">
        <v>6</v>
      </c>
      <c r="E33" s="2">
        <v>6</v>
      </c>
      <c r="F33" s="2">
        <v>6</v>
      </c>
      <c r="G33" s="2">
        <v>6</v>
      </c>
      <c r="H33" s="2">
        <v>6</v>
      </c>
      <c r="I33" s="2">
        <v>6</v>
      </c>
      <c r="J33" s="2">
        <v>6</v>
      </c>
      <c r="K33" s="2">
        <v>6</v>
      </c>
      <c r="L33" s="2">
        <v>6</v>
      </c>
      <c r="M33" s="2">
        <v>6</v>
      </c>
      <c r="N33" s="2">
        <v>6</v>
      </c>
    </row>
    <row r="34" spans="1:14" x14ac:dyDescent="0.4">
      <c r="A34" s="7" t="s">
        <v>3</v>
      </c>
      <c r="B34" s="7" t="str">
        <v>4UASW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</row>
    <row r="35" spans="1:14" x14ac:dyDescent="0.4">
      <c r="A35" s="7" t="s">
        <v>3</v>
      </c>
      <c r="B35" s="7" t="str">
        <v>4UAW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</row>
    <row r="36" spans="1:14" x14ac:dyDescent="0.4">
      <c r="A36" s="7" t="s">
        <v>3</v>
      </c>
      <c r="B36" s="7" t="str">
        <v>8UAW</v>
      </c>
      <c r="C36" s="2">
        <v>6</v>
      </c>
      <c r="D36" s="2">
        <v>6</v>
      </c>
      <c r="E36" s="2">
        <v>6</v>
      </c>
      <c r="F36" s="2">
        <v>6</v>
      </c>
      <c r="G36" s="2">
        <v>6</v>
      </c>
      <c r="H36" s="2">
        <v>6</v>
      </c>
      <c r="I36" s="2">
        <v>6</v>
      </c>
      <c r="J36" s="2">
        <v>6</v>
      </c>
      <c r="K36" s="2">
        <v>6</v>
      </c>
      <c r="L36" s="2">
        <v>6</v>
      </c>
      <c r="M36" s="2">
        <v>6</v>
      </c>
      <c r="N36" s="2">
        <v>6</v>
      </c>
    </row>
    <row r="37" spans="1:14" x14ac:dyDescent="0.4">
      <c r="A37" s="7" t="s">
        <v>3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7" t="s">
        <v>3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7" t="s">
        <v>3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2">
        <v>2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</row>
    <row r="48" spans="1:14" x14ac:dyDescent="0.4">
      <c r="A48" s="7" t="s">
        <v>4</v>
      </c>
      <c r="B48" s="7" t="str">
        <v>3XR-1SS</v>
      </c>
      <c r="C48" s="2">
        <v>2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</row>
    <row r="49" spans="1:14" x14ac:dyDescent="0.4">
      <c r="A49" s="7" t="s">
        <v>4</v>
      </c>
      <c r="B49" s="7" t="str">
        <v>3XR-1SW</v>
      </c>
      <c r="C49" s="2">
        <v>2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</row>
    <row r="50" spans="1:14" x14ac:dyDescent="0.4">
      <c r="A50" s="7" t="s">
        <v>4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_xlfn._xlws.FILTER(工場品種対応表!A2:A42,工場品種対応表!F2:F42=1," ")</f>
        <v>6VQ-1-1840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</row>
    <row r="63" spans="1:14" x14ac:dyDescent="0.4">
      <c r="A63" s="7" t="s">
        <v>123</v>
      </c>
      <c r="B63" s="7" t="str">
        <v>6VQ-1-1840GX7000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</row>
    <row r="64" spans="1:14" x14ac:dyDescent="0.4">
      <c r="A64" s="7" t="s">
        <v>123</v>
      </c>
      <c r="B64" s="7" t="str">
        <v>7SWP-Ge-SWD-1500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>
        <v>2</v>
      </c>
    </row>
    <row r="65" spans="1:14" x14ac:dyDescent="0.4">
      <c r="A65" s="7" t="s">
        <v>123</v>
      </c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7" t="s">
        <v>123</v>
      </c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7" t="s">
        <v>123</v>
      </c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4">
      <c r="A68" s="7" t="s">
        <v>123</v>
      </c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4">
      <c r="A69" s="7" t="s">
        <v>123</v>
      </c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4">
      <c r="A70" s="7" t="s">
        <v>123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_xlfn._xlws.FILTER(工場品種対応表!A2:A38,工場品種対応表!G2:G38=1," ")</f>
        <v>3PR-1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</row>
    <row r="78" spans="1:14" x14ac:dyDescent="0.4">
      <c r="A78" s="7" t="s">
        <v>5</v>
      </c>
      <c r="B78" s="7" t="str">
        <v>3PR-1SW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</row>
    <row r="79" spans="1:14" x14ac:dyDescent="0.4">
      <c r="A79" s="7" t="s">
        <v>5</v>
      </c>
      <c r="B79" s="7" t="str">
        <v>3XR-1</v>
      </c>
      <c r="C79" s="2">
        <v>2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2</v>
      </c>
      <c r="M79" s="2">
        <v>2</v>
      </c>
      <c r="N79" s="2">
        <v>2</v>
      </c>
    </row>
    <row r="80" spans="1:14" x14ac:dyDescent="0.4">
      <c r="A80" s="7" t="s">
        <v>5</v>
      </c>
      <c r="B80" s="7" t="str">
        <v>3XR-1SW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</row>
    <row r="81" spans="1:14" x14ac:dyDescent="0.4">
      <c r="A81" s="7" t="s">
        <v>5</v>
      </c>
      <c r="B81" s="7" t="str">
        <v>3XR-1SWD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</row>
    <row r="82" spans="1:14" x14ac:dyDescent="0.4">
      <c r="A82" s="7" t="s">
        <v>5</v>
      </c>
      <c r="B82" s="7" t="str">
        <v>3XR-1UWD</v>
      </c>
      <c r="C82" s="2">
        <v>4</v>
      </c>
      <c r="D82" s="2">
        <v>4</v>
      </c>
      <c r="E82" s="2">
        <v>4</v>
      </c>
      <c r="F82" s="2">
        <v>4</v>
      </c>
      <c r="G82" s="2">
        <v>4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4</v>
      </c>
      <c r="N82" s="2">
        <v>4</v>
      </c>
    </row>
    <row r="83" spans="1:14" x14ac:dyDescent="0.4">
      <c r="A83" s="7" t="s">
        <v>5</v>
      </c>
      <c r="B83" s="7" t="str">
        <v>3XR-1UWS</v>
      </c>
      <c r="C83" s="2">
        <v>4</v>
      </c>
      <c r="D83" s="2">
        <v>4</v>
      </c>
      <c r="E83" s="2">
        <v>4</v>
      </c>
      <c r="F83" s="2">
        <v>4</v>
      </c>
      <c r="G83" s="2">
        <v>4</v>
      </c>
      <c r="H83" s="2">
        <v>4</v>
      </c>
      <c r="I83" s="2">
        <v>4</v>
      </c>
      <c r="J83" s="2">
        <v>4</v>
      </c>
      <c r="K83" s="2">
        <v>4</v>
      </c>
      <c r="L83" s="2">
        <v>4</v>
      </c>
      <c r="M83" s="2">
        <v>4</v>
      </c>
      <c r="N83" s="2">
        <v>4</v>
      </c>
    </row>
    <row r="84" spans="1:14" x14ac:dyDescent="0.4">
      <c r="A84" s="7" t="s">
        <v>5</v>
      </c>
      <c r="B84" s="7" t="str">
        <v>SAZMA-S原反(W_EXB)</v>
      </c>
      <c r="C84" s="2">
        <v>6</v>
      </c>
      <c r="D84" s="2">
        <v>6</v>
      </c>
      <c r="E84" s="2">
        <v>6</v>
      </c>
      <c r="F84" s="2">
        <v>6</v>
      </c>
      <c r="G84" s="2">
        <v>6</v>
      </c>
      <c r="H84" s="2">
        <v>6</v>
      </c>
      <c r="I84" s="2">
        <v>6</v>
      </c>
      <c r="J84" s="2">
        <v>6</v>
      </c>
      <c r="K84" s="2">
        <v>6</v>
      </c>
      <c r="L84" s="2">
        <v>6</v>
      </c>
      <c r="M84" s="2">
        <v>6</v>
      </c>
      <c r="N84" s="2">
        <v>6</v>
      </c>
    </row>
    <row r="85" spans="1:14" x14ac:dyDescent="0.4">
      <c r="A85" s="7" t="s">
        <v>5</v>
      </c>
      <c r="B85" s="7" t="str">
        <v>SAZMA原反(W_EXB)</v>
      </c>
      <c r="C85" s="2">
        <v>6</v>
      </c>
      <c r="D85" s="2">
        <v>6</v>
      </c>
      <c r="E85" s="2">
        <v>6</v>
      </c>
      <c r="F85" s="2">
        <v>6</v>
      </c>
      <c r="G85" s="2">
        <v>6</v>
      </c>
      <c r="H85" s="2">
        <v>6</v>
      </c>
      <c r="I85" s="2">
        <v>6</v>
      </c>
      <c r="J85" s="2">
        <v>6</v>
      </c>
      <c r="K85" s="2">
        <v>6</v>
      </c>
      <c r="L85" s="2">
        <v>6</v>
      </c>
      <c r="M85" s="2">
        <v>6</v>
      </c>
      <c r="N85" s="2">
        <v>6</v>
      </c>
    </row>
    <row r="86" spans="1:14" x14ac:dyDescent="0.4">
      <c r="A86" s="7" t="s">
        <v>5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2">
        <v>3</v>
      </c>
      <c r="D92" s="2">
        <v>3</v>
      </c>
      <c r="E92" s="2">
        <v>3</v>
      </c>
      <c r="F92" s="2">
        <v>3</v>
      </c>
      <c r="G92" s="2">
        <v>3</v>
      </c>
      <c r="H92" s="2">
        <v>3</v>
      </c>
      <c r="I92" s="2">
        <v>3</v>
      </c>
      <c r="J92" s="2">
        <v>3</v>
      </c>
      <c r="K92" s="2">
        <v>3</v>
      </c>
      <c r="L92" s="2">
        <v>3</v>
      </c>
      <c r="M92" s="2">
        <v>3</v>
      </c>
      <c r="N92" s="2">
        <v>3</v>
      </c>
    </row>
    <row r="93" spans="1:14" x14ac:dyDescent="0.4">
      <c r="A93" s="7" t="s">
        <v>6</v>
      </c>
      <c r="B93" s="7" t="str">
        <v>3XR-1EUW</v>
      </c>
      <c r="C93" s="2">
        <v>3</v>
      </c>
      <c r="D93" s="2">
        <v>3</v>
      </c>
      <c r="E93" s="2">
        <v>3</v>
      </c>
      <c r="F93" s="2">
        <v>3</v>
      </c>
      <c r="G93" s="2">
        <v>3</v>
      </c>
      <c r="H93" s="2">
        <v>3</v>
      </c>
      <c r="I93" s="2">
        <v>3</v>
      </c>
      <c r="J93" s="2">
        <v>3</v>
      </c>
      <c r="K93" s="2">
        <v>3</v>
      </c>
      <c r="L93" s="2">
        <v>3</v>
      </c>
      <c r="M93" s="2">
        <v>3</v>
      </c>
      <c r="N93" s="2">
        <v>3</v>
      </c>
    </row>
    <row r="94" spans="1:14" x14ac:dyDescent="0.4">
      <c r="A94" s="7" t="s">
        <v>6</v>
      </c>
      <c r="B94" s="7" t="str">
        <v>3XR-1UWD</v>
      </c>
      <c r="C94" s="32">
        <v>3</v>
      </c>
      <c r="D94" s="32">
        <v>3</v>
      </c>
      <c r="E94" s="32">
        <v>3</v>
      </c>
      <c r="F94" s="32">
        <v>3</v>
      </c>
      <c r="G94" s="2">
        <v>3</v>
      </c>
      <c r="H94" s="2">
        <v>3</v>
      </c>
      <c r="I94" s="2">
        <v>3</v>
      </c>
      <c r="J94" s="2">
        <v>3</v>
      </c>
      <c r="K94" s="2">
        <v>3</v>
      </c>
      <c r="L94" s="2">
        <v>3</v>
      </c>
      <c r="M94" s="2">
        <v>3</v>
      </c>
      <c r="N94" s="2">
        <v>3</v>
      </c>
    </row>
    <row r="95" spans="1:14" x14ac:dyDescent="0.4">
      <c r="A95" s="7" t="s">
        <v>6</v>
      </c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A96" s="7" t="s">
        <v>6</v>
      </c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4">
      <c r="A97" s="7" t="s">
        <v>6</v>
      </c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4">
      <c r="A98" s="7" t="s">
        <v>6</v>
      </c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3EF9-6D7F-463E-BAC5-F065A80FCDAF}">
  <dimension ref="A1:N106"/>
  <sheetViews>
    <sheetView zoomScaleNormal="100" workbookViewId="0">
      <pane xSplit="1" ySplit="1" topLeftCell="B2" activePane="bottomRight" state="frozen"/>
      <selection pane="topRight" activeCell="D80" sqref="D80"/>
      <selection pane="bottomLeft" activeCell="D80" sqref="D80"/>
      <selection pane="bottomRight" activeCell="P36" sqref="P36"/>
    </sheetView>
  </sheetViews>
  <sheetFormatPr defaultRowHeight="18.75" x14ac:dyDescent="0.4"/>
  <cols>
    <col min="1" max="1" width="8.625" style="8"/>
    <col min="2" max="2" width="24" style="8" bestFit="1" customWidth="1"/>
    <col min="3" max="3" width="13.25" customWidth="1"/>
    <col min="4" max="4" width="9.625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0.2</v>
      </c>
      <c r="D2" s="3">
        <v>0.2</v>
      </c>
      <c r="E2" s="3">
        <v>0.2</v>
      </c>
      <c r="F2" s="3">
        <v>0.2</v>
      </c>
      <c r="G2" s="3">
        <v>0.2</v>
      </c>
      <c r="H2" s="3">
        <v>0.2</v>
      </c>
      <c r="I2" s="3">
        <v>0.2</v>
      </c>
      <c r="J2" s="3">
        <v>0.2</v>
      </c>
      <c r="K2" s="3">
        <v>0.2</v>
      </c>
      <c r="L2" s="3">
        <v>0.2</v>
      </c>
      <c r="M2" s="3">
        <v>0.2</v>
      </c>
      <c r="N2" s="3">
        <v>0.2</v>
      </c>
    </row>
    <row r="3" spans="1:14" x14ac:dyDescent="0.4">
      <c r="A3" s="7" t="s">
        <v>1</v>
      </c>
      <c r="B3" s="7" t="str">
        <v>2SANSWL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</row>
    <row r="4" spans="1:14" x14ac:dyDescent="0.4">
      <c r="A4" s="7" t="s">
        <v>1</v>
      </c>
      <c r="B4" s="7" t="str">
        <v>4USQW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</row>
    <row r="5" spans="1:14" x14ac:dyDescent="0.4">
      <c r="A5" s="7" t="s">
        <v>1</v>
      </c>
      <c r="B5" s="7" t="str">
        <v>SWP原反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</row>
    <row r="6" spans="1:14" x14ac:dyDescent="0.4">
      <c r="A6" s="7" t="s">
        <v>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">
      <c r="A7" s="7" t="s">
        <v>1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7" t="s">
        <v>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7" t="s">
        <v>1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7" t="s">
        <v>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7" t="s">
        <v>1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7" t="s">
        <v>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">
        <v>0.2</v>
      </c>
      <c r="D17" s="3">
        <v>0.2</v>
      </c>
      <c r="E17" s="3">
        <v>0.2</v>
      </c>
      <c r="F17" s="3">
        <v>0.2</v>
      </c>
      <c r="G17" s="3">
        <v>0.2</v>
      </c>
      <c r="H17" s="3">
        <v>0.2</v>
      </c>
      <c r="I17" s="3">
        <v>0.2</v>
      </c>
      <c r="J17" s="3">
        <v>0.2</v>
      </c>
      <c r="K17" s="3">
        <v>0.2</v>
      </c>
      <c r="L17" s="3">
        <v>0.2</v>
      </c>
      <c r="M17" s="3">
        <v>0.2</v>
      </c>
      <c r="N17" s="3">
        <v>0.2</v>
      </c>
    </row>
    <row r="18" spans="1:14" x14ac:dyDescent="0.4">
      <c r="A18" s="7" t="s">
        <v>2</v>
      </c>
      <c r="B18" s="7" t="str">
        <v>2UAW</v>
      </c>
      <c r="C18" s="3">
        <v>0.2</v>
      </c>
      <c r="D18" s="3">
        <v>0.2</v>
      </c>
      <c r="E18" s="3">
        <v>0.2</v>
      </c>
      <c r="F18" s="3">
        <v>0.2</v>
      </c>
      <c r="G18" s="3">
        <v>0.2</v>
      </c>
      <c r="H18" s="3">
        <v>0.2</v>
      </c>
      <c r="I18" s="3">
        <v>0.2</v>
      </c>
      <c r="J18" s="3">
        <v>0.2</v>
      </c>
      <c r="K18" s="3">
        <v>0.2</v>
      </c>
      <c r="L18" s="3">
        <v>0.2</v>
      </c>
      <c r="M18" s="3">
        <v>0.2</v>
      </c>
      <c r="N18" s="3">
        <v>0.2</v>
      </c>
    </row>
    <row r="19" spans="1:14" x14ac:dyDescent="0.4">
      <c r="A19" s="7" t="s">
        <v>2</v>
      </c>
      <c r="B19" s="7" t="str">
        <v>4CT1W</v>
      </c>
      <c r="C19" s="3">
        <v>0.2</v>
      </c>
      <c r="D19" s="3">
        <v>0.2</v>
      </c>
      <c r="E19" s="3">
        <v>0.2</v>
      </c>
      <c r="F19" s="3">
        <v>0.2</v>
      </c>
      <c r="G19" s="3">
        <v>0.2</v>
      </c>
      <c r="H19" s="3">
        <v>0.2</v>
      </c>
      <c r="I19" s="3">
        <v>0.2</v>
      </c>
      <c r="J19" s="3">
        <v>0.2</v>
      </c>
      <c r="K19" s="3">
        <v>0.2</v>
      </c>
      <c r="L19" s="3">
        <v>0.2</v>
      </c>
      <c r="M19" s="3">
        <v>0.2</v>
      </c>
      <c r="N19" s="3">
        <v>0.2</v>
      </c>
    </row>
    <row r="20" spans="1:14" x14ac:dyDescent="0.4">
      <c r="A20" s="7" t="s">
        <v>2</v>
      </c>
      <c r="B20" s="7" t="str">
        <v>4UAW</v>
      </c>
      <c r="C20" s="3">
        <v>0.2</v>
      </c>
      <c r="D20" s="3">
        <v>0.2</v>
      </c>
      <c r="E20" s="3">
        <v>0.2</v>
      </c>
      <c r="F20" s="3">
        <v>0.2</v>
      </c>
      <c r="G20" s="3">
        <v>0.2</v>
      </c>
      <c r="H20" s="3">
        <v>0.2</v>
      </c>
      <c r="I20" s="3">
        <v>0.2</v>
      </c>
      <c r="J20" s="3">
        <v>0.2</v>
      </c>
      <c r="K20" s="3">
        <v>0.2</v>
      </c>
      <c r="L20" s="3">
        <v>0.2</v>
      </c>
      <c r="M20" s="3">
        <v>0.2</v>
      </c>
      <c r="N20" s="3">
        <v>0.2</v>
      </c>
    </row>
    <row r="21" spans="1:14" x14ac:dyDescent="0.4">
      <c r="A21" s="7" t="s">
        <v>2</v>
      </c>
      <c r="B21" s="7" t="str">
        <v>4UYW</v>
      </c>
      <c r="C21" s="2">
        <v>0.5</v>
      </c>
      <c r="D21" s="2">
        <v>0.5</v>
      </c>
      <c r="E21" s="2">
        <v>0.5</v>
      </c>
      <c r="F21" s="2">
        <v>0.5</v>
      </c>
      <c r="G21" s="2">
        <v>0.5</v>
      </c>
      <c r="H21" s="2">
        <v>0.5</v>
      </c>
      <c r="I21" s="2">
        <v>0.5</v>
      </c>
      <c r="J21" s="2">
        <v>0.5</v>
      </c>
      <c r="K21" s="2">
        <v>0.5</v>
      </c>
      <c r="L21" s="2">
        <v>0.5</v>
      </c>
      <c r="M21" s="2">
        <v>0.5</v>
      </c>
      <c r="N21" s="2">
        <v>0.5</v>
      </c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">
        <v>0.5</v>
      </c>
      <c r="D32" s="3">
        <v>0.5</v>
      </c>
      <c r="E32" s="3">
        <v>0.5</v>
      </c>
      <c r="F32" s="3">
        <v>0.5</v>
      </c>
      <c r="G32" s="3">
        <v>0.5</v>
      </c>
      <c r="H32" s="3">
        <v>0.5</v>
      </c>
      <c r="I32" s="3">
        <v>0.5</v>
      </c>
      <c r="J32" s="3">
        <v>0.5</v>
      </c>
      <c r="K32" s="3">
        <v>0.5</v>
      </c>
      <c r="L32" s="3">
        <v>0.5</v>
      </c>
      <c r="M32" s="3">
        <v>0.5</v>
      </c>
      <c r="N32" s="3">
        <v>0.5</v>
      </c>
    </row>
    <row r="33" spans="1:14" x14ac:dyDescent="0.4">
      <c r="A33" s="7" t="s">
        <v>3</v>
      </c>
      <c r="B33" s="7" t="str">
        <v>3XR-1</v>
      </c>
      <c r="C33" s="3">
        <v>0.5</v>
      </c>
      <c r="D33" s="3">
        <v>0.5</v>
      </c>
      <c r="E33" s="3">
        <v>0.5</v>
      </c>
      <c r="F33" s="3">
        <v>0.5</v>
      </c>
      <c r="G33" s="3">
        <v>0.5</v>
      </c>
      <c r="H33" s="3">
        <v>0.5</v>
      </c>
      <c r="I33" s="3">
        <v>0.5</v>
      </c>
      <c r="J33" s="3">
        <v>0.5</v>
      </c>
      <c r="K33" s="3">
        <v>0.5</v>
      </c>
      <c r="L33" s="3">
        <v>0.5</v>
      </c>
      <c r="M33" s="3">
        <v>0.5</v>
      </c>
      <c r="N33" s="3">
        <v>0.5</v>
      </c>
    </row>
    <row r="34" spans="1:14" x14ac:dyDescent="0.4">
      <c r="A34" s="7" t="s">
        <v>3</v>
      </c>
      <c r="B34" s="7" t="str">
        <v>4UASW</v>
      </c>
      <c r="C34" s="3">
        <v>0.2</v>
      </c>
      <c r="D34" s="3">
        <v>0.2</v>
      </c>
      <c r="E34" s="3">
        <v>0.2</v>
      </c>
      <c r="F34" s="3">
        <v>0.2</v>
      </c>
      <c r="G34" s="3">
        <v>0.2</v>
      </c>
      <c r="H34" s="3">
        <v>0.2</v>
      </c>
      <c r="I34" s="3">
        <v>0.2</v>
      </c>
      <c r="J34" s="3">
        <v>0.2</v>
      </c>
      <c r="K34" s="3">
        <v>0.2</v>
      </c>
      <c r="L34" s="3">
        <v>0.2</v>
      </c>
      <c r="M34" s="3">
        <v>0.2</v>
      </c>
      <c r="N34" s="3">
        <v>0.2</v>
      </c>
    </row>
    <row r="35" spans="1:14" x14ac:dyDescent="0.4">
      <c r="A35" s="7" t="s">
        <v>3</v>
      </c>
      <c r="B35" s="7" t="str">
        <v>4UAW</v>
      </c>
      <c r="C35" s="3">
        <v>0.2</v>
      </c>
      <c r="D35" s="3">
        <v>0.2</v>
      </c>
      <c r="E35" s="3">
        <v>0.2</v>
      </c>
      <c r="F35" s="3">
        <v>0.2</v>
      </c>
      <c r="G35" s="3">
        <v>0.2</v>
      </c>
      <c r="H35" s="3">
        <v>0.2</v>
      </c>
      <c r="I35" s="3">
        <v>0.2</v>
      </c>
      <c r="J35" s="3">
        <v>0.2</v>
      </c>
      <c r="K35" s="3">
        <v>0.2</v>
      </c>
      <c r="L35" s="3">
        <v>0.2</v>
      </c>
      <c r="M35" s="3">
        <v>0.2</v>
      </c>
      <c r="N35" s="3">
        <v>0.2</v>
      </c>
    </row>
    <row r="36" spans="1:14" x14ac:dyDescent="0.4">
      <c r="A36" s="7" t="s">
        <v>3</v>
      </c>
      <c r="B36" s="7" t="str">
        <v>8UAW</v>
      </c>
      <c r="C36" s="3">
        <v>0.5</v>
      </c>
      <c r="D36" s="3">
        <v>0.5</v>
      </c>
      <c r="E36" s="3">
        <v>0.5</v>
      </c>
      <c r="F36" s="3">
        <v>0.5</v>
      </c>
      <c r="G36" s="3">
        <v>0.5</v>
      </c>
      <c r="H36" s="3">
        <v>0.5</v>
      </c>
      <c r="I36" s="3">
        <v>0.5</v>
      </c>
      <c r="J36" s="3">
        <v>0.5</v>
      </c>
      <c r="K36" s="3">
        <v>0.5</v>
      </c>
      <c r="L36" s="3">
        <v>0.5</v>
      </c>
      <c r="M36" s="3">
        <v>0.5</v>
      </c>
      <c r="N36" s="3">
        <v>0.5</v>
      </c>
    </row>
    <row r="37" spans="1:14" x14ac:dyDescent="0.4">
      <c r="A37" s="7" t="s">
        <v>3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7" t="s">
        <v>3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7" t="s">
        <v>3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">
        <v>0.2</v>
      </c>
      <c r="D47" s="3">
        <v>0.2</v>
      </c>
      <c r="E47" s="3">
        <v>0.2</v>
      </c>
      <c r="F47" s="3">
        <v>0.2</v>
      </c>
      <c r="G47" s="3">
        <v>0.2</v>
      </c>
      <c r="H47" s="3">
        <v>0.2</v>
      </c>
      <c r="I47" s="3">
        <v>0.2</v>
      </c>
      <c r="J47" s="3">
        <v>0.2</v>
      </c>
      <c r="K47" s="3">
        <v>0.2</v>
      </c>
      <c r="L47" s="3">
        <v>0.2</v>
      </c>
      <c r="M47" s="3">
        <v>0.2</v>
      </c>
      <c r="N47" s="3">
        <v>0.2</v>
      </c>
    </row>
    <row r="48" spans="1:14" x14ac:dyDescent="0.4">
      <c r="A48" s="7" t="s">
        <v>4</v>
      </c>
      <c r="B48" s="7" t="str">
        <v>3XR-1SS</v>
      </c>
      <c r="C48" s="3">
        <v>0.2</v>
      </c>
      <c r="D48" s="3">
        <v>0.2</v>
      </c>
      <c r="E48" s="3">
        <v>0.2</v>
      </c>
      <c r="F48" s="3">
        <v>0.2</v>
      </c>
      <c r="G48" s="3">
        <v>0.2</v>
      </c>
      <c r="H48" s="3">
        <v>0.2</v>
      </c>
      <c r="I48" s="3">
        <v>0.2</v>
      </c>
      <c r="J48" s="3">
        <v>0.2</v>
      </c>
      <c r="K48" s="3">
        <v>0.2</v>
      </c>
      <c r="L48" s="3">
        <v>0.2</v>
      </c>
      <c r="M48" s="3">
        <v>0.2</v>
      </c>
      <c r="N48" s="3">
        <v>0.2</v>
      </c>
    </row>
    <row r="49" spans="1:14" x14ac:dyDescent="0.4">
      <c r="A49" s="7" t="s">
        <v>4</v>
      </c>
      <c r="B49" s="7" t="str">
        <v>3XR-1SW</v>
      </c>
      <c r="C49" s="3">
        <v>0.2</v>
      </c>
      <c r="D49" s="3">
        <v>0.2</v>
      </c>
      <c r="E49" s="3">
        <v>0.2</v>
      </c>
      <c r="F49" s="3">
        <v>0.2</v>
      </c>
      <c r="G49" s="3">
        <v>0.2</v>
      </c>
      <c r="H49" s="3">
        <v>0.2</v>
      </c>
      <c r="I49" s="3">
        <v>0.2</v>
      </c>
      <c r="J49" s="3">
        <v>0.2</v>
      </c>
      <c r="K49" s="3">
        <v>0.2</v>
      </c>
      <c r="L49" s="3">
        <v>0.2</v>
      </c>
      <c r="M49" s="3">
        <v>0.2</v>
      </c>
      <c r="N49" s="3">
        <v>0.2</v>
      </c>
    </row>
    <row r="50" spans="1:14" x14ac:dyDescent="0.4">
      <c r="A50" s="7" t="s">
        <v>4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3">
        <v>0.2</v>
      </c>
      <c r="D62" s="3">
        <v>0.2</v>
      </c>
      <c r="E62" s="3">
        <v>0.2</v>
      </c>
      <c r="F62" s="3">
        <v>0.2</v>
      </c>
      <c r="G62" s="3">
        <v>0.2</v>
      </c>
      <c r="H62" s="3">
        <v>0.2</v>
      </c>
      <c r="I62" s="3">
        <v>0.2</v>
      </c>
      <c r="J62" s="3">
        <v>0.2</v>
      </c>
      <c r="K62" s="3">
        <v>0.2</v>
      </c>
      <c r="L62" s="3">
        <v>0.2</v>
      </c>
      <c r="M62" s="3">
        <v>0.2</v>
      </c>
      <c r="N62" s="3">
        <v>0.2</v>
      </c>
    </row>
    <row r="63" spans="1:14" x14ac:dyDescent="0.4">
      <c r="A63" s="7" t="s">
        <v>123</v>
      </c>
      <c r="B63" s="7" t="str">
        <v>6VQ-1-1840GX7000</v>
      </c>
      <c r="C63" s="3">
        <v>0.2</v>
      </c>
      <c r="D63" s="3">
        <v>0.2</v>
      </c>
      <c r="E63" s="3">
        <v>0.2</v>
      </c>
      <c r="F63" s="3">
        <v>0.2</v>
      </c>
      <c r="G63" s="3">
        <v>0.2</v>
      </c>
      <c r="H63" s="3">
        <v>0.2</v>
      </c>
      <c r="I63" s="3">
        <v>0.2</v>
      </c>
      <c r="J63" s="3">
        <v>0.2</v>
      </c>
      <c r="K63" s="3">
        <v>0.2</v>
      </c>
      <c r="L63" s="3">
        <v>0.2</v>
      </c>
      <c r="M63" s="3">
        <v>0.2</v>
      </c>
      <c r="N63" s="3">
        <v>0.2</v>
      </c>
    </row>
    <row r="64" spans="1:14" x14ac:dyDescent="0.4">
      <c r="A64" s="7" t="s">
        <v>123</v>
      </c>
      <c r="B64" s="7" t="str">
        <v>7SWP-Ge-SWD-1500</v>
      </c>
      <c r="C64" s="3">
        <v>0.2</v>
      </c>
      <c r="D64" s="3">
        <v>0.2</v>
      </c>
      <c r="E64" s="3">
        <v>0.2</v>
      </c>
      <c r="F64" s="3">
        <v>0.2</v>
      </c>
      <c r="G64" s="3">
        <v>0.2</v>
      </c>
      <c r="H64" s="3">
        <v>0.2</v>
      </c>
      <c r="I64" s="3">
        <v>0.2</v>
      </c>
      <c r="J64" s="3">
        <v>0.2</v>
      </c>
      <c r="K64" s="3">
        <v>0.2</v>
      </c>
      <c r="L64" s="3">
        <v>0.2</v>
      </c>
      <c r="M64" s="3">
        <v>0.2</v>
      </c>
      <c r="N64" s="3">
        <v>0.2</v>
      </c>
    </row>
    <row r="65" spans="1:14" x14ac:dyDescent="0.4">
      <c r="A65" s="7" t="s">
        <v>123</v>
      </c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7" t="s">
        <v>123</v>
      </c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7" t="s">
        <v>123</v>
      </c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4">
      <c r="A68" s="7" t="s">
        <v>123</v>
      </c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4">
      <c r="A69" s="7" t="s">
        <v>123</v>
      </c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4">
      <c r="A70" s="7" t="s">
        <v>123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_xlfn._xlws.FILTER(工場品種対応表!A2:A41,工場品種対応表!G2:G41=1," ")</f>
        <v>3PR-1</v>
      </c>
      <c r="C77" s="3">
        <v>0.2</v>
      </c>
      <c r="D77" s="3">
        <v>0.2</v>
      </c>
      <c r="E77" s="3">
        <v>0.2</v>
      </c>
      <c r="F77" s="3">
        <v>0.2</v>
      </c>
      <c r="G77" s="3">
        <v>0.2</v>
      </c>
      <c r="H77" s="3">
        <v>0.2</v>
      </c>
      <c r="I77" s="3">
        <v>0.2</v>
      </c>
      <c r="J77" s="3">
        <v>0.2</v>
      </c>
      <c r="K77" s="3">
        <v>0.2</v>
      </c>
      <c r="L77" s="3">
        <v>0.2</v>
      </c>
      <c r="M77" s="3">
        <v>0.2</v>
      </c>
      <c r="N77" s="3">
        <v>0.2</v>
      </c>
    </row>
    <row r="78" spans="1:14" x14ac:dyDescent="0.4">
      <c r="A78" s="7" t="s">
        <v>5</v>
      </c>
      <c r="B78" s="7" t="str">
        <v>3PR-1SW</v>
      </c>
      <c r="C78" s="3">
        <v>0.2</v>
      </c>
      <c r="D78" s="3">
        <v>0.2</v>
      </c>
      <c r="E78" s="3">
        <v>0.2</v>
      </c>
      <c r="F78" s="3">
        <v>0.2</v>
      </c>
      <c r="G78" s="3">
        <v>0.2</v>
      </c>
      <c r="H78" s="3">
        <v>0.2</v>
      </c>
      <c r="I78" s="3">
        <v>0.2</v>
      </c>
      <c r="J78" s="3">
        <v>0.2</v>
      </c>
      <c r="K78" s="3">
        <v>0.2</v>
      </c>
      <c r="L78" s="3">
        <v>0.2</v>
      </c>
      <c r="M78" s="3">
        <v>0.2</v>
      </c>
      <c r="N78" s="3">
        <v>0.2</v>
      </c>
    </row>
    <row r="79" spans="1:14" x14ac:dyDescent="0.4">
      <c r="A79" s="7" t="s">
        <v>5</v>
      </c>
      <c r="B79" s="7" t="str">
        <v>3XR-1</v>
      </c>
      <c r="C79" s="3">
        <v>0.2</v>
      </c>
      <c r="D79" s="3">
        <v>0.2</v>
      </c>
      <c r="E79" s="3">
        <v>0.2</v>
      </c>
      <c r="F79" s="3">
        <v>0.2</v>
      </c>
      <c r="G79" s="3">
        <v>0.2</v>
      </c>
      <c r="H79" s="3">
        <v>0.2</v>
      </c>
      <c r="I79" s="3">
        <v>0.2</v>
      </c>
      <c r="J79" s="3">
        <v>0.2</v>
      </c>
      <c r="K79" s="3">
        <v>0.2</v>
      </c>
      <c r="L79" s="3">
        <v>0.2</v>
      </c>
      <c r="M79" s="3">
        <v>0.2</v>
      </c>
      <c r="N79" s="3">
        <v>0.2</v>
      </c>
    </row>
    <row r="80" spans="1:14" x14ac:dyDescent="0.4">
      <c r="A80" s="7" t="s">
        <v>5</v>
      </c>
      <c r="B80" s="7" t="str">
        <v>3XR-1SW</v>
      </c>
      <c r="C80" s="3">
        <v>0.2</v>
      </c>
      <c r="D80" s="3">
        <v>0.2</v>
      </c>
      <c r="E80" s="3">
        <v>0.2</v>
      </c>
      <c r="F80" s="3">
        <v>0.2</v>
      </c>
      <c r="G80" s="3">
        <v>0.2</v>
      </c>
      <c r="H80" s="3">
        <v>0.2</v>
      </c>
      <c r="I80" s="3">
        <v>0.2</v>
      </c>
      <c r="J80" s="3">
        <v>0.2</v>
      </c>
      <c r="K80" s="3">
        <v>0.2</v>
      </c>
      <c r="L80" s="3">
        <v>0.2</v>
      </c>
      <c r="M80" s="3">
        <v>0.2</v>
      </c>
      <c r="N80" s="3">
        <v>0.2</v>
      </c>
    </row>
    <row r="81" spans="1:14" x14ac:dyDescent="0.4">
      <c r="A81" s="7" t="s">
        <v>5</v>
      </c>
      <c r="B81" s="7" t="str">
        <v>3XR-1SWD</v>
      </c>
      <c r="C81" s="3">
        <v>0.2</v>
      </c>
      <c r="D81" s="3">
        <v>0.2</v>
      </c>
      <c r="E81" s="3">
        <v>0.2</v>
      </c>
      <c r="F81" s="3">
        <v>0.2</v>
      </c>
      <c r="G81" s="3">
        <v>0.2</v>
      </c>
      <c r="H81" s="3">
        <v>0.2</v>
      </c>
      <c r="I81" s="3">
        <v>0.2</v>
      </c>
      <c r="J81" s="3">
        <v>0.2</v>
      </c>
      <c r="K81" s="3">
        <v>0.2</v>
      </c>
      <c r="L81" s="3">
        <v>0.2</v>
      </c>
      <c r="M81" s="3">
        <v>0.2</v>
      </c>
      <c r="N81" s="3">
        <v>0.2</v>
      </c>
    </row>
    <row r="82" spans="1:14" x14ac:dyDescent="0.4">
      <c r="A82" s="7" t="s">
        <v>5</v>
      </c>
      <c r="B82" s="7" t="str">
        <v>3XR-1UWD</v>
      </c>
      <c r="C82" s="3">
        <v>0.2</v>
      </c>
      <c r="D82" s="3">
        <v>0.2</v>
      </c>
      <c r="E82" s="3">
        <v>0.2</v>
      </c>
      <c r="F82" s="3">
        <v>0.2</v>
      </c>
      <c r="G82" s="3">
        <v>0.2</v>
      </c>
      <c r="H82" s="3">
        <v>0.2</v>
      </c>
      <c r="I82" s="3">
        <v>0.2</v>
      </c>
      <c r="J82" s="3">
        <v>0.2</v>
      </c>
      <c r="K82" s="3">
        <v>0.2</v>
      </c>
      <c r="L82" s="3">
        <v>0.2</v>
      </c>
      <c r="M82" s="3">
        <v>0.2</v>
      </c>
      <c r="N82" s="3">
        <v>0.2</v>
      </c>
    </row>
    <row r="83" spans="1:14" x14ac:dyDescent="0.4">
      <c r="A83" s="7" t="s">
        <v>5</v>
      </c>
      <c r="B83" s="7" t="str">
        <v>3XR-1UWS</v>
      </c>
      <c r="C83" s="3">
        <v>0.5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</row>
    <row r="84" spans="1:14" x14ac:dyDescent="0.4">
      <c r="A84" s="7" t="s">
        <v>5</v>
      </c>
      <c r="B84" s="7" t="str">
        <v>SAZMA-S原反(W_EXB)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</row>
    <row r="85" spans="1:14" x14ac:dyDescent="0.4">
      <c r="A85" s="7" t="s">
        <v>5</v>
      </c>
      <c r="B85" s="7" t="str">
        <v>SAZMA原反(W_EXB)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</row>
    <row r="86" spans="1:14" x14ac:dyDescent="0.4">
      <c r="A86" s="7" t="s">
        <v>5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">
        <v>0.2</v>
      </c>
      <c r="D92" s="3">
        <v>0.2</v>
      </c>
      <c r="E92" s="3">
        <v>0.2</v>
      </c>
      <c r="F92" s="3">
        <v>0.2</v>
      </c>
      <c r="G92" s="3">
        <v>0.2</v>
      </c>
      <c r="H92" s="3">
        <v>0.2</v>
      </c>
      <c r="I92" s="3">
        <v>0.2</v>
      </c>
      <c r="J92" s="3">
        <v>0.2</v>
      </c>
      <c r="K92" s="3">
        <v>0.2</v>
      </c>
      <c r="L92" s="3">
        <v>0.2</v>
      </c>
      <c r="M92" s="3">
        <v>0.2</v>
      </c>
      <c r="N92" s="3">
        <v>0.2</v>
      </c>
    </row>
    <row r="93" spans="1:14" x14ac:dyDescent="0.4">
      <c r="A93" s="7" t="s">
        <v>6</v>
      </c>
      <c r="B93" s="7" t="str">
        <v>3XR-1EUW</v>
      </c>
      <c r="C93" s="3">
        <v>0.2</v>
      </c>
      <c r="D93" s="3">
        <v>0.2</v>
      </c>
      <c r="E93" s="3">
        <v>0.2</v>
      </c>
      <c r="F93" s="3">
        <v>0.2</v>
      </c>
      <c r="G93" s="3">
        <v>0.2</v>
      </c>
      <c r="H93" s="3">
        <v>0.2</v>
      </c>
      <c r="I93" s="3">
        <v>0.2</v>
      </c>
      <c r="J93" s="3">
        <v>0.2</v>
      </c>
      <c r="K93" s="3">
        <v>0.2</v>
      </c>
      <c r="L93" s="3">
        <v>0.2</v>
      </c>
      <c r="M93" s="3">
        <v>0.2</v>
      </c>
      <c r="N93" s="3">
        <v>0.2</v>
      </c>
    </row>
    <row r="94" spans="1:14" x14ac:dyDescent="0.4">
      <c r="A94" s="7" t="s">
        <v>6</v>
      </c>
      <c r="B94" s="7" t="str">
        <v>3XR-1UWD</v>
      </c>
      <c r="C94" s="3">
        <v>0.2</v>
      </c>
      <c r="D94" s="3">
        <v>0.2</v>
      </c>
      <c r="E94" s="3">
        <v>0.2</v>
      </c>
      <c r="F94" s="3">
        <v>0.2</v>
      </c>
      <c r="G94" s="3">
        <v>0.2</v>
      </c>
      <c r="H94" s="3">
        <v>0.2</v>
      </c>
      <c r="I94" s="3">
        <v>0.2</v>
      </c>
      <c r="J94" s="3">
        <v>0.2</v>
      </c>
      <c r="K94" s="3">
        <v>0.2</v>
      </c>
      <c r="L94" s="3">
        <v>0.2</v>
      </c>
      <c r="M94" s="3">
        <v>0.2</v>
      </c>
      <c r="N94" s="3">
        <v>0.2</v>
      </c>
    </row>
    <row r="95" spans="1:14" x14ac:dyDescent="0.4">
      <c r="A95" s="7" t="s">
        <v>6</v>
      </c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A96" s="7" t="s">
        <v>6</v>
      </c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4">
      <c r="A97" s="7" t="s">
        <v>6</v>
      </c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4">
      <c r="A98" s="7" t="s">
        <v>6</v>
      </c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phoneticPr fontId="2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16DC-D285-4591-A076-1E2CEADE353F}">
  <dimension ref="A1:N1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33" sqref="S33"/>
    </sheetView>
  </sheetViews>
  <sheetFormatPr defaultRowHeight="18.75" x14ac:dyDescent="0.4"/>
  <cols>
    <col min="1" max="1" width="9" style="8"/>
    <col min="2" max="2" width="24" style="8" bestFit="1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6">
        <v>67.263157894736807</v>
      </c>
      <c r="D2" s="36">
        <v>67.263157894736807</v>
      </c>
      <c r="E2" s="36">
        <v>67.263157894736807</v>
      </c>
      <c r="F2" s="36">
        <v>67.263157894736807</v>
      </c>
      <c r="G2" s="36">
        <v>67.263157894736807</v>
      </c>
      <c r="H2" s="36">
        <v>67.263157894736807</v>
      </c>
      <c r="I2" s="36">
        <v>67.263157894736807</v>
      </c>
      <c r="J2" s="36">
        <v>67.263157894736807</v>
      </c>
      <c r="K2" s="36">
        <v>67.263157894736807</v>
      </c>
      <c r="L2" s="36">
        <v>67.263157894736807</v>
      </c>
      <c r="M2" s="36">
        <v>67.263157894736807</v>
      </c>
      <c r="N2" s="36">
        <v>67.263157894736807</v>
      </c>
    </row>
    <row r="3" spans="1:14" x14ac:dyDescent="0.4">
      <c r="A3" s="7" t="s">
        <v>1</v>
      </c>
      <c r="B3" s="7" t="str">
        <v>2SANSWL</v>
      </c>
      <c r="C3" s="37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</row>
    <row r="4" spans="1:14" x14ac:dyDescent="0.4">
      <c r="A4" s="7" t="s">
        <v>1</v>
      </c>
      <c r="B4" s="7" t="str">
        <v>4USQW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</row>
    <row r="5" spans="1:14" x14ac:dyDescent="0.4">
      <c r="A5" s="7" t="s">
        <v>1</v>
      </c>
      <c r="B5" s="7" t="str">
        <v>SWP原反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</row>
    <row r="6" spans="1:14" x14ac:dyDescent="0.4">
      <c r="A6" s="7" t="s">
        <v>1</v>
      </c>
      <c r="B6" s="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 x14ac:dyDescent="0.4">
      <c r="A7" s="7" t="s">
        <v>1</v>
      </c>
      <c r="B7" s="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4" x14ac:dyDescent="0.4">
      <c r="A8" s="7" t="s">
        <v>1</v>
      </c>
      <c r="B8" s="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14" x14ac:dyDescent="0.4">
      <c r="A9" s="7" t="s">
        <v>1</v>
      </c>
      <c r="B9" s="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1:14" x14ac:dyDescent="0.4">
      <c r="A10" s="7" t="s">
        <v>1</v>
      </c>
      <c r="B10" s="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x14ac:dyDescent="0.4">
      <c r="A11" s="7" t="s">
        <v>1</v>
      </c>
      <c r="B11" s="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</row>
    <row r="12" spans="1:14" x14ac:dyDescent="0.4">
      <c r="A12" s="7" t="s">
        <v>1</v>
      </c>
      <c r="B12" s="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</row>
    <row r="13" spans="1:14" x14ac:dyDescent="0.4">
      <c r="A13" s="7" t="s">
        <v>1</v>
      </c>
      <c r="B13" s="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spans="1:14" x14ac:dyDescent="0.4">
      <c r="A14" s="7" t="s">
        <v>1</v>
      </c>
      <c r="B14" s="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1:14" x14ac:dyDescent="0.4">
      <c r="A15" s="7" t="s">
        <v>1</v>
      </c>
      <c r="B15" s="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9.5" thickBot="1" x14ac:dyDescent="0.45">
      <c r="A16" s="9" t="s">
        <v>1</v>
      </c>
      <c r="B16" s="9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6">
        <v>48.240601503759393</v>
      </c>
      <c r="D17" s="36">
        <v>48.240601503759393</v>
      </c>
      <c r="E17" s="36">
        <v>48.240601503759393</v>
      </c>
      <c r="F17" s="36">
        <v>48.240601503759393</v>
      </c>
      <c r="G17" s="36">
        <v>48.240601503759393</v>
      </c>
      <c r="H17" s="36">
        <v>48.240601503759393</v>
      </c>
      <c r="I17" s="36">
        <v>48.240601503759393</v>
      </c>
      <c r="J17" s="36">
        <v>48.240601503759393</v>
      </c>
      <c r="K17" s="36">
        <v>48.240601503759393</v>
      </c>
      <c r="L17" s="36">
        <v>48.240601503759393</v>
      </c>
      <c r="M17" s="36">
        <v>48.240601503759393</v>
      </c>
      <c r="N17" s="36">
        <v>48.240601503759393</v>
      </c>
    </row>
    <row r="18" spans="1:14" x14ac:dyDescent="0.4">
      <c r="A18" s="7" t="s">
        <v>2</v>
      </c>
      <c r="B18" s="7" t="str">
        <v>2UAW</v>
      </c>
      <c r="C18" s="37">
        <v>40.932330827067666</v>
      </c>
      <c r="D18" s="37">
        <v>40.932330827067666</v>
      </c>
      <c r="E18" s="37">
        <v>40.932330827067666</v>
      </c>
      <c r="F18" s="37">
        <v>40.932330827067666</v>
      </c>
      <c r="G18" s="37">
        <v>40.932330827067666</v>
      </c>
      <c r="H18" s="37">
        <v>40.932330827067666</v>
      </c>
      <c r="I18" s="37">
        <v>40.932330827067666</v>
      </c>
      <c r="J18" s="37">
        <v>40.932330827067666</v>
      </c>
      <c r="K18" s="37">
        <v>40.932330827067666</v>
      </c>
      <c r="L18" s="37">
        <v>40.932330827067666</v>
      </c>
      <c r="M18" s="37">
        <v>40.932330827067666</v>
      </c>
      <c r="N18" s="37">
        <v>40.932330827067666</v>
      </c>
    </row>
    <row r="19" spans="1:14" x14ac:dyDescent="0.4">
      <c r="A19" s="7" t="s">
        <v>2</v>
      </c>
      <c r="B19" s="7" t="str">
        <v>4CT1W</v>
      </c>
      <c r="C19" s="37">
        <v>46.277999999999999</v>
      </c>
      <c r="D19" s="37">
        <v>46.277999999999999</v>
      </c>
      <c r="E19" s="37">
        <v>46.277999999999999</v>
      </c>
      <c r="F19" s="37">
        <v>46.277999999999999</v>
      </c>
      <c r="G19" s="37">
        <v>46.277999999999999</v>
      </c>
      <c r="H19" s="37">
        <v>46.277999999999999</v>
      </c>
      <c r="I19" s="37">
        <v>46.277999999999999</v>
      </c>
      <c r="J19" s="37">
        <v>46.277999999999999</v>
      </c>
      <c r="K19" s="37">
        <v>46.277999999999999</v>
      </c>
      <c r="L19" s="37">
        <v>46.277999999999999</v>
      </c>
      <c r="M19" s="37">
        <v>46.277999999999999</v>
      </c>
      <c r="N19" s="37">
        <v>46.277999999999999</v>
      </c>
    </row>
    <row r="20" spans="1:14" x14ac:dyDescent="0.4">
      <c r="A20" s="7" t="s">
        <v>2</v>
      </c>
      <c r="B20" s="7" t="str">
        <v>4UAW</v>
      </c>
      <c r="C20" s="37">
        <v>41.210526315789473</v>
      </c>
      <c r="D20" s="37">
        <v>41.210526315789473</v>
      </c>
      <c r="E20" s="37">
        <v>41.210526315789473</v>
      </c>
      <c r="F20" s="37">
        <v>41.210526315789473</v>
      </c>
      <c r="G20" s="37">
        <v>41.210526315789473</v>
      </c>
      <c r="H20" s="37">
        <v>41.210526315789473</v>
      </c>
      <c r="I20" s="37">
        <v>41.210526315789473</v>
      </c>
      <c r="J20" s="37">
        <v>41.210526315789473</v>
      </c>
      <c r="K20" s="37">
        <v>41.210526315789473</v>
      </c>
      <c r="L20" s="37">
        <v>41.210526315789473</v>
      </c>
      <c r="M20" s="37">
        <v>41.210526315789473</v>
      </c>
      <c r="N20" s="37">
        <v>41.210526315789473</v>
      </c>
    </row>
    <row r="21" spans="1:14" x14ac:dyDescent="0.4">
      <c r="A21" s="7" t="s">
        <v>2</v>
      </c>
      <c r="B21" s="7" t="str">
        <v>4UYW</v>
      </c>
      <c r="C21" s="37">
        <v>35.94736842105263</v>
      </c>
      <c r="D21" s="37">
        <v>35.94736842105263</v>
      </c>
      <c r="E21" s="37">
        <v>35.94736842105263</v>
      </c>
      <c r="F21" s="37">
        <v>35.94736842105263</v>
      </c>
      <c r="G21" s="37">
        <v>35.94736842105263</v>
      </c>
      <c r="H21" s="37">
        <v>35.94736842105263</v>
      </c>
      <c r="I21" s="37">
        <v>35.94736842105263</v>
      </c>
      <c r="J21" s="37">
        <v>35.94736842105263</v>
      </c>
      <c r="K21" s="37">
        <v>35.94736842105263</v>
      </c>
      <c r="L21" s="37">
        <v>35.94736842105263</v>
      </c>
      <c r="M21" s="37">
        <v>35.94736842105263</v>
      </c>
      <c r="N21" s="37">
        <v>35.94736842105263</v>
      </c>
    </row>
    <row r="22" spans="1:14" x14ac:dyDescent="0.4">
      <c r="A22" s="7" t="s">
        <v>2</v>
      </c>
      <c r="B22" s="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4" x14ac:dyDescent="0.4">
      <c r="A23" s="7" t="s">
        <v>2</v>
      </c>
      <c r="B23" s="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4" x14ac:dyDescent="0.4">
      <c r="A24" s="7" t="s">
        <v>2</v>
      </c>
      <c r="B24" s="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5" spans="1:14" x14ac:dyDescent="0.4">
      <c r="A25" s="7" t="s">
        <v>2</v>
      </c>
      <c r="B25" s="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1:14" x14ac:dyDescent="0.4">
      <c r="A26" s="7" t="s">
        <v>2</v>
      </c>
      <c r="B26" s="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1:14" x14ac:dyDescent="0.4">
      <c r="A27" s="7" t="s">
        <v>2</v>
      </c>
      <c r="B27" s="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4" x14ac:dyDescent="0.4">
      <c r="A28" s="7" t="s">
        <v>2</v>
      </c>
      <c r="B28" s="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 x14ac:dyDescent="0.4">
      <c r="A29" s="7" t="s">
        <v>2</v>
      </c>
      <c r="B29" s="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1:14" x14ac:dyDescent="0.4">
      <c r="A30" s="7" t="s">
        <v>2</v>
      </c>
      <c r="B30" s="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1:14" ht="19.5" thickBot="1" x14ac:dyDescent="0.45">
      <c r="A31" s="9" t="s">
        <v>2</v>
      </c>
      <c r="B31" s="9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6">
        <v>61.924812030075181</v>
      </c>
      <c r="D32" s="36">
        <v>61.924812030075181</v>
      </c>
      <c r="E32" s="36">
        <v>61.924812030075181</v>
      </c>
      <c r="F32" s="36">
        <v>61.924812030075181</v>
      </c>
      <c r="G32" s="36">
        <v>61.924812030075181</v>
      </c>
      <c r="H32" s="36">
        <v>61.924812030075181</v>
      </c>
      <c r="I32" s="36">
        <v>61.924812030075181</v>
      </c>
      <c r="J32" s="36">
        <v>61.924812030075181</v>
      </c>
      <c r="K32" s="36">
        <v>61.924812030075181</v>
      </c>
      <c r="L32" s="36">
        <v>61.924812030075181</v>
      </c>
      <c r="M32" s="36">
        <v>61.924812030075181</v>
      </c>
      <c r="N32" s="36">
        <v>61.924812030075181</v>
      </c>
    </row>
    <row r="33" spans="1:14" x14ac:dyDescent="0.4">
      <c r="A33" s="7" t="s">
        <v>3</v>
      </c>
      <c r="B33" s="7" t="str">
        <v>3XR-1</v>
      </c>
      <c r="C33" s="37">
        <v>47.360902255639097</v>
      </c>
      <c r="D33" s="37">
        <v>47.360902255639097</v>
      </c>
      <c r="E33" s="37">
        <v>47.360902255639097</v>
      </c>
      <c r="F33" s="37">
        <v>47.360902255639097</v>
      </c>
      <c r="G33" s="37">
        <v>47.360902255639097</v>
      </c>
      <c r="H33" s="37">
        <v>47.360902255639097</v>
      </c>
      <c r="I33" s="37">
        <v>47.360902255639097</v>
      </c>
      <c r="J33" s="37">
        <v>47.360902255639097</v>
      </c>
      <c r="K33" s="37">
        <v>47.360902255639097</v>
      </c>
      <c r="L33" s="37">
        <v>47.360902255639097</v>
      </c>
      <c r="M33" s="37">
        <v>47.360902255639097</v>
      </c>
      <c r="N33" s="37">
        <v>47.360902255639097</v>
      </c>
    </row>
    <row r="34" spans="1:14" x14ac:dyDescent="0.4">
      <c r="A34" s="7" t="s">
        <v>3</v>
      </c>
      <c r="B34" s="7" t="str">
        <v>4UASW</v>
      </c>
      <c r="C34" s="37">
        <v>32.489932885906036</v>
      </c>
      <c r="D34" s="37">
        <v>32.489932885906036</v>
      </c>
      <c r="E34" s="37">
        <v>32.489932885906036</v>
      </c>
      <c r="F34" s="37">
        <v>32.489932885906036</v>
      </c>
      <c r="G34" s="37">
        <v>32.489932885906036</v>
      </c>
      <c r="H34" s="37">
        <v>32.489932885906036</v>
      </c>
      <c r="I34" s="37">
        <v>32.489932885906036</v>
      </c>
      <c r="J34" s="37">
        <v>32.489932885906036</v>
      </c>
      <c r="K34" s="37">
        <v>32.489932885906036</v>
      </c>
      <c r="L34" s="37">
        <v>32.489932885906036</v>
      </c>
      <c r="M34" s="37">
        <v>32.489932885906036</v>
      </c>
      <c r="N34" s="37">
        <v>32.489932885906036</v>
      </c>
    </row>
    <row r="35" spans="1:14" x14ac:dyDescent="0.4">
      <c r="A35" s="7" t="s">
        <v>3</v>
      </c>
      <c r="B35" s="7" t="str">
        <v>4UAW</v>
      </c>
      <c r="C35" s="37">
        <v>35.774436090225564</v>
      </c>
      <c r="D35" s="37">
        <v>35.774436090225564</v>
      </c>
      <c r="E35" s="37">
        <v>35.774436090225564</v>
      </c>
      <c r="F35" s="37">
        <v>35.774436090225564</v>
      </c>
      <c r="G35" s="37">
        <v>35.774436090225564</v>
      </c>
      <c r="H35" s="37">
        <v>35.774436090225564</v>
      </c>
      <c r="I35" s="37">
        <v>35.774436090225564</v>
      </c>
      <c r="J35" s="37">
        <v>35.774436090225564</v>
      </c>
      <c r="K35" s="37">
        <v>35.774436090225564</v>
      </c>
      <c r="L35" s="37">
        <v>35.774436090225564</v>
      </c>
      <c r="M35" s="37">
        <v>35.774436090225564</v>
      </c>
      <c r="N35" s="37">
        <v>35.774436090225564</v>
      </c>
    </row>
    <row r="36" spans="1:14" x14ac:dyDescent="0.4">
      <c r="A36" s="7" t="s">
        <v>3</v>
      </c>
      <c r="B36" s="7" t="str">
        <v>8UAW</v>
      </c>
      <c r="C36" s="37">
        <v>97.84210526315789</v>
      </c>
      <c r="D36" s="37">
        <v>97.84210526315789</v>
      </c>
      <c r="E36" s="37">
        <v>97.84210526315789</v>
      </c>
      <c r="F36" s="37">
        <v>97.84210526315789</v>
      </c>
      <c r="G36" s="37">
        <v>97.84210526315789</v>
      </c>
      <c r="H36" s="37">
        <v>97.84210526315789</v>
      </c>
      <c r="I36" s="37">
        <v>97.84210526315789</v>
      </c>
      <c r="J36" s="37">
        <v>97.84210526315789</v>
      </c>
      <c r="K36" s="37">
        <v>97.84210526315789</v>
      </c>
      <c r="L36" s="37">
        <v>97.84210526315789</v>
      </c>
      <c r="M36" s="37">
        <v>97.84210526315789</v>
      </c>
      <c r="N36" s="37">
        <v>97.84210526315789</v>
      </c>
    </row>
    <row r="37" spans="1:14" x14ac:dyDescent="0.4">
      <c r="A37" s="7" t="s">
        <v>3</v>
      </c>
      <c r="B37" s="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 x14ac:dyDescent="0.4">
      <c r="A38" s="7" t="s">
        <v>3</v>
      </c>
      <c r="B38" s="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1:14" x14ac:dyDescent="0.4">
      <c r="A39" s="7" t="s">
        <v>3</v>
      </c>
      <c r="B39" s="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spans="1:14" x14ac:dyDescent="0.4">
      <c r="A40" s="7" t="s">
        <v>3</v>
      </c>
      <c r="B40" s="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4" x14ac:dyDescent="0.4">
      <c r="A41" s="7" t="s">
        <v>3</v>
      </c>
      <c r="B41" s="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1:14" x14ac:dyDescent="0.4">
      <c r="A42" s="7" t="s">
        <v>3</v>
      </c>
      <c r="B42" s="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</row>
    <row r="43" spans="1:14" x14ac:dyDescent="0.4">
      <c r="A43" s="7" t="s">
        <v>3</v>
      </c>
      <c r="B43" s="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spans="1:14" x14ac:dyDescent="0.4">
      <c r="A44" s="7" t="s">
        <v>3</v>
      </c>
      <c r="B44" s="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 x14ac:dyDescent="0.4">
      <c r="A45" s="7" t="s">
        <v>3</v>
      </c>
      <c r="B45" s="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9.5" thickBot="1" x14ac:dyDescent="0.45">
      <c r="A46" s="9" t="s">
        <v>3</v>
      </c>
      <c r="B46" s="9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6">
        <v>34.473684210526315</v>
      </c>
      <c r="D47" s="36">
        <v>34.473684210526315</v>
      </c>
      <c r="E47" s="36">
        <v>34.473684210526315</v>
      </c>
      <c r="F47" s="36">
        <v>34.473684210526315</v>
      </c>
      <c r="G47" s="36">
        <v>34.473684210526315</v>
      </c>
      <c r="H47" s="36">
        <v>34.473684210526315</v>
      </c>
      <c r="I47" s="36">
        <v>34.473684210526315</v>
      </c>
      <c r="J47" s="36">
        <v>34.473684210526315</v>
      </c>
      <c r="K47" s="36">
        <v>34.473684210526315</v>
      </c>
      <c r="L47" s="36">
        <v>34.473684210526315</v>
      </c>
      <c r="M47" s="36">
        <v>34.473684210526315</v>
      </c>
      <c r="N47" s="36">
        <v>34.473684210526315</v>
      </c>
    </row>
    <row r="48" spans="1:14" x14ac:dyDescent="0.4">
      <c r="A48" s="7" t="s">
        <v>4</v>
      </c>
      <c r="B48" s="7" t="str">
        <v>3XR-1SS</v>
      </c>
      <c r="C48" s="37">
        <v>39.669565217391302</v>
      </c>
      <c r="D48" s="37">
        <v>39.669565217391302</v>
      </c>
      <c r="E48" s="37">
        <v>39.669565217391302</v>
      </c>
      <c r="F48" s="36">
        <v>39.669565217391302</v>
      </c>
      <c r="G48" s="36">
        <v>39.669565217391302</v>
      </c>
      <c r="H48" s="36">
        <v>39.669565217391302</v>
      </c>
      <c r="I48" s="36">
        <v>39.669565217391302</v>
      </c>
      <c r="J48" s="36">
        <v>39.669565217391302</v>
      </c>
      <c r="K48" s="36">
        <v>39.669565217391302</v>
      </c>
      <c r="L48" s="36">
        <v>39.669565217391302</v>
      </c>
      <c r="M48" s="36">
        <v>39.669565217391302</v>
      </c>
      <c r="N48" s="36">
        <v>39.669565217391302</v>
      </c>
    </row>
    <row r="49" spans="1:14" x14ac:dyDescent="0.4">
      <c r="A49" s="7" t="s">
        <v>4</v>
      </c>
      <c r="B49" s="7" t="str">
        <v>3XR-1SW</v>
      </c>
      <c r="C49" s="37">
        <v>30.476510067114091</v>
      </c>
      <c r="D49" s="37">
        <v>30.476510067114091</v>
      </c>
      <c r="E49" s="37">
        <v>30.476510067114091</v>
      </c>
      <c r="F49" s="37">
        <v>30.476510067114091</v>
      </c>
      <c r="G49" s="37">
        <v>30.476510067114091</v>
      </c>
      <c r="H49" s="37">
        <v>30.476510067114091</v>
      </c>
      <c r="I49" s="37">
        <v>30.476510067114091</v>
      </c>
      <c r="J49" s="37">
        <v>30.476510067114091</v>
      </c>
      <c r="K49" s="37">
        <v>30.476510067114091</v>
      </c>
      <c r="L49" s="37">
        <v>30.476510067114091</v>
      </c>
      <c r="M49" s="37">
        <v>30.476510067114091</v>
      </c>
      <c r="N49" s="37">
        <v>30.476510067114091</v>
      </c>
    </row>
    <row r="50" spans="1:14" x14ac:dyDescent="0.4">
      <c r="A50" s="7" t="s">
        <v>4</v>
      </c>
      <c r="B50" s="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spans="1:14" x14ac:dyDescent="0.4">
      <c r="A51" s="7" t="s">
        <v>4</v>
      </c>
      <c r="B51" s="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spans="1:14" x14ac:dyDescent="0.4">
      <c r="A52" s="7" t="s">
        <v>4</v>
      </c>
      <c r="B52" s="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spans="1:14" x14ac:dyDescent="0.4">
      <c r="A53" s="7" t="s">
        <v>4</v>
      </c>
      <c r="B53" s="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spans="1:14" x14ac:dyDescent="0.4">
      <c r="A54" s="7" t="s">
        <v>4</v>
      </c>
      <c r="B54" s="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spans="1:14" x14ac:dyDescent="0.4">
      <c r="A55" s="7" t="s">
        <v>4</v>
      </c>
      <c r="B55" s="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</row>
    <row r="56" spans="1:14" x14ac:dyDescent="0.4">
      <c r="A56" s="7" t="s">
        <v>4</v>
      </c>
      <c r="B56" s="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</row>
    <row r="57" spans="1:14" x14ac:dyDescent="0.4">
      <c r="A57" s="7" t="s">
        <v>4</v>
      </c>
      <c r="B57" s="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</row>
    <row r="58" spans="1:14" x14ac:dyDescent="0.4">
      <c r="A58" s="7" t="s">
        <v>4</v>
      </c>
      <c r="B58" s="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</row>
    <row r="59" spans="1:14" x14ac:dyDescent="0.4">
      <c r="A59" s="7" t="s">
        <v>4</v>
      </c>
      <c r="B59" s="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</row>
    <row r="60" spans="1:14" x14ac:dyDescent="0.4">
      <c r="A60" s="7" t="s">
        <v>4</v>
      </c>
      <c r="B60" s="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</row>
    <row r="61" spans="1:14" ht="19.5" thickBot="1" x14ac:dyDescent="0.45">
      <c r="A61" s="9" t="s">
        <v>4</v>
      </c>
      <c r="B61" s="9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</row>
    <row r="62" spans="1:14" x14ac:dyDescent="0.4">
      <c r="A62" s="10" t="s">
        <v>122</v>
      </c>
      <c r="B62" s="10" t="str" cm="1">
        <f t="array" ref="B62:B64">_xlfn._xlws.FILTER(工場品種対応表!A2:A41,工場品種対応表!F2:F41=1," ")</f>
        <v>6VQ-1-1840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</row>
    <row r="63" spans="1:14" x14ac:dyDescent="0.4">
      <c r="A63" s="7" t="s">
        <v>122</v>
      </c>
      <c r="B63" s="7" t="str">
        <v>6VQ-1-1840GX7000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</row>
    <row r="64" spans="1:14" x14ac:dyDescent="0.4">
      <c r="A64" s="7" t="s">
        <v>122</v>
      </c>
      <c r="B64" s="7" t="str">
        <v>7SWP-Ge-SWD-1500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</row>
    <row r="65" spans="1:14" x14ac:dyDescent="0.4">
      <c r="A65" s="7" t="s">
        <v>122</v>
      </c>
      <c r="B65" s="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</row>
    <row r="66" spans="1:14" x14ac:dyDescent="0.4">
      <c r="A66" s="7" t="s">
        <v>122</v>
      </c>
      <c r="B66" s="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</row>
    <row r="67" spans="1:14" x14ac:dyDescent="0.4">
      <c r="A67" s="7" t="s">
        <v>122</v>
      </c>
      <c r="B67" s="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</row>
    <row r="68" spans="1:14" x14ac:dyDescent="0.4">
      <c r="A68" s="7" t="s">
        <v>122</v>
      </c>
      <c r="B68" s="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</row>
    <row r="69" spans="1:14" x14ac:dyDescent="0.4">
      <c r="A69" s="7" t="s">
        <v>122</v>
      </c>
      <c r="B69" s="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</row>
    <row r="70" spans="1:14" x14ac:dyDescent="0.4">
      <c r="A70" s="7" t="s">
        <v>122</v>
      </c>
      <c r="B70" s="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</row>
    <row r="71" spans="1:14" x14ac:dyDescent="0.4">
      <c r="A71" s="7" t="s">
        <v>122</v>
      </c>
      <c r="B71" s="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</row>
    <row r="72" spans="1:14" x14ac:dyDescent="0.4">
      <c r="A72" s="7" t="s">
        <v>122</v>
      </c>
      <c r="B72" s="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</row>
    <row r="73" spans="1:14" x14ac:dyDescent="0.4">
      <c r="A73" s="7" t="s">
        <v>122</v>
      </c>
      <c r="B73" s="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</row>
    <row r="74" spans="1:14" x14ac:dyDescent="0.4">
      <c r="A74" s="7" t="s">
        <v>122</v>
      </c>
      <c r="B74" s="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</row>
    <row r="75" spans="1:14" x14ac:dyDescent="0.4">
      <c r="A75" s="7" t="s">
        <v>122</v>
      </c>
      <c r="B75" s="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9.5" thickBot="1" x14ac:dyDescent="0.45">
      <c r="A76" s="9" t="s">
        <v>122</v>
      </c>
      <c r="B76" s="9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</row>
    <row r="77" spans="1:14" x14ac:dyDescent="0.4">
      <c r="A77" s="10" t="s">
        <v>5</v>
      </c>
      <c r="B77" s="10" t="str" cm="1">
        <f t="array" ref="B77:B85">_xlfn._xlws.FILTER(工場品種対応表!A2:A41,工場品種対応表!G2:G41=1," ")</f>
        <v>3PR-1</v>
      </c>
      <c r="C77" s="37">
        <v>43.654135338345867</v>
      </c>
      <c r="D77" s="37">
        <v>43.654135338345867</v>
      </c>
      <c r="E77" s="37">
        <v>43.654135338345867</v>
      </c>
      <c r="F77" s="37">
        <v>43.654135338345867</v>
      </c>
      <c r="G77" s="37">
        <v>43.654135338345867</v>
      </c>
      <c r="H77" s="37">
        <v>43.654135338345867</v>
      </c>
      <c r="I77" s="37">
        <v>43.654135338345867</v>
      </c>
      <c r="J77" s="37">
        <v>43.654135338345867</v>
      </c>
      <c r="K77" s="37">
        <v>43.654135338345867</v>
      </c>
      <c r="L77" s="37">
        <v>43.654135338345867</v>
      </c>
      <c r="M77" s="37">
        <v>43.654135338345867</v>
      </c>
      <c r="N77" s="37">
        <v>43.654135338345867</v>
      </c>
    </row>
    <row r="78" spans="1:14" x14ac:dyDescent="0.4">
      <c r="A78" s="7" t="s">
        <v>5</v>
      </c>
      <c r="B78" s="7" t="str">
        <v>3PR-1SW</v>
      </c>
      <c r="C78" s="37">
        <v>39.63758389261745</v>
      </c>
      <c r="D78" s="37">
        <v>39.63758389261745</v>
      </c>
      <c r="E78" s="37">
        <v>39.63758389261745</v>
      </c>
      <c r="F78" s="37">
        <v>39.63758389261745</v>
      </c>
      <c r="G78" s="37">
        <v>39.63758389261745</v>
      </c>
      <c r="H78" s="37">
        <v>39.63758389261745</v>
      </c>
      <c r="I78" s="37">
        <v>39.63758389261745</v>
      </c>
      <c r="J78" s="37">
        <v>39.63758389261745</v>
      </c>
      <c r="K78" s="37">
        <v>39.63758389261745</v>
      </c>
      <c r="L78" s="37">
        <v>39.63758389261745</v>
      </c>
      <c r="M78" s="37">
        <v>39.63758389261745</v>
      </c>
      <c r="N78" s="37">
        <v>39.63758389261745</v>
      </c>
    </row>
    <row r="79" spans="1:14" x14ac:dyDescent="0.4">
      <c r="A79" s="7" t="s">
        <v>5</v>
      </c>
      <c r="B79" s="7" t="str">
        <v>3XR-1</v>
      </c>
      <c r="C79" s="37">
        <v>49.563909774436091</v>
      </c>
      <c r="D79" s="37">
        <v>49.563909774436091</v>
      </c>
      <c r="E79" s="37">
        <v>49.563909774436091</v>
      </c>
      <c r="F79" s="37">
        <v>49.563909774436091</v>
      </c>
      <c r="G79" s="37">
        <v>49.563909774436091</v>
      </c>
      <c r="H79" s="37">
        <v>49.563909774436091</v>
      </c>
      <c r="I79" s="37">
        <v>49.563909774436091</v>
      </c>
      <c r="J79" s="37">
        <v>49.563909774436091</v>
      </c>
      <c r="K79" s="37">
        <v>49.563909774436091</v>
      </c>
      <c r="L79" s="37">
        <v>49.563909774436091</v>
      </c>
      <c r="M79" s="37">
        <v>49.563909774436091</v>
      </c>
      <c r="N79" s="37">
        <v>49.563909774436091</v>
      </c>
    </row>
    <row r="80" spans="1:14" x14ac:dyDescent="0.4">
      <c r="A80" s="7" t="s">
        <v>5</v>
      </c>
      <c r="B80" s="7" t="str">
        <v>3XR-1SW</v>
      </c>
      <c r="C80" s="37">
        <v>37.067114093959731</v>
      </c>
      <c r="D80" s="37">
        <v>37.067114093959731</v>
      </c>
      <c r="E80" s="37">
        <v>37.067114093959731</v>
      </c>
      <c r="F80" s="37">
        <v>37.067114093959731</v>
      </c>
      <c r="G80" s="37">
        <v>37.067114093959731</v>
      </c>
      <c r="H80" s="37">
        <v>37.067114093959731</v>
      </c>
      <c r="I80" s="37">
        <v>37.067114093959731</v>
      </c>
      <c r="J80" s="37">
        <v>37.067114093959731</v>
      </c>
      <c r="K80" s="37">
        <v>37.067114093959731</v>
      </c>
      <c r="L80" s="37">
        <v>37.067114093959731</v>
      </c>
      <c r="M80" s="37">
        <v>37.067114093959731</v>
      </c>
      <c r="N80" s="37">
        <v>37.067114093959731</v>
      </c>
    </row>
    <row r="81" spans="1:14" x14ac:dyDescent="0.4">
      <c r="A81" s="7" t="s">
        <v>5</v>
      </c>
      <c r="B81" s="7" t="str">
        <v>3XR-1SWD</v>
      </c>
      <c r="C81" s="37">
        <v>35.474025974025977</v>
      </c>
      <c r="D81" s="37">
        <v>35.474025974025977</v>
      </c>
      <c r="E81" s="37">
        <v>35.474025974025977</v>
      </c>
      <c r="F81" s="37">
        <v>35.474025974025977</v>
      </c>
      <c r="G81" s="37">
        <v>35.474025974025977</v>
      </c>
      <c r="H81" s="37">
        <v>35.474025974025977</v>
      </c>
      <c r="I81" s="37">
        <v>35.474025974025977</v>
      </c>
      <c r="J81" s="37">
        <v>35.474025974025977</v>
      </c>
      <c r="K81" s="37">
        <v>35.474025974025977</v>
      </c>
      <c r="L81" s="37">
        <v>35.474025974025977</v>
      </c>
      <c r="M81" s="37">
        <v>35.474025974025977</v>
      </c>
      <c r="N81" s="37">
        <v>35.474025974025977</v>
      </c>
    </row>
    <row r="82" spans="1:14" x14ac:dyDescent="0.4">
      <c r="A82" s="7" t="s">
        <v>5</v>
      </c>
      <c r="B82" s="7" t="str">
        <v>3XR-1UWD</v>
      </c>
      <c r="C82" s="37">
        <v>32.868686868686865</v>
      </c>
      <c r="D82" s="37">
        <v>32.868686868686865</v>
      </c>
      <c r="E82" s="37">
        <v>32.868686868686865</v>
      </c>
      <c r="F82" s="37">
        <v>32.868686868686865</v>
      </c>
      <c r="G82" s="37">
        <v>32.868686868686865</v>
      </c>
      <c r="H82" s="37">
        <v>32.868686868686865</v>
      </c>
      <c r="I82" s="37">
        <v>32.868686868686865</v>
      </c>
      <c r="J82" s="37">
        <v>32.868686868686865</v>
      </c>
      <c r="K82" s="37">
        <v>32.868686868686865</v>
      </c>
      <c r="L82" s="37">
        <v>32.868686868686865</v>
      </c>
      <c r="M82" s="37">
        <v>32.868686868686865</v>
      </c>
      <c r="N82" s="37">
        <v>32.868686868686865</v>
      </c>
    </row>
    <row r="83" spans="1:14" x14ac:dyDescent="0.4">
      <c r="A83" s="7" t="s">
        <v>5</v>
      </c>
      <c r="B83" s="7" t="str">
        <v>3XR-1UWS</v>
      </c>
      <c r="C83" s="37">
        <v>37.593023255813954</v>
      </c>
      <c r="D83" s="37">
        <v>37.593023255813954</v>
      </c>
      <c r="E83" s="37">
        <v>37.593023255813954</v>
      </c>
      <c r="F83" s="37">
        <v>37.593023255813954</v>
      </c>
      <c r="G83" s="37">
        <v>37.593023255813954</v>
      </c>
      <c r="H83" s="37">
        <v>37.593023255813954</v>
      </c>
      <c r="I83" s="37">
        <v>37.593023255813954</v>
      </c>
      <c r="J83" s="37">
        <v>37.593023255813954</v>
      </c>
      <c r="K83" s="37">
        <v>37.593023255813954</v>
      </c>
      <c r="L83" s="37">
        <v>37.593023255813954</v>
      </c>
      <c r="M83" s="37">
        <v>37.593023255813954</v>
      </c>
      <c r="N83" s="37">
        <v>37.593023255813954</v>
      </c>
    </row>
    <row r="84" spans="1:14" x14ac:dyDescent="0.4">
      <c r="A84" s="7" t="s">
        <v>5</v>
      </c>
      <c r="B84" s="7" t="str">
        <v>SAZMA-S原反(W_EXB)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</row>
    <row r="85" spans="1:14" x14ac:dyDescent="0.4">
      <c r="A85" s="7" t="s">
        <v>5</v>
      </c>
      <c r="B85" s="7" t="str">
        <v>SAZMA原反(W_EXB)</v>
      </c>
      <c r="C85" s="37">
        <v>0</v>
      </c>
      <c r="D85" s="37">
        <v>0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</row>
    <row r="86" spans="1:14" x14ac:dyDescent="0.4">
      <c r="A86" s="7" t="s">
        <v>5</v>
      </c>
      <c r="B86" s="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spans="1:14" x14ac:dyDescent="0.4">
      <c r="A87" s="7" t="s">
        <v>5</v>
      </c>
      <c r="B87" s="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spans="1:14" x14ac:dyDescent="0.4">
      <c r="A88" s="7" t="s">
        <v>5</v>
      </c>
      <c r="B88" s="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spans="1:14" x14ac:dyDescent="0.4">
      <c r="A89" s="7" t="s">
        <v>5</v>
      </c>
      <c r="B89" s="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4" x14ac:dyDescent="0.4">
      <c r="A90" s="7" t="s">
        <v>5</v>
      </c>
      <c r="B90" s="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spans="1:14" ht="19.5" thickBot="1" x14ac:dyDescent="0.45">
      <c r="A91" s="9" t="s">
        <v>5</v>
      </c>
      <c r="B91" s="9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7">
        <v>33.128318584070804</v>
      </c>
      <c r="D92" s="37">
        <v>33.128318584070804</v>
      </c>
      <c r="E92" s="37">
        <v>33.128318584070804</v>
      </c>
      <c r="F92" s="37">
        <v>33.128318584070804</v>
      </c>
      <c r="G92" s="37">
        <v>33.128318584070804</v>
      </c>
      <c r="H92" s="37">
        <v>33.128318584070804</v>
      </c>
      <c r="I92" s="37">
        <v>33.128318584070804</v>
      </c>
      <c r="J92" s="37">
        <v>33.128318584070804</v>
      </c>
      <c r="K92" s="37">
        <v>33.128318584070804</v>
      </c>
      <c r="L92" s="37">
        <v>33.128318584070804</v>
      </c>
      <c r="M92" s="37">
        <v>33.128318584070804</v>
      </c>
      <c r="N92" s="37">
        <v>33.128318584070804</v>
      </c>
    </row>
    <row r="93" spans="1:14" x14ac:dyDescent="0.4">
      <c r="A93" s="7" t="s">
        <v>6</v>
      </c>
      <c r="B93" s="7" t="str">
        <v>3XR-1EUW</v>
      </c>
      <c r="C93" s="37">
        <v>33.486725663716818</v>
      </c>
      <c r="D93" s="37">
        <v>33.486725663716818</v>
      </c>
      <c r="E93" s="37">
        <v>33.486725663716818</v>
      </c>
      <c r="F93" s="37">
        <v>33.486725663716818</v>
      </c>
      <c r="G93" s="37">
        <v>33.486725663716818</v>
      </c>
      <c r="H93" s="37">
        <v>33.486725663716818</v>
      </c>
      <c r="I93" s="37">
        <v>33.486725663716818</v>
      </c>
      <c r="J93" s="37">
        <v>33.486725663716818</v>
      </c>
      <c r="K93" s="37">
        <v>33.486725663716818</v>
      </c>
      <c r="L93" s="37">
        <v>33.486725663716818</v>
      </c>
      <c r="M93" s="37">
        <v>33.486725663716818</v>
      </c>
      <c r="N93" s="37">
        <v>33.486725663716818</v>
      </c>
    </row>
    <row r="94" spans="1:14" x14ac:dyDescent="0.4">
      <c r="A94" s="7" t="s">
        <v>6</v>
      </c>
      <c r="B94" s="7" t="str">
        <v>3XR-1UWD</v>
      </c>
      <c r="C94" s="37">
        <v>37.782828282828284</v>
      </c>
      <c r="D94" s="37">
        <v>37.782828282828284</v>
      </c>
      <c r="E94" s="37">
        <v>37.782828282828284</v>
      </c>
      <c r="F94" s="37">
        <v>37.782828282828284</v>
      </c>
      <c r="G94" s="37">
        <v>37.782828282828284</v>
      </c>
      <c r="H94" s="37">
        <v>37.782828282828284</v>
      </c>
      <c r="I94" s="37">
        <v>37.782828282828284</v>
      </c>
      <c r="J94" s="37">
        <v>37.782828282828284</v>
      </c>
      <c r="K94" s="37">
        <v>37.782828282828284</v>
      </c>
      <c r="L94" s="37">
        <v>37.782828282828284</v>
      </c>
      <c r="M94" s="37">
        <v>37.782828282828284</v>
      </c>
      <c r="N94" s="37">
        <v>37.782828282828284</v>
      </c>
    </row>
    <row r="95" spans="1:14" x14ac:dyDescent="0.4">
      <c r="A95" s="7" t="s">
        <v>6</v>
      </c>
      <c r="B95" s="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spans="1:14" x14ac:dyDescent="0.4">
      <c r="A96" s="7" t="s">
        <v>6</v>
      </c>
      <c r="B96" s="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spans="1:14" x14ac:dyDescent="0.4">
      <c r="A97" s="7" t="s">
        <v>6</v>
      </c>
      <c r="B97" s="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spans="1:14" x14ac:dyDescent="0.4">
      <c r="A98" s="7" t="s">
        <v>6</v>
      </c>
      <c r="B98" s="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spans="1:14" x14ac:dyDescent="0.4">
      <c r="A99" s="7" t="s">
        <v>6</v>
      </c>
      <c r="B99" s="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spans="1:14" x14ac:dyDescent="0.4">
      <c r="A100" s="7" t="s">
        <v>6</v>
      </c>
      <c r="B100" s="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spans="1:14" x14ac:dyDescent="0.4">
      <c r="A101" s="7" t="s">
        <v>6</v>
      </c>
      <c r="B101" s="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spans="1:14" x14ac:dyDescent="0.4">
      <c r="A102" s="7" t="s">
        <v>6</v>
      </c>
      <c r="B102" s="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spans="1:14" x14ac:dyDescent="0.4">
      <c r="A103" s="7" t="s">
        <v>6</v>
      </c>
      <c r="B103" s="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spans="1:14" x14ac:dyDescent="0.4">
      <c r="A104" s="7" t="s">
        <v>6</v>
      </c>
      <c r="B104" s="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spans="1:14" x14ac:dyDescent="0.4">
      <c r="A105" s="7" t="s">
        <v>6</v>
      </c>
      <c r="B105" s="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spans="1:14" ht="19.5" thickBot="1" x14ac:dyDescent="0.45">
      <c r="A106" s="9" t="s">
        <v>6</v>
      </c>
      <c r="B106" s="9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</sheetData>
  <autoFilter ref="A1:N106" xr:uid="{87F4B65A-4EF9-453A-B2B4-6D39F354603A}"/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159A-8F09-410C-9AB4-B68CC2AC17A3}">
  <dimension ref="A1:N1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8.75" x14ac:dyDescent="0.4"/>
  <cols>
    <col min="1" max="1" width="9" style="8"/>
    <col min="2" max="2" width="24" style="8" bestFit="1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6">
        <v>20.96240601503759</v>
      </c>
      <c r="D2" s="36">
        <v>20.96240601503759</v>
      </c>
      <c r="E2" s="36">
        <v>20.96240601503759</v>
      </c>
      <c r="F2" s="36">
        <v>20.96240601503759</v>
      </c>
      <c r="G2" s="36">
        <v>20.96240601503759</v>
      </c>
      <c r="H2" s="36">
        <v>20.96240601503759</v>
      </c>
      <c r="I2" s="36">
        <v>20.96240601503759</v>
      </c>
      <c r="J2" s="36">
        <v>20.96240601503759</v>
      </c>
      <c r="K2" s="36">
        <v>20.96240601503759</v>
      </c>
      <c r="L2" s="36">
        <v>20.96240601503759</v>
      </c>
      <c r="M2" s="36">
        <v>20.96240601503759</v>
      </c>
      <c r="N2" s="36">
        <v>20.96240601503759</v>
      </c>
    </row>
    <row r="3" spans="1:14" x14ac:dyDescent="0.4">
      <c r="A3" s="7" t="s">
        <v>1</v>
      </c>
      <c r="B3" s="7" t="str">
        <v>2SANSWL</v>
      </c>
      <c r="C3" s="37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</row>
    <row r="4" spans="1:14" x14ac:dyDescent="0.4">
      <c r="A4" s="7" t="s">
        <v>1</v>
      </c>
      <c r="B4" s="7" t="str">
        <v>4USQW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</row>
    <row r="5" spans="1:14" x14ac:dyDescent="0.4">
      <c r="A5" s="7" t="s">
        <v>1</v>
      </c>
      <c r="B5" s="7" t="str">
        <v>SWP原反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</row>
    <row r="6" spans="1:14" x14ac:dyDescent="0.4">
      <c r="A6" s="7" t="s">
        <v>1</v>
      </c>
      <c r="B6" s="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 x14ac:dyDescent="0.4">
      <c r="A7" s="7" t="s">
        <v>1</v>
      </c>
      <c r="B7" s="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4" x14ac:dyDescent="0.4">
      <c r="A8" s="7" t="s">
        <v>1</v>
      </c>
      <c r="B8" s="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14" x14ac:dyDescent="0.4">
      <c r="A9" s="7" t="s">
        <v>1</v>
      </c>
      <c r="B9" s="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1:14" x14ac:dyDescent="0.4">
      <c r="A10" s="7" t="s">
        <v>1</v>
      </c>
      <c r="B10" s="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x14ac:dyDescent="0.4">
      <c r="A11" s="7" t="s">
        <v>1</v>
      </c>
      <c r="B11" s="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</row>
    <row r="12" spans="1:14" x14ac:dyDescent="0.4">
      <c r="A12" s="7" t="s">
        <v>1</v>
      </c>
      <c r="B12" s="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</row>
    <row r="13" spans="1:14" x14ac:dyDescent="0.4">
      <c r="A13" s="7" t="s">
        <v>1</v>
      </c>
      <c r="B13" s="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spans="1:14" x14ac:dyDescent="0.4">
      <c r="A14" s="7" t="s">
        <v>1</v>
      </c>
      <c r="B14" s="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1:14" x14ac:dyDescent="0.4">
      <c r="A15" s="7" t="s">
        <v>1</v>
      </c>
      <c r="B15" s="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9.5" thickBot="1" x14ac:dyDescent="0.45">
      <c r="A16" s="9" t="s">
        <v>1</v>
      </c>
      <c r="B16" s="9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6">
        <v>20.849624060150376</v>
      </c>
      <c r="D17" s="36">
        <v>20.849624060150376</v>
      </c>
      <c r="E17" s="36">
        <v>20.849624060150376</v>
      </c>
      <c r="F17" s="36">
        <v>20.849624060150376</v>
      </c>
      <c r="G17" s="36">
        <v>20.849624060150376</v>
      </c>
      <c r="H17" s="36">
        <v>20.849624060150376</v>
      </c>
      <c r="I17" s="36">
        <v>20.849624060150376</v>
      </c>
      <c r="J17" s="36">
        <v>20.849624060150376</v>
      </c>
      <c r="K17" s="36">
        <v>20.849624060150376</v>
      </c>
      <c r="L17" s="36">
        <v>20.849624060150376</v>
      </c>
      <c r="M17" s="36">
        <v>20.849624060150376</v>
      </c>
      <c r="N17" s="36">
        <v>20.849624060150376</v>
      </c>
    </row>
    <row r="18" spans="1:14" x14ac:dyDescent="0.4">
      <c r="A18" s="7" t="s">
        <v>2</v>
      </c>
      <c r="B18" s="7" t="str">
        <v>2UAW</v>
      </c>
      <c r="C18" s="37">
        <v>27.368421052631575</v>
      </c>
      <c r="D18" s="37">
        <v>27.368421052631575</v>
      </c>
      <c r="E18" s="37">
        <v>27.368421052631575</v>
      </c>
      <c r="F18" s="37">
        <v>27.368421052631575</v>
      </c>
      <c r="G18" s="37">
        <v>27.368421052631575</v>
      </c>
      <c r="H18" s="37">
        <v>27.368421052631575</v>
      </c>
      <c r="I18" s="37">
        <v>27.368421052631575</v>
      </c>
      <c r="J18" s="37">
        <v>27.368421052631575</v>
      </c>
      <c r="K18" s="37">
        <v>27.368421052631575</v>
      </c>
      <c r="L18" s="37">
        <v>27.368421052631575</v>
      </c>
      <c r="M18" s="37">
        <v>27.368421052631575</v>
      </c>
      <c r="N18" s="37">
        <v>27.368421052631575</v>
      </c>
    </row>
    <row r="19" spans="1:14" x14ac:dyDescent="0.4">
      <c r="A19" s="7" t="s">
        <v>2</v>
      </c>
      <c r="B19" s="7" t="str">
        <v>4CT1W</v>
      </c>
      <c r="C19" s="37">
        <v>42.85</v>
      </c>
      <c r="D19" s="37">
        <v>42.85</v>
      </c>
      <c r="E19" s="37">
        <v>42.85</v>
      </c>
      <c r="F19" s="37">
        <v>42.85</v>
      </c>
      <c r="G19" s="37">
        <v>42.85</v>
      </c>
      <c r="H19" s="37">
        <v>42.85</v>
      </c>
      <c r="I19" s="37">
        <v>42.85</v>
      </c>
      <c r="J19" s="37">
        <v>42.85</v>
      </c>
      <c r="K19" s="37">
        <v>42.85</v>
      </c>
      <c r="L19" s="37">
        <v>42.85</v>
      </c>
      <c r="M19" s="37">
        <v>42.85</v>
      </c>
      <c r="N19" s="37">
        <v>42.85</v>
      </c>
    </row>
    <row r="20" spans="1:14" x14ac:dyDescent="0.4">
      <c r="A20" s="7" t="s">
        <v>2</v>
      </c>
      <c r="B20" s="7" t="str">
        <v>4UAW</v>
      </c>
      <c r="C20" s="37">
        <v>42.89473684210526</v>
      </c>
      <c r="D20" s="37">
        <v>42.89473684210526</v>
      </c>
      <c r="E20" s="37">
        <v>42.89473684210526</v>
      </c>
      <c r="F20" s="37">
        <v>42.89473684210526</v>
      </c>
      <c r="G20" s="37">
        <v>42.89473684210526</v>
      </c>
      <c r="H20" s="37">
        <v>42.89473684210526</v>
      </c>
      <c r="I20" s="37">
        <v>42.89473684210526</v>
      </c>
      <c r="J20" s="37">
        <v>42.89473684210526</v>
      </c>
      <c r="K20" s="37">
        <v>42.89473684210526</v>
      </c>
      <c r="L20" s="37">
        <v>42.89473684210526</v>
      </c>
      <c r="M20" s="37">
        <v>42.89473684210526</v>
      </c>
      <c r="N20" s="37">
        <v>42.89473684210526</v>
      </c>
    </row>
    <row r="21" spans="1:14" x14ac:dyDescent="0.4">
      <c r="A21" s="7" t="s">
        <v>2</v>
      </c>
      <c r="B21" s="7" t="str">
        <v>4UYW</v>
      </c>
      <c r="C21" s="37">
        <v>48.526315789473685</v>
      </c>
      <c r="D21" s="37">
        <v>48.526315789473685</v>
      </c>
      <c r="E21" s="37">
        <v>48.526315789473685</v>
      </c>
      <c r="F21" s="37">
        <v>48.526315789473685</v>
      </c>
      <c r="G21" s="37">
        <v>48.526315789473685</v>
      </c>
      <c r="H21" s="37">
        <v>48.526315789473685</v>
      </c>
      <c r="I21" s="37">
        <v>48.526315789473685</v>
      </c>
      <c r="J21" s="37">
        <v>48.526315789473685</v>
      </c>
      <c r="K21" s="37">
        <v>48.526315789473685</v>
      </c>
      <c r="L21" s="37">
        <v>48.526315789473685</v>
      </c>
      <c r="M21" s="37">
        <v>48.526315789473685</v>
      </c>
      <c r="N21" s="37">
        <v>48.526315789473685</v>
      </c>
    </row>
    <row r="22" spans="1:14" x14ac:dyDescent="0.4">
      <c r="A22" s="7" t="s">
        <v>2</v>
      </c>
      <c r="B22" s="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4" x14ac:dyDescent="0.4">
      <c r="A23" s="7" t="s">
        <v>2</v>
      </c>
      <c r="B23" s="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4" x14ac:dyDescent="0.4">
      <c r="A24" s="7" t="s">
        <v>2</v>
      </c>
      <c r="B24" s="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5" spans="1:14" x14ac:dyDescent="0.4">
      <c r="A25" s="7" t="s">
        <v>2</v>
      </c>
      <c r="B25" s="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1:14" x14ac:dyDescent="0.4">
      <c r="A26" s="7" t="s">
        <v>2</v>
      </c>
      <c r="B26" s="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1:14" x14ac:dyDescent="0.4">
      <c r="A27" s="7" t="s">
        <v>2</v>
      </c>
      <c r="B27" s="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4" x14ac:dyDescent="0.4">
      <c r="A28" s="7" t="s">
        <v>2</v>
      </c>
      <c r="B28" s="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 x14ac:dyDescent="0.4">
      <c r="A29" s="7" t="s">
        <v>2</v>
      </c>
      <c r="B29" s="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1:14" x14ac:dyDescent="0.4">
      <c r="A30" s="7" t="s">
        <v>2</v>
      </c>
      <c r="B30" s="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1:14" ht="19.5" thickBot="1" x14ac:dyDescent="0.45">
      <c r="A31" s="9" t="s">
        <v>2</v>
      </c>
      <c r="B31" s="9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6">
        <v>24.917293233082706</v>
      </c>
      <c r="D32" s="36">
        <v>24.917293233082706</v>
      </c>
      <c r="E32" s="36">
        <v>24.917293233082706</v>
      </c>
      <c r="F32" s="36">
        <v>24.917293233082706</v>
      </c>
      <c r="G32" s="36">
        <v>24.917293233082706</v>
      </c>
      <c r="H32" s="36">
        <v>24.917293233082706</v>
      </c>
      <c r="I32" s="36">
        <v>24.917293233082706</v>
      </c>
      <c r="J32" s="36">
        <v>24.917293233082706</v>
      </c>
      <c r="K32" s="36">
        <v>24.917293233082706</v>
      </c>
      <c r="L32" s="36">
        <v>24.917293233082706</v>
      </c>
      <c r="M32" s="36">
        <v>24.917293233082706</v>
      </c>
      <c r="N32" s="36">
        <v>24.917293233082706</v>
      </c>
    </row>
    <row r="33" spans="1:14" x14ac:dyDescent="0.4">
      <c r="A33" s="7" t="s">
        <v>3</v>
      </c>
      <c r="B33" s="7" t="str">
        <v>3XR-1</v>
      </c>
      <c r="C33" s="37">
        <v>87.368421052631575</v>
      </c>
      <c r="D33" s="37">
        <v>87.368421052631575</v>
      </c>
      <c r="E33" s="37">
        <v>87.368421052631575</v>
      </c>
      <c r="F33" s="37">
        <v>87.368421052631575</v>
      </c>
      <c r="G33" s="37">
        <v>87.368421052631575</v>
      </c>
      <c r="H33" s="37">
        <v>87.368421052631575</v>
      </c>
      <c r="I33" s="37">
        <v>87.368421052631575</v>
      </c>
      <c r="J33" s="37">
        <v>87.368421052631575</v>
      </c>
      <c r="K33" s="37">
        <v>87.368421052631575</v>
      </c>
      <c r="L33" s="37">
        <v>87.368421052631575</v>
      </c>
      <c r="M33" s="37">
        <v>87.368421052631575</v>
      </c>
      <c r="N33" s="37">
        <v>87.368421052631575</v>
      </c>
    </row>
    <row r="34" spans="1:14" x14ac:dyDescent="0.4">
      <c r="A34" s="7" t="s">
        <v>3</v>
      </c>
      <c r="B34" s="7" t="str">
        <v>4UASW</v>
      </c>
      <c r="C34" s="37">
        <v>38.463087248322147</v>
      </c>
      <c r="D34" s="37">
        <v>38.463087248322147</v>
      </c>
      <c r="E34" s="37">
        <v>38.463087248322147</v>
      </c>
      <c r="F34" s="37">
        <v>38.463087248322147</v>
      </c>
      <c r="G34" s="37">
        <v>38.463087248322147</v>
      </c>
      <c r="H34" s="37">
        <v>38.463087248322147</v>
      </c>
      <c r="I34" s="37">
        <v>38.463087248322147</v>
      </c>
      <c r="J34" s="37">
        <v>38.463087248322147</v>
      </c>
      <c r="K34" s="37">
        <v>38.463087248322147</v>
      </c>
      <c r="L34" s="37">
        <v>38.463087248322147</v>
      </c>
      <c r="M34" s="37">
        <v>38.463087248322147</v>
      </c>
      <c r="N34" s="37">
        <v>38.463087248322147</v>
      </c>
    </row>
    <row r="35" spans="1:14" x14ac:dyDescent="0.4">
      <c r="A35" s="7" t="s">
        <v>3</v>
      </c>
      <c r="B35" s="7" t="str">
        <v>4UAW</v>
      </c>
      <c r="C35" s="37">
        <v>38.518796992481199</v>
      </c>
      <c r="D35" s="37">
        <v>38.518796992481199</v>
      </c>
      <c r="E35" s="37">
        <v>38.518796992481199</v>
      </c>
      <c r="F35" s="37">
        <v>38.518796992481199</v>
      </c>
      <c r="G35" s="37">
        <v>38.518796992481199</v>
      </c>
      <c r="H35" s="37">
        <v>38.518796992481199</v>
      </c>
      <c r="I35" s="37">
        <v>38.518796992481199</v>
      </c>
      <c r="J35" s="37">
        <v>38.518796992481199</v>
      </c>
      <c r="K35" s="37">
        <v>38.518796992481199</v>
      </c>
      <c r="L35" s="37">
        <v>38.518796992481199</v>
      </c>
      <c r="M35" s="37">
        <v>38.518796992481199</v>
      </c>
      <c r="N35" s="37">
        <v>38.518796992481199</v>
      </c>
    </row>
    <row r="36" spans="1:14" x14ac:dyDescent="0.4">
      <c r="A36" s="7" t="s">
        <v>3</v>
      </c>
      <c r="B36" s="7" t="str">
        <v>8UAW</v>
      </c>
      <c r="C36" s="37">
        <v>76.593984962406012</v>
      </c>
      <c r="D36" s="37">
        <v>76.593984962406012</v>
      </c>
      <c r="E36" s="37">
        <v>76.593984962406012</v>
      </c>
      <c r="F36" s="37">
        <v>76.593984962406012</v>
      </c>
      <c r="G36" s="37">
        <v>76.593984962406012</v>
      </c>
      <c r="H36" s="37">
        <v>76.593984962406012</v>
      </c>
      <c r="I36" s="37">
        <v>76.593984962406012</v>
      </c>
      <c r="J36" s="37">
        <v>76.593984962406012</v>
      </c>
      <c r="K36" s="37">
        <v>76.593984962406012</v>
      </c>
      <c r="L36" s="37">
        <v>76.593984962406012</v>
      </c>
      <c r="M36" s="37">
        <v>76.593984962406012</v>
      </c>
      <c r="N36" s="37">
        <v>76.593984962406012</v>
      </c>
    </row>
    <row r="37" spans="1:14" x14ac:dyDescent="0.4">
      <c r="A37" s="7" t="s">
        <v>3</v>
      </c>
      <c r="B37" s="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 x14ac:dyDescent="0.4">
      <c r="A38" s="7" t="s">
        <v>3</v>
      </c>
      <c r="B38" s="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1:14" x14ac:dyDescent="0.4">
      <c r="A39" s="7" t="s">
        <v>3</v>
      </c>
      <c r="B39" s="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spans="1:14" x14ac:dyDescent="0.4">
      <c r="A40" s="7" t="s">
        <v>3</v>
      </c>
      <c r="B40" s="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4" x14ac:dyDescent="0.4">
      <c r="A41" s="7" t="s">
        <v>3</v>
      </c>
      <c r="B41" s="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1:14" x14ac:dyDescent="0.4">
      <c r="A42" s="7" t="s">
        <v>3</v>
      </c>
      <c r="B42" s="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</row>
    <row r="43" spans="1:14" x14ac:dyDescent="0.4">
      <c r="A43" s="7" t="s">
        <v>3</v>
      </c>
      <c r="B43" s="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spans="1:14" x14ac:dyDescent="0.4">
      <c r="A44" s="7" t="s">
        <v>3</v>
      </c>
      <c r="B44" s="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 x14ac:dyDescent="0.4">
      <c r="A45" s="7" t="s">
        <v>3</v>
      </c>
      <c r="B45" s="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9.5" thickBot="1" x14ac:dyDescent="0.45">
      <c r="A46" s="9" t="s">
        <v>3</v>
      </c>
      <c r="B46" s="9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6">
        <v>80.007518796992471</v>
      </c>
      <c r="D47" s="36">
        <v>80.007518796992471</v>
      </c>
      <c r="E47" s="36">
        <v>80.007518796992471</v>
      </c>
      <c r="F47" s="36">
        <v>80.007518796992471</v>
      </c>
      <c r="G47" s="36">
        <v>80.007518796992471</v>
      </c>
      <c r="H47" s="36">
        <v>80.007518796992471</v>
      </c>
      <c r="I47" s="36">
        <v>80.007518796992471</v>
      </c>
      <c r="J47" s="36">
        <v>80.007518796992471</v>
      </c>
      <c r="K47" s="36">
        <v>80.007518796992471</v>
      </c>
      <c r="L47" s="36">
        <v>80.007518796992471</v>
      </c>
      <c r="M47" s="36">
        <v>80.007518796992471</v>
      </c>
      <c r="N47" s="36">
        <v>80.007518796992471</v>
      </c>
    </row>
    <row r="48" spans="1:14" x14ac:dyDescent="0.4">
      <c r="A48" s="7" t="s">
        <v>4</v>
      </c>
      <c r="B48" s="7" t="str">
        <v>3XR-1SS</v>
      </c>
      <c r="C48" s="37">
        <v>80.113043478260877</v>
      </c>
      <c r="D48" s="37">
        <v>80.113043478260877</v>
      </c>
      <c r="E48" s="37">
        <v>80.113043478260877</v>
      </c>
      <c r="F48" s="36">
        <v>80.113043478260877</v>
      </c>
      <c r="G48" s="36">
        <v>80.113043478260877</v>
      </c>
      <c r="H48" s="36">
        <v>80.113043478260877</v>
      </c>
      <c r="I48" s="36">
        <v>80.113043478260877</v>
      </c>
      <c r="J48" s="36">
        <v>80.113043478260877</v>
      </c>
      <c r="K48" s="36">
        <v>80.113043478260877</v>
      </c>
      <c r="L48" s="36">
        <v>80.113043478260877</v>
      </c>
      <c r="M48" s="36">
        <v>80.113043478260877</v>
      </c>
      <c r="N48" s="36">
        <v>80.113043478260877</v>
      </c>
    </row>
    <row r="49" spans="1:14" x14ac:dyDescent="0.4">
      <c r="A49" s="7" t="s">
        <v>4</v>
      </c>
      <c r="B49" s="7" t="str">
        <v>3XR-1SW</v>
      </c>
      <c r="C49" s="37">
        <v>79.926174496644293</v>
      </c>
      <c r="D49" s="37">
        <v>79.926174496644293</v>
      </c>
      <c r="E49" s="37">
        <v>79.926174496644293</v>
      </c>
      <c r="F49" s="37">
        <v>79.926174496644293</v>
      </c>
      <c r="G49" s="37">
        <v>79.926174496644293</v>
      </c>
      <c r="H49" s="37">
        <v>79.926174496644293</v>
      </c>
      <c r="I49" s="37">
        <v>79.926174496644293</v>
      </c>
      <c r="J49" s="37">
        <v>79.926174496644293</v>
      </c>
      <c r="K49" s="37">
        <v>79.926174496644293</v>
      </c>
      <c r="L49" s="37">
        <v>79.926174496644293</v>
      </c>
      <c r="M49" s="37">
        <v>79.926174496644293</v>
      </c>
      <c r="N49" s="37">
        <v>79.926174496644293</v>
      </c>
    </row>
    <row r="50" spans="1:14" x14ac:dyDescent="0.4">
      <c r="A50" s="7" t="s">
        <v>4</v>
      </c>
      <c r="B50" s="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spans="1:14" x14ac:dyDescent="0.4">
      <c r="A51" s="7" t="s">
        <v>4</v>
      </c>
      <c r="B51" s="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spans="1:14" x14ac:dyDescent="0.4">
      <c r="A52" s="7" t="s">
        <v>4</v>
      </c>
      <c r="B52" s="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spans="1:14" x14ac:dyDescent="0.4">
      <c r="A53" s="7" t="s">
        <v>4</v>
      </c>
      <c r="B53" s="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spans="1:14" x14ac:dyDescent="0.4">
      <c r="A54" s="7" t="s">
        <v>4</v>
      </c>
      <c r="B54" s="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spans="1:14" x14ac:dyDescent="0.4">
      <c r="A55" s="7" t="s">
        <v>4</v>
      </c>
      <c r="B55" s="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</row>
    <row r="56" spans="1:14" x14ac:dyDescent="0.4">
      <c r="A56" s="7" t="s">
        <v>4</v>
      </c>
      <c r="B56" s="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</row>
    <row r="57" spans="1:14" x14ac:dyDescent="0.4">
      <c r="A57" s="7" t="s">
        <v>4</v>
      </c>
      <c r="B57" s="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</row>
    <row r="58" spans="1:14" x14ac:dyDescent="0.4">
      <c r="A58" s="7" t="s">
        <v>4</v>
      </c>
      <c r="B58" s="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</row>
    <row r="59" spans="1:14" x14ac:dyDescent="0.4">
      <c r="A59" s="7" t="s">
        <v>4</v>
      </c>
      <c r="B59" s="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</row>
    <row r="60" spans="1:14" x14ac:dyDescent="0.4">
      <c r="A60" s="7" t="s">
        <v>4</v>
      </c>
      <c r="B60" s="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</row>
    <row r="61" spans="1:14" ht="19.5" thickBot="1" x14ac:dyDescent="0.45">
      <c r="A61" s="9" t="s">
        <v>4</v>
      </c>
      <c r="B61" s="9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</row>
    <row r="62" spans="1:14" x14ac:dyDescent="0.4">
      <c r="A62" s="10" t="s">
        <v>122</v>
      </c>
      <c r="B62" s="10" t="str" cm="1">
        <f t="array" ref="B62:B64">_xlfn._xlws.FILTER(工場品種対応表!A2:A41,工場品種対応表!F2:F41=1," ")</f>
        <v>6VQ-1-1840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</row>
    <row r="63" spans="1:14" x14ac:dyDescent="0.4">
      <c r="A63" s="7" t="s">
        <v>122</v>
      </c>
      <c r="B63" s="7" t="str">
        <v>6VQ-1-1840GX7000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</row>
    <row r="64" spans="1:14" x14ac:dyDescent="0.4">
      <c r="A64" s="7" t="s">
        <v>122</v>
      </c>
      <c r="B64" s="7" t="str">
        <v>7SWP-Ge-SWD-1500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</row>
    <row r="65" spans="1:14" x14ac:dyDescent="0.4">
      <c r="A65" s="7" t="s">
        <v>122</v>
      </c>
      <c r="B65" s="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</row>
    <row r="66" spans="1:14" x14ac:dyDescent="0.4">
      <c r="A66" s="7" t="s">
        <v>122</v>
      </c>
      <c r="B66" s="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</row>
    <row r="67" spans="1:14" x14ac:dyDescent="0.4">
      <c r="A67" s="7" t="s">
        <v>122</v>
      </c>
      <c r="B67" s="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</row>
    <row r="68" spans="1:14" x14ac:dyDescent="0.4">
      <c r="A68" s="7" t="s">
        <v>122</v>
      </c>
      <c r="B68" s="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</row>
    <row r="69" spans="1:14" x14ac:dyDescent="0.4">
      <c r="A69" s="7" t="s">
        <v>122</v>
      </c>
      <c r="B69" s="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</row>
    <row r="70" spans="1:14" x14ac:dyDescent="0.4">
      <c r="A70" s="7" t="s">
        <v>122</v>
      </c>
      <c r="B70" s="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</row>
    <row r="71" spans="1:14" x14ac:dyDescent="0.4">
      <c r="A71" s="7" t="s">
        <v>122</v>
      </c>
      <c r="B71" s="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</row>
    <row r="72" spans="1:14" x14ac:dyDescent="0.4">
      <c r="A72" s="7" t="s">
        <v>122</v>
      </c>
      <c r="B72" s="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</row>
    <row r="73" spans="1:14" x14ac:dyDescent="0.4">
      <c r="A73" s="7" t="s">
        <v>122</v>
      </c>
      <c r="B73" s="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</row>
    <row r="74" spans="1:14" x14ac:dyDescent="0.4">
      <c r="A74" s="7" t="s">
        <v>122</v>
      </c>
      <c r="B74" s="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</row>
    <row r="75" spans="1:14" x14ac:dyDescent="0.4">
      <c r="A75" s="7" t="s">
        <v>122</v>
      </c>
      <c r="B75" s="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9.5" thickBot="1" x14ac:dyDescent="0.45">
      <c r="A76" s="9" t="s">
        <v>122</v>
      </c>
      <c r="B76" s="9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</row>
    <row r="77" spans="1:14" x14ac:dyDescent="0.4">
      <c r="A77" s="10" t="s">
        <v>5</v>
      </c>
      <c r="B77" s="10" t="str" cm="1">
        <f t="array" ref="B77:B85">_xlfn._xlws.FILTER(工場品種対応表!A2:A41,工場品種対応表!G2:G41=1," ")</f>
        <v>3PR-1</v>
      </c>
      <c r="C77" s="37">
        <v>80.932330827067659</v>
      </c>
      <c r="D77" s="37">
        <v>80.932330827067659</v>
      </c>
      <c r="E77" s="37">
        <v>80.932330827067659</v>
      </c>
      <c r="F77" s="37">
        <v>80.932330827067659</v>
      </c>
      <c r="G77" s="37">
        <v>80.932330827067659</v>
      </c>
      <c r="H77" s="37">
        <v>80.932330827067659</v>
      </c>
      <c r="I77" s="37">
        <v>80.932330827067659</v>
      </c>
      <c r="J77" s="37">
        <v>80.932330827067659</v>
      </c>
      <c r="K77" s="37">
        <v>80.932330827067659</v>
      </c>
      <c r="L77" s="37">
        <v>80.932330827067659</v>
      </c>
      <c r="M77" s="37">
        <v>80.932330827067659</v>
      </c>
      <c r="N77" s="37">
        <v>80.932330827067659</v>
      </c>
    </row>
    <row r="78" spans="1:14" x14ac:dyDescent="0.4">
      <c r="A78" s="7" t="s">
        <v>5</v>
      </c>
      <c r="B78" s="7" t="str">
        <v>3PR-1SW</v>
      </c>
      <c r="C78" s="37">
        <v>80.845637583892611</v>
      </c>
      <c r="D78" s="37">
        <v>80.845637583892611</v>
      </c>
      <c r="E78" s="37">
        <v>80.845637583892611</v>
      </c>
      <c r="F78" s="37">
        <v>80.845637583892611</v>
      </c>
      <c r="G78" s="37">
        <v>80.845637583892611</v>
      </c>
      <c r="H78" s="37">
        <v>80.845637583892611</v>
      </c>
      <c r="I78" s="37">
        <v>80.845637583892611</v>
      </c>
      <c r="J78" s="37">
        <v>80.845637583892611</v>
      </c>
      <c r="K78" s="37">
        <v>80.845637583892611</v>
      </c>
      <c r="L78" s="37">
        <v>80.845637583892611</v>
      </c>
      <c r="M78" s="37">
        <v>80.845637583892611</v>
      </c>
      <c r="N78" s="37">
        <v>80.845637583892611</v>
      </c>
    </row>
    <row r="79" spans="1:14" x14ac:dyDescent="0.4">
      <c r="A79" s="7" t="s">
        <v>5</v>
      </c>
      <c r="B79" s="7" t="str">
        <v>3XR-1</v>
      </c>
      <c r="C79" s="37">
        <v>80.84210526315789</v>
      </c>
      <c r="D79" s="37">
        <v>80.84210526315789</v>
      </c>
      <c r="E79" s="37">
        <v>80.84210526315789</v>
      </c>
      <c r="F79" s="37">
        <v>80.84210526315789</v>
      </c>
      <c r="G79" s="37">
        <v>80.84210526315789</v>
      </c>
      <c r="H79" s="37">
        <v>80.84210526315789</v>
      </c>
      <c r="I79" s="37">
        <v>80.84210526315789</v>
      </c>
      <c r="J79" s="37">
        <v>80.84210526315789</v>
      </c>
      <c r="K79" s="37">
        <v>80.84210526315789</v>
      </c>
      <c r="L79" s="37">
        <v>80.84210526315789</v>
      </c>
      <c r="M79" s="37">
        <v>80.84210526315789</v>
      </c>
      <c r="N79" s="37">
        <v>80.84210526315789</v>
      </c>
    </row>
    <row r="80" spans="1:14" x14ac:dyDescent="0.4">
      <c r="A80" s="7" t="s">
        <v>5</v>
      </c>
      <c r="B80" s="7" t="str">
        <v>3XR-1SW</v>
      </c>
      <c r="C80" s="37">
        <v>80.617449664429529</v>
      </c>
      <c r="D80" s="37">
        <v>80.617449664429529</v>
      </c>
      <c r="E80" s="37">
        <v>80.617449664429529</v>
      </c>
      <c r="F80" s="37">
        <v>80.617449664429529</v>
      </c>
      <c r="G80" s="37">
        <v>80.617449664429529</v>
      </c>
      <c r="H80" s="37">
        <v>80.617449664429529</v>
      </c>
      <c r="I80" s="37">
        <v>80.617449664429529</v>
      </c>
      <c r="J80" s="37">
        <v>80.617449664429529</v>
      </c>
      <c r="K80" s="37">
        <v>80.617449664429529</v>
      </c>
      <c r="L80" s="37">
        <v>80.617449664429529</v>
      </c>
      <c r="M80" s="37">
        <v>80.617449664429529</v>
      </c>
      <c r="N80" s="37">
        <v>80.617449664429529</v>
      </c>
    </row>
    <row r="81" spans="1:14" x14ac:dyDescent="0.4">
      <c r="A81" s="7" t="s">
        <v>5</v>
      </c>
      <c r="B81" s="7" t="str">
        <v>3XR-1SWD</v>
      </c>
      <c r="C81" s="37">
        <v>80.590909090909093</v>
      </c>
      <c r="D81" s="37">
        <v>80.590909090909093</v>
      </c>
      <c r="E81" s="37">
        <v>80.590909090909093</v>
      </c>
      <c r="F81" s="37">
        <v>80.590909090909093</v>
      </c>
      <c r="G81" s="37">
        <v>80.590909090909093</v>
      </c>
      <c r="H81" s="37">
        <v>80.590909090909093</v>
      </c>
      <c r="I81" s="37">
        <v>80.590909090909093</v>
      </c>
      <c r="J81" s="37">
        <v>80.590909090909093</v>
      </c>
      <c r="K81" s="37">
        <v>80.590909090909093</v>
      </c>
      <c r="L81" s="37">
        <v>80.590909090909093</v>
      </c>
      <c r="M81" s="37">
        <v>80.590909090909093</v>
      </c>
      <c r="N81" s="37">
        <v>80.590909090909093</v>
      </c>
    </row>
    <row r="82" spans="1:14" x14ac:dyDescent="0.4">
      <c r="A82" s="7" t="s">
        <v>5</v>
      </c>
      <c r="B82" s="7" t="str">
        <v>3XR-1UWD</v>
      </c>
      <c r="C82" s="37">
        <v>82.434343434343432</v>
      </c>
      <c r="D82" s="37">
        <v>82.434343434343432</v>
      </c>
      <c r="E82" s="37">
        <v>82.434343434343432</v>
      </c>
      <c r="F82" s="37">
        <v>82.434343434343432</v>
      </c>
      <c r="G82" s="37">
        <v>82.434343434343432</v>
      </c>
      <c r="H82" s="37">
        <v>82.434343434343432</v>
      </c>
      <c r="I82" s="37">
        <v>82.434343434343432</v>
      </c>
      <c r="J82" s="37">
        <v>82.434343434343432</v>
      </c>
      <c r="K82" s="37">
        <v>82.434343434343432</v>
      </c>
      <c r="L82" s="37">
        <v>82.434343434343432</v>
      </c>
      <c r="M82" s="37">
        <v>82.434343434343432</v>
      </c>
      <c r="N82" s="37">
        <v>82.434343434343432</v>
      </c>
    </row>
    <row r="83" spans="1:14" x14ac:dyDescent="0.4">
      <c r="A83" s="7" t="s">
        <v>5</v>
      </c>
      <c r="B83" s="7" t="str">
        <v>3XR-1UWS</v>
      </c>
      <c r="C83" s="37">
        <v>82.523255813953483</v>
      </c>
      <c r="D83" s="37">
        <v>82.523255813953483</v>
      </c>
      <c r="E83" s="37">
        <v>82.523255813953483</v>
      </c>
      <c r="F83" s="37">
        <v>82.523255813953483</v>
      </c>
      <c r="G83" s="37">
        <v>82.523255813953483</v>
      </c>
      <c r="H83" s="37">
        <v>82.523255813953483</v>
      </c>
      <c r="I83" s="37">
        <v>82.523255813953483</v>
      </c>
      <c r="J83" s="37">
        <v>82.523255813953483</v>
      </c>
      <c r="K83" s="37">
        <v>82.523255813953483</v>
      </c>
      <c r="L83" s="37">
        <v>82.523255813953483</v>
      </c>
      <c r="M83" s="37">
        <v>82.523255813953483</v>
      </c>
      <c r="N83" s="37">
        <v>82.523255813953483</v>
      </c>
    </row>
    <row r="84" spans="1:14" x14ac:dyDescent="0.4">
      <c r="A84" s="7" t="s">
        <v>5</v>
      </c>
      <c r="B84" s="7" t="str">
        <v>SAZMA-S原反(W_EXB)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</row>
    <row r="85" spans="1:14" x14ac:dyDescent="0.4">
      <c r="A85" s="7" t="s">
        <v>5</v>
      </c>
      <c r="B85" s="7" t="str">
        <v>SAZMA原反(W_EXB)</v>
      </c>
      <c r="C85" s="37">
        <v>0</v>
      </c>
      <c r="D85" s="37">
        <v>0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</row>
    <row r="86" spans="1:14" x14ac:dyDescent="0.4">
      <c r="A86" s="7" t="s">
        <v>5</v>
      </c>
      <c r="B86" s="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spans="1:14" x14ac:dyDescent="0.4">
      <c r="A87" s="7" t="s">
        <v>5</v>
      </c>
      <c r="B87" s="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spans="1:14" x14ac:dyDescent="0.4">
      <c r="A88" s="7" t="s">
        <v>5</v>
      </c>
      <c r="B88" s="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spans="1:14" x14ac:dyDescent="0.4">
      <c r="A89" s="7" t="s">
        <v>5</v>
      </c>
      <c r="B89" s="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4" x14ac:dyDescent="0.4">
      <c r="A90" s="7" t="s">
        <v>5</v>
      </c>
      <c r="B90" s="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spans="1:14" ht="19.5" thickBot="1" x14ac:dyDescent="0.45">
      <c r="A91" s="9" t="s">
        <v>5</v>
      </c>
      <c r="B91" s="9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7">
        <v>82.526548672566378</v>
      </c>
      <c r="D92" s="37">
        <v>82.526548672566378</v>
      </c>
      <c r="E92" s="37">
        <v>82.526548672566378</v>
      </c>
      <c r="F92" s="37">
        <v>82.526548672566378</v>
      </c>
      <c r="G92" s="37">
        <v>82.526548672566378</v>
      </c>
      <c r="H92" s="37">
        <v>82.526548672566378</v>
      </c>
      <c r="I92" s="37">
        <v>82.526548672566378</v>
      </c>
      <c r="J92" s="37">
        <v>82.526548672566378</v>
      </c>
      <c r="K92" s="37">
        <v>82.526548672566378</v>
      </c>
      <c r="L92" s="37">
        <v>82.526548672566378</v>
      </c>
      <c r="M92" s="37">
        <v>82.526548672566378</v>
      </c>
      <c r="N92" s="37">
        <v>82.526548672566378</v>
      </c>
    </row>
    <row r="93" spans="1:14" x14ac:dyDescent="0.4">
      <c r="A93" s="7" t="s">
        <v>6</v>
      </c>
      <c r="B93" s="7" t="str">
        <v>3XR-1EUW</v>
      </c>
      <c r="C93" s="37">
        <v>82.535398230088504</v>
      </c>
      <c r="D93" s="37">
        <v>82.535398230088504</v>
      </c>
      <c r="E93" s="37">
        <v>82.535398230088504</v>
      </c>
      <c r="F93" s="37">
        <v>82.535398230088504</v>
      </c>
      <c r="G93" s="37">
        <v>82.535398230088504</v>
      </c>
      <c r="H93" s="37">
        <v>82.535398230088504</v>
      </c>
      <c r="I93" s="37">
        <v>82.535398230088504</v>
      </c>
      <c r="J93" s="37">
        <v>82.535398230088504</v>
      </c>
      <c r="K93" s="37">
        <v>82.535398230088504</v>
      </c>
      <c r="L93" s="37">
        <v>82.535398230088504</v>
      </c>
      <c r="M93" s="37">
        <v>82.535398230088504</v>
      </c>
      <c r="N93" s="37">
        <v>82.535398230088504</v>
      </c>
    </row>
    <row r="94" spans="1:14" x14ac:dyDescent="0.4">
      <c r="A94" s="7" t="s">
        <v>6</v>
      </c>
      <c r="B94" s="7" t="str">
        <v>3XR-1UWD</v>
      </c>
      <c r="C94" s="37">
        <v>82.606060606060609</v>
      </c>
      <c r="D94" s="37">
        <v>82.606060606060609</v>
      </c>
      <c r="E94" s="37">
        <v>82.606060606060609</v>
      </c>
      <c r="F94" s="37">
        <v>82.606060606060609</v>
      </c>
      <c r="G94" s="37">
        <v>82.606060606060609</v>
      </c>
      <c r="H94" s="37">
        <v>82.606060606060609</v>
      </c>
      <c r="I94" s="37">
        <v>82.606060606060609</v>
      </c>
      <c r="J94" s="37">
        <v>82.606060606060609</v>
      </c>
      <c r="K94" s="37">
        <v>82.606060606060609</v>
      </c>
      <c r="L94" s="37">
        <v>82.606060606060609</v>
      </c>
      <c r="M94" s="37">
        <v>82.606060606060609</v>
      </c>
      <c r="N94" s="37">
        <v>82.606060606060609</v>
      </c>
    </row>
    <row r="95" spans="1:14" x14ac:dyDescent="0.4">
      <c r="A95" s="7" t="s">
        <v>6</v>
      </c>
      <c r="B95" s="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spans="1:14" x14ac:dyDescent="0.4">
      <c r="A96" s="7" t="s">
        <v>6</v>
      </c>
      <c r="B96" s="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spans="1:14" x14ac:dyDescent="0.4">
      <c r="A97" s="7" t="s">
        <v>6</v>
      </c>
      <c r="B97" s="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spans="1:14" x14ac:dyDescent="0.4">
      <c r="A98" s="7" t="s">
        <v>6</v>
      </c>
      <c r="B98" s="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spans="1:14" x14ac:dyDescent="0.4">
      <c r="A99" s="7" t="s">
        <v>6</v>
      </c>
      <c r="B99" s="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spans="1:14" x14ac:dyDescent="0.4">
      <c r="A100" s="7" t="s">
        <v>6</v>
      </c>
      <c r="B100" s="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spans="1:14" x14ac:dyDescent="0.4">
      <c r="A101" s="7" t="s">
        <v>6</v>
      </c>
      <c r="B101" s="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spans="1:14" x14ac:dyDescent="0.4">
      <c r="A102" s="7" t="s">
        <v>6</v>
      </c>
      <c r="B102" s="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spans="1:14" x14ac:dyDescent="0.4">
      <c r="A103" s="7" t="s">
        <v>6</v>
      </c>
      <c r="B103" s="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spans="1:14" x14ac:dyDescent="0.4">
      <c r="A104" s="7" t="s">
        <v>6</v>
      </c>
      <c r="B104" s="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spans="1:14" x14ac:dyDescent="0.4">
      <c r="A105" s="7" t="s">
        <v>6</v>
      </c>
      <c r="B105" s="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spans="1:14" ht="19.5" thickBot="1" x14ac:dyDescent="0.45">
      <c r="A106" s="9" t="s">
        <v>6</v>
      </c>
      <c r="B106" s="9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</sheetData>
  <autoFilter ref="A1:N106" xr:uid="{87F4B65A-4EF9-453A-B2B4-6D39F354603A}"/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898B-79E1-4F09-AA5D-64E4340809A0}">
  <dimension ref="A1:B29"/>
  <sheetViews>
    <sheetView topLeftCell="A15" workbookViewId="0">
      <selection activeCell="E22" sqref="E22"/>
    </sheetView>
  </sheetViews>
  <sheetFormatPr defaultRowHeight="18.75" x14ac:dyDescent="0.4"/>
  <cols>
    <col min="1" max="1" width="33.75" bestFit="1" customWidth="1"/>
    <col min="2" max="2" width="71.25" bestFit="1" customWidth="1"/>
  </cols>
  <sheetData>
    <row r="1" spans="1:2" x14ac:dyDescent="0.4">
      <c r="A1" s="12" t="s">
        <v>64</v>
      </c>
      <c r="B1" s="12" t="s">
        <v>65</v>
      </c>
    </row>
    <row r="2" spans="1:2" ht="56.25" x14ac:dyDescent="0.4">
      <c r="A2" s="2" t="s">
        <v>66</v>
      </c>
      <c r="B2" s="13" t="s">
        <v>67</v>
      </c>
    </row>
    <row r="3" spans="1:2" ht="37.5" x14ac:dyDescent="0.4">
      <c r="A3" s="2" t="s">
        <v>68</v>
      </c>
      <c r="B3" s="13" t="s">
        <v>69</v>
      </c>
    </row>
    <row r="4" spans="1:2" ht="86.65" customHeight="1" x14ac:dyDescent="0.4">
      <c r="A4" s="2" t="s">
        <v>70</v>
      </c>
      <c r="B4" s="13" t="s">
        <v>71</v>
      </c>
    </row>
    <row r="5" spans="1:2" x14ac:dyDescent="0.4">
      <c r="A5" s="2" t="s">
        <v>72</v>
      </c>
      <c r="B5" s="13" t="s">
        <v>73</v>
      </c>
    </row>
    <row r="6" spans="1:2" x14ac:dyDescent="0.4">
      <c r="A6" s="2" t="s">
        <v>55</v>
      </c>
      <c r="B6" s="13" t="s">
        <v>74</v>
      </c>
    </row>
    <row r="7" spans="1:2" ht="37.5" x14ac:dyDescent="0.4">
      <c r="A7" s="2" t="s">
        <v>75</v>
      </c>
      <c r="B7" s="13" t="s">
        <v>76</v>
      </c>
    </row>
    <row r="8" spans="1:2" ht="37.5" x14ac:dyDescent="0.4">
      <c r="A8" s="2" t="s">
        <v>77</v>
      </c>
      <c r="B8" s="13" t="s">
        <v>78</v>
      </c>
    </row>
    <row r="9" spans="1:2" ht="37.5" x14ac:dyDescent="0.4">
      <c r="A9" s="2" t="s">
        <v>79</v>
      </c>
      <c r="B9" s="13" t="s">
        <v>80</v>
      </c>
    </row>
    <row r="10" spans="1:2" x14ac:dyDescent="0.4">
      <c r="A10" s="2" t="s">
        <v>81</v>
      </c>
      <c r="B10" s="13" t="s">
        <v>82</v>
      </c>
    </row>
    <row r="11" spans="1:2" x14ac:dyDescent="0.4">
      <c r="A11" s="2" t="s">
        <v>83</v>
      </c>
      <c r="B11" s="13" t="s">
        <v>84</v>
      </c>
    </row>
    <row r="12" spans="1:2" x14ac:dyDescent="0.4">
      <c r="A12" s="2" t="s">
        <v>63</v>
      </c>
      <c r="B12" s="13" t="s">
        <v>85</v>
      </c>
    </row>
    <row r="13" spans="1:2" x14ac:dyDescent="0.4">
      <c r="A13" s="2" t="s">
        <v>86</v>
      </c>
      <c r="B13" s="13" t="s">
        <v>87</v>
      </c>
    </row>
    <row r="14" spans="1:2" x14ac:dyDescent="0.4">
      <c r="A14" s="2" t="s">
        <v>88</v>
      </c>
      <c r="B14" s="13" t="s">
        <v>89</v>
      </c>
    </row>
    <row r="15" spans="1:2" ht="112.5" x14ac:dyDescent="0.4">
      <c r="A15" s="2" t="s">
        <v>90</v>
      </c>
      <c r="B15" s="13" t="s">
        <v>117</v>
      </c>
    </row>
    <row r="16" spans="1:2" ht="56.25" x14ac:dyDescent="0.4">
      <c r="A16" s="2" t="s">
        <v>91</v>
      </c>
      <c r="B16" s="13" t="s">
        <v>118</v>
      </c>
    </row>
    <row r="17" spans="1:2" ht="37.5" x14ac:dyDescent="0.4">
      <c r="A17" s="22" t="s">
        <v>92</v>
      </c>
      <c r="B17" s="11" t="s">
        <v>93</v>
      </c>
    </row>
    <row r="18" spans="1:2" x14ac:dyDescent="0.4">
      <c r="A18" s="22" t="s">
        <v>94</v>
      </c>
      <c r="B18" s="11" t="s">
        <v>95</v>
      </c>
    </row>
    <row r="19" spans="1:2" x14ac:dyDescent="0.4">
      <c r="A19" s="22" t="s">
        <v>96</v>
      </c>
      <c r="B19" s="11" t="s">
        <v>97</v>
      </c>
    </row>
    <row r="20" spans="1:2" x14ac:dyDescent="0.4">
      <c r="A20" s="22" t="s">
        <v>98</v>
      </c>
      <c r="B20" s="11" t="s">
        <v>99</v>
      </c>
    </row>
    <row r="21" spans="1:2" x14ac:dyDescent="0.4">
      <c r="A21" s="22" t="s">
        <v>100</v>
      </c>
      <c r="B21" s="11" t="s">
        <v>101</v>
      </c>
    </row>
    <row r="22" spans="1:2" ht="37.5" x14ac:dyDescent="0.4">
      <c r="A22" s="22" t="s">
        <v>102</v>
      </c>
      <c r="B22" s="11" t="s">
        <v>103</v>
      </c>
    </row>
    <row r="23" spans="1:2" ht="37.5" x14ac:dyDescent="0.4">
      <c r="A23" s="22" t="s">
        <v>104</v>
      </c>
      <c r="B23" s="11" t="s">
        <v>105</v>
      </c>
    </row>
    <row r="24" spans="1:2" ht="37.5" x14ac:dyDescent="0.4">
      <c r="A24" s="22" t="s">
        <v>106</v>
      </c>
      <c r="B24" s="11" t="s">
        <v>107</v>
      </c>
    </row>
    <row r="25" spans="1:2" x14ac:dyDescent="0.4">
      <c r="A25" s="22" t="s">
        <v>108</v>
      </c>
      <c r="B25" s="11" t="s">
        <v>109</v>
      </c>
    </row>
    <row r="26" spans="1:2" x14ac:dyDescent="0.4">
      <c r="A26" s="22" t="s">
        <v>110</v>
      </c>
      <c r="B26" s="11" t="s">
        <v>111</v>
      </c>
    </row>
    <row r="27" spans="1:2" ht="206.25" x14ac:dyDescent="0.4">
      <c r="A27" t="s">
        <v>112</v>
      </c>
      <c r="B27" s="23" t="s">
        <v>119</v>
      </c>
    </row>
    <row r="28" spans="1:2" ht="37.5" x14ac:dyDescent="0.4">
      <c r="A28" t="s">
        <v>113</v>
      </c>
      <c r="B28" s="11" t="s">
        <v>114</v>
      </c>
    </row>
    <row r="29" spans="1:2" ht="37.5" x14ac:dyDescent="0.4">
      <c r="A29" t="s">
        <v>115</v>
      </c>
      <c r="B29" s="11" t="s">
        <v>116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10" ma:contentTypeDescription="新しいドキュメントを作成します。" ma:contentTypeScope="" ma:versionID="7266ffb5de15ad99261b9ac210da7c22">
  <xsd:schema xmlns:xsd="http://www.w3.org/2001/XMLSchema" xmlns:xs="http://www.w3.org/2001/XMLSchema" xmlns:p="http://schemas.microsoft.com/office/2006/metadata/properties" xmlns:ns2="b3e474d4-3921-43a1-81c9-18920740cd21" xmlns:ns3="b201dba4-1773-4305-b428-17c07a9c068d" targetNamespace="http://schemas.microsoft.com/office/2006/metadata/properties" ma:root="true" ma:fieldsID="28109f239fa5f4e51e28887955695b10" ns2:_="" ns3:_="">
    <xsd:import namespace="b3e474d4-3921-43a1-81c9-18920740cd21"/>
    <xsd:import namespace="b201dba4-1773-4305-b428-17c07a9c0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1dba4-1773-4305-b428-17c07a9c068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33ad137-27ad-450e-97a0-d513891456f0}" ma:internalName="TaxCatchAll" ma:showField="CatchAllData" ma:web="b201dba4-1773-4305-b428-17c07a9c06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e474d4-3921-43a1-81c9-18920740cd21">
      <Terms xmlns="http://schemas.microsoft.com/office/infopath/2007/PartnerControls"/>
    </lcf76f155ced4ddcb4097134ff3c332f>
    <TaxCatchAll xmlns="b201dba4-1773-4305-b428-17c07a9c06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0F3AC0-5096-4705-9E1C-485C50D5F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b201dba4-1773-4305-b428-17c07a9c06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4C54EF-A693-4567-B31C-097C65DF5612}">
  <ds:schemaRefs>
    <ds:schemaRef ds:uri="http://schemas.microsoft.com/office/2006/metadata/properties"/>
    <ds:schemaRef ds:uri="b201dba4-1773-4305-b428-17c07a9c068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e474d4-3921-43a1-81c9-18920740cd21"/>
    <ds:schemaRef ds:uri="http://purl.org/dc/elements/1.1/"/>
    <ds:schemaRef ds:uri="http://www.w3.org/XML/1998/namespace"/>
    <ds:schemaRef ds:uri="http://purl.org/dc/dcmitype/"/>
    <ds:schemaRef ds:uri="866dd356-a9d5-41d8-9bf9-0ee647fdd060"/>
    <ds:schemaRef ds:uri="28d75102-bfb7-4715-8a10-b3bc1fcab9ae"/>
  </ds:schemaRefs>
</ds:datastoreItem>
</file>

<file path=customXml/itemProps3.xml><?xml version="1.0" encoding="utf-8"?>
<ds:datastoreItem xmlns:ds="http://schemas.openxmlformats.org/officeDocument/2006/customXml" ds:itemID="{5A0938B5-CBE8-482E-BF13-370F4AFF84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工場品種対応表</vt:lpstr>
      <vt:lpstr>合計販売量</vt:lpstr>
      <vt:lpstr>幅</vt:lpstr>
      <vt:lpstr>生産能力</vt:lpstr>
      <vt:lpstr>平均切り替え時間</vt:lpstr>
      <vt:lpstr>代表CS</vt:lpstr>
      <vt:lpstr>期首在庫</vt:lpstr>
      <vt:lpstr>cs</vt:lpstr>
      <vt:lpstr>切り替え時間（新）</vt:lpstr>
      <vt:lpstr>レア品種</vt:lpstr>
      <vt:lpstr>サブ品種</vt:lpstr>
      <vt:lpstr>優先SVA品種</vt:lpstr>
      <vt:lpstr>生産回数</vt:lpstr>
      <vt:lpstr>生産量達成率</vt:lpstr>
      <vt:lpstr>確定生産量</vt:lpstr>
      <vt:lpstr>確定販売量</vt:lpstr>
      <vt:lpstr>最低連続生産時間</vt:lpstr>
      <vt:lpstr>基準在庫月数Max</vt:lpstr>
      <vt:lpstr>基準在庫月数Min</vt:lpstr>
      <vt:lpstr>標準FC単価</vt:lpstr>
      <vt:lpstr>標準VC単価</vt:lpstr>
      <vt:lpstr>簡易説明書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AKIFUMI YAMASHITA</dc:creator>
  <cp:keywords/>
  <dc:description/>
  <cp:lastModifiedBy>AKIFUMI YAMASHITA</cp:lastModifiedBy>
  <cp:revision/>
  <dcterms:created xsi:type="dcterms:W3CDTF">2023-09-05T06:13:52Z</dcterms:created>
  <dcterms:modified xsi:type="dcterms:W3CDTF">2024-09-02T04:50:42Z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