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703\Desktop\Desktop\Jupyter\cointab\"/>
    </mc:Choice>
  </mc:AlternateContent>
  <bookViews>
    <workbookView xWindow="240" yWindow="12" windowWidth="16092" windowHeight="9660"/>
  </bookViews>
  <sheets>
    <sheet name="Resultant" sheetId="1" r:id="rId1"/>
    <sheet name="Summary" sheetId="2" r:id="rId2"/>
  </sheets>
  <calcPr calcId="162913"/>
</workbook>
</file>

<file path=xl/calcChain.xml><?xml version="1.0" encoding="utf-8"?>
<calcChain xmlns="http://schemas.openxmlformats.org/spreadsheetml/2006/main">
  <c r="C4" i="2" l="1"/>
  <c r="C3" i="2"/>
  <c r="C2" i="2"/>
  <c r="B2" i="2"/>
  <c r="B4" i="2"/>
  <c r="B3" i="2"/>
</calcChain>
</file>

<file path=xl/sharedStrings.xml><?xml version="1.0" encoding="utf-8"?>
<sst xmlns="http://schemas.openxmlformats.org/spreadsheetml/2006/main" count="264" uniqueCount="19">
  <si>
    <t>Order ID</t>
  </si>
  <si>
    <t>AWB Number</t>
  </si>
  <si>
    <t>Total weight as per X (KG)</t>
  </si>
  <si>
    <t>Weight slab as per X (KG)</t>
  </si>
  <si>
    <t>Total weight as per Courier Company (KG)</t>
  </si>
  <si>
    <t>Weight slab charged by Courier Company (KG)</t>
  </si>
  <si>
    <t>Delivery Delivery Zone charged by Courier Company as per X</t>
  </si>
  <si>
    <t>Delivery Zone charged by Courier Company</t>
  </si>
  <si>
    <t>Expected Charge as per X (Rs.)</t>
  </si>
  <si>
    <t>Charges Billed by Courier Company (Rs.)</t>
  </si>
  <si>
    <t>Difference Between Expected Charges and Billed Charges (Rs.)</t>
  </si>
  <si>
    <t>d</t>
  </si>
  <si>
    <t>b</t>
  </si>
  <si>
    <t>e</t>
  </si>
  <si>
    <t>Count</t>
  </si>
  <si>
    <t>Amount</t>
  </si>
  <si>
    <t>Total Orders - Correctly Charged</t>
  </si>
  <si>
    <t>Total Orders - Over Charged</t>
  </si>
  <si>
    <t>Total Orders - Under Charged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</si>
</sst>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5"/>
  <sheetViews>
    <sheetView tabSelected="1" workbookViewId="0">
      <selection activeCell="F122" sqref="F122"/>
    </sheetView>
  </sheetViews>
  <sheetFormatPr defaultRowHeight="14.4" x14ac:dyDescent="0.3"/>
  <cols>
    <col min="1" max="1" width="4" bestFit="1" customWidth="1"/>
    <col min="2" max="2" width="11" style="3" bestFit="1" customWidth="1"/>
    <col min="3" max="3" width="14.109375" style="3" bestFit="1" customWidth="1"/>
    <col min="4" max="4" width="22.77734375" bestFit="1" customWidth="1"/>
    <col min="5" max="5" width="16" customWidth="1"/>
    <col min="6" max="6" width="24.109375" customWidth="1"/>
    <col min="7" max="7" width="26.21875" customWidth="1"/>
    <col min="8" max="8" width="12.44140625" customWidth="1"/>
    <col min="9" max="9" width="23" customWidth="1"/>
    <col min="10" max="10" width="35.109375" customWidth="1"/>
    <col min="11" max="11" width="14.5546875" customWidth="1"/>
    <col min="12" max="12" width="10.44140625" customWidth="1"/>
  </cols>
  <sheetData>
    <row r="1" spans="1:12" x14ac:dyDescent="0.3"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s="3">
        <v>2001806232</v>
      </c>
      <c r="C2" s="3">
        <v>1091117222124</v>
      </c>
      <c r="D2">
        <v>1.302</v>
      </c>
      <c r="E2">
        <v>1.5</v>
      </c>
      <c r="F2">
        <v>1.3</v>
      </c>
      <c r="G2">
        <v>1.5</v>
      </c>
      <c r="H2" t="s">
        <v>11</v>
      </c>
      <c r="I2" t="s">
        <v>11</v>
      </c>
      <c r="J2">
        <v>135</v>
      </c>
      <c r="K2">
        <v>135</v>
      </c>
      <c r="L2">
        <v>0</v>
      </c>
    </row>
    <row r="3" spans="1:12" x14ac:dyDescent="0.3">
      <c r="A3" s="1">
        <v>1</v>
      </c>
      <c r="B3" s="3">
        <v>2001806273</v>
      </c>
      <c r="C3" s="3">
        <v>1091117222194</v>
      </c>
      <c r="D3">
        <v>0.61499999999999999</v>
      </c>
      <c r="E3">
        <v>1</v>
      </c>
      <c r="F3">
        <v>1</v>
      </c>
      <c r="G3">
        <v>1.5</v>
      </c>
      <c r="H3" t="s">
        <v>11</v>
      </c>
      <c r="I3" t="s">
        <v>11</v>
      </c>
      <c r="J3">
        <v>90.199999999999989</v>
      </c>
      <c r="K3">
        <v>90.2</v>
      </c>
      <c r="L3">
        <v>0</v>
      </c>
    </row>
    <row r="4" spans="1:12" x14ac:dyDescent="0.3">
      <c r="A4" s="1">
        <v>2</v>
      </c>
      <c r="B4" s="3">
        <v>2001806408</v>
      </c>
      <c r="C4" s="3">
        <v>1091117222931</v>
      </c>
      <c r="D4">
        <v>2.2650000000000001</v>
      </c>
      <c r="E4">
        <v>2.5</v>
      </c>
      <c r="F4">
        <v>2.5</v>
      </c>
      <c r="G4">
        <v>2.5</v>
      </c>
      <c r="H4" t="s">
        <v>11</v>
      </c>
      <c r="I4" t="s">
        <v>11</v>
      </c>
      <c r="J4">
        <v>224.6</v>
      </c>
      <c r="K4">
        <v>224.6</v>
      </c>
      <c r="L4">
        <v>0</v>
      </c>
    </row>
    <row r="5" spans="1:12" x14ac:dyDescent="0.3">
      <c r="A5" s="1">
        <v>3</v>
      </c>
      <c r="B5" s="3">
        <v>2001806458</v>
      </c>
      <c r="C5" s="3">
        <v>1091117223244</v>
      </c>
      <c r="D5">
        <v>0.7</v>
      </c>
      <c r="E5">
        <v>1</v>
      </c>
      <c r="F5">
        <v>1</v>
      </c>
      <c r="G5">
        <v>1.5</v>
      </c>
      <c r="H5" t="s">
        <v>12</v>
      </c>
      <c r="I5" t="s">
        <v>12</v>
      </c>
      <c r="J5">
        <v>61.3</v>
      </c>
      <c r="K5">
        <v>61.3</v>
      </c>
      <c r="L5">
        <v>0</v>
      </c>
    </row>
    <row r="6" spans="1:12" x14ac:dyDescent="0.3">
      <c r="A6" s="1">
        <v>4</v>
      </c>
      <c r="B6" s="3">
        <v>2001807012</v>
      </c>
      <c r="C6" s="3">
        <v>1091117229345</v>
      </c>
      <c r="D6">
        <v>0.24</v>
      </c>
      <c r="E6">
        <v>0.5</v>
      </c>
      <c r="F6">
        <v>0.15</v>
      </c>
      <c r="G6">
        <v>0.5</v>
      </c>
      <c r="H6" t="s">
        <v>11</v>
      </c>
      <c r="I6" t="s">
        <v>11</v>
      </c>
      <c r="J6">
        <v>45.4</v>
      </c>
      <c r="K6">
        <v>45.4</v>
      </c>
      <c r="L6">
        <v>0</v>
      </c>
    </row>
    <row r="7" spans="1:12" x14ac:dyDescent="0.3">
      <c r="A7" s="1">
        <v>5</v>
      </c>
      <c r="B7" s="3">
        <v>2001806686</v>
      </c>
      <c r="C7" s="3">
        <v>1091117229555</v>
      </c>
      <c r="D7">
        <v>0.24</v>
      </c>
      <c r="E7">
        <v>0.5</v>
      </c>
      <c r="F7">
        <v>0.15</v>
      </c>
      <c r="G7">
        <v>0.5</v>
      </c>
      <c r="H7" t="s">
        <v>11</v>
      </c>
      <c r="I7" t="s">
        <v>11</v>
      </c>
      <c r="J7">
        <v>45.4</v>
      </c>
      <c r="K7">
        <v>45.4</v>
      </c>
      <c r="L7">
        <v>0</v>
      </c>
    </row>
    <row r="8" spans="1:12" x14ac:dyDescent="0.3">
      <c r="A8" s="1">
        <v>6</v>
      </c>
      <c r="B8" s="3">
        <v>2001806885</v>
      </c>
      <c r="C8" s="3">
        <v>1091117229776</v>
      </c>
      <c r="D8">
        <v>0.84</v>
      </c>
      <c r="E8">
        <v>1</v>
      </c>
      <c r="F8">
        <v>1</v>
      </c>
      <c r="G8">
        <v>1.5</v>
      </c>
      <c r="H8" t="s">
        <v>12</v>
      </c>
      <c r="I8" t="s">
        <v>12</v>
      </c>
      <c r="J8">
        <v>61.3</v>
      </c>
      <c r="K8">
        <v>61.3</v>
      </c>
      <c r="L8">
        <v>0</v>
      </c>
    </row>
    <row r="9" spans="1:12" x14ac:dyDescent="0.3">
      <c r="A9" s="1">
        <v>7</v>
      </c>
      <c r="B9" s="3">
        <v>2001807058</v>
      </c>
      <c r="C9" s="3">
        <v>1091117323112</v>
      </c>
      <c r="D9">
        <v>1.1679999999999999</v>
      </c>
      <c r="E9">
        <v>1.5</v>
      </c>
      <c r="F9">
        <v>1.1499999999999999</v>
      </c>
      <c r="G9">
        <v>1.5</v>
      </c>
      <c r="H9" t="s">
        <v>12</v>
      </c>
      <c r="I9" t="s">
        <v>12</v>
      </c>
      <c r="J9">
        <v>89.6</v>
      </c>
      <c r="K9">
        <v>89.6</v>
      </c>
      <c r="L9">
        <v>0</v>
      </c>
    </row>
    <row r="10" spans="1:12" x14ac:dyDescent="0.3">
      <c r="A10" s="1">
        <v>8</v>
      </c>
      <c r="B10" s="3">
        <v>2001807186</v>
      </c>
      <c r="C10" s="3">
        <v>1091117323812</v>
      </c>
      <c r="D10">
        <v>0.5</v>
      </c>
      <c r="E10">
        <v>0.5</v>
      </c>
      <c r="F10">
        <v>0.5</v>
      </c>
      <c r="G10">
        <v>0.5</v>
      </c>
      <c r="H10" t="s">
        <v>11</v>
      </c>
      <c r="I10" t="s">
        <v>11</v>
      </c>
      <c r="J10">
        <v>45.4</v>
      </c>
      <c r="K10">
        <v>45.4</v>
      </c>
      <c r="L10">
        <v>0</v>
      </c>
    </row>
    <row r="11" spans="1:12" x14ac:dyDescent="0.3">
      <c r="A11" s="1">
        <v>9</v>
      </c>
      <c r="B11" s="3">
        <v>2001807290</v>
      </c>
      <c r="C11" s="3">
        <v>1091117324206</v>
      </c>
      <c r="D11">
        <v>0.5</v>
      </c>
      <c r="E11">
        <v>0.5</v>
      </c>
      <c r="F11">
        <v>0.5</v>
      </c>
      <c r="G11">
        <v>0.5</v>
      </c>
      <c r="H11" t="s">
        <v>11</v>
      </c>
      <c r="I11" t="s">
        <v>11</v>
      </c>
      <c r="J11">
        <v>45.4</v>
      </c>
      <c r="K11">
        <v>45.4</v>
      </c>
      <c r="L11">
        <v>0</v>
      </c>
    </row>
    <row r="12" spans="1:12" x14ac:dyDescent="0.3">
      <c r="A12" s="1">
        <v>10</v>
      </c>
      <c r="B12" s="3">
        <v>2001807814</v>
      </c>
      <c r="C12" s="3">
        <v>1091117326612</v>
      </c>
      <c r="D12">
        <v>0.60699999999999998</v>
      </c>
      <c r="E12">
        <v>1</v>
      </c>
      <c r="F12">
        <v>0.79</v>
      </c>
      <c r="G12">
        <v>1</v>
      </c>
      <c r="H12" t="s">
        <v>12</v>
      </c>
      <c r="I12" t="s">
        <v>12</v>
      </c>
      <c r="J12">
        <v>61.3</v>
      </c>
      <c r="K12">
        <v>61.3</v>
      </c>
      <c r="L12">
        <v>0</v>
      </c>
    </row>
    <row r="13" spans="1:12" x14ac:dyDescent="0.3">
      <c r="A13" s="1">
        <v>11</v>
      </c>
      <c r="B13" s="3">
        <v>2001807931</v>
      </c>
      <c r="C13" s="3">
        <v>1091117327172</v>
      </c>
      <c r="D13">
        <v>0.60699999999999998</v>
      </c>
      <c r="E13">
        <v>1</v>
      </c>
      <c r="F13">
        <v>0.72</v>
      </c>
      <c r="G13">
        <v>1</v>
      </c>
      <c r="H13" t="s">
        <v>11</v>
      </c>
      <c r="I13" t="s">
        <v>11</v>
      </c>
      <c r="J13">
        <v>90.199999999999989</v>
      </c>
      <c r="K13">
        <v>90.2</v>
      </c>
      <c r="L13">
        <v>0</v>
      </c>
    </row>
    <row r="14" spans="1:12" x14ac:dyDescent="0.3">
      <c r="A14" s="1">
        <v>12</v>
      </c>
      <c r="B14" s="3">
        <v>2001807956</v>
      </c>
      <c r="C14" s="3">
        <v>1091117327275</v>
      </c>
      <c r="D14">
        <v>1.08</v>
      </c>
      <c r="E14">
        <v>1.5</v>
      </c>
      <c r="F14">
        <v>1.08</v>
      </c>
      <c r="G14">
        <v>1.5</v>
      </c>
      <c r="H14" t="s">
        <v>12</v>
      </c>
      <c r="I14" t="s">
        <v>12</v>
      </c>
      <c r="J14">
        <v>89.6</v>
      </c>
      <c r="K14">
        <v>89.6</v>
      </c>
      <c r="L14">
        <v>0</v>
      </c>
    </row>
    <row r="15" spans="1:12" x14ac:dyDescent="0.3">
      <c r="A15" s="1">
        <v>13</v>
      </c>
      <c r="B15" s="3">
        <v>2001807960</v>
      </c>
      <c r="C15" s="3">
        <v>1091117327312</v>
      </c>
      <c r="D15">
        <v>0.92999999999999994</v>
      </c>
      <c r="E15">
        <v>1</v>
      </c>
      <c r="F15">
        <v>1</v>
      </c>
      <c r="G15">
        <v>1.5</v>
      </c>
      <c r="H15" t="s">
        <v>11</v>
      </c>
      <c r="I15" t="s">
        <v>11</v>
      </c>
      <c r="J15">
        <v>90.199999999999989</v>
      </c>
      <c r="K15">
        <v>90.2</v>
      </c>
      <c r="L15">
        <v>0</v>
      </c>
    </row>
    <row r="16" spans="1:12" x14ac:dyDescent="0.3">
      <c r="A16" s="1">
        <v>14</v>
      </c>
      <c r="B16" s="3">
        <v>2001807930</v>
      </c>
      <c r="C16" s="3">
        <v>1091117327695</v>
      </c>
      <c r="D16">
        <v>0.24</v>
      </c>
      <c r="E16">
        <v>0.5</v>
      </c>
      <c r="F16">
        <v>0.15</v>
      </c>
      <c r="G16">
        <v>0.5</v>
      </c>
      <c r="H16" t="s">
        <v>11</v>
      </c>
      <c r="I16" t="s">
        <v>11</v>
      </c>
      <c r="J16">
        <v>45.4</v>
      </c>
      <c r="K16">
        <v>45.4</v>
      </c>
      <c r="L16">
        <v>0</v>
      </c>
    </row>
    <row r="17" spans="1:12" x14ac:dyDescent="0.3">
      <c r="A17" s="1">
        <v>15</v>
      </c>
      <c r="B17" s="3">
        <v>2001808102</v>
      </c>
      <c r="C17" s="3">
        <v>1091117435005</v>
      </c>
      <c r="D17">
        <v>1.157</v>
      </c>
      <c r="E17">
        <v>1.5</v>
      </c>
      <c r="F17">
        <v>1.28</v>
      </c>
      <c r="G17">
        <v>1.5</v>
      </c>
      <c r="H17" t="s">
        <v>11</v>
      </c>
      <c r="I17" t="s">
        <v>11</v>
      </c>
      <c r="J17">
        <v>135</v>
      </c>
      <c r="K17">
        <v>135</v>
      </c>
      <c r="L17">
        <v>0</v>
      </c>
    </row>
    <row r="18" spans="1:12" x14ac:dyDescent="0.3">
      <c r="A18" s="1">
        <v>16</v>
      </c>
      <c r="B18" s="3">
        <v>2001808118</v>
      </c>
      <c r="C18" s="3">
        <v>1091117435134</v>
      </c>
      <c r="D18">
        <v>0.34300000000000003</v>
      </c>
      <c r="E18">
        <v>0.5</v>
      </c>
      <c r="F18">
        <v>0.5</v>
      </c>
      <c r="G18">
        <v>0.5</v>
      </c>
      <c r="H18" t="s">
        <v>12</v>
      </c>
      <c r="I18" t="s">
        <v>12</v>
      </c>
      <c r="J18">
        <v>33</v>
      </c>
      <c r="K18">
        <v>33</v>
      </c>
      <c r="L18">
        <v>0</v>
      </c>
    </row>
    <row r="19" spans="1:12" x14ac:dyDescent="0.3">
      <c r="A19" s="1">
        <v>17</v>
      </c>
      <c r="B19" s="3">
        <v>2001808207</v>
      </c>
      <c r="C19" s="3">
        <v>1091117435370</v>
      </c>
      <c r="D19">
        <v>0.60699999999999998</v>
      </c>
      <c r="E19">
        <v>1</v>
      </c>
      <c r="F19">
        <v>0.79</v>
      </c>
      <c r="G19">
        <v>1</v>
      </c>
      <c r="H19" t="s">
        <v>11</v>
      </c>
      <c r="I19" t="s">
        <v>11</v>
      </c>
      <c r="J19">
        <v>90.199999999999989</v>
      </c>
      <c r="K19">
        <v>90.2</v>
      </c>
      <c r="L19">
        <v>0</v>
      </c>
    </row>
    <row r="20" spans="1:12" x14ac:dyDescent="0.3">
      <c r="A20" s="1">
        <v>18</v>
      </c>
      <c r="B20" s="3">
        <v>2001808295</v>
      </c>
      <c r="C20" s="3">
        <v>1091117435661</v>
      </c>
      <c r="D20">
        <v>0.245</v>
      </c>
      <c r="E20">
        <v>0.5</v>
      </c>
      <c r="F20">
        <v>0.2</v>
      </c>
      <c r="G20">
        <v>0.5</v>
      </c>
      <c r="H20" t="s">
        <v>13</v>
      </c>
      <c r="I20" t="s">
        <v>13</v>
      </c>
      <c r="J20">
        <v>107.3</v>
      </c>
      <c r="K20">
        <v>107.3</v>
      </c>
      <c r="L20">
        <v>0</v>
      </c>
    </row>
    <row r="21" spans="1:12" x14ac:dyDescent="0.3">
      <c r="A21" s="1">
        <v>19</v>
      </c>
      <c r="B21" s="3">
        <v>2001808507</v>
      </c>
      <c r="C21" s="3">
        <v>1091117436383</v>
      </c>
      <c r="D21">
        <v>0.60699999999999998</v>
      </c>
      <c r="E21">
        <v>1</v>
      </c>
      <c r="F21">
        <v>0.79</v>
      </c>
      <c r="G21">
        <v>1</v>
      </c>
      <c r="H21" t="s">
        <v>12</v>
      </c>
      <c r="I21" t="s">
        <v>12</v>
      </c>
      <c r="J21">
        <v>61.3</v>
      </c>
      <c r="K21">
        <v>61.3</v>
      </c>
      <c r="L21">
        <v>0</v>
      </c>
    </row>
    <row r="22" spans="1:12" x14ac:dyDescent="0.3">
      <c r="A22" s="1">
        <v>20</v>
      </c>
      <c r="B22" s="3">
        <v>2001808542</v>
      </c>
      <c r="C22" s="3">
        <v>1091117436464</v>
      </c>
      <c r="D22">
        <v>0.73399999999999999</v>
      </c>
      <c r="E22">
        <v>1</v>
      </c>
      <c r="F22">
        <v>0.86</v>
      </c>
      <c r="G22">
        <v>1</v>
      </c>
      <c r="H22" t="s">
        <v>11</v>
      </c>
      <c r="I22" t="s">
        <v>11</v>
      </c>
      <c r="J22">
        <v>90.199999999999989</v>
      </c>
      <c r="K22">
        <v>90.2</v>
      </c>
      <c r="L22">
        <v>0</v>
      </c>
    </row>
    <row r="23" spans="1:12" x14ac:dyDescent="0.3">
      <c r="A23" s="1">
        <v>21</v>
      </c>
      <c r="B23" s="3">
        <v>2001808675</v>
      </c>
      <c r="C23" s="3">
        <v>1091117437050</v>
      </c>
      <c r="D23">
        <v>1.1830000000000001</v>
      </c>
      <c r="E23">
        <v>1.5</v>
      </c>
      <c r="F23">
        <v>1.2</v>
      </c>
      <c r="G23">
        <v>1.5</v>
      </c>
      <c r="H23" t="s">
        <v>12</v>
      </c>
      <c r="I23" t="s">
        <v>12</v>
      </c>
      <c r="J23">
        <v>89.6</v>
      </c>
      <c r="K23">
        <v>89.6</v>
      </c>
      <c r="L23">
        <v>0</v>
      </c>
    </row>
    <row r="24" spans="1:12" x14ac:dyDescent="0.3">
      <c r="A24" s="1">
        <v>22</v>
      </c>
      <c r="B24" s="3">
        <v>2001807976</v>
      </c>
      <c r="C24" s="3">
        <v>1091117327496</v>
      </c>
      <c r="D24">
        <v>0.72099999999999997</v>
      </c>
      <c r="E24">
        <v>1</v>
      </c>
      <c r="F24">
        <v>0.7</v>
      </c>
      <c r="G24">
        <v>1</v>
      </c>
      <c r="H24" t="s">
        <v>11</v>
      </c>
      <c r="I24" t="s">
        <v>11</v>
      </c>
      <c r="J24">
        <v>176.3</v>
      </c>
      <c r="K24">
        <v>172.8</v>
      </c>
      <c r="L24">
        <v>3.5</v>
      </c>
    </row>
    <row r="25" spans="1:12" x14ac:dyDescent="0.3">
      <c r="A25" s="1">
        <v>23</v>
      </c>
      <c r="B25" s="3">
        <v>2001812838</v>
      </c>
      <c r="C25" s="3">
        <v>1091118547832</v>
      </c>
      <c r="D25">
        <v>0.55800000000000005</v>
      </c>
      <c r="E25">
        <v>1</v>
      </c>
      <c r="F25">
        <v>0.6</v>
      </c>
      <c r="G25">
        <v>1</v>
      </c>
      <c r="H25" t="s">
        <v>12</v>
      </c>
      <c r="I25" t="s">
        <v>12</v>
      </c>
      <c r="J25">
        <v>110.1</v>
      </c>
      <c r="K25">
        <v>102.3</v>
      </c>
      <c r="L25">
        <v>7.8</v>
      </c>
    </row>
    <row r="26" spans="1:12" x14ac:dyDescent="0.3">
      <c r="A26" s="1">
        <v>24</v>
      </c>
      <c r="B26" s="3">
        <v>2001816684</v>
      </c>
      <c r="C26" s="3">
        <v>1091119398844</v>
      </c>
      <c r="D26">
        <v>0.91999999999999993</v>
      </c>
      <c r="E26">
        <v>1</v>
      </c>
      <c r="F26">
        <v>0.99</v>
      </c>
      <c r="G26">
        <v>1</v>
      </c>
      <c r="H26" t="s">
        <v>11</v>
      </c>
      <c r="I26" t="s">
        <v>11</v>
      </c>
      <c r="J26">
        <v>176.3</v>
      </c>
      <c r="K26">
        <v>172.8</v>
      </c>
      <c r="L26">
        <v>3.5</v>
      </c>
    </row>
    <row r="27" spans="1:12" x14ac:dyDescent="0.3">
      <c r="A27" s="1">
        <v>25</v>
      </c>
      <c r="B27" s="3">
        <v>2001817160</v>
      </c>
      <c r="C27" s="3">
        <v>1091119630264</v>
      </c>
      <c r="D27">
        <v>0.7</v>
      </c>
      <c r="E27">
        <v>1</v>
      </c>
      <c r="F27">
        <v>0.7</v>
      </c>
      <c r="G27">
        <v>1</v>
      </c>
      <c r="H27" t="s">
        <v>11</v>
      </c>
      <c r="I27" t="s">
        <v>11</v>
      </c>
      <c r="J27">
        <v>176.3</v>
      </c>
      <c r="K27">
        <v>172.8</v>
      </c>
      <c r="L27">
        <v>3.5</v>
      </c>
    </row>
    <row r="28" spans="1:12" x14ac:dyDescent="0.3">
      <c r="A28" s="1">
        <v>26</v>
      </c>
      <c r="B28" s="3">
        <v>2001818390</v>
      </c>
      <c r="C28" s="3">
        <v>1091120014461</v>
      </c>
      <c r="D28">
        <v>0.84099999999999997</v>
      </c>
      <c r="E28">
        <v>1</v>
      </c>
      <c r="F28">
        <v>0.8</v>
      </c>
      <c r="G28">
        <v>1</v>
      </c>
      <c r="H28" t="s">
        <v>13</v>
      </c>
      <c r="I28" t="s">
        <v>13</v>
      </c>
      <c r="J28">
        <v>218.3</v>
      </c>
      <c r="K28">
        <v>213.5</v>
      </c>
      <c r="L28">
        <v>4.8</v>
      </c>
    </row>
    <row r="29" spans="1:12" x14ac:dyDescent="0.3">
      <c r="A29" s="1">
        <v>27</v>
      </c>
      <c r="B29" s="3">
        <v>2001821190</v>
      </c>
      <c r="C29" s="3">
        <v>1091120959015</v>
      </c>
      <c r="D29">
        <v>1.2</v>
      </c>
      <c r="E29">
        <v>1.5</v>
      </c>
      <c r="F29">
        <v>1.2</v>
      </c>
      <c r="G29">
        <v>1.5</v>
      </c>
      <c r="H29" t="s">
        <v>11</v>
      </c>
      <c r="I29" t="s">
        <v>11</v>
      </c>
      <c r="J29">
        <v>265.89999999999998</v>
      </c>
      <c r="K29">
        <v>258.89999999999998</v>
      </c>
      <c r="L29">
        <v>7</v>
      </c>
    </row>
    <row r="30" spans="1:12" x14ac:dyDescent="0.3">
      <c r="A30" s="1">
        <v>28</v>
      </c>
      <c r="B30" s="3">
        <v>2001817093</v>
      </c>
      <c r="C30" s="3">
        <v>1091121485824</v>
      </c>
      <c r="D30">
        <v>1.357</v>
      </c>
      <c r="E30">
        <v>1.5</v>
      </c>
      <c r="F30">
        <v>1.3</v>
      </c>
      <c r="G30">
        <v>1.5</v>
      </c>
      <c r="H30" t="s">
        <v>12</v>
      </c>
      <c r="I30" t="s">
        <v>12</v>
      </c>
      <c r="J30">
        <v>166.7</v>
      </c>
      <c r="K30">
        <v>151.1</v>
      </c>
      <c r="L30">
        <v>15.6</v>
      </c>
    </row>
    <row r="31" spans="1:12" x14ac:dyDescent="0.3">
      <c r="A31" s="1">
        <v>29</v>
      </c>
      <c r="B31" s="3">
        <v>2001823564</v>
      </c>
      <c r="C31" s="3">
        <v>1091121666133</v>
      </c>
      <c r="D31">
        <v>0.67200000000000004</v>
      </c>
      <c r="E31">
        <v>1</v>
      </c>
      <c r="F31">
        <v>0.7</v>
      </c>
      <c r="G31">
        <v>1</v>
      </c>
      <c r="H31" t="s">
        <v>11</v>
      </c>
      <c r="I31" t="s">
        <v>11</v>
      </c>
      <c r="J31">
        <v>176.3</v>
      </c>
      <c r="K31">
        <v>172.8</v>
      </c>
      <c r="L31">
        <v>3.5</v>
      </c>
    </row>
    <row r="32" spans="1:12" x14ac:dyDescent="0.3">
      <c r="A32" s="1">
        <v>30</v>
      </c>
      <c r="B32" s="3">
        <v>2001825261</v>
      </c>
      <c r="C32" s="3">
        <v>1091121981575</v>
      </c>
      <c r="D32">
        <v>1.5569999999999999</v>
      </c>
      <c r="E32">
        <v>2</v>
      </c>
      <c r="F32">
        <v>1.6</v>
      </c>
      <c r="G32">
        <v>2</v>
      </c>
      <c r="H32" t="s">
        <v>11</v>
      </c>
      <c r="I32" t="s">
        <v>11</v>
      </c>
      <c r="J32">
        <v>355.49999999999989</v>
      </c>
      <c r="K32">
        <v>345</v>
      </c>
      <c r="L32">
        <v>10.5</v>
      </c>
    </row>
    <row r="33" spans="1:12" x14ac:dyDescent="0.3">
      <c r="A33" s="1">
        <v>31</v>
      </c>
      <c r="B33" s="3">
        <v>2001811192</v>
      </c>
      <c r="C33" s="3">
        <v>1091117957780</v>
      </c>
      <c r="D33">
        <v>1.032</v>
      </c>
      <c r="E33">
        <v>1.5</v>
      </c>
      <c r="F33">
        <v>1.1299999999999999</v>
      </c>
      <c r="G33">
        <v>1.5</v>
      </c>
      <c r="H33" t="s">
        <v>11</v>
      </c>
      <c r="I33" t="s">
        <v>11</v>
      </c>
      <c r="J33">
        <v>265.89999999999998</v>
      </c>
      <c r="K33">
        <v>258.89999999999998</v>
      </c>
      <c r="L33">
        <v>7</v>
      </c>
    </row>
    <row r="34" spans="1:12" x14ac:dyDescent="0.3">
      <c r="A34" s="1">
        <v>32</v>
      </c>
      <c r="B34" s="3">
        <v>2001809917</v>
      </c>
      <c r="C34" s="3">
        <v>1091121482593</v>
      </c>
      <c r="D34">
        <v>0.63</v>
      </c>
      <c r="E34">
        <v>1</v>
      </c>
      <c r="F34">
        <v>0.6</v>
      </c>
      <c r="G34">
        <v>1</v>
      </c>
      <c r="H34" t="s">
        <v>11</v>
      </c>
      <c r="I34" t="s">
        <v>11</v>
      </c>
      <c r="J34">
        <v>176.3</v>
      </c>
      <c r="K34">
        <v>172.8</v>
      </c>
      <c r="L34">
        <v>3.5</v>
      </c>
    </row>
    <row r="35" spans="1:12" x14ac:dyDescent="0.3">
      <c r="A35" s="1">
        <v>33</v>
      </c>
      <c r="B35" s="3">
        <v>2001806210</v>
      </c>
      <c r="C35" s="3">
        <v>1091117221940</v>
      </c>
      <c r="D35">
        <v>0.22</v>
      </c>
      <c r="E35">
        <v>0.5</v>
      </c>
      <c r="F35">
        <v>2.92</v>
      </c>
      <c r="G35">
        <v>3</v>
      </c>
      <c r="H35" t="s">
        <v>12</v>
      </c>
      <c r="I35" t="s">
        <v>12</v>
      </c>
      <c r="J35">
        <v>33</v>
      </c>
      <c r="K35">
        <v>174.5</v>
      </c>
      <c r="L35">
        <v>-141.5</v>
      </c>
    </row>
    <row r="36" spans="1:12" x14ac:dyDescent="0.3">
      <c r="A36" s="1">
        <v>34</v>
      </c>
      <c r="B36" s="3">
        <v>2001806226</v>
      </c>
      <c r="C36" s="3">
        <v>1091117222065</v>
      </c>
      <c r="D36">
        <v>0.48</v>
      </c>
      <c r="E36">
        <v>0.5</v>
      </c>
      <c r="F36">
        <v>0.68</v>
      </c>
      <c r="G36">
        <v>1</v>
      </c>
      <c r="H36" t="s">
        <v>11</v>
      </c>
      <c r="I36" t="s">
        <v>11</v>
      </c>
      <c r="J36">
        <v>45.4</v>
      </c>
      <c r="K36">
        <v>90.2</v>
      </c>
      <c r="L36">
        <v>-44.8</v>
      </c>
    </row>
    <row r="37" spans="1:12" x14ac:dyDescent="0.3">
      <c r="A37" s="1">
        <v>35</v>
      </c>
      <c r="B37" s="3">
        <v>2001806229</v>
      </c>
      <c r="C37" s="3">
        <v>1091117222080</v>
      </c>
      <c r="D37">
        <v>0.5</v>
      </c>
      <c r="E37">
        <v>0.5</v>
      </c>
      <c r="F37">
        <v>0.71</v>
      </c>
      <c r="G37">
        <v>1</v>
      </c>
      <c r="H37" t="s">
        <v>11</v>
      </c>
      <c r="I37" t="s">
        <v>11</v>
      </c>
      <c r="J37">
        <v>45.4</v>
      </c>
      <c r="K37">
        <v>90.2</v>
      </c>
      <c r="L37">
        <v>-44.8</v>
      </c>
    </row>
    <row r="38" spans="1:12" x14ac:dyDescent="0.3">
      <c r="A38" s="1">
        <v>36</v>
      </c>
      <c r="B38" s="3">
        <v>2001806233</v>
      </c>
      <c r="C38" s="3">
        <v>1091117222135</v>
      </c>
      <c r="D38">
        <v>0.245</v>
      </c>
      <c r="E38">
        <v>0.5</v>
      </c>
      <c r="F38">
        <v>0.78</v>
      </c>
      <c r="G38">
        <v>1</v>
      </c>
      <c r="H38" t="s">
        <v>12</v>
      </c>
      <c r="I38" t="s">
        <v>12</v>
      </c>
      <c r="J38">
        <v>33</v>
      </c>
      <c r="K38">
        <v>61.3</v>
      </c>
      <c r="L38">
        <v>-28.3</v>
      </c>
    </row>
    <row r="39" spans="1:12" x14ac:dyDescent="0.3">
      <c r="A39" s="1">
        <v>37</v>
      </c>
      <c r="B39" s="3">
        <v>2001806251</v>
      </c>
      <c r="C39" s="3">
        <v>1091117222146</v>
      </c>
      <c r="D39">
        <v>0.245</v>
      </c>
      <c r="E39">
        <v>0.5</v>
      </c>
      <c r="F39">
        <v>1.27</v>
      </c>
      <c r="G39">
        <v>1.5</v>
      </c>
      <c r="H39" t="s">
        <v>11</v>
      </c>
      <c r="I39" t="s">
        <v>11</v>
      </c>
      <c r="J39">
        <v>45.4</v>
      </c>
      <c r="K39">
        <v>135</v>
      </c>
      <c r="L39">
        <v>-89.6</v>
      </c>
    </row>
    <row r="40" spans="1:12" x14ac:dyDescent="0.3">
      <c r="A40" s="1">
        <v>38</v>
      </c>
      <c r="B40" s="3">
        <v>2001806338</v>
      </c>
      <c r="C40" s="3">
        <v>1091117222570</v>
      </c>
      <c r="D40">
        <v>0.5</v>
      </c>
      <c r="E40">
        <v>0.5</v>
      </c>
      <c r="F40">
        <v>0.7</v>
      </c>
      <c r="G40">
        <v>1</v>
      </c>
      <c r="H40" t="s">
        <v>11</v>
      </c>
      <c r="I40" t="s">
        <v>11</v>
      </c>
      <c r="J40">
        <v>45.4</v>
      </c>
      <c r="K40">
        <v>90.2</v>
      </c>
      <c r="L40">
        <v>-44.8</v>
      </c>
    </row>
    <row r="41" spans="1:12" x14ac:dyDescent="0.3">
      <c r="A41" s="1">
        <v>39</v>
      </c>
      <c r="B41" s="3">
        <v>2001806446</v>
      </c>
      <c r="C41" s="3">
        <v>1091117223211</v>
      </c>
      <c r="D41">
        <v>0.5</v>
      </c>
      <c r="E41">
        <v>0.5</v>
      </c>
      <c r="F41">
        <v>0.69</v>
      </c>
      <c r="G41">
        <v>1</v>
      </c>
      <c r="H41" t="s">
        <v>11</v>
      </c>
      <c r="I41" t="s">
        <v>11</v>
      </c>
      <c r="J41">
        <v>45.4</v>
      </c>
      <c r="K41">
        <v>90.2</v>
      </c>
      <c r="L41">
        <v>-44.8</v>
      </c>
    </row>
    <row r="42" spans="1:12" x14ac:dyDescent="0.3">
      <c r="A42" s="1">
        <v>40</v>
      </c>
      <c r="B42" s="3">
        <v>2001806533</v>
      </c>
      <c r="C42" s="3">
        <v>1091117224353</v>
      </c>
      <c r="D42">
        <v>0.5</v>
      </c>
      <c r="E42">
        <v>0.5</v>
      </c>
      <c r="F42">
        <v>0.68</v>
      </c>
      <c r="G42">
        <v>1</v>
      </c>
      <c r="H42" t="s">
        <v>11</v>
      </c>
      <c r="I42" t="s">
        <v>11</v>
      </c>
      <c r="J42">
        <v>45.4</v>
      </c>
      <c r="K42">
        <v>90.2</v>
      </c>
      <c r="L42">
        <v>-44.8</v>
      </c>
    </row>
    <row r="43" spans="1:12" x14ac:dyDescent="0.3">
      <c r="A43" s="1">
        <v>41</v>
      </c>
      <c r="B43" s="3">
        <v>2001806547</v>
      </c>
      <c r="C43" s="3">
        <v>1091117224611</v>
      </c>
      <c r="D43">
        <v>0.127</v>
      </c>
      <c r="E43">
        <v>0.5</v>
      </c>
      <c r="F43">
        <v>1</v>
      </c>
      <c r="G43">
        <v>1.5</v>
      </c>
      <c r="H43" t="s">
        <v>12</v>
      </c>
      <c r="I43" t="s">
        <v>12</v>
      </c>
      <c r="J43">
        <v>33</v>
      </c>
      <c r="K43">
        <v>61.3</v>
      </c>
      <c r="L43">
        <v>-28.3</v>
      </c>
    </row>
    <row r="44" spans="1:12" x14ac:dyDescent="0.3">
      <c r="A44" s="1">
        <v>42</v>
      </c>
      <c r="B44" s="3">
        <v>2001806567</v>
      </c>
      <c r="C44" s="3">
        <v>1091117224902</v>
      </c>
      <c r="D44">
        <v>0.95199999999999996</v>
      </c>
      <c r="E44">
        <v>1</v>
      </c>
      <c r="F44">
        <v>1.1599999999999999</v>
      </c>
      <c r="G44">
        <v>1.5</v>
      </c>
      <c r="H44" t="s">
        <v>11</v>
      </c>
      <c r="I44" t="s">
        <v>11</v>
      </c>
      <c r="J44">
        <v>90.199999999999989</v>
      </c>
      <c r="K44">
        <v>135</v>
      </c>
      <c r="L44">
        <v>-44.8</v>
      </c>
    </row>
    <row r="45" spans="1:12" x14ac:dyDescent="0.3">
      <c r="A45" s="1">
        <v>43</v>
      </c>
      <c r="B45" s="3">
        <v>2001806575</v>
      </c>
      <c r="C45" s="3">
        <v>1091117225016</v>
      </c>
      <c r="D45">
        <v>0.5</v>
      </c>
      <c r="E45">
        <v>0.5</v>
      </c>
      <c r="F45">
        <v>0.68</v>
      </c>
      <c r="G45">
        <v>1</v>
      </c>
      <c r="H45" t="s">
        <v>12</v>
      </c>
      <c r="I45" t="s">
        <v>12</v>
      </c>
      <c r="J45">
        <v>33</v>
      </c>
      <c r="K45">
        <v>61.3</v>
      </c>
      <c r="L45">
        <v>-28.3</v>
      </c>
    </row>
    <row r="46" spans="1:12" x14ac:dyDescent="0.3">
      <c r="A46" s="1">
        <v>44</v>
      </c>
      <c r="B46" s="3">
        <v>2001806616</v>
      </c>
      <c r="C46" s="3">
        <v>1091117225484</v>
      </c>
      <c r="D46">
        <v>0.96299999999999997</v>
      </c>
      <c r="E46">
        <v>1</v>
      </c>
      <c r="F46">
        <v>1.08</v>
      </c>
      <c r="G46">
        <v>1.5</v>
      </c>
      <c r="H46" t="s">
        <v>12</v>
      </c>
      <c r="I46" t="s">
        <v>12</v>
      </c>
      <c r="J46">
        <v>61.3</v>
      </c>
      <c r="K46">
        <v>89.6</v>
      </c>
      <c r="L46">
        <v>-28.3</v>
      </c>
    </row>
    <row r="47" spans="1:12" x14ac:dyDescent="0.3">
      <c r="A47" s="1">
        <v>45</v>
      </c>
      <c r="B47" s="3">
        <v>2001806652</v>
      </c>
      <c r="C47" s="3">
        <v>1091117226221</v>
      </c>
      <c r="D47">
        <v>0.5</v>
      </c>
      <c r="E47">
        <v>0.5</v>
      </c>
      <c r="F47">
        <v>0.69</v>
      </c>
      <c r="G47">
        <v>1</v>
      </c>
      <c r="H47" t="s">
        <v>11</v>
      </c>
      <c r="I47" t="s">
        <v>11</v>
      </c>
      <c r="J47">
        <v>45.4</v>
      </c>
      <c r="K47">
        <v>90.2</v>
      </c>
      <c r="L47">
        <v>-44.8</v>
      </c>
    </row>
    <row r="48" spans="1:12" x14ac:dyDescent="0.3">
      <c r="A48" s="1">
        <v>46</v>
      </c>
      <c r="B48" s="3">
        <v>2001806733</v>
      </c>
      <c r="C48" s="3">
        <v>1091117226674</v>
      </c>
      <c r="D48">
        <v>0.96699999999999997</v>
      </c>
      <c r="E48">
        <v>1</v>
      </c>
      <c r="F48">
        <v>1.1299999999999999</v>
      </c>
      <c r="G48">
        <v>1.5</v>
      </c>
      <c r="H48" t="s">
        <v>11</v>
      </c>
      <c r="I48" t="s">
        <v>11</v>
      </c>
      <c r="J48">
        <v>90.199999999999989</v>
      </c>
      <c r="K48">
        <v>135</v>
      </c>
      <c r="L48">
        <v>-44.8</v>
      </c>
    </row>
    <row r="49" spans="1:12" x14ac:dyDescent="0.3">
      <c r="A49" s="1">
        <v>47</v>
      </c>
      <c r="B49" s="3">
        <v>2001806735</v>
      </c>
      <c r="C49" s="3">
        <v>1091117226711</v>
      </c>
      <c r="D49">
        <v>0.5</v>
      </c>
      <c r="E49">
        <v>0.5</v>
      </c>
      <c r="F49">
        <v>0.69</v>
      </c>
      <c r="G49">
        <v>1</v>
      </c>
      <c r="H49" t="s">
        <v>11</v>
      </c>
      <c r="I49" t="s">
        <v>11</v>
      </c>
      <c r="J49">
        <v>45.4</v>
      </c>
      <c r="K49">
        <v>90.2</v>
      </c>
      <c r="L49">
        <v>-44.8</v>
      </c>
    </row>
    <row r="50" spans="1:12" x14ac:dyDescent="0.3">
      <c r="A50" s="1">
        <v>48</v>
      </c>
      <c r="B50" s="3">
        <v>2001806726</v>
      </c>
      <c r="C50" s="3">
        <v>1091117226910</v>
      </c>
      <c r="D50">
        <v>0.5</v>
      </c>
      <c r="E50">
        <v>0.5</v>
      </c>
      <c r="F50">
        <v>0.68</v>
      </c>
      <c r="G50">
        <v>1</v>
      </c>
      <c r="H50" t="s">
        <v>11</v>
      </c>
      <c r="I50" t="s">
        <v>11</v>
      </c>
      <c r="J50">
        <v>45.4</v>
      </c>
      <c r="K50">
        <v>90.2</v>
      </c>
      <c r="L50">
        <v>-44.8</v>
      </c>
    </row>
    <row r="51" spans="1:12" x14ac:dyDescent="0.3">
      <c r="A51" s="1">
        <v>49</v>
      </c>
      <c r="B51" s="3">
        <v>2001806776</v>
      </c>
      <c r="C51" s="3">
        <v>1091117227573</v>
      </c>
      <c r="D51">
        <v>0.61099999999999999</v>
      </c>
      <c r="E51">
        <v>1</v>
      </c>
      <c r="F51">
        <v>2.86</v>
      </c>
      <c r="G51">
        <v>3</v>
      </c>
      <c r="H51" t="s">
        <v>12</v>
      </c>
      <c r="I51" t="s">
        <v>12</v>
      </c>
      <c r="J51">
        <v>61.3</v>
      </c>
      <c r="K51">
        <v>174.5</v>
      </c>
      <c r="L51">
        <v>-113.2</v>
      </c>
    </row>
    <row r="52" spans="1:12" x14ac:dyDescent="0.3">
      <c r="A52" s="1">
        <v>50</v>
      </c>
      <c r="B52" s="3">
        <v>2001806801</v>
      </c>
      <c r="C52" s="3">
        <v>1091117227816</v>
      </c>
      <c r="D52">
        <v>0.36099999999999999</v>
      </c>
      <c r="E52">
        <v>0.5</v>
      </c>
      <c r="F52">
        <v>1.35</v>
      </c>
      <c r="G52">
        <v>1.5</v>
      </c>
      <c r="H52" t="s">
        <v>12</v>
      </c>
      <c r="I52" t="s">
        <v>12</v>
      </c>
      <c r="J52">
        <v>33</v>
      </c>
      <c r="K52">
        <v>89.6</v>
      </c>
      <c r="L52">
        <v>-56.6</v>
      </c>
    </row>
    <row r="53" spans="1:12" x14ac:dyDescent="0.3">
      <c r="A53" s="1">
        <v>51</v>
      </c>
      <c r="B53" s="3">
        <v>2001807004</v>
      </c>
      <c r="C53" s="3">
        <v>1091117229290</v>
      </c>
      <c r="D53">
        <v>0.5</v>
      </c>
      <c r="E53">
        <v>0.5</v>
      </c>
      <c r="F53">
        <v>0.68</v>
      </c>
      <c r="G53">
        <v>1</v>
      </c>
      <c r="H53" t="s">
        <v>11</v>
      </c>
      <c r="I53" t="s">
        <v>11</v>
      </c>
      <c r="J53">
        <v>45.4</v>
      </c>
      <c r="K53">
        <v>90.2</v>
      </c>
      <c r="L53">
        <v>-44.8</v>
      </c>
    </row>
    <row r="54" spans="1:12" x14ac:dyDescent="0.3">
      <c r="A54" s="1">
        <v>52</v>
      </c>
      <c r="B54" s="3">
        <v>2001807036</v>
      </c>
      <c r="C54" s="3">
        <v>1091117323005</v>
      </c>
      <c r="D54">
        <v>1.4590000000000001</v>
      </c>
      <c r="E54">
        <v>1.5</v>
      </c>
      <c r="F54">
        <v>1.64</v>
      </c>
      <c r="G54">
        <v>2</v>
      </c>
      <c r="H54" t="s">
        <v>11</v>
      </c>
      <c r="I54" t="s">
        <v>11</v>
      </c>
      <c r="J54">
        <v>135</v>
      </c>
      <c r="K54">
        <v>179.8</v>
      </c>
      <c r="L54">
        <v>-44.8</v>
      </c>
    </row>
    <row r="55" spans="1:12" x14ac:dyDescent="0.3">
      <c r="A55" s="1">
        <v>53</v>
      </c>
      <c r="B55" s="3">
        <v>2001807084</v>
      </c>
      <c r="C55" s="3">
        <v>1091117323215</v>
      </c>
      <c r="D55">
        <v>0.5</v>
      </c>
      <c r="E55">
        <v>0.5</v>
      </c>
      <c r="F55">
        <v>0.67</v>
      </c>
      <c r="G55">
        <v>1</v>
      </c>
      <c r="H55" t="s">
        <v>11</v>
      </c>
      <c r="I55" t="s">
        <v>11</v>
      </c>
      <c r="J55">
        <v>45.4</v>
      </c>
      <c r="K55">
        <v>90.2</v>
      </c>
      <c r="L55">
        <v>-44.8</v>
      </c>
    </row>
    <row r="56" spans="1:12" x14ac:dyDescent="0.3">
      <c r="A56" s="1">
        <v>54</v>
      </c>
      <c r="B56" s="3">
        <v>2001807362</v>
      </c>
      <c r="C56" s="3">
        <v>1091117324394</v>
      </c>
      <c r="D56">
        <v>2.9119999999999999</v>
      </c>
      <c r="E56">
        <v>3</v>
      </c>
      <c r="F56">
        <v>2</v>
      </c>
      <c r="G56">
        <v>2.5</v>
      </c>
      <c r="H56" t="s">
        <v>11</v>
      </c>
      <c r="I56" t="s">
        <v>11</v>
      </c>
      <c r="J56">
        <v>269.39999999999998</v>
      </c>
      <c r="K56">
        <v>179.8</v>
      </c>
      <c r="L56">
        <v>89.6</v>
      </c>
    </row>
    <row r="57" spans="1:12" x14ac:dyDescent="0.3">
      <c r="A57" s="1">
        <v>55</v>
      </c>
      <c r="B57" s="3">
        <v>2001807415</v>
      </c>
      <c r="C57" s="3">
        <v>1091117325094</v>
      </c>
      <c r="D57">
        <v>1.048</v>
      </c>
      <c r="E57">
        <v>1.5</v>
      </c>
      <c r="F57">
        <v>1</v>
      </c>
      <c r="G57">
        <v>1.5</v>
      </c>
      <c r="H57" t="s">
        <v>12</v>
      </c>
      <c r="I57" t="s">
        <v>12</v>
      </c>
      <c r="J57">
        <v>89.6</v>
      </c>
      <c r="K57">
        <v>61.3</v>
      </c>
      <c r="L57">
        <v>28.3</v>
      </c>
    </row>
    <row r="58" spans="1:12" x14ac:dyDescent="0.3">
      <c r="A58" s="1">
        <v>56</v>
      </c>
      <c r="B58" s="3">
        <v>2001809592</v>
      </c>
      <c r="C58" s="3">
        <v>1091117616121</v>
      </c>
      <c r="D58">
        <v>1.5049999999999999</v>
      </c>
      <c r="E58">
        <v>1.5</v>
      </c>
      <c r="F58">
        <v>1.5</v>
      </c>
      <c r="G58">
        <v>1.5</v>
      </c>
      <c r="H58" t="s">
        <v>12</v>
      </c>
      <c r="I58" t="s">
        <v>12</v>
      </c>
      <c r="J58">
        <v>89.6</v>
      </c>
      <c r="K58">
        <v>89.6</v>
      </c>
      <c r="L58">
        <v>0</v>
      </c>
    </row>
    <row r="59" spans="1:12" x14ac:dyDescent="0.3">
      <c r="A59" s="1">
        <v>57</v>
      </c>
      <c r="B59" s="3">
        <v>2001809794</v>
      </c>
      <c r="C59" s="3">
        <v>1091117795531</v>
      </c>
      <c r="D59">
        <v>1.5169999999999999</v>
      </c>
      <c r="E59">
        <v>1.5</v>
      </c>
      <c r="F59">
        <v>1.5</v>
      </c>
      <c r="G59">
        <v>1.5</v>
      </c>
      <c r="H59" t="s">
        <v>11</v>
      </c>
      <c r="I59" t="s">
        <v>11</v>
      </c>
      <c r="J59">
        <v>135</v>
      </c>
      <c r="K59">
        <v>135</v>
      </c>
      <c r="L59">
        <v>0</v>
      </c>
    </row>
    <row r="60" spans="1:12" x14ac:dyDescent="0.3">
      <c r="A60" s="1">
        <v>58</v>
      </c>
      <c r="B60" s="3">
        <v>2001809820</v>
      </c>
      <c r="C60" s="3">
        <v>1091117795623</v>
      </c>
      <c r="D60">
        <v>3.080000000000001</v>
      </c>
      <c r="E60">
        <v>3.5</v>
      </c>
      <c r="F60">
        <v>3</v>
      </c>
      <c r="G60">
        <v>3.5</v>
      </c>
      <c r="H60" t="s">
        <v>11</v>
      </c>
      <c r="I60" t="s">
        <v>11</v>
      </c>
      <c r="J60">
        <v>314.19999999999987</v>
      </c>
      <c r="K60">
        <v>269.39999999999998</v>
      </c>
      <c r="L60">
        <v>44.8</v>
      </c>
    </row>
    <row r="61" spans="1:12" x14ac:dyDescent="0.3">
      <c r="A61" s="1">
        <v>59</v>
      </c>
      <c r="B61" s="3">
        <v>2001806471</v>
      </c>
      <c r="C61" s="3">
        <v>1091117223351</v>
      </c>
      <c r="D61">
        <v>2.121</v>
      </c>
      <c r="E61">
        <v>2.5</v>
      </c>
      <c r="F61">
        <v>1.7</v>
      </c>
      <c r="G61">
        <v>2</v>
      </c>
      <c r="H61" t="s">
        <v>12</v>
      </c>
      <c r="I61" t="s">
        <v>11</v>
      </c>
      <c r="J61">
        <v>146.19999999999999</v>
      </c>
      <c r="K61">
        <v>179.8</v>
      </c>
      <c r="L61">
        <v>-33.6</v>
      </c>
    </row>
    <row r="62" spans="1:12" x14ac:dyDescent="0.3">
      <c r="A62" s="1">
        <v>60</v>
      </c>
      <c r="B62" s="3">
        <v>2001807241</v>
      </c>
      <c r="C62" s="3">
        <v>1091117324011</v>
      </c>
      <c r="D62">
        <v>0.60699999999999998</v>
      </c>
      <c r="E62">
        <v>1</v>
      </c>
      <c r="F62">
        <v>0.79</v>
      </c>
      <c r="G62">
        <v>1</v>
      </c>
      <c r="H62" t="s">
        <v>12</v>
      </c>
      <c r="I62" t="s">
        <v>11</v>
      </c>
      <c r="J62">
        <v>61.3</v>
      </c>
      <c r="K62">
        <v>90.2</v>
      </c>
      <c r="L62">
        <v>-28.9</v>
      </c>
    </row>
    <row r="63" spans="1:12" x14ac:dyDescent="0.3">
      <c r="A63" s="1">
        <v>61</v>
      </c>
      <c r="B63" s="3">
        <v>2001807981</v>
      </c>
      <c r="C63" s="3">
        <v>1091117327570</v>
      </c>
      <c r="D63">
        <v>0.5</v>
      </c>
      <c r="E63">
        <v>0.5</v>
      </c>
      <c r="F63">
        <v>0.5</v>
      </c>
      <c r="G63">
        <v>0.5</v>
      </c>
      <c r="H63" t="s">
        <v>12</v>
      </c>
      <c r="I63" t="s">
        <v>11</v>
      </c>
      <c r="J63">
        <v>33</v>
      </c>
      <c r="K63">
        <v>45.4</v>
      </c>
      <c r="L63">
        <v>-12.4</v>
      </c>
    </row>
    <row r="64" spans="1:12" x14ac:dyDescent="0.3">
      <c r="A64" s="1">
        <v>62</v>
      </c>
      <c r="B64" s="3">
        <v>2001808286</v>
      </c>
      <c r="C64" s="3">
        <v>1091117435602</v>
      </c>
      <c r="D64">
        <v>0.60099999999999998</v>
      </c>
      <c r="E64">
        <v>1</v>
      </c>
      <c r="F64">
        <v>0.77</v>
      </c>
      <c r="G64">
        <v>1</v>
      </c>
      <c r="H64" t="s">
        <v>12</v>
      </c>
      <c r="I64" t="s">
        <v>11</v>
      </c>
      <c r="J64">
        <v>61.3</v>
      </c>
      <c r="K64">
        <v>90.2</v>
      </c>
      <c r="L64">
        <v>-28.9</v>
      </c>
    </row>
    <row r="65" spans="1:12" x14ac:dyDescent="0.3">
      <c r="A65" s="1">
        <v>63</v>
      </c>
      <c r="B65" s="3">
        <v>2001808801</v>
      </c>
      <c r="C65" s="3">
        <v>1091117437680</v>
      </c>
      <c r="D65">
        <v>0.73099999999999998</v>
      </c>
      <c r="E65">
        <v>1</v>
      </c>
      <c r="F65">
        <v>0.8</v>
      </c>
      <c r="G65">
        <v>1</v>
      </c>
      <c r="H65" t="s">
        <v>12</v>
      </c>
      <c r="I65" t="s">
        <v>11</v>
      </c>
      <c r="J65">
        <v>61.3</v>
      </c>
      <c r="K65">
        <v>90.2</v>
      </c>
      <c r="L65">
        <v>-28.9</v>
      </c>
    </row>
    <row r="66" spans="1:12" x14ac:dyDescent="0.3">
      <c r="A66" s="1">
        <v>64</v>
      </c>
      <c r="B66" s="3">
        <v>2001810104</v>
      </c>
      <c r="C66" s="3">
        <v>1091117804200</v>
      </c>
      <c r="D66">
        <v>0.60099999999999998</v>
      </c>
      <c r="E66">
        <v>1</v>
      </c>
      <c r="F66">
        <v>0.76</v>
      </c>
      <c r="G66">
        <v>1</v>
      </c>
      <c r="H66" t="s">
        <v>12</v>
      </c>
      <c r="I66" t="s">
        <v>11</v>
      </c>
      <c r="J66">
        <v>61.3</v>
      </c>
      <c r="K66">
        <v>90.2</v>
      </c>
      <c r="L66">
        <v>-28.9</v>
      </c>
    </row>
    <row r="67" spans="1:12" x14ac:dyDescent="0.3">
      <c r="A67" s="1">
        <v>65</v>
      </c>
      <c r="B67" s="3">
        <v>2001811153</v>
      </c>
      <c r="C67" s="3">
        <v>1091117957533</v>
      </c>
      <c r="D67">
        <v>0.60699999999999998</v>
      </c>
      <c r="E67">
        <v>1</v>
      </c>
      <c r="F67">
        <v>0.76</v>
      </c>
      <c r="G67">
        <v>1</v>
      </c>
      <c r="H67" t="s">
        <v>12</v>
      </c>
      <c r="I67" t="s">
        <v>11</v>
      </c>
      <c r="J67">
        <v>61.3</v>
      </c>
      <c r="K67">
        <v>90.2</v>
      </c>
      <c r="L67">
        <v>-28.9</v>
      </c>
    </row>
    <row r="68" spans="1:12" x14ac:dyDescent="0.3">
      <c r="A68" s="1">
        <v>66</v>
      </c>
      <c r="B68" s="3">
        <v>2001811229</v>
      </c>
      <c r="C68" s="3">
        <v>1091117957942</v>
      </c>
      <c r="D68">
        <v>0.505</v>
      </c>
      <c r="E68">
        <v>0.5</v>
      </c>
      <c r="F68">
        <v>0.6</v>
      </c>
      <c r="G68">
        <v>1</v>
      </c>
      <c r="H68" t="s">
        <v>12</v>
      </c>
      <c r="I68" t="s">
        <v>11</v>
      </c>
      <c r="J68">
        <v>33</v>
      </c>
      <c r="K68">
        <v>90.2</v>
      </c>
      <c r="L68">
        <v>-57.2</v>
      </c>
    </row>
    <row r="69" spans="1:12" x14ac:dyDescent="0.3">
      <c r="A69" s="1">
        <v>67</v>
      </c>
      <c r="B69" s="3">
        <v>2001811363</v>
      </c>
      <c r="C69" s="3">
        <v>1091117958395</v>
      </c>
      <c r="D69">
        <v>0.50800000000000001</v>
      </c>
      <c r="E69">
        <v>0.5</v>
      </c>
      <c r="F69">
        <v>0.59</v>
      </c>
      <c r="G69">
        <v>1</v>
      </c>
      <c r="H69" t="s">
        <v>12</v>
      </c>
      <c r="I69" t="s">
        <v>11</v>
      </c>
      <c r="J69">
        <v>33</v>
      </c>
      <c r="K69">
        <v>90.2</v>
      </c>
      <c r="L69">
        <v>-57.2</v>
      </c>
    </row>
    <row r="70" spans="1:12" x14ac:dyDescent="0.3">
      <c r="A70" s="1">
        <v>68</v>
      </c>
      <c r="B70" s="3">
        <v>2001811466</v>
      </c>
      <c r="C70" s="3">
        <v>1091118001865</v>
      </c>
      <c r="D70">
        <v>0.60699999999999998</v>
      </c>
      <c r="E70">
        <v>1</v>
      </c>
      <c r="F70">
        <v>0.8</v>
      </c>
      <c r="G70">
        <v>1</v>
      </c>
      <c r="H70" t="s">
        <v>12</v>
      </c>
      <c r="I70" t="s">
        <v>11</v>
      </c>
      <c r="J70">
        <v>61.3</v>
      </c>
      <c r="K70">
        <v>90.2</v>
      </c>
      <c r="L70">
        <v>-28.9</v>
      </c>
    </row>
    <row r="71" spans="1:12" x14ac:dyDescent="0.3">
      <c r="A71" s="1">
        <v>69</v>
      </c>
      <c r="B71" s="3">
        <v>2001811809</v>
      </c>
      <c r="C71" s="3">
        <v>1091118009786</v>
      </c>
      <c r="D71">
        <v>0.5</v>
      </c>
      <c r="E71">
        <v>0.5</v>
      </c>
      <c r="F71">
        <v>0.5</v>
      </c>
      <c r="G71">
        <v>0.5</v>
      </c>
      <c r="H71" t="s">
        <v>12</v>
      </c>
      <c r="I71" t="s">
        <v>11</v>
      </c>
      <c r="J71">
        <v>53.5</v>
      </c>
      <c r="K71">
        <v>86.7</v>
      </c>
      <c r="L71">
        <v>-33.200000000000003</v>
      </c>
    </row>
    <row r="72" spans="1:12" x14ac:dyDescent="0.3">
      <c r="A72" s="1">
        <v>70</v>
      </c>
      <c r="B72" s="3">
        <v>2001812854</v>
      </c>
      <c r="C72" s="3">
        <v>1091118548333</v>
      </c>
      <c r="D72">
        <v>2.572000000000001</v>
      </c>
      <c r="E72">
        <v>3</v>
      </c>
      <c r="F72">
        <v>2.94</v>
      </c>
      <c r="G72">
        <v>3</v>
      </c>
      <c r="H72" t="s">
        <v>12</v>
      </c>
      <c r="I72" t="s">
        <v>11</v>
      </c>
      <c r="J72">
        <v>174.5</v>
      </c>
      <c r="K72">
        <v>269.39999999999998</v>
      </c>
      <c r="L72">
        <v>-94.9</v>
      </c>
    </row>
    <row r="73" spans="1:12" x14ac:dyDescent="0.3">
      <c r="A73" s="1">
        <v>71</v>
      </c>
      <c r="B73" s="3">
        <v>2001813009</v>
      </c>
      <c r="C73" s="3">
        <v>1091118553701</v>
      </c>
      <c r="D73">
        <v>0.72</v>
      </c>
      <c r="E73">
        <v>1</v>
      </c>
      <c r="F73">
        <v>1</v>
      </c>
      <c r="G73">
        <v>1.5</v>
      </c>
      <c r="H73" t="s">
        <v>12</v>
      </c>
      <c r="I73" t="s">
        <v>11</v>
      </c>
      <c r="J73">
        <v>61.3</v>
      </c>
      <c r="K73">
        <v>90.2</v>
      </c>
      <c r="L73">
        <v>-28.9</v>
      </c>
    </row>
    <row r="74" spans="1:12" x14ac:dyDescent="0.3">
      <c r="A74" s="1">
        <v>72</v>
      </c>
      <c r="B74" s="3">
        <v>2001812650</v>
      </c>
      <c r="C74" s="3">
        <v>1091118591534</v>
      </c>
      <c r="D74">
        <v>0.56300000000000006</v>
      </c>
      <c r="E74">
        <v>1</v>
      </c>
      <c r="F74">
        <v>0.61</v>
      </c>
      <c r="G74">
        <v>1</v>
      </c>
      <c r="H74" t="s">
        <v>12</v>
      </c>
      <c r="I74" t="s">
        <v>11</v>
      </c>
      <c r="J74">
        <v>61.3</v>
      </c>
      <c r="K74">
        <v>90.2</v>
      </c>
      <c r="L74">
        <v>-28.9</v>
      </c>
    </row>
    <row r="75" spans="1:12" x14ac:dyDescent="0.3">
      <c r="A75" s="1">
        <v>73</v>
      </c>
      <c r="B75" s="3">
        <v>2001814580</v>
      </c>
      <c r="C75" s="3">
        <v>1091118925110</v>
      </c>
      <c r="D75">
        <v>0.127</v>
      </c>
      <c r="E75">
        <v>0.5</v>
      </c>
      <c r="F75">
        <v>0.15</v>
      </c>
      <c r="G75">
        <v>0.5</v>
      </c>
      <c r="H75" t="s">
        <v>12</v>
      </c>
      <c r="I75" t="s">
        <v>11</v>
      </c>
      <c r="J75">
        <v>53.5</v>
      </c>
      <c r="K75">
        <v>86.7</v>
      </c>
      <c r="L75">
        <v>-33.200000000000003</v>
      </c>
    </row>
    <row r="76" spans="1:12" x14ac:dyDescent="0.3">
      <c r="A76" s="1">
        <v>74</v>
      </c>
      <c r="B76" s="3">
        <v>2001815688</v>
      </c>
      <c r="C76" s="3">
        <v>1091119169701</v>
      </c>
      <c r="D76">
        <v>0.22</v>
      </c>
      <c r="E76">
        <v>0.5</v>
      </c>
      <c r="F76">
        <v>0.2</v>
      </c>
      <c r="G76">
        <v>0.5</v>
      </c>
      <c r="H76" t="s">
        <v>12</v>
      </c>
      <c r="I76" t="s">
        <v>11</v>
      </c>
      <c r="J76">
        <v>33</v>
      </c>
      <c r="K76">
        <v>45.4</v>
      </c>
      <c r="L76">
        <v>-12.4</v>
      </c>
    </row>
    <row r="77" spans="1:12" x14ac:dyDescent="0.3">
      <c r="A77" s="1">
        <v>75</v>
      </c>
      <c r="B77" s="3">
        <v>2001816131</v>
      </c>
      <c r="C77" s="3">
        <v>1091119367193</v>
      </c>
      <c r="D77">
        <v>0.55399999999999994</v>
      </c>
      <c r="E77">
        <v>1</v>
      </c>
      <c r="F77">
        <v>0.7</v>
      </c>
      <c r="G77">
        <v>1</v>
      </c>
      <c r="H77" t="s">
        <v>12</v>
      </c>
      <c r="I77" t="s">
        <v>11</v>
      </c>
      <c r="J77">
        <v>61.3</v>
      </c>
      <c r="K77">
        <v>90.2</v>
      </c>
      <c r="L77">
        <v>-28.9</v>
      </c>
    </row>
    <row r="78" spans="1:12" x14ac:dyDescent="0.3">
      <c r="A78" s="1">
        <v>76</v>
      </c>
      <c r="B78" s="3">
        <v>2001816996</v>
      </c>
      <c r="C78" s="3">
        <v>1091119429202</v>
      </c>
      <c r="D78">
        <v>0.5</v>
      </c>
      <c r="E78">
        <v>0.5</v>
      </c>
      <c r="F78">
        <v>0.5</v>
      </c>
      <c r="G78">
        <v>0.5</v>
      </c>
      <c r="H78" t="s">
        <v>12</v>
      </c>
      <c r="I78" t="s">
        <v>11</v>
      </c>
      <c r="J78">
        <v>33</v>
      </c>
      <c r="K78">
        <v>45.4</v>
      </c>
      <c r="L78">
        <v>-12.4</v>
      </c>
    </row>
    <row r="79" spans="1:12" x14ac:dyDescent="0.3">
      <c r="A79" s="1">
        <v>77</v>
      </c>
      <c r="B79" s="3">
        <v>2001821185</v>
      </c>
      <c r="C79" s="3">
        <v>1091120959225</v>
      </c>
      <c r="D79">
        <v>2.0979999999999999</v>
      </c>
      <c r="E79">
        <v>2.5</v>
      </c>
      <c r="F79">
        <v>2.1</v>
      </c>
      <c r="G79">
        <v>2.5</v>
      </c>
      <c r="H79" t="s">
        <v>12</v>
      </c>
      <c r="I79" t="s">
        <v>11</v>
      </c>
      <c r="J79">
        <v>146.19999999999999</v>
      </c>
      <c r="K79">
        <v>224.6</v>
      </c>
      <c r="L79">
        <v>-78.400000000000006</v>
      </c>
    </row>
    <row r="80" spans="1:12" x14ac:dyDescent="0.3">
      <c r="A80" s="1">
        <v>78</v>
      </c>
      <c r="B80" s="3">
        <v>2001821284</v>
      </c>
      <c r="C80" s="3">
        <v>1091120962515</v>
      </c>
      <c r="D80">
        <v>0.17699999999999999</v>
      </c>
      <c r="E80">
        <v>0.5</v>
      </c>
      <c r="F80">
        <v>0.2</v>
      </c>
      <c r="G80">
        <v>0.5</v>
      </c>
      <c r="H80" t="s">
        <v>12</v>
      </c>
      <c r="I80" t="s">
        <v>11</v>
      </c>
      <c r="J80">
        <v>33</v>
      </c>
      <c r="K80">
        <v>45.4</v>
      </c>
      <c r="L80">
        <v>-12.4</v>
      </c>
    </row>
    <row r="81" spans="1:12" x14ac:dyDescent="0.3">
      <c r="A81" s="1">
        <v>79</v>
      </c>
      <c r="B81" s="3">
        <v>2001821679</v>
      </c>
      <c r="C81" s="3">
        <v>1091121031745</v>
      </c>
      <c r="D81">
        <v>0.16500000000000001</v>
      </c>
      <c r="E81">
        <v>0.5</v>
      </c>
      <c r="F81">
        <v>0.2</v>
      </c>
      <c r="G81">
        <v>0.5</v>
      </c>
      <c r="H81" t="s">
        <v>12</v>
      </c>
      <c r="I81" t="s">
        <v>11</v>
      </c>
      <c r="J81">
        <v>33</v>
      </c>
      <c r="K81">
        <v>45.4</v>
      </c>
      <c r="L81">
        <v>-12.4</v>
      </c>
    </row>
    <row r="82" spans="1:12" x14ac:dyDescent="0.3">
      <c r="A82" s="1">
        <v>80</v>
      </c>
      <c r="B82" s="3">
        <v>2001821742</v>
      </c>
      <c r="C82" s="3">
        <v>1091121034114</v>
      </c>
      <c r="D82">
        <v>0.24</v>
      </c>
      <c r="E82">
        <v>0.5</v>
      </c>
      <c r="F82">
        <v>0.15</v>
      </c>
      <c r="G82">
        <v>0.5</v>
      </c>
      <c r="H82" t="s">
        <v>12</v>
      </c>
      <c r="I82" t="s">
        <v>11</v>
      </c>
      <c r="J82">
        <v>33</v>
      </c>
      <c r="K82">
        <v>45.4</v>
      </c>
      <c r="L82">
        <v>-12.4</v>
      </c>
    </row>
    <row r="83" spans="1:12" x14ac:dyDescent="0.3">
      <c r="A83" s="1">
        <v>81</v>
      </c>
      <c r="B83" s="3">
        <v>2001821750</v>
      </c>
      <c r="C83" s="3">
        <v>1091121034350</v>
      </c>
      <c r="D83">
        <v>0.755</v>
      </c>
      <c r="E83">
        <v>1</v>
      </c>
      <c r="F83">
        <v>0.8</v>
      </c>
      <c r="G83">
        <v>1</v>
      </c>
      <c r="H83" t="s">
        <v>12</v>
      </c>
      <c r="I83" t="s">
        <v>11</v>
      </c>
      <c r="J83">
        <v>61.3</v>
      </c>
      <c r="K83">
        <v>90.2</v>
      </c>
      <c r="L83">
        <v>-28.9</v>
      </c>
    </row>
    <row r="84" spans="1:12" x14ac:dyDescent="0.3">
      <c r="A84" s="1">
        <v>82</v>
      </c>
      <c r="B84" s="3">
        <v>2001821766</v>
      </c>
      <c r="C84" s="3">
        <v>1091121034641</v>
      </c>
      <c r="D84">
        <v>0.24</v>
      </c>
      <c r="E84">
        <v>0.5</v>
      </c>
      <c r="F84">
        <v>0.2</v>
      </c>
      <c r="G84">
        <v>0.5</v>
      </c>
      <c r="H84" t="s">
        <v>12</v>
      </c>
      <c r="I84" t="s">
        <v>11</v>
      </c>
      <c r="J84">
        <v>33</v>
      </c>
      <c r="K84">
        <v>45.4</v>
      </c>
      <c r="L84">
        <v>-12.4</v>
      </c>
    </row>
    <row r="85" spans="1:12" x14ac:dyDescent="0.3">
      <c r="A85" s="1">
        <v>83</v>
      </c>
      <c r="B85" s="3">
        <v>2001821995</v>
      </c>
      <c r="C85" s="3">
        <v>1091121183730</v>
      </c>
      <c r="D85">
        <v>0.47699999999999998</v>
      </c>
      <c r="E85">
        <v>0.5</v>
      </c>
      <c r="F85">
        <v>0.5</v>
      </c>
      <c r="G85">
        <v>0.5</v>
      </c>
      <c r="H85" t="s">
        <v>12</v>
      </c>
      <c r="I85" t="s">
        <v>11</v>
      </c>
      <c r="J85">
        <v>33</v>
      </c>
      <c r="K85">
        <v>45.4</v>
      </c>
      <c r="L85">
        <v>-12.4</v>
      </c>
    </row>
    <row r="86" spans="1:12" x14ac:dyDescent="0.3">
      <c r="A86" s="1">
        <v>84</v>
      </c>
      <c r="B86" s="3">
        <v>2001821502</v>
      </c>
      <c r="C86" s="3">
        <v>1091121185863</v>
      </c>
      <c r="D86">
        <v>0.55800000000000005</v>
      </c>
      <c r="E86">
        <v>1</v>
      </c>
      <c r="F86">
        <v>0.6</v>
      </c>
      <c r="G86">
        <v>1</v>
      </c>
      <c r="H86" t="s">
        <v>12</v>
      </c>
      <c r="I86" t="s">
        <v>11</v>
      </c>
      <c r="J86">
        <v>61.3</v>
      </c>
      <c r="K86">
        <v>90.2</v>
      </c>
      <c r="L86">
        <v>-28.9</v>
      </c>
    </row>
    <row r="87" spans="1:12" x14ac:dyDescent="0.3">
      <c r="A87" s="1">
        <v>85</v>
      </c>
      <c r="B87" s="3">
        <v>2001822466</v>
      </c>
      <c r="C87" s="3">
        <v>1091121305541</v>
      </c>
      <c r="D87">
        <v>1.3759999999999999</v>
      </c>
      <c r="E87">
        <v>1.5</v>
      </c>
      <c r="F87">
        <v>1.1000000000000001</v>
      </c>
      <c r="G87">
        <v>1.5</v>
      </c>
      <c r="H87" t="s">
        <v>12</v>
      </c>
      <c r="I87" t="s">
        <v>11</v>
      </c>
      <c r="J87">
        <v>89.6</v>
      </c>
      <c r="K87">
        <v>135</v>
      </c>
      <c r="L87">
        <v>-45.4</v>
      </c>
    </row>
    <row r="88" spans="1:12" x14ac:dyDescent="0.3">
      <c r="A88" s="1">
        <v>86</v>
      </c>
      <c r="B88" s="3">
        <v>2001820690</v>
      </c>
      <c r="C88" s="3">
        <v>1091121306101</v>
      </c>
      <c r="D88">
        <v>6.5000000000000002E-2</v>
      </c>
      <c r="E88">
        <v>0.5</v>
      </c>
      <c r="F88">
        <v>0.15</v>
      </c>
      <c r="G88">
        <v>0.5</v>
      </c>
      <c r="H88" t="s">
        <v>12</v>
      </c>
      <c r="I88" t="s">
        <v>11</v>
      </c>
      <c r="J88">
        <v>33</v>
      </c>
      <c r="K88">
        <v>45.4</v>
      </c>
      <c r="L88">
        <v>-12.4</v>
      </c>
    </row>
    <row r="89" spans="1:12" x14ac:dyDescent="0.3">
      <c r="A89" s="1">
        <v>87</v>
      </c>
      <c r="B89" s="3">
        <v>2001811604</v>
      </c>
      <c r="C89" s="3">
        <v>1091118004245</v>
      </c>
      <c r="D89">
        <v>0.72099999999999997</v>
      </c>
      <c r="E89">
        <v>1</v>
      </c>
      <c r="F89">
        <v>0.8</v>
      </c>
      <c r="G89">
        <v>1</v>
      </c>
      <c r="H89" t="s">
        <v>13</v>
      </c>
      <c r="I89" t="s">
        <v>12</v>
      </c>
      <c r="J89">
        <v>112.1</v>
      </c>
      <c r="K89">
        <v>61.3</v>
      </c>
      <c r="L89">
        <v>50.8</v>
      </c>
    </row>
    <row r="90" spans="1:12" x14ac:dyDescent="0.3">
      <c r="A90" s="1">
        <v>88</v>
      </c>
      <c r="B90" s="3">
        <v>2001819252</v>
      </c>
      <c r="C90" s="3">
        <v>1091120352712</v>
      </c>
      <c r="D90">
        <v>0.27</v>
      </c>
      <c r="E90">
        <v>0.5</v>
      </c>
      <c r="F90">
        <v>0.3</v>
      </c>
      <c r="G90">
        <v>0.5</v>
      </c>
      <c r="H90" t="s">
        <v>13</v>
      </c>
      <c r="I90" t="s">
        <v>12</v>
      </c>
      <c r="J90">
        <v>56.6</v>
      </c>
      <c r="K90">
        <v>33</v>
      </c>
      <c r="L90">
        <v>23.6</v>
      </c>
    </row>
    <row r="91" spans="1:12" x14ac:dyDescent="0.3">
      <c r="A91" s="1">
        <v>89</v>
      </c>
      <c r="B91" s="3">
        <v>2001827036</v>
      </c>
      <c r="C91" s="3">
        <v>1091122418320</v>
      </c>
      <c r="D91">
        <v>1.6759999999999999</v>
      </c>
      <c r="E91">
        <v>2</v>
      </c>
      <c r="F91">
        <v>1.6</v>
      </c>
      <c r="G91">
        <v>2</v>
      </c>
      <c r="H91" t="s">
        <v>13</v>
      </c>
      <c r="I91" t="s">
        <v>12</v>
      </c>
      <c r="J91">
        <v>223.1</v>
      </c>
      <c r="K91">
        <v>117.9</v>
      </c>
      <c r="L91">
        <v>105.2</v>
      </c>
    </row>
    <row r="92" spans="1:12" x14ac:dyDescent="0.3">
      <c r="A92" s="1">
        <v>90</v>
      </c>
      <c r="B92" s="3">
        <v>2001806304</v>
      </c>
      <c r="C92" s="3">
        <v>1091117222360</v>
      </c>
      <c r="D92">
        <v>0.5</v>
      </c>
      <c r="E92">
        <v>0.5</v>
      </c>
      <c r="F92">
        <v>0.71</v>
      </c>
      <c r="G92">
        <v>1</v>
      </c>
      <c r="H92" t="s">
        <v>12</v>
      </c>
      <c r="I92" t="s">
        <v>11</v>
      </c>
      <c r="J92">
        <v>33</v>
      </c>
      <c r="K92">
        <v>90.2</v>
      </c>
      <c r="L92">
        <v>-57.2</v>
      </c>
    </row>
    <row r="93" spans="1:12" x14ac:dyDescent="0.3">
      <c r="A93" s="1">
        <v>91</v>
      </c>
      <c r="B93" s="3">
        <v>2001806768</v>
      </c>
      <c r="C93" s="3">
        <v>1091117227116</v>
      </c>
      <c r="D93">
        <v>0.84</v>
      </c>
      <c r="E93">
        <v>1</v>
      </c>
      <c r="F93">
        <v>1.02</v>
      </c>
      <c r="G93">
        <v>1.5</v>
      </c>
      <c r="H93" t="s">
        <v>12</v>
      </c>
      <c r="I93" t="s">
        <v>11</v>
      </c>
      <c r="J93">
        <v>61.3</v>
      </c>
      <c r="K93">
        <v>135</v>
      </c>
      <c r="L93">
        <v>-73.7</v>
      </c>
    </row>
    <row r="94" spans="1:12" x14ac:dyDescent="0.3">
      <c r="A94" s="1">
        <v>92</v>
      </c>
      <c r="B94" s="3">
        <v>2001806823</v>
      </c>
      <c r="C94" s="3">
        <v>1091117228133</v>
      </c>
      <c r="D94">
        <v>0.127</v>
      </c>
      <c r="E94">
        <v>0.5</v>
      </c>
      <c r="F94">
        <v>0.59</v>
      </c>
      <c r="G94">
        <v>1</v>
      </c>
      <c r="H94" t="s">
        <v>12</v>
      </c>
      <c r="I94" t="s">
        <v>11</v>
      </c>
      <c r="J94">
        <v>33</v>
      </c>
      <c r="K94">
        <v>90.2</v>
      </c>
      <c r="L94">
        <v>-57.2</v>
      </c>
    </row>
    <row r="95" spans="1:12" x14ac:dyDescent="0.3">
      <c r="A95" s="1">
        <v>93</v>
      </c>
      <c r="B95" s="3">
        <v>2001806828</v>
      </c>
      <c r="C95" s="3">
        <v>1091117228192</v>
      </c>
      <c r="D95">
        <v>0.5</v>
      </c>
      <c r="E95">
        <v>0.5</v>
      </c>
      <c r="F95">
        <v>0.69</v>
      </c>
      <c r="G95">
        <v>1</v>
      </c>
      <c r="H95" t="s">
        <v>12</v>
      </c>
      <c r="I95" t="s">
        <v>11</v>
      </c>
      <c r="J95">
        <v>33</v>
      </c>
      <c r="K95">
        <v>90.2</v>
      </c>
      <c r="L95">
        <v>-57.2</v>
      </c>
    </row>
    <row r="96" spans="1:12" x14ac:dyDescent="0.3">
      <c r="A96" s="1">
        <v>94</v>
      </c>
      <c r="B96" s="3">
        <v>2001806968</v>
      </c>
      <c r="C96" s="3">
        <v>1091117229183</v>
      </c>
      <c r="D96">
        <v>0.5</v>
      </c>
      <c r="E96">
        <v>0.5</v>
      </c>
      <c r="F96">
        <v>0.68</v>
      </c>
      <c r="G96">
        <v>1</v>
      </c>
      <c r="H96" t="s">
        <v>12</v>
      </c>
      <c r="I96" t="s">
        <v>11</v>
      </c>
      <c r="J96">
        <v>33</v>
      </c>
      <c r="K96">
        <v>90.2</v>
      </c>
      <c r="L96">
        <v>-57.2</v>
      </c>
    </row>
    <row r="97" spans="1:12" x14ac:dyDescent="0.3">
      <c r="A97" s="1">
        <v>95</v>
      </c>
      <c r="B97" s="3">
        <v>2001807328</v>
      </c>
      <c r="C97" s="3">
        <v>1091117324346</v>
      </c>
      <c r="D97">
        <v>0.49</v>
      </c>
      <c r="E97">
        <v>0.5</v>
      </c>
      <c r="F97">
        <v>2.2799999999999998</v>
      </c>
      <c r="G97">
        <v>2.5</v>
      </c>
      <c r="H97" t="s">
        <v>12</v>
      </c>
      <c r="I97" t="s">
        <v>11</v>
      </c>
      <c r="J97">
        <v>33</v>
      </c>
      <c r="K97">
        <v>224.6</v>
      </c>
      <c r="L97">
        <v>-191.6</v>
      </c>
    </row>
    <row r="98" spans="1:12" x14ac:dyDescent="0.3">
      <c r="A98" s="1">
        <v>96</v>
      </c>
      <c r="B98" s="3">
        <v>2001807785</v>
      </c>
      <c r="C98" s="3">
        <v>1091117326424</v>
      </c>
      <c r="D98">
        <v>0.5</v>
      </c>
      <c r="E98">
        <v>0.5</v>
      </c>
      <c r="F98">
        <v>0.68</v>
      </c>
      <c r="G98">
        <v>1</v>
      </c>
      <c r="H98" t="s">
        <v>12</v>
      </c>
      <c r="I98" t="s">
        <v>11</v>
      </c>
      <c r="J98">
        <v>33</v>
      </c>
      <c r="K98">
        <v>90.2</v>
      </c>
      <c r="L98">
        <v>-57.2</v>
      </c>
    </row>
    <row r="99" spans="1:12" x14ac:dyDescent="0.3">
      <c r="A99" s="1">
        <v>97</v>
      </c>
      <c r="B99" s="3">
        <v>2001807852</v>
      </c>
      <c r="C99" s="3">
        <v>1091117326925</v>
      </c>
      <c r="D99">
        <v>0.5</v>
      </c>
      <c r="E99">
        <v>0.5</v>
      </c>
      <c r="F99">
        <v>0.74</v>
      </c>
      <c r="G99">
        <v>1</v>
      </c>
      <c r="H99" t="s">
        <v>12</v>
      </c>
      <c r="I99" t="s">
        <v>11</v>
      </c>
      <c r="J99">
        <v>33</v>
      </c>
      <c r="K99">
        <v>90.2</v>
      </c>
      <c r="L99">
        <v>-57.2</v>
      </c>
    </row>
    <row r="100" spans="1:12" x14ac:dyDescent="0.3">
      <c r="A100" s="1">
        <v>98</v>
      </c>
      <c r="B100" s="3">
        <v>2001807970</v>
      </c>
      <c r="C100" s="3">
        <v>1091117327474</v>
      </c>
      <c r="D100">
        <v>0.76500000000000001</v>
      </c>
      <c r="E100">
        <v>1</v>
      </c>
      <c r="F100">
        <v>4.13</v>
      </c>
      <c r="G100">
        <v>4.5</v>
      </c>
      <c r="H100" t="s">
        <v>12</v>
      </c>
      <c r="I100" t="s">
        <v>11</v>
      </c>
      <c r="J100">
        <v>61.3</v>
      </c>
      <c r="K100">
        <v>403.8</v>
      </c>
      <c r="L100">
        <v>-342.5</v>
      </c>
    </row>
    <row r="101" spans="1:12" x14ac:dyDescent="0.3">
      <c r="A101" s="1">
        <v>99</v>
      </c>
      <c r="B101" s="3">
        <v>2001807329</v>
      </c>
      <c r="C101" s="3">
        <v>1091117333100</v>
      </c>
      <c r="D101">
        <v>0.5</v>
      </c>
      <c r="E101">
        <v>0.5</v>
      </c>
      <c r="F101">
        <v>0.73</v>
      </c>
      <c r="G101">
        <v>1</v>
      </c>
      <c r="H101" t="s">
        <v>12</v>
      </c>
      <c r="I101" t="s">
        <v>11</v>
      </c>
      <c r="J101">
        <v>33</v>
      </c>
      <c r="K101">
        <v>90.2</v>
      </c>
      <c r="L101">
        <v>-57.2</v>
      </c>
    </row>
    <row r="102" spans="1:12" x14ac:dyDescent="0.3">
      <c r="A102" s="1">
        <v>100</v>
      </c>
      <c r="B102" s="3">
        <v>2001807613</v>
      </c>
      <c r="C102" s="3">
        <v>1091117333251</v>
      </c>
      <c r="D102">
        <v>0.83</v>
      </c>
      <c r="E102">
        <v>1</v>
      </c>
      <c r="F102">
        <v>1.04</v>
      </c>
      <c r="G102">
        <v>1.5</v>
      </c>
      <c r="H102" t="s">
        <v>12</v>
      </c>
      <c r="I102" t="s">
        <v>11</v>
      </c>
      <c r="J102">
        <v>61.3</v>
      </c>
      <c r="K102">
        <v>135</v>
      </c>
      <c r="L102">
        <v>-73.7</v>
      </c>
    </row>
    <row r="103" spans="1:12" x14ac:dyDescent="0.3">
      <c r="A103" s="1">
        <v>101</v>
      </c>
      <c r="B103" s="3">
        <v>2001808475</v>
      </c>
      <c r="C103" s="3">
        <v>1091117436346</v>
      </c>
      <c r="D103">
        <v>0.5</v>
      </c>
      <c r="E103">
        <v>0.5</v>
      </c>
      <c r="F103">
        <v>0.7</v>
      </c>
      <c r="G103">
        <v>1</v>
      </c>
      <c r="H103" t="s">
        <v>12</v>
      </c>
      <c r="I103" t="s">
        <v>11</v>
      </c>
      <c r="J103">
        <v>33</v>
      </c>
      <c r="K103">
        <v>90.2</v>
      </c>
      <c r="L103">
        <v>-57.2</v>
      </c>
    </row>
    <row r="104" spans="1:12" x14ac:dyDescent="0.3">
      <c r="A104" s="1">
        <v>102</v>
      </c>
      <c r="B104" s="3">
        <v>2001808585</v>
      </c>
      <c r="C104" s="3">
        <v>1091117436652</v>
      </c>
      <c r="D104">
        <v>0.5</v>
      </c>
      <c r="E104">
        <v>0.5</v>
      </c>
      <c r="F104">
        <v>0.72</v>
      </c>
      <c r="G104">
        <v>1</v>
      </c>
      <c r="H104" t="s">
        <v>13</v>
      </c>
      <c r="I104" t="s">
        <v>12</v>
      </c>
      <c r="J104">
        <v>56.6</v>
      </c>
      <c r="K104">
        <v>61.3</v>
      </c>
      <c r="L104">
        <v>-4.7</v>
      </c>
    </row>
    <row r="105" spans="1:12" x14ac:dyDescent="0.3">
      <c r="A105" s="1">
        <v>103</v>
      </c>
      <c r="B105" s="3">
        <v>2001808679</v>
      </c>
      <c r="C105" s="3">
        <v>1091117437035</v>
      </c>
      <c r="D105">
        <v>0.5</v>
      </c>
      <c r="E105">
        <v>0.5</v>
      </c>
      <c r="F105">
        <v>0.72</v>
      </c>
      <c r="G105">
        <v>1</v>
      </c>
      <c r="H105" t="s">
        <v>12</v>
      </c>
      <c r="I105" t="s">
        <v>11</v>
      </c>
      <c r="J105">
        <v>33</v>
      </c>
      <c r="K105">
        <v>90.2</v>
      </c>
      <c r="L105">
        <v>-57.2</v>
      </c>
    </row>
    <row r="106" spans="1:12" x14ac:dyDescent="0.3">
      <c r="A106" s="1">
        <v>104</v>
      </c>
      <c r="B106" s="3">
        <v>2001808739</v>
      </c>
      <c r="C106" s="3">
        <v>1091117437293</v>
      </c>
      <c r="D106">
        <v>0.22</v>
      </c>
      <c r="E106">
        <v>0.5</v>
      </c>
      <c r="F106">
        <v>1.63</v>
      </c>
      <c r="G106">
        <v>2</v>
      </c>
      <c r="H106" t="s">
        <v>12</v>
      </c>
      <c r="I106" t="s">
        <v>11</v>
      </c>
      <c r="J106">
        <v>33</v>
      </c>
      <c r="K106">
        <v>179.8</v>
      </c>
      <c r="L106">
        <v>-146.80000000000001</v>
      </c>
    </row>
    <row r="107" spans="1:12" x14ac:dyDescent="0.3">
      <c r="A107" s="1">
        <v>105</v>
      </c>
      <c r="B107" s="3">
        <v>2001808832</v>
      </c>
      <c r="C107" s="3">
        <v>1091117437864</v>
      </c>
      <c r="D107">
        <v>0.6</v>
      </c>
      <c r="E107">
        <v>1</v>
      </c>
      <c r="F107">
        <v>2.4700000000000002</v>
      </c>
      <c r="G107">
        <v>2.5</v>
      </c>
      <c r="H107" t="s">
        <v>12</v>
      </c>
      <c r="I107" t="s">
        <v>11</v>
      </c>
      <c r="J107">
        <v>61.3</v>
      </c>
      <c r="K107">
        <v>224.6</v>
      </c>
      <c r="L107">
        <v>-163.30000000000001</v>
      </c>
    </row>
    <row r="108" spans="1:12" x14ac:dyDescent="0.3">
      <c r="A108" s="1">
        <v>106</v>
      </c>
      <c r="B108" s="3">
        <v>2001808837</v>
      </c>
      <c r="C108" s="3">
        <v>1091117437890</v>
      </c>
      <c r="D108">
        <v>0.5</v>
      </c>
      <c r="E108">
        <v>0.5</v>
      </c>
      <c r="F108">
        <v>0.67</v>
      </c>
      <c r="G108">
        <v>1</v>
      </c>
      <c r="H108" t="s">
        <v>12</v>
      </c>
      <c r="I108" t="s">
        <v>11</v>
      </c>
      <c r="J108">
        <v>33</v>
      </c>
      <c r="K108">
        <v>90.2</v>
      </c>
      <c r="L108">
        <v>-57.2</v>
      </c>
    </row>
    <row r="109" spans="1:12" x14ac:dyDescent="0.3">
      <c r="A109" s="1">
        <v>107</v>
      </c>
      <c r="B109" s="3">
        <v>2001808883</v>
      </c>
      <c r="C109" s="3">
        <v>1091117438074</v>
      </c>
      <c r="D109">
        <v>0.5</v>
      </c>
      <c r="E109">
        <v>0.5</v>
      </c>
      <c r="F109">
        <v>0.72</v>
      </c>
      <c r="G109">
        <v>1</v>
      </c>
      <c r="H109" t="s">
        <v>12</v>
      </c>
      <c r="I109" t="s">
        <v>11</v>
      </c>
      <c r="J109">
        <v>33</v>
      </c>
      <c r="K109">
        <v>90.2</v>
      </c>
      <c r="L109">
        <v>-57.2</v>
      </c>
    </row>
    <row r="110" spans="1:12" x14ac:dyDescent="0.3">
      <c r="A110" s="1">
        <v>108</v>
      </c>
      <c r="B110" s="3">
        <v>2001808992</v>
      </c>
      <c r="C110" s="3">
        <v>1091117611501</v>
      </c>
      <c r="D110">
        <v>0.5</v>
      </c>
      <c r="E110">
        <v>0.5</v>
      </c>
      <c r="F110">
        <v>0.72</v>
      </c>
      <c r="G110">
        <v>1</v>
      </c>
      <c r="H110" t="s">
        <v>12</v>
      </c>
      <c r="I110" t="s">
        <v>11</v>
      </c>
      <c r="J110">
        <v>33</v>
      </c>
      <c r="K110">
        <v>90.2</v>
      </c>
      <c r="L110">
        <v>-57.2</v>
      </c>
    </row>
    <row r="111" spans="1:12" x14ac:dyDescent="0.3">
      <c r="A111" s="1">
        <v>109</v>
      </c>
      <c r="B111" s="3">
        <v>2001809270</v>
      </c>
      <c r="C111" s="3">
        <v>1091117613962</v>
      </c>
      <c r="D111">
        <v>0.5</v>
      </c>
      <c r="E111">
        <v>0.5</v>
      </c>
      <c r="F111">
        <v>0.68</v>
      </c>
      <c r="G111">
        <v>1</v>
      </c>
      <c r="H111" t="s">
        <v>12</v>
      </c>
      <c r="I111" t="s">
        <v>11</v>
      </c>
      <c r="J111">
        <v>33</v>
      </c>
      <c r="K111">
        <v>90.2</v>
      </c>
      <c r="L111">
        <v>-57.2</v>
      </c>
    </row>
    <row r="112" spans="1:12" x14ac:dyDescent="0.3">
      <c r="A112" s="1">
        <v>110</v>
      </c>
      <c r="B112" s="3">
        <v>2001809934</v>
      </c>
      <c r="C112" s="3">
        <v>1091117803511</v>
      </c>
      <c r="D112">
        <v>0.36099999999999999</v>
      </c>
      <c r="E112">
        <v>0.5</v>
      </c>
      <c r="F112">
        <v>0.82</v>
      </c>
      <c r="G112">
        <v>1</v>
      </c>
      <c r="H112" t="s">
        <v>12</v>
      </c>
      <c r="I112" t="s">
        <v>11</v>
      </c>
      <c r="J112">
        <v>33</v>
      </c>
      <c r="K112">
        <v>90.2</v>
      </c>
      <c r="L112">
        <v>-57.2</v>
      </c>
    </row>
    <row r="113" spans="1:12" x14ac:dyDescent="0.3">
      <c r="A113" s="1">
        <v>111</v>
      </c>
      <c r="B113" s="3">
        <v>2001810125</v>
      </c>
      <c r="C113" s="3">
        <v>1091117804314</v>
      </c>
      <c r="D113">
        <v>0.5</v>
      </c>
      <c r="E113">
        <v>0.5</v>
      </c>
      <c r="F113">
        <v>0.66</v>
      </c>
      <c r="G113">
        <v>1</v>
      </c>
      <c r="H113" t="s">
        <v>12</v>
      </c>
      <c r="I113" t="s">
        <v>11</v>
      </c>
      <c r="J113">
        <v>33</v>
      </c>
      <c r="K113">
        <v>90.2</v>
      </c>
      <c r="L113">
        <v>-57.2</v>
      </c>
    </row>
    <row r="114" spans="1:12" x14ac:dyDescent="0.3">
      <c r="A114" s="1">
        <v>112</v>
      </c>
      <c r="B114" s="3">
        <v>2001810281</v>
      </c>
      <c r="C114" s="3">
        <v>1091117805390</v>
      </c>
      <c r="D114">
        <v>0.5</v>
      </c>
      <c r="E114">
        <v>0.5</v>
      </c>
      <c r="F114">
        <v>0.68</v>
      </c>
      <c r="G114">
        <v>1</v>
      </c>
      <c r="H114" t="s">
        <v>12</v>
      </c>
      <c r="I114" t="s">
        <v>11</v>
      </c>
      <c r="J114">
        <v>33</v>
      </c>
      <c r="K114">
        <v>90.2</v>
      </c>
      <c r="L114">
        <v>-57.2</v>
      </c>
    </row>
    <row r="115" spans="1:12" x14ac:dyDescent="0.3">
      <c r="A115" s="1">
        <v>113</v>
      </c>
      <c r="B115" s="3">
        <v>2001810549</v>
      </c>
      <c r="C115" s="3">
        <v>1091117806263</v>
      </c>
      <c r="D115">
        <v>0.98599999999999999</v>
      </c>
      <c r="E115">
        <v>1</v>
      </c>
      <c r="F115">
        <v>1.86</v>
      </c>
      <c r="G115">
        <v>2</v>
      </c>
      <c r="H115" t="s">
        <v>12</v>
      </c>
      <c r="I115" t="s">
        <v>11</v>
      </c>
      <c r="J115">
        <v>61.3</v>
      </c>
      <c r="K115">
        <v>179.8</v>
      </c>
      <c r="L115">
        <v>-118.5</v>
      </c>
    </row>
    <row r="116" spans="1:12" x14ac:dyDescent="0.3">
      <c r="A116" s="1">
        <v>114</v>
      </c>
      <c r="B116" s="3">
        <v>2001810697</v>
      </c>
      <c r="C116" s="3">
        <v>1091117807140</v>
      </c>
      <c r="D116">
        <v>0.60699999999999998</v>
      </c>
      <c r="E116">
        <v>1</v>
      </c>
      <c r="F116">
        <v>2.27</v>
      </c>
      <c r="G116">
        <v>2.5</v>
      </c>
      <c r="H116" t="s">
        <v>12</v>
      </c>
      <c r="I116" t="s">
        <v>11</v>
      </c>
      <c r="J116">
        <v>61.3</v>
      </c>
      <c r="K116">
        <v>224.6</v>
      </c>
      <c r="L116">
        <v>-163.30000000000001</v>
      </c>
    </row>
    <row r="117" spans="1:12" x14ac:dyDescent="0.3">
      <c r="A117" s="1">
        <v>115</v>
      </c>
      <c r="B117" s="3">
        <v>2001811039</v>
      </c>
      <c r="C117" s="3">
        <v>1091117904860</v>
      </c>
      <c r="D117">
        <v>0.48799999999999999</v>
      </c>
      <c r="E117">
        <v>0.5</v>
      </c>
      <c r="F117">
        <v>0.68</v>
      </c>
      <c r="G117">
        <v>1</v>
      </c>
      <c r="H117" t="s">
        <v>12</v>
      </c>
      <c r="I117" t="s">
        <v>11</v>
      </c>
      <c r="J117">
        <v>33</v>
      </c>
      <c r="K117">
        <v>90.2</v>
      </c>
      <c r="L117">
        <v>-57.2</v>
      </c>
    </row>
    <row r="118" spans="1:12" x14ac:dyDescent="0.3">
      <c r="A118" s="1">
        <v>116</v>
      </c>
      <c r="B118" s="3">
        <v>2001811058</v>
      </c>
      <c r="C118" s="3">
        <v>1091117905022</v>
      </c>
      <c r="D118">
        <v>0.5</v>
      </c>
      <c r="E118">
        <v>0.5</v>
      </c>
      <c r="F118">
        <v>0.72</v>
      </c>
      <c r="G118">
        <v>1</v>
      </c>
      <c r="H118" t="s">
        <v>12</v>
      </c>
      <c r="I118" t="s">
        <v>11</v>
      </c>
      <c r="J118">
        <v>33</v>
      </c>
      <c r="K118">
        <v>90.2</v>
      </c>
      <c r="L118">
        <v>-57.2</v>
      </c>
    </row>
    <row r="119" spans="1:12" x14ac:dyDescent="0.3">
      <c r="A119" s="1">
        <v>117</v>
      </c>
      <c r="B119" s="3">
        <v>2001811306</v>
      </c>
      <c r="C119" s="3">
        <v>1091117958163</v>
      </c>
      <c r="D119">
        <v>0.94499999999999995</v>
      </c>
      <c r="E119">
        <v>1</v>
      </c>
      <c r="F119">
        <v>1.1000000000000001</v>
      </c>
      <c r="G119">
        <v>1.5</v>
      </c>
      <c r="H119" t="s">
        <v>12</v>
      </c>
      <c r="I119" t="s">
        <v>11</v>
      </c>
      <c r="J119">
        <v>61.3</v>
      </c>
      <c r="K119">
        <v>135</v>
      </c>
      <c r="L119">
        <v>-73.7</v>
      </c>
    </row>
    <row r="120" spans="1:12" x14ac:dyDescent="0.3">
      <c r="A120" s="1">
        <v>118</v>
      </c>
      <c r="B120" s="3">
        <v>2001812195</v>
      </c>
      <c r="C120" s="3">
        <v>1091118442390</v>
      </c>
      <c r="D120">
        <v>0.5</v>
      </c>
      <c r="E120">
        <v>0.5</v>
      </c>
      <c r="F120">
        <v>0.67</v>
      </c>
      <c r="G120">
        <v>1</v>
      </c>
      <c r="H120" t="s">
        <v>12</v>
      </c>
      <c r="I120" t="s">
        <v>11</v>
      </c>
      <c r="J120">
        <v>33</v>
      </c>
      <c r="K120">
        <v>90.2</v>
      </c>
      <c r="L120">
        <v>-57.2</v>
      </c>
    </row>
    <row r="121" spans="1:12" x14ac:dyDescent="0.3">
      <c r="A121" s="1">
        <v>119</v>
      </c>
      <c r="B121" s="3">
        <v>2001812941</v>
      </c>
      <c r="C121" s="3">
        <v>1091118551656</v>
      </c>
      <c r="D121">
        <v>0.5</v>
      </c>
      <c r="E121">
        <v>0.5</v>
      </c>
      <c r="F121">
        <v>0.73</v>
      </c>
      <c r="G121">
        <v>1</v>
      </c>
      <c r="H121" t="s">
        <v>12</v>
      </c>
      <c r="I121" t="s">
        <v>11</v>
      </c>
      <c r="J121">
        <v>33</v>
      </c>
      <c r="K121">
        <v>90.2</v>
      </c>
      <c r="L121">
        <v>-57.2</v>
      </c>
    </row>
    <row r="122" spans="1:12" x14ac:dyDescent="0.3">
      <c r="A122" s="1">
        <v>120</v>
      </c>
      <c r="B122" s="3">
        <v>2001809383</v>
      </c>
      <c r="C122" s="3">
        <v>1091117614452</v>
      </c>
      <c r="D122">
        <v>0.60699999999999998</v>
      </c>
      <c r="E122">
        <v>1</v>
      </c>
      <c r="F122">
        <v>0.5</v>
      </c>
      <c r="G122">
        <v>0.5</v>
      </c>
      <c r="H122" t="s">
        <v>12</v>
      </c>
      <c r="I122" t="s">
        <v>11</v>
      </c>
      <c r="J122">
        <v>110.1</v>
      </c>
      <c r="K122">
        <v>86.7</v>
      </c>
      <c r="L122">
        <v>23.4</v>
      </c>
    </row>
    <row r="123" spans="1:12" x14ac:dyDescent="0.3">
      <c r="A123" s="1">
        <v>121</v>
      </c>
      <c r="B123" s="3">
        <v>2001820978</v>
      </c>
      <c r="C123" s="3">
        <v>1091120922803</v>
      </c>
      <c r="D123">
        <v>0.51500000000000001</v>
      </c>
      <c r="E123">
        <v>0.5</v>
      </c>
      <c r="F123">
        <v>0.5</v>
      </c>
      <c r="G123">
        <v>0.5</v>
      </c>
      <c r="H123" t="s">
        <v>12</v>
      </c>
      <c r="I123" t="s">
        <v>11</v>
      </c>
      <c r="J123">
        <v>33</v>
      </c>
      <c r="K123">
        <v>45.4</v>
      </c>
      <c r="L123">
        <v>-12.4</v>
      </c>
    </row>
    <row r="124" spans="1:12" x14ac:dyDescent="0.3">
      <c r="A124" s="1">
        <v>122</v>
      </c>
      <c r="B124" s="3">
        <v>2001811475</v>
      </c>
      <c r="C124" s="3">
        <v>1091121844806</v>
      </c>
      <c r="D124">
        <v>0.68899999999999995</v>
      </c>
      <c r="E124">
        <v>1</v>
      </c>
      <c r="F124">
        <v>0.5</v>
      </c>
      <c r="G124">
        <v>0.5</v>
      </c>
      <c r="H124" t="s">
        <v>13</v>
      </c>
      <c r="I124" t="s">
        <v>12</v>
      </c>
      <c r="J124">
        <v>112.1</v>
      </c>
      <c r="K124">
        <v>33</v>
      </c>
      <c r="L124">
        <v>79.099999999999994</v>
      </c>
    </row>
    <row r="125" spans="1:12" x14ac:dyDescent="0.3">
      <c r="A125" s="1">
        <v>123</v>
      </c>
      <c r="B125" s="3">
        <v>2001811305</v>
      </c>
      <c r="C125" s="3">
        <v>1091121846136</v>
      </c>
      <c r="D125">
        <v>0.74999999999999989</v>
      </c>
      <c r="E125">
        <v>1</v>
      </c>
      <c r="F125">
        <v>0.5</v>
      </c>
      <c r="G125">
        <v>0.5</v>
      </c>
      <c r="H125" t="s">
        <v>12</v>
      </c>
      <c r="I125" t="s">
        <v>11</v>
      </c>
      <c r="J125">
        <v>61.3</v>
      </c>
      <c r="K125">
        <v>45.4</v>
      </c>
      <c r="L125">
        <v>15.9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5" sqref="C5"/>
    </sheetView>
  </sheetViews>
  <sheetFormatPr defaultRowHeight="14.4" x14ac:dyDescent="0.3"/>
  <cols>
    <col min="1" max="1" width="28.6640625" customWidth="1"/>
    <col min="3" max="3" width="26.33203125" customWidth="1"/>
  </cols>
  <sheetData>
    <row r="1" spans="1:3" x14ac:dyDescent="0.3">
      <c r="A1" s="4"/>
      <c r="B1" s="4" t="s">
        <v>14</v>
      </c>
      <c r="C1" s="4" t="s">
        <v>15</v>
      </c>
    </row>
    <row r="2" spans="1:3" x14ac:dyDescent="0.3">
      <c r="A2" s="4" t="s">
        <v>16</v>
      </c>
      <c r="B2" s="5">
        <f>COUNTIF(Resultant!L2:L125,"=0")</f>
        <v>24</v>
      </c>
      <c r="C2" s="4">
        <f>SUMIF(Resultant!L2:L125,"=0", Resultant!K2:K125)</f>
        <v>2051.5</v>
      </c>
    </row>
    <row r="3" spans="1:3" x14ac:dyDescent="0.3">
      <c r="A3" s="4" t="s">
        <v>17</v>
      </c>
      <c r="B3" s="4">
        <f>COUNTIF(Resultant!L2:L125,"&lt;0")</f>
        <v>80</v>
      </c>
      <c r="C3" s="4">
        <f>SUMIF(Resultant!L2:L125,"&lt;0", Resultant!K2:K125)</f>
        <v>8515.1999999999953</v>
      </c>
    </row>
    <row r="4" spans="1:3" x14ac:dyDescent="0.3">
      <c r="A4" s="4" t="s">
        <v>18</v>
      </c>
      <c r="B4" s="4">
        <f>COUNTIF(Resultant!L2:L125,"&gt;0")</f>
        <v>20</v>
      </c>
      <c r="C4" s="4">
        <f>SUMIF(Resultant!L2:L125,"&gt;0", Resultant!K2:K125)</f>
        <v>3081.5000000000005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Resultant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Ayush</cp:lastModifiedBy>
  <dcterms:created xsi:type="dcterms:W3CDTF">2022-04-22T19:41:36Z</dcterms:created>
  <dcterms:modified xsi:type="dcterms:W3CDTF">2022-04-22T20:18:50Z</dcterms:modified>
</cp:coreProperties>
</file>