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uno.bfn\Desktop\SQS_312-1\Obras\"/>
    </mc:Choice>
  </mc:AlternateContent>
  <xr:revisionPtr revIDLastSave="0" documentId="13_ncr:1_{7C27FC88-7C8F-4DA4-AE02-A69FDE6722B7}" xr6:coauthVersionLast="47" xr6:coauthVersionMax="47" xr10:uidLastSave="{00000000-0000-0000-0000-000000000000}"/>
  <bookViews>
    <workbookView xWindow="-28920" yWindow="-30" windowWidth="29040" windowHeight="15840" xr2:uid="{34E81AFA-299B-410C-9076-9F3961FE3223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3" i="1" l="1"/>
  <c r="K13" i="1"/>
  <c r="B15" i="1"/>
  <c r="B16" i="1" s="1"/>
  <c r="B18" i="1" s="1"/>
  <c r="B3" i="1"/>
  <c r="B5" i="1" s="1"/>
  <c r="B7" i="1" s="1"/>
  <c r="B9" i="1" s="1"/>
</calcChain>
</file>

<file path=xl/sharedStrings.xml><?xml version="1.0" encoding="utf-8"?>
<sst xmlns="http://schemas.openxmlformats.org/spreadsheetml/2006/main" count="24" uniqueCount="23">
  <si>
    <t>valor taxa</t>
  </si>
  <si>
    <t>unidades</t>
  </si>
  <si>
    <t>receita mensal</t>
  </si>
  <si>
    <t>inadinplência</t>
  </si>
  <si>
    <t>receita mensal líquida</t>
  </si>
  <si>
    <t>parcelas</t>
  </si>
  <si>
    <t>receita total</t>
  </si>
  <si>
    <t>proposta</t>
  </si>
  <si>
    <t>mensal</t>
  </si>
  <si>
    <t>total a prazo</t>
  </si>
  <si>
    <t>total do contrato</t>
  </si>
  <si>
    <t>Conforme as medições até esse limite.</t>
  </si>
  <si>
    <t>saldo atual</t>
  </si>
  <si>
    <t>total</t>
  </si>
  <si>
    <t>total de pagamentos</t>
  </si>
  <si>
    <t>mês_1</t>
  </si>
  <si>
    <t>mês_2</t>
  </si>
  <si>
    <t>mês_3</t>
  </si>
  <si>
    <t>mês_4</t>
  </si>
  <si>
    <t>mês_5</t>
  </si>
  <si>
    <t>mês_6</t>
  </si>
  <si>
    <t>mês_7</t>
  </si>
  <si>
    <t>mês_8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</si>
</sst>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8">
    <xf numFmtId="0" fontId="0" fillId="0" borderId="0" xfId="0"/>
    <xf numFmtId="9" fontId="0" fillId="0" borderId="0" xfId="0" applyNumberFormat="1"/>
    <xf numFmtId="44" fontId="0" fillId="0" borderId="0" xfId="2" applyFont="1"/>
    <xf numFmtId="44" fontId="0" fillId="0" borderId="0" xfId="0" applyNumberFormat="1"/>
    <xf numFmtId="164" fontId="0" fillId="0" borderId="0" xfId="1" applyNumberFormat="1" applyFont="1"/>
    <xf numFmtId="44" fontId="0" fillId="2" borderId="0" xfId="2" applyFont="1" applyFill="1"/>
    <xf numFmtId="44" fontId="0" fillId="2" borderId="0" xfId="0" applyNumberFormat="1" applyFill="1"/>
    <xf numFmtId="0" fontId="2" fillId="0" borderId="0" xfId="0" applyFont="1"/>
  </cellXfs>
  <cellStyles count="3">
    <cellStyle name="Moeda" xfId="2" builtinId="4"/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4F86C-C341-4A37-86C2-FC4DC3E380CE}">
  <dimension ref="A1:N18"/>
  <sheetViews>
    <sheetView tabSelected="1" workbookViewId="0">
      <selection activeCell="F6" sqref="F6"/>
    </sheetView>
  </sheetViews>
  <sheetFormatPr defaultRowHeight="15" x14ac:dyDescent="0.25"/>
  <cols>
    <col min="1" max="1" width="20.7109375" bestFit="1" customWidth="1"/>
    <col min="2" max="2" width="15.85546875" bestFit="1" customWidth="1"/>
    <col min="11" max="11" width="14.28515625" bestFit="1" customWidth="1"/>
    <col min="12" max="12" width="13.28515625" bestFit="1" customWidth="1"/>
  </cols>
  <sheetData>
    <row r="1" spans="1:14" x14ac:dyDescent="0.25">
      <c r="A1" t="s">
        <v>0</v>
      </c>
      <c r="B1" s="2">
        <v>200</v>
      </c>
    </row>
    <row r="2" spans="1:14" x14ac:dyDescent="0.25">
      <c r="A2" t="s">
        <v>1</v>
      </c>
      <c r="B2">
        <v>72</v>
      </c>
    </row>
    <row r="3" spans="1:14" x14ac:dyDescent="0.25">
      <c r="A3" t="s">
        <v>2</v>
      </c>
      <c r="B3" s="5">
        <f>B1*B2</f>
        <v>14400</v>
      </c>
    </row>
    <row r="4" spans="1:14" x14ac:dyDescent="0.25">
      <c r="A4" t="s">
        <v>3</v>
      </c>
      <c r="B4" s="1">
        <v>0.08</v>
      </c>
    </row>
    <row r="5" spans="1:14" x14ac:dyDescent="0.25">
      <c r="A5" t="s">
        <v>4</v>
      </c>
      <c r="B5" s="5">
        <f>B3*(1-B4)</f>
        <v>13248</v>
      </c>
    </row>
    <row r="6" spans="1:14" x14ac:dyDescent="0.25">
      <c r="A6" t="s">
        <v>5</v>
      </c>
      <c r="B6">
        <v>24</v>
      </c>
    </row>
    <row r="7" spans="1:14" x14ac:dyDescent="0.25">
      <c r="A7" t="s">
        <v>6</v>
      </c>
      <c r="B7" s="5">
        <f>B6*B5</f>
        <v>317952</v>
      </c>
    </row>
    <row r="8" spans="1:14" x14ac:dyDescent="0.25">
      <c r="A8" t="s">
        <v>12</v>
      </c>
      <c r="B8" s="2">
        <v>427402.23999999999</v>
      </c>
    </row>
    <row r="9" spans="1:14" x14ac:dyDescent="0.25">
      <c r="A9" t="s">
        <v>13</v>
      </c>
      <c r="B9" s="6">
        <f>B8+B7</f>
        <v>745354.23999999999</v>
      </c>
    </row>
    <row r="12" spans="1:14" x14ac:dyDescent="0.25">
      <c r="G12" t="s">
        <v>15</v>
      </c>
      <c r="H12" t="s">
        <v>16</v>
      </c>
      <c r="I12" t="s">
        <v>17</v>
      </c>
      <c r="J12" t="s">
        <v>18</v>
      </c>
      <c r="K12" t="s">
        <v>19</v>
      </c>
      <c r="L12" t="s">
        <v>20</v>
      </c>
      <c r="M12" t="s">
        <v>21</v>
      </c>
      <c r="N12" t="s">
        <v>22</v>
      </c>
    </row>
    <row r="13" spans="1:14" x14ac:dyDescent="0.25">
      <c r="A13" t="s">
        <v>7</v>
      </c>
      <c r="B13" s="2">
        <v>439356.29000000027</v>
      </c>
      <c r="C13" s="7" t="s">
        <v>11</v>
      </c>
      <c r="D13" s="7"/>
      <c r="E13" s="7"/>
      <c r="F13" s="7"/>
      <c r="G13">
        <v>100000</v>
      </c>
      <c r="H13">
        <v>100000</v>
      </c>
      <c r="I13">
        <v>100000</v>
      </c>
      <c r="J13">
        <v>100000</v>
      </c>
      <c r="K13" s="3">
        <f>B13-G13-H13-I13-J13</f>
        <v>39356.29000000027</v>
      </c>
      <c r="L13" s="3">
        <f>B15</f>
        <v>13248</v>
      </c>
    </row>
    <row r="14" spans="1:14" x14ac:dyDescent="0.25">
      <c r="A14" t="s">
        <v>5</v>
      </c>
      <c r="B14" s="4">
        <v>24</v>
      </c>
    </row>
    <row r="15" spans="1:14" x14ac:dyDescent="0.25">
      <c r="A15" t="s">
        <v>8</v>
      </c>
      <c r="B15" s="2">
        <f>B5</f>
        <v>13248</v>
      </c>
    </row>
    <row r="16" spans="1:14" x14ac:dyDescent="0.25">
      <c r="A16" t="s">
        <v>9</v>
      </c>
      <c r="B16" s="6">
        <f>B14*B15</f>
        <v>317952</v>
      </c>
    </row>
    <row r="17" spans="1:2" x14ac:dyDescent="0.25">
      <c r="A17" t="s">
        <v>10</v>
      </c>
      <c r="B17" s="3">
        <v>757308.39</v>
      </c>
    </row>
    <row r="18" spans="1:2" x14ac:dyDescent="0.25">
      <c r="A18" t="s">
        <v>14</v>
      </c>
      <c r="B18" s="6">
        <f>B16+B13</f>
        <v>757308.29000000027</v>
      </c>
    </row>
  </sheetData>
  <phoneticPr fontId="3" type="noConversion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Ferreira do Nascimento</dc:creator>
  <cp:lastModifiedBy>Bruno Ferreira do Nascimento</cp:lastModifiedBy>
  <dcterms:created xsi:type="dcterms:W3CDTF">2023-03-03T20:29:49Z</dcterms:created>
  <dcterms:modified xsi:type="dcterms:W3CDTF">2023-03-04T20:26:43Z</dcterms:modified>
</cp:coreProperties>
</file>