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.bfn\Desktop\imoveis\praça dos lavradores\VENDA\"/>
    </mc:Choice>
  </mc:AlternateContent>
  <xr:revisionPtr revIDLastSave="0" documentId="8_{F466DFD9-2DBB-4F34-84B8-C57777242FE9}" xr6:coauthVersionLast="47" xr6:coauthVersionMax="47" xr10:uidLastSave="{00000000-0000-0000-0000-000000000000}"/>
  <bookViews>
    <workbookView xWindow="-120" yWindow="-120" windowWidth="20730" windowHeight="11160" activeTab="1" xr2:uid="{69638CC1-6141-47C6-B7A1-94B499BBE744}"/>
  </bookViews>
  <sheets>
    <sheet name="Planilha1" sheetId="1" r:id="rId1"/>
    <sheet name="JUROS E MUL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8" i="2"/>
  <c r="H9" i="1"/>
  <c r="I7" i="1"/>
  <c r="I6" i="1"/>
  <c r="E10" i="2" l="1"/>
  <c r="H8" i="1"/>
  <c r="I8" i="1" s="1"/>
  <c r="I9" i="1" s="1"/>
  <c r="I10" i="1" s="1"/>
  <c r="I11" i="1" s="1"/>
</calcChain>
</file>

<file path=xl/sharedStrings.xml><?xml version="1.0" encoding="utf-8"?>
<sst xmlns="http://schemas.openxmlformats.org/spreadsheetml/2006/main" count="14" uniqueCount="11">
  <si>
    <t>SINAL</t>
  </si>
  <si>
    <t>ABATIMENTO DO SALDO DEVEDOR</t>
  </si>
  <si>
    <t>SALDO DEVEDOR CONTRATUAL</t>
  </si>
  <si>
    <t>DATA</t>
  </si>
  <si>
    <t>MULTA (Cláusula III.b) 2%</t>
  </si>
  <si>
    <t>PAGAMENTO</t>
  </si>
  <si>
    <t>DESCONTOS</t>
  </si>
  <si>
    <t xml:space="preserve">JUROS MORATÓRIOS 1% a.a. </t>
  </si>
  <si>
    <t>Período (28/07/2023 até 21/08/2023)</t>
  </si>
  <si>
    <t>SOMA</t>
  </si>
  <si>
    <t>SALDO DEVEDOR NÃO QUITADO COM RECURSOS PRÓPRIOS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</si>
</sst>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44" fontId="0" fillId="0" borderId="0" xfId="1" applyFont="1" applyAlignment="1">
      <alignment horizontal="left" wrapText="1"/>
    </xf>
    <xf numFmtId="44" fontId="0" fillId="0" borderId="1" xfId="1" applyFont="1" applyBorder="1" applyAlignment="1">
      <alignment horizontal="left" wrapText="1"/>
    </xf>
    <xf numFmtId="44" fontId="0" fillId="0" borderId="1" xfId="1" applyFont="1" applyBorder="1"/>
    <xf numFmtId="44" fontId="2" fillId="0" borderId="0" xfId="1" applyFont="1"/>
    <xf numFmtId="44" fontId="0" fillId="2" borderId="1" xfId="1" applyFont="1" applyFill="1" applyBorder="1" applyAlignment="1">
      <alignment horizontal="left" wrapText="1"/>
    </xf>
    <xf numFmtId="44" fontId="0" fillId="2" borderId="1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30C1-CF9B-4ED3-B57F-027B844E8C51}">
  <dimension ref="D4:I11"/>
  <sheetViews>
    <sheetView workbookViewId="0">
      <selection activeCell="E8" sqref="E8:H9"/>
    </sheetView>
  </sheetViews>
  <sheetFormatPr defaultRowHeight="15" x14ac:dyDescent="0.25"/>
  <cols>
    <col min="1" max="4" width="9.140625" style="1"/>
    <col min="5" max="5" width="33.28515625" style="1" bestFit="1" customWidth="1"/>
    <col min="6" max="6" width="33.28515625" style="1" customWidth="1"/>
    <col min="7" max="7" width="13.28515625" style="1" bestFit="1" customWidth="1"/>
    <col min="8" max="8" width="13.28515625" style="1" customWidth="1"/>
    <col min="9" max="9" width="30.140625" style="1" bestFit="1" customWidth="1"/>
    <col min="10" max="16384" width="9.140625" style="1"/>
  </cols>
  <sheetData>
    <row r="4" spans="4:9" x14ac:dyDescent="0.25">
      <c r="D4" s="1" t="s">
        <v>3</v>
      </c>
      <c r="F4" s="1" t="s">
        <v>3</v>
      </c>
      <c r="G4" s="1" t="s">
        <v>5</v>
      </c>
      <c r="H4" s="1" t="s">
        <v>6</v>
      </c>
      <c r="I4" s="1" t="s">
        <v>2</v>
      </c>
    </row>
    <row r="5" spans="4:9" x14ac:dyDescent="0.25">
      <c r="I5" s="1">
        <v>230000</v>
      </c>
    </row>
    <row r="6" spans="4:9" x14ac:dyDescent="0.25">
      <c r="E6" s="1" t="s">
        <v>0</v>
      </c>
      <c r="G6" s="1">
        <v>10000</v>
      </c>
      <c r="I6" s="1">
        <f>I5-G6+H6</f>
        <v>220000</v>
      </c>
    </row>
    <row r="7" spans="4:9" x14ac:dyDescent="0.25">
      <c r="E7" s="1" t="s">
        <v>1</v>
      </c>
      <c r="G7" s="1">
        <v>50000</v>
      </c>
      <c r="I7" s="1">
        <f t="shared" ref="I7:I8" si="0">I6-G7+H7</f>
        <v>170000</v>
      </c>
    </row>
    <row r="8" spans="4:9" x14ac:dyDescent="0.25">
      <c r="E8" s="1" t="s">
        <v>4</v>
      </c>
      <c r="H8" s="1">
        <f>2%*I7</f>
        <v>3400</v>
      </c>
      <c r="I8" s="1">
        <f t="shared" si="0"/>
        <v>173400</v>
      </c>
    </row>
    <row r="9" spans="4:9" x14ac:dyDescent="0.25">
      <c r="E9" s="1" t="s">
        <v>7</v>
      </c>
      <c r="H9" s="1">
        <f>1%*I8</f>
        <v>1734</v>
      </c>
      <c r="I9" s="1">
        <f t="shared" ref="I7:I11" si="1">I8-G9</f>
        <v>173400</v>
      </c>
    </row>
    <row r="10" spans="4:9" x14ac:dyDescent="0.25">
      <c r="I10" s="1">
        <f t="shared" si="1"/>
        <v>173400</v>
      </c>
    </row>
    <row r="11" spans="4:9" x14ac:dyDescent="0.25">
      <c r="I11" s="1">
        <f t="shared" si="1"/>
        <v>173400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8DD79-AEF9-414F-B090-CC87296ED2A8}">
  <dimension ref="D6:F10"/>
  <sheetViews>
    <sheetView tabSelected="1" topLeftCell="A4" workbookViewId="0">
      <selection activeCell="G15" sqref="G15"/>
    </sheetView>
  </sheetViews>
  <sheetFormatPr defaultRowHeight="15" x14ac:dyDescent="0.25"/>
  <cols>
    <col min="1" max="3" width="9.140625" style="1"/>
    <col min="4" max="4" width="32.42578125" style="2" customWidth="1"/>
    <col min="5" max="5" width="14.28515625" style="1" bestFit="1" customWidth="1"/>
    <col min="6" max="16384" width="9.140625" style="1"/>
  </cols>
  <sheetData>
    <row r="6" spans="4:6" ht="30" x14ac:dyDescent="0.25">
      <c r="D6" s="3" t="s">
        <v>10</v>
      </c>
      <c r="E6" s="4">
        <v>170000</v>
      </c>
    </row>
    <row r="7" spans="4:6" x14ac:dyDescent="0.25">
      <c r="D7" s="3"/>
      <c r="E7" s="4"/>
    </row>
    <row r="8" spans="4:6" x14ac:dyDescent="0.25">
      <c r="D8" s="3" t="s">
        <v>4</v>
      </c>
      <c r="E8" s="4">
        <f>2%*E6</f>
        <v>3400</v>
      </c>
    </row>
    <row r="9" spans="4:6" x14ac:dyDescent="0.25">
      <c r="D9" s="3" t="s">
        <v>7</v>
      </c>
      <c r="E9" s="4">
        <f>1%*E6*24/30</f>
        <v>1360</v>
      </c>
      <c r="F9" s="5" t="s">
        <v>8</v>
      </c>
    </row>
    <row r="10" spans="4:6" x14ac:dyDescent="0.25">
      <c r="D10" s="6" t="s">
        <v>9</v>
      </c>
      <c r="E10" s="7">
        <f>E9+E8</f>
        <v>4760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JUROS E MULTA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Ferreira do Nascimento</dc:creator>
  <cp:lastModifiedBy>Bruno Ferreira do Nascimento</cp:lastModifiedBy>
  <dcterms:created xsi:type="dcterms:W3CDTF">2023-08-18T12:37:43Z</dcterms:created>
  <dcterms:modified xsi:type="dcterms:W3CDTF">2023-08-18T13:11:16Z</dcterms:modified>
</cp:coreProperties>
</file>