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ua\Dropbox\research\with_dropbox\papers_and_projects\2021\DicammaTandem\Analysis\Diacamma-tandem-DataAnalysis-R\data\trajectory\"/>
    </mc:Choice>
  </mc:AlternateContent>
  <xr:revisionPtr revIDLastSave="0" documentId="13_ncr:1_{B70F38B1-F72D-427C-92C4-F3B7C025428C}" xr6:coauthVersionLast="47" xr6:coauthVersionMax="47" xr10:uidLastSave="{00000000-0000-0000-0000-000000000000}"/>
  <bookViews>
    <workbookView xWindow="3300" yWindow="2570" windowWidth="4270" windowHeight="2180" xr2:uid="{CC640707-4A7E-43C1-98F1-8DAF73EB9549}"/>
  </bookViews>
  <sheets>
    <sheet name="File_nam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8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2" i="2"/>
  <c r="I48" i="2"/>
  <c r="H4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2" i="2"/>
  <c r="G4" i="2" l="1"/>
  <c r="G5" i="2"/>
  <c r="G6" i="2"/>
  <c r="G12" i="2"/>
  <c r="G13" i="2"/>
  <c r="G14" i="2"/>
  <c r="G20" i="2"/>
  <c r="G21" i="2"/>
  <c r="G22" i="2"/>
  <c r="G28" i="2"/>
  <c r="G29" i="2"/>
  <c r="G30" i="2"/>
  <c r="G36" i="2"/>
  <c r="G37" i="2"/>
  <c r="G38" i="2"/>
  <c r="G44" i="2"/>
  <c r="G45" i="2"/>
  <c r="G46" i="2"/>
  <c r="F3" i="2"/>
  <c r="G3" i="2" s="1"/>
  <c r="F4" i="2"/>
  <c r="F5" i="2"/>
  <c r="F6" i="2"/>
  <c r="F7" i="2"/>
  <c r="G7" i="2" s="1"/>
  <c r="F8" i="2"/>
  <c r="G8" i="2" s="1"/>
  <c r="F9" i="2"/>
  <c r="G9" i="2" s="1"/>
  <c r="F10" i="2"/>
  <c r="G10" i="2" s="1"/>
  <c r="F11" i="2"/>
  <c r="G11" i="2" s="1"/>
  <c r="F12" i="2"/>
  <c r="F13" i="2"/>
  <c r="F14" i="2"/>
  <c r="F15" i="2"/>
  <c r="G15" i="2" s="1"/>
  <c r="F16" i="2"/>
  <c r="G16" i="2" s="1"/>
  <c r="F17" i="2"/>
  <c r="G17" i="2" s="1"/>
  <c r="F18" i="2"/>
  <c r="G18" i="2" s="1"/>
  <c r="F19" i="2"/>
  <c r="G19" i="2" s="1"/>
  <c r="F20" i="2"/>
  <c r="F21" i="2"/>
  <c r="F22" i="2"/>
  <c r="F23" i="2"/>
  <c r="G23" i="2" s="1"/>
  <c r="F24" i="2"/>
  <c r="G24" i="2" s="1"/>
  <c r="F25" i="2"/>
  <c r="G25" i="2" s="1"/>
  <c r="F26" i="2"/>
  <c r="G26" i="2" s="1"/>
  <c r="F27" i="2"/>
  <c r="G27" i="2" s="1"/>
  <c r="F28" i="2"/>
  <c r="F29" i="2"/>
  <c r="F30" i="2"/>
  <c r="F31" i="2"/>
  <c r="G31" i="2" s="1"/>
  <c r="F32" i="2"/>
  <c r="G32" i="2" s="1"/>
  <c r="F33" i="2"/>
  <c r="G33" i="2" s="1"/>
  <c r="F34" i="2"/>
  <c r="G34" i="2" s="1"/>
  <c r="F35" i="2"/>
  <c r="G35" i="2" s="1"/>
  <c r="F36" i="2"/>
  <c r="F37" i="2"/>
  <c r="F38" i="2"/>
  <c r="F39" i="2"/>
  <c r="G39" i="2" s="1"/>
  <c r="F40" i="2"/>
  <c r="G40" i="2" s="1"/>
  <c r="F41" i="2"/>
  <c r="G41" i="2" s="1"/>
  <c r="F42" i="2"/>
  <c r="G42" i="2" s="1"/>
  <c r="F43" i="2"/>
  <c r="G43" i="2" s="1"/>
  <c r="F44" i="2"/>
  <c r="F45" i="2"/>
  <c r="F46" i="2"/>
  <c r="F47" i="2"/>
  <c r="G47" i="2" s="1"/>
  <c r="F2" i="2"/>
  <c r="G2" i="2" s="1"/>
</calcChain>
</file>

<file path=xl/sharedStrings.xml><?xml version="1.0" encoding="utf-8"?>
<sst xmlns="http://schemas.openxmlformats.org/spreadsheetml/2006/main" count="102" uniqueCount="102">
  <si>
    <t>NA10_extract-position-fixed.csv</t>
    <phoneticPr fontId="1"/>
  </si>
  <si>
    <t>NA_10</t>
  </si>
  <si>
    <t>NA9_extract-position-merged.csv</t>
    <phoneticPr fontId="1"/>
  </si>
  <si>
    <t>NA_9</t>
  </si>
  <si>
    <t>NA8_extract-position.csv</t>
    <phoneticPr fontId="1"/>
  </si>
  <si>
    <t>NA_8</t>
  </si>
  <si>
    <t>NA7_extract-position-fixed.csv</t>
    <phoneticPr fontId="1"/>
  </si>
  <si>
    <t>NA_7</t>
  </si>
  <si>
    <t>NA6_extract-position.csv</t>
  </si>
  <si>
    <t>NA_6</t>
  </si>
  <si>
    <t>NA5_extract-position.csv</t>
    <phoneticPr fontId="1"/>
  </si>
  <si>
    <t>NA_5</t>
  </si>
  <si>
    <t>NA4_extract-position-fixed.csv</t>
    <phoneticPr fontId="1"/>
  </si>
  <si>
    <t>NA_4</t>
    <phoneticPr fontId="1"/>
  </si>
  <si>
    <t>NA3_extract-position.csv</t>
    <phoneticPr fontId="1"/>
  </si>
  <si>
    <t>NA_3</t>
    <phoneticPr fontId="1"/>
  </si>
  <si>
    <t>NA2_extract-position-merged-fixed.csv</t>
    <phoneticPr fontId="1"/>
  </si>
  <si>
    <t>NA_2</t>
    <phoneticPr fontId="1"/>
  </si>
  <si>
    <t>NA1_extract-position-fixed.csv</t>
    <phoneticPr fontId="1"/>
  </si>
  <si>
    <t>NA_1</t>
    <phoneticPr fontId="1"/>
  </si>
  <si>
    <t>KN16_extract-position-fixed.csv</t>
    <phoneticPr fontId="1"/>
  </si>
  <si>
    <t>KN_16</t>
    <phoneticPr fontId="1"/>
  </si>
  <si>
    <t>KN15_extract-position-merged.csv</t>
  </si>
  <si>
    <t>KN_15</t>
  </si>
  <si>
    <t>KN14_extract-position-merged.csv</t>
    <phoneticPr fontId="1"/>
  </si>
  <si>
    <t>KN_14</t>
  </si>
  <si>
    <t>KN13_extract-position-fixed.csv</t>
    <phoneticPr fontId="1"/>
  </si>
  <si>
    <t>KN_13</t>
  </si>
  <si>
    <t>KN12_extract-position_2_worker-fixed-merged.csv</t>
  </si>
  <si>
    <t>KN_12</t>
  </si>
  <si>
    <t>KN11_extract-position-merged.csv</t>
  </si>
  <si>
    <t>KN_11</t>
  </si>
  <si>
    <t>KN10_extract-position-fixed.csv</t>
  </si>
  <si>
    <t>KN_10</t>
  </si>
  <si>
    <t>KN9_extract-position.csv</t>
  </si>
  <si>
    <t>KN_9</t>
  </si>
  <si>
    <t>KN8_extract-position.csv</t>
    <phoneticPr fontId="1"/>
  </si>
  <si>
    <t>KN_8</t>
  </si>
  <si>
    <t>KN7_extract-position-merged.csv</t>
  </si>
  <si>
    <t>KN_7</t>
  </si>
  <si>
    <t>KN6_extract-position-merged.csv</t>
  </si>
  <si>
    <t>KN_6</t>
  </si>
  <si>
    <t>KN5_extract-position-merged.csv</t>
  </si>
  <si>
    <t>KN_5</t>
  </si>
  <si>
    <t>KN4_extract-position-merged.csv</t>
  </si>
  <si>
    <t>KN_4</t>
  </si>
  <si>
    <t>KN3_extract-position-merged.csv</t>
    <phoneticPr fontId="1"/>
  </si>
  <si>
    <t>KN_3</t>
  </si>
  <si>
    <t>KN2_extract-position-fixed.csv</t>
    <phoneticPr fontId="1"/>
  </si>
  <si>
    <t>KN_2</t>
    <phoneticPr fontId="1"/>
  </si>
  <si>
    <t>KN1_extract-position-merged.csv</t>
    <phoneticPr fontId="1"/>
  </si>
  <si>
    <t>KN_1</t>
  </si>
  <si>
    <t>KH_eve10_extract-position.csv</t>
  </si>
  <si>
    <t>KH_eve10</t>
  </si>
  <si>
    <t>KH_eve09_extract-position.csv</t>
  </si>
  <si>
    <t>KH_eve09</t>
  </si>
  <si>
    <t>KH_eve08_extract-position-merged.csv</t>
    <phoneticPr fontId="1"/>
  </si>
  <si>
    <t>KH_eve08</t>
  </si>
  <si>
    <t>KH_eve07_extract-position-fixed.csv</t>
    <phoneticPr fontId="1"/>
  </si>
  <si>
    <t>KH_eve07</t>
  </si>
  <si>
    <t>KH_eve06_extract-position.csv</t>
  </si>
  <si>
    <t>KH_eve06</t>
  </si>
  <si>
    <t>KH_eve05_extract-position.csv</t>
  </si>
  <si>
    <t>KH_eve05</t>
  </si>
  <si>
    <t>KH_eve04_extract-position.csv</t>
  </si>
  <si>
    <t>KH_eve04</t>
  </si>
  <si>
    <t>KH_eve03_extract-position-fixed.csv</t>
    <phoneticPr fontId="1"/>
  </si>
  <si>
    <t>KH_eve03</t>
  </si>
  <si>
    <t>KH_eve02_extract-position.csv</t>
  </si>
  <si>
    <t>KH_eve02</t>
  </si>
  <si>
    <t>KH_eve01_extract-position-fixed.csv</t>
    <phoneticPr fontId="1"/>
  </si>
  <si>
    <t>KH_eve01</t>
    <phoneticPr fontId="1"/>
  </si>
  <si>
    <t>KC_eve10_extract-position.csv</t>
  </si>
  <si>
    <t>KC_eve10</t>
  </si>
  <si>
    <t>KC_eve09_extract-position.csv</t>
  </si>
  <si>
    <t>KC_eve09</t>
  </si>
  <si>
    <t>KC_eve08_extract-position.csv</t>
  </si>
  <si>
    <t>KC_eve08</t>
  </si>
  <si>
    <t>KC_eve07_extract-position-fixed-merged.csv</t>
    <phoneticPr fontId="1"/>
  </si>
  <si>
    <t>KC_eve07</t>
  </si>
  <si>
    <t>KC_eve06_extract-position-merged.csv</t>
    <phoneticPr fontId="1"/>
  </si>
  <si>
    <t>KC_eve06</t>
  </si>
  <si>
    <t>KC_eve05_extract-position-fixed-merged.csv</t>
    <phoneticPr fontId="1"/>
  </si>
  <si>
    <t>KC_eve05</t>
  </si>
  <si>
    <t>KC_eve04_extract-position.csv</t>
  </si>
  <si>
    <t>KC_eve04</t>
  </si>
  <si>
    <t>KC_eve03_extract-position.csv</t>
  </si>
  <si>
    <t>KC_eve03</t>
  </si>
  <si>
    <t>KC_eve02_extract-position-fixed-fixed.csv</t>
    <phoneticPr fontId="1"/>
  </si>
  <si>
    <t>KC_eve02</t>
  </si>
  <si>
    <t>KC_eve01_extract-position-merged.csv</t>
    <phoneticPr fontId="1"/>
  </si>
  <si>
    <t>KC_eve01</t>
    <phoneticPr fontId="1"/>
  </si>
  <si>
    <t>Time_lag</t>
    <phoneticPr fontId="1"/>
  </si>
  <si>
    <t>Result_file_name</t>
    <phoneticPr fontId="1"/>
  </si>
  <si>
    <t>ID</t>
    <phoneticPr fontId="1"/>
  </si>
  <si>
    <t>tandem.duration (frame)</t>
  </si>
  <si>
    <t>tandem.duration (sec)</t>
  </si>
  <si>
    <t>tandem.duration (min)</t>
  </si>
  <si>
    <t>serial</t>
  </si>
  <si>
    <t>15min</t>
  </si>
  <si>
    <t>10min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</si>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</sst>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53DC-958A-4C9D-B7F1-039334A19357}">
  <dimension ref="A1:J48"/>
  <sheetViews>
    <sheetView tabSelected="1" topLeftCell="A10" workbookViewId="0">
      <selection activeCell="B15" sqref="B15"/>
    </sheetView>
  </sheetViews>
  <sheetFormatPr defaultRowHeight="14.5"/>
  <cols>
    <col min="3" max="3" width="17.81640625" customWidth="1"/>
  </cols>
  <sheetData>
    <row r="1" spans="1:10">
      <c r="A1" t="s">
        <v>94</v>
      </c>
      <c r="B1" t="s">
        <v>98</v>
      </c>
      <c r="C1" t="s">
        <v>93</v>
      </c>
      <c r="D1" t="s">
        <v>92</v>
      </c>
      <c r="E1" t="s">
        <v>95</v>
      </c>
      <c r="F1" t="s">
        <v>96</v>
      </c>
      <c r="G1" t="s">
        <v>97</v>
      </c>
      <c r="H1" t="s">
        <v>99</v>
      </c>
      <c r="I1" t="s">
        <v>100</v>
      </c>
      <c r="J1" t="s">
        <v>101</v>
      </c>
    </row>
    <row r="2" spans="1:10">
      <c r="A2" t="s">
        <v>91</v>
      </c>
      <c r="B2">
        <v>1</v>
      </c>
      <c r="C2" t="s">
        <v>90</v>
      </c>
      <c r="D2">
        <v>16</v>
      </c>
      <c r="E2">
        <v>25704</v>
      </c>
      <c r="F2">
        <f>E2/30</f>
        <v>856.8</v>
      </c>
      <c r="G2">
        <f>F2/60</f>
        <v>14.28</v>
      </c>
      <c r="H2">
        <f>(G2&gt;15)*1</f>
        <v>0</v>
      </c>
      <c r="I2">
        <f>(G2&gt;10)*1</f>
        <v>1</v>
      </c>
      <c r="J2">
        <f>(G2&gt;5)*1</f>
        <v>1</v>
      </c>
    </row>
    <row r="3" spans="1:10">
      <c r="A3" t="s">
        <v>89</v>
      </c>
      <c r="B3">
        <v>2</v>
      </c>
      <c r="C3" t="s">
        <v>88</v>
      </c>
      <c r="E3">
        <v>26559</v>
      </c>
      <c r="F3">
        <f t="shared" ref="F3:F47" si="0">E3/30</f>
        <v>885.3</v>
      </c>
      <c r="G3">
        <f t="shared" ref="G3:G47" si="1">F3/60</f>
        <v>14.754999999999999</v>
      </c>
      <c r="H3">
        <f t="shared" ref="H3:H47" si="2">(G3&gt;15)*1</f>
        <v>0</v>
      </c>
      <c r="I3">
        <f t="shared" ref="I3:I47" si="3">(G3&gt;10)*1</f>
        <v>1</v>
      </c>
      <c r="J3">
        <f t="shared" ref="J3:J47" si="4">(G3&gt;5)*1</f>
        <v>1</v>
      </c>
    </row>
    <row r="4" spans="1:10">
      <c r="A4" t="s">
        <v>87</v>
      </c>
      <c r="B4">
        <v>3</v>
      </c>
      <c r="C4" t="s">
        <v>86</v>
      </c>
      <c r="E4">
        <v>16859</v>
      </c>
      <c r="F4">
        <f t="shared" si="0"/>
        <v>561.9666666666667</v>
      </c>
      <c r="G4">
        <f t="shared" si="1"/>
        <v>9.3661111111111115</v>
      </c>
      <c r="H4">
        <f t="shared" si="2"/>
        <v>0</v>
      </c>
      <c r="I4">
        <f t="shared" si="3"/>
        <v>0</v>
      </c>
      <c r="J4">
        <f t="shared" si="4"/>
        <v>1</v>
      </c>
    </row>
    <row r="5" spans="1:10">
      <c r="A5" t="s">
        <v>85</v>
      </c>
      <c r="B5">
        <v>4</v>
      </c>
      <c r="C5" t="s">
        <v>84</v>
      </c>
      <c r="E5">
        <v>15986</v>
      </c>
      <c r="F5">
        <f t="shared" si="0"/>
        <v>532.86666666666667</v>
      </c>
      <c r="G5">
        <f t="shared" si="1"/>
        <v>8.8811111111111121</v>
      </c>
      <c r="H5">
        <f t="shared" si="2"/>
        <v>0</v>
      </c>
      <c r="I5">
        <f t="shared" si="3"/>
        <v>0</v>
      </c>
      <c r="J5">
        <f t="shared" si="4"/>
        <v>1</v>
      </c>
    </row>
    <row r="6" spans="1:10">
      <c r="A6" t="s">
        <v>83</v>
      </c>
      <c r="B6">
        <v>5</v>
      </c>
      <c r="C6" t="s">
        <v>82</v>
      </c>
      <c r="D6">
        <v>23</v>
      </c>
      <c r="E6">
        <v>13713</v>
      </c>
      <c r="F6">
        <f t="shared" si="0"/>
        <v>457.1</v>
      </c>
      <c r="G6">
        <f t="shared" si="1"/>
        <v>7.6183333333333341</v>
      </c>
      <c r="H6">
        <f t="shared" si="2"/>
        <v>0</v>
      </c>
      <c r="I6">
        <f t="shared" si="3"/>
        <v>0</v>
      </c>
      <c r="J6">
        <f t="shared" si="4"/>
        <v>1</v>
      </c>
    </row>
    <row r="7" spans="1:10">
      <c r="A7" t="s">
        <v>81</v>
      </c>
      <c r="B7">
        <v>6</v>
      </c>
      <c r="C7" t="s">
        <v>80</v>
      </c>
      <c r="D7">
        <v>11</v>
      </c>
      <c r="E7">
        <v>16271</v>
      </c>
      <c r="F7">
        <f t="shared" si="0"/>
        <v>542.36666666666667</v>
      </c>
      <c r="G7">
        <f t="shared" si="1"/>
        <v>9.0394444444444453</v>
      </c>
      <c r="H7">
        <f t="shared" si="2"/>
        <v>0</v>
      </c>
      <c r="I7">
        <f t="shared" si="3"/>
        <v>0</v>
      </c>
      <c r="J7">
        <f t="shared" si="4"/>
        <v>1</v>
      </c>
    </row>
    <row r="8" spans="1:10">
      <c r="A8" t="s">
        <v>79</v>
      </c>
      <c r="B8">
        <v>7</v>
      </c>
      <c r="C8" t="s">
        <v>78</v>
      </c>
      <c r="D8">
        <v>27</v>
      </c>
      <c r="E8">
        <v>20444</v>
      </c>
      <c r="F8">
        <f t="shared" si="0"/>
        <v>681.4666666666667</v>
      </c>
      <c r="G8">
        <f t="shared" si="1"/>
        <v>11.357777777777779</v>
      </c>
      <c r="H8">
        <f t="shared" si="2"/>
        <v>0</v>
      </c>
      <c r="I8">
        <f t="shared" si="3"/>
        <v>1</v>
      </c>
      <c r="J8">
        <f t="shared" si="4"/>
        <v>1</v>
      </c>
    </row>
    <row r="9" spans="1:10">
      <c r="A9" t="s">
        <v>77</v>
      </c>
      <c r="B9">
        <v>8</v>
      </c>
      <c r="C9" t="s">
        <v>76</v>
      </c>
      <c r="E9">
        <v>12124</v>
      </c>
      <c r="F9">
        <f t="shared" si="0"/>
        <v>404.13333333333333</v>
      </c>
      <c r="G9">
        <f t="shared" si="1"/>
        <v>6.7355555555555551</v>
      </c>
      <c r="H9">
        <f t="shared" si="2"/>
        <v>0</v>
      </c>
      <c r="I9">
        <f t="shared" si="3"/>
        <v>0</v>
      </c>
      <c r="J9">
        <f t="shared" si="4"/>
        <v>1</v>
      </c>
    </row>
    <row r="10" spans="1:10">
      <c r="A10" t="s">
        <v>75</v>
      </c>
      <c r="B10">
        <v>9</v>
      </c>
      <c r="C10" t="s">
        <v>74</v>
      </c>
      <c r="E10">
        <v>30408</v>
      </c>
      <c r="F10">
        <f t="shared" si="0"/>
        <v>1013.6</v>
      </c>
      <c r="G10">
        <f t="shared" si="1"/>
        <v>16.893333333333334</v>
      </c>
      <c r="H10">
        <f t="shared" si="2"/>
        <v>1</v>
      </c>
      <c r="I10">
        <f t="shared" si="3"/>
        <v>1</v>
      </c>
      <c r="J10">
        <f t="shared" si="4"/>
        <v>1</v>
      </c>
    </row>
    <row r="11" spans="1:10">
      <c r="A11" t="s">
        <v>73</v>
      </c>
      <c r="B11">
        <v>10</v>
      </c>
      <c r="C11" t="s">
        <v>72</v>
      </c>
      <c r="E11">
        <v>34593</v>
      </c>
      <c r="F11">
        <f t="shared" si="0"/>
        <v>1153.0999999999999</v>
      </c>
      <c r="G11">
        <f t="shared" si="1"/>
        <v>19.21833333333333</v>
      </c>
      <c r="H11">
        <f t="shared" si="2"/>
        <v>1</v>
      </c>
      <c r="I11">
        <f t="shared" si="3"/>
        <v>1</v>
      </c>
      <c r="J11">
        <f t="shared" si="4"/>
        <v>1</v>
      </c>
    </row>
    <row r="12" spans="1:10">
      <c r="A12" t="s">
        <v>71</v>
      </c>
      <c r="B12">
        <v>1</v>
      </c>
      <c r="C12" t="s">
        <v>70</v>
      </c>
      <c r="E12">
        <v>58687</v>
      </c>
      <c r="F12">
        <f t="shared" si="0"/>
        <v>1956.2333333333333</v>
      </c>
      <c r="G12">
        <f t="shared" si="1"/>
        <v>32.603888888888889</v>
      </c>
      <c r="H12">
        <f t="shared" si="2"/>
        <v>1</v>
      </c>
      <c r="I12">
        <f t="shared" si="3"/>
        <v>1</v>
      </c>
      <c r="J12">
        <f t="shared" si="4"/>
        <v>1</v>
      </c>
    </row>
    <row r="13" spans="1:10">
      <c r="A13" t="s">
        <v>69</v>
      </c>
      <c r="B13">
        <v>2</v>
      </c>
      <c r="C13" t="s">
        <v>68</v>
      </c>
      <c r="E13">
        <v>37149</v>
      </c>
      <c r="F13">
        <f t="shared" si="0"/>
        <v>1238.3</v>
      </c>
      <c r="G13">
        <f t="shared" si="1"/>
        <v>20.638333333333332</v>
      </c>
      <c r="H13">
        <f t="shared" si="2"/>
        <v>1</v>
      </c>
      <c r="I13">
        <f t="shared" si="3"/>
        <v>1</v>
      </c>
      <c r="J13">
        <f t="shared" si="4"/>
        <v>1</v>
      </c>
    </row>
    <row r="14" spans="1:10">
      <c r="A14" t="s">
        <v>67</v>
      </c>
      <c r="B14">
        <v>3</v>
      </c>
      <c r="C14" t="s">
        <v>66</v>
      </c>
      <c r="E14">
        <v>48628</v>
      </c>
      <c r="F14">
        <f t="shared" si="0"/>
        <v>1620.9333333333334</v>
      </c>
      <c r="G14">
        <f t="shared" si="1"/>
        <v>27.015555555555558</v>
      </c>
      <c r="H14">
        <f t="shared" si="2"/>
        <v>1</v>
      </c>
      <c r="I14">
        <f t="shared" si="3"/>
        <v>1</v>
      </c>
      <c r="J14">
        <f t="shared" si="4"/>
        <v>1</v>
      </c>
    </row>
    <row r="15" spans="1:10">
      <c r="A15" t="s">
        <v>65</v>
      </c>
      <c r="B15">
        <v>4</v>
      </c>
      <c r="C15" t="s">
        <v>64</v>
      </c>
      <c r="E15">
        <v>37830</v>
      </c>
      <c r="F15">
        <f t="shared" si="0"/>
        <v>1261</v>
      </c>
      <c r="G15">
        <f t="shared" si="1"/>
        <v>21.016666666666666</v>
      </c>
      <c r="H15">
        <f t="shared" si="2"/>
        <v>1</v>
      </c>
      <c r="I15">
        <f t="shared" si="3"/>
        <v>1</v>
      </c>
      <c r="J15">
        <f t="shared" si="4"/>
        <v>1</v>
      </c>
    </row>
    <row r="16" spans="1:10">
      <c r="A16" t="s">
        <v>63</v>
      </c>
      <c r="B16">
        <v>5</v>
      </c>
      <c r="C16" t="s">
        <v>62</v>
      </c>
      <c r="E16">
        <v>15867</v>
      </c>
      <c r="F16">
        <f t="shared" si="0"/>
        <v>528.9</v>
      </c>
      <c r="G16">
        <f t="shared" si="1"/>
        <v>8.8149999999999995</v>
      </c>
      <c r="H16">
        <f t="shared" si="2"/>
        <v>0</v>
      </c>
      <c r="I16">
        <f t="shared" si="3"/>
        <v>0</v>
      </c>
      <c r="J16">
        <f t="shared" si="4"/>
        <v>1</v>
      </c>
    </row>
    <row r="17" spans="1:10">
      <c r="A17" t="s">
        <v>61</v>
      </c>
      <c r="B17">
        <v>6</v>
      </c>
      <c r="C17" t="s">
        <v>60</v>
      </c>
      <c r="E17">
        <v>16198</v>
      </c>
      <c r="F17">
        <f t="shared" si="0"/>
        <v>539.93333333333328</v>
      </c>
      <c r="G17">
        <f t="shared" si="1"/>
        <v>8.9988888888888887</v>
      </c>
      <c r="H17">
        <f t="shared" si="2"/>
        <v>0</v>
      </c>
      <c r="I17">
        <f t="shared" si="3"/>
        <v>0</v>
      </c>
      <c r="J17">
        <f t="shared" si="4"/>
        <v>1</v>
      </c>
    </row>
    <row r="18" spans="1:10">
      <c r="A18" t="s">
        <v>59</v>
      </c>
      <c r="B18">
        <v>7</v>
      </c>
      <c r="C18" t="s">
        <v>58</v>
      </c>
      <c r="E18">
        <v>27788</v>
      </c>
      <c r="F18">
        <f t="shared" si="0"/>
        <v>926.26666666666665</v>
      </c>
      <c r="G18">
        <f t="shared" si="1"/>
        <v>15.437777777777777</v>
      </c>
      <c r="H18">
        <f t="shared" si="2"/>
        <v>1</v>
      </c>
      <c r="I18">
        <f t="shared" si="3"/>
        <v>1</v>
      </c>
      <c r="J18">
        <f t="shared" si="4"/>
        <v>1</v>
      </c>
    </row>
    <row r="19" spans="1:10">
      <c r="A19" t="s">
        <v>57</v>
      </c>
      <c r="B19">
        <v>8</v>
      </c>
      <c r="C19" t="s">
        <v>56</v>
      </c>
      <c r="D19">
        <v>21</v>
      </c>
      <c r="E19">
        <v>26033</v>
      </c>
      <c r="F19">
        <f t="shared" si="0"/>
        <v>867.76666666666665</v>
      </c>
      <c r="G19">
        <f t="shared" si="1"/>
        <v>14.462777777777777</v>
      </c>
      <c r="H19">
        <f t="shared" si="2"/>
        <v>0</v>
      </c>
      <c r="I19">
        <f t="shared" si="3"/>
        <v>1</v>
      </c>
      <c r="J19">
        <f t="shared" si="4"/>
        <v>1</v>
      </c>
    </row>
    <row r="20" spans="1:10">
      <c r="A20" t="s">
        <v>55</v>
      </c>
      <c r="B20">
        <v>9</v>
      </c>
      <c r="C20" t="s">
        <v>54</v>
      </c>
      <c r="E20">
        <v>28539</v>
      </c>
      <c r="F20">
        <f t="shared" si="0"/>
        <v>951.3</v>
      </c>
      <c r="G20">
        <f t="shared" si="1"/>
        <v>15.854999999999999</v>
      </c>
      <c r="H20">
        <f t="shared" si="2"/>
        <v>1</v>
      </c>
      <c r="I20">
        <f t="shared" si="3"/>
        <v>1</v>
      </c>
      <c r="J20">
        <f t="shared" si="4"/>
        <v>1</v>
      </c>
    </row>
    <row r="21" spans="1:10">
      <c r="A21" t="s">
        <v>53</v>
      </c>
      <c r="B21">
        <v>10</v>
      </c>
      <c r="C21" t="s">
        <v>52</v>
      </c>
      <c r="E21">
        <v>38434</v>
      </c>
      <c r="F21">
        <f t="shared" si="0"/>
        <v>1281.1333333333334</v>
      </c>
      <c r="G21">
        <f t="shared" si="1"/>
        <v>21.352222222222224</v>
      </c>
      <c r="H21">
        <f t="shared" si="2"/>
        <v>1</v>
      </c>
      <c r="I21">
        <f t="shared" si="3"/>
        <v>1</v>
      </c>
      <c r="J21">
        <f t="shared" si="4"/>
        <v>1</v>
      </c>
    </row>
    <row r="22" spans="1:10">
      <c r="A22" t="s">
        <v>51</v>
      </c>
      <c r="B22">
        <v>1</v>
      </c>
      <c r="C22" t="s">
        <v>50</v>
      </c>
      <c r="D22">
        <v>3</v>
      </c>
      <c r="E22">
        <v>51136</v>
      </c>
      <c r="F22">
        <f t="shared" si="0"/>
        <v>1704.5333333333333</v>
      </c>
      <c r="G22">
        <f t="shared" si="1"/>
        <v>28.408888888888889</v>
      </c>
      <c r="H22">
        <f t="shared" si="2"/>
        <v>1</v>
      </c>
      <c r="I22">
        <f t="shared" si="3"/>
        <v>1</v>
      </c>
      <c r="J22">
        <f t="shared" si="4"/>
        <v>1</v>
      </c>
    </row>
    <row r="23" spans="1:10">
      <c r="A23" t="s">
        <v>49</v>
      </c>
      <c r="B23">
        <v>2</v>
      </c>
      <c r="C23" t="s">
        <v>48</v>
      </c>
      <c r="E23">
        <v>15387</v>
      </c>
      <c r="F23">
        <f t="shared" si="0"/>
        <v>512.9</v>
      </c>
      <c r="G23">
        <f t="shared" si="1"/>
        <v>8.5483333333333338</v>
      </c>
      <c r="H23">
        <f t="shared" si="2"/>
        <v>0</v>
      </c>
      <c r="I23">
        <f t="shared" si="3"/>
        <v>0</v>
      </c>
      <c r="J23">
        <f t="shared" si="4"/>
        <v>1</v>
      </c>
    </row>
    <row r="24" spans="1:10">
      <c r="A24" t="s">
        <v>47</v>
      </c>
      <c r="B24">
        <v>3</v>
      </c>
      <c r="C24" t="s">
        <v>46</v>
      </c>
      <c r="D24">
        <v>1</v>
      </c>
      <c r="E24">
        <v>18357</v>
      </c>
      <c r="F24">
        <f t="shared" si="0"/>
        <v>611.9</v>
      </c>
      <c r="G24">
        <f t="shared" si="1"/>
        <v>10.198333333333332</v>
      </c>
      <c r="H24">
        <f t="shared" si="2"/>
        <v>0</v>
      </c>
      <c r="I24">
        <f t="shared" si="3"/>
        <v>1</v>
      </c>
      <c r="J24">
        <f t="shared" si="4"/>
        <v>1</v>
      </c>
    </row>
    <row r="25" spans="1:10">
      <c r="A25" t="s">
        <v>45</v>
      </c>
      <c r="B25">
        <v>4</v>
      </c>
      <c r="C25" t="s">
        <v>44</v>
      </c>
      <c r="D25">
        <v>20</v>
      </c>
      <c r="E25">
        <v>17189</v>
      </c>
      <c r="F25">
        <f t="shared" si="0"/>
        <v>572.9666666666667</v>
      </c>
      <c r="G25">
        <f t="shared" si="1"/>
        <v>9.5494444444444451</v>
      </c>
      <c r="H25">
        <f t="shared" si="2"/>
        <v>0</v>
      </c>
      <c r="I25">
        <f t="shared" si="3"/>
        <v>0</v>
      </c>
      <c r="J25">
        <f t="shared" si="4"/>
        <v>1</v>
      </c>
    </row>
    <row r="26" spans="1:10">
      <c r="A26" t="s">
        <v>43</v>
      </c>
      <c r="B26">
        <v>5</v>
      </c>
      <c r="C26" t="s">
        <v>42</v>
      </c>
      <c r="D26">
        <v>12</v>
      </c>
      <c r="E26">
        <v>21175</v>
      </c>
      <c r="F26">
        <f t="shared" si="0"/>
        <v>705.83333333333337</v>
      </c>
      <c r="G26">
        <f t="shared" si="1"/>
        <v>11.763888888888889</v>
      </c>
      <c r="H26">
        <f t="shared" si="2"/>
        <v>0</v>
      </c>
      <c r="I26">
        <f t="shared" si="3"/>
        <v>1</v>
      </c>
      <c r="J26">
        <f t="shared" si="4"/>
        <v>1</v>
      </c>
    </row>
    <row r="27" spans="1:10">
      <c r="A27" t="s">
        <v>41</v>
      </c>
      <c r="B27">
        <v>6</v>
      </c>
      <c r="C27" t="s">
        <v>40</v>
      </c>
      <c r="D27">
        <v>10</v>
      </c>
      <c r="E27">
        <v>24589</v>
      </c>
      <c r="F27">
        <f t="shared" si="0"/>
        <v>819.63333333333333</v>
      </c>
      <c r="G27">
        <f t="shared" si="1"/>
        <v>13.660555555555556</v>
      </c>
      <c r="H27">
        <f t="shared" si="2"/>
        <v>0</v>
      </c>
      <c r="I27">
        <f t="shared" si="3"/>
        <v>1</v>
      </c>
      <c r="J27">
        <f t="shared" si="4"/>
        <v>1</v>
      </c>
    </row>
    <row r="28" spans="1:10">
      <c r="A28" t="s">
        <v>39</v>
      </c>
      <c r="B28">
        <v>7</v>
      </c>
      <c r="C28" t="s">
        <v>38</v>
      </c>
      <c r="D28">
        <v>18</v>
      </c>
      <c r="E28">
        <v>17453</v>
      </c>
      <c r="F28">
        <f t="shared" si="0"/>
        <v>581.76666666666665</v>
      </c>
      <c r="G28">
        <f t="shared" si="1"/>
        <v>9.6961111111111116</v>
      </c>
      <c r="H28">
        <f t="shared" si="2"/>
        <v>0</v>
      </c>
      <c r="I28">
        <f t="shared" si="3"/>
        <v>0</v>
      </c>
      <c r="J28">
        <f t="shared" si="4"/>
        <v>1</v>
      </c>
    </row>
    <row r="29" spans="1:10">
      <c r="A29" t="s">
        <v>37</v>
      </c>
      <c r="B29">
        <v>8</v>
      </c>
      <c r="C29" t="s">
        <v>36</v>
      </c>
      <c r="E29">
        <v>35438</v>
      </c>
      <c r="F29">
        <f t="shared" si="0"/>
        <v>1181.2666666666667</v>
      </c>
      <c r="G29">
        <f t="shared" si="1"/>
        <v>19.687777777777779</v>
      </c>
      <c r="H29">
        <f t="shared" si="2"/>
        <v>1</v>
      </c>
      <c r="I29">
        <f t="shared" si="3"/>
        <v>1</v>
      </c>
      <c r="J29">
        <f t="shared" si="4"/>
        <v>1</v>
      </c>
    </row>
    <row r="30" spans="1:10">
      <c r="A30" t="s">
        <v>35</v>
      </c>
      <c r="B30">
        <v>9</v>
      </c>
      <c r="C30" t="s">
        <v>34</v>
      </c>
      <c r="E30">
        <v>23775</v>
      </c>
      <c r="F30">
        <f t="shared" si="0"/>
        <v>792.5</v>
      </c>
      <c r="G30">
        <f t="shared" si="1"/>
        <v>13.208333333333334</v>
      </c>
      <c r="H30">
        <f t="shared" si="2"/>
        <v>0</v>
      </c>
      <c r="I30">
        <f t="shared" si="3"/>
        <v>1</v>
      </c>
      <c r="J30">
        <f t="shared" si="4"/>
        <v>1</v>
      </c>
    </row>
    <row r="31" spans="1:10">
      <c r="A31" t="s">
        <v>33</v>
      </c>
      <c r="B31">
        <v>10</v>
      </c>
      <c r="C31" t="s">
        <v>32</v>
      </c>
      <c r="E31">
        <v>22500</v>
      </c>
      <c r="F31">
        <f t="shared" si="0"/>
        <v>750</v>
      </c>
      <c r="G31">
        <f t="shared" si="1"/>
        <v>12.5</v>
      </c>
      <c r="H31">
        <f t="shared" si="2"/>
        <v>0</v>
      </c>
      <c r="I31">
        <f t="shared" si="3"/>
        <v>1</v>
      </c>
      <c r="J31">
        <f t="shared" si="4"/>
        <v>1</v>
      </c>
    </row>
    <row r="32" spans="1:10">
      <c r="A32" t="s">
        <v>31</v>
      </c>
      <c r="B32">
        <v>11</v>
      </c>
      <c r="C32" t="s">
        <v>30</v>
      </c>
      <c r="D32">
        <v>30</v>
      </c>
      <c r="E32">
        <v>36944</v>
      </c>
      <c r="F32">
        <f t="shared" si="0"/>
        <v>1231.4666666666667</v>
      </c>
      <c r="G32">
        <f t="shared" si="1"/>
        <v>20.524444444444445</v>
      </c>
      <c r="H32">
        <f t="shared" si="2"/>
        <v>1</v>
      </c>
      <c r="I32">
        <f t="shared" si="3"/>
        <v>1</v>
      </c>
      <c r="J32">
        <f t="shared" si="4"/>
        <v>1</v>
      </c>
    </row>
    <row r="33" spans="1:10">
      <c r="A33" t="s">
        <v>29</v>
      </c>
      <c r="B33">
        <v>12</v>
      </c>
      <c r="C33" t="s">
        <v>28</v>
      </c>
      <c r="D33">
        <v>20</v>
      </c>
      <c r="E33">
        <v>17764</v>
      </c>
      <c r="F33">
        <f t="shared" si="0"/>
        <v>592.13333333333333</v>
      </c>
      <c r="G33">
        <f t="shared" si="1"/>
        <v>9.8688888888888879</v>
      </c>
      <c r="H33">
        <f t="shared" si="2"/>
        <v>0</v>
      </c>
      <c r="I33">
        <f t="shared" si="3"/>
        <v>0</v>
      </c>
      <c r="J33">
        <f t="shared" si="4"/>
        <v>1</v>
      </c>
    </row>
    <row r="34" spans="1:10">
      <c r="A34" t="s">
        <v>27</v>
      </c>
      <c r="B34">
        <v>13</v>
      </c>
      <c r="C34" t="s">
        <v>26</v>
      </c>
      <c r="E34">
        <v>29321</v>
      </c>
      <c r="F34">
        <f t="shared" si="0"/>
        <v>977.36666666666667</v>
      </c>
      <c r="G34">
        <f t="shared" si="1"/>
        <v>16.289444444444445</v>
      </c>
      <c r="H34">
        <f t="shared" si="2"/>
        <v>1</v>
      </c>
      <c r="I34">
        <f t="shared" si="3"/>
        <v>1</v>
      </c>
      <c r="J34">
        <f t="shared" si="4"/>
        <v>1</v>
      </c>
    </row>
    <row r="35" spans="1:10">
      <c r="A35" t="s">
        <v>25</v>
      </c>
      <c r="B35">
        <v>14</v>
      </c>
      <c r="C35" t="s">
        <v>24</v>
      </c>
      <c r="D35">
        <v>24</v>
      </c>
      <c r="E35">
        <v>35516</v>
      </c>
      <c r="F35">
        <f t="shared" si="0"/>
        <v>1183.8666666666666</v>
      </c>
      <c r="G35">
        <f t="shared" si="1"/>
        <v>19.731111111111108</v>
      </c>
      <c r="H35">
        <f t="shared" si="2"/>
        <v>1</v>
      </c>
      <c r="I35">
        <f t="shared" si="3"/>
        <v>1</v>
      </c>
      <c r="J35">
        <f t="shared" si="4"/>
        <v>1</v>
      </c>
    </row>
    <row r="36" spans="1:10">
      <c r="A36" t="s">
        <v>23</v>
      </c>
      <c r="B36">
        <v>15</v>
      </c>
      <c r="C36" t="s">
        <v>22</v>
      </c>
      <c r="D36">
        <v>11</v>
      </c>
      <c r="E36">
        <v>17114</v>
      </c>
      <c r="F36">
        <f t="shared" si="0"/>
        <v>570.4666666666667</v>
      </c>
      <c r="G36">
        <f t="shared" si="1"/>
        <v>9.507777777777779</v>
      </c>
      <c r="H36">
        <f t="shared" si="2"/>
        <v>0</v>
      </c>
      <c r="I36">
        <f t="shared" si="3"/>
        <v>0</v>
      </c>
      <c r="J36">
        <f t="shared" si="4"/>
        <v>1</v>
      </c>
    </row>
    <row r="37" spans="1:10">
      <c r="A37" t="s">
        <v>21</v>
      </c>
      <c r="B37">
        <v>16</v>
      </c>
      <c r="C37" t="s">
        <v>20</v>
      </c>
      <c r="E37">
        <v>24031</v>
      </c>
      <c r="F37">
        <f t="shared" si="0"/>
        <v>801.0333333333333</v>
      </c>
      <c r="G37">
        <f t="shared" si="1"/>
        <v>13.350555555555555</v>
      </c>
      <c r="H37">
        <f t="shared" si="2"/>
        <v>0</v>
      </c>
      <c r="I37">
        <f t="shared" si="3"/>
        <v>1</v>
      </c>
      <c r="J37">
        <f t="shared" si="4"/>
        <v>1</v>
      </c>
    </row>
    <row r="38" spans="1:10">
      <c r="A38" t="s">
        <v>19</v>
      </c>
      <c r="B38">
        <v>1</v>
      </c>
      <c r="C38" t="s">
        <v>18</v>
      </c>
      <c r="E38">
        <v>22395</v>
      </c>
      <c r="F38">
        <f t="shared" si="0"/>
        <v>746.5</v>
      </c>
      <c r="G38">
        <f t="shared" si="1"/>
        <v>12.441666666666666</v>
      </c>
      <c r="H38">
        <f t="shared" si="2"/>
        <v>0</v>
      </c>
      <c r="I38">
        <f t="shared" si="3"/>
        <v>1</v>
      </c>
      <c r="J38">
        <f t="shared" si="4"/>
        <v>1</v>
      </c>
    </row>
    <row r="39" spans="1:10">
      <c r="A39" t="s">
        <v>17</v>
      </c>
      <c r="B39">
        <v>2</v>
      </c>
      <c r="C39" t="s">
        <v>16</v>
      </c>
      <c r="E39">
        <v>26189</v>
      </c>
      <c r="F39">
        <f t="shared" si="0"/>
        <v>872.9666666666667</v>
      </c>
      <c r="G39">
        <f t="shared" si="1"/>
        <v>14.549444444444445</v>
      </c>
      <c r="H39">
        <f t="shared" si="2"/>
        <v>0</v>
      </c>
      <c r="I39">
        <f t="shared" si="3"/>
        <v>1</v>
      </c>
      <c r="J39">
        <f t="shared" si="4"/>
        <v>1</v>
      </c>
    </row>
    <row r="40" spans="1:10">
      <c r="A40" t="s">
        <v>15</v>
      </c>
      <c r="B40">
        <v>3</v>
      </c>
      <c r="C40" t="s">
        <v>14</v>
      </c>
      <c r="E40">
        <v>19472</v>
      </c>
      <c r="F40">
        <f t="shared" si="0"/>
        <v>649.06666666666672</v>
      </c>
      <c r="G40">
        <f t="shared" si="1"/>
        <v>10.817777777777779</v>
      </c>
      <c r="H40">
        <f t="shared" si="2"/>
        <v>0</v>
      </c>
      <c r="I40">
        <f t="shared" si="3"/>
        <v>1</v>
      </c>
      <c r="J40">
        <f t="shared" si="4"/>
        <v>1</v>
      </c>
    </row>
    <row r="41" spans="1:10">
      <c r="A41" t="s">
        <v>13</v>
      </c>
      <c r="B41">
        <v>4</v>
      </c>
      <c r="C41" t="s">
        <v>12</v>
      </c>
      <c r="E41">
        <v>28402</v>
      </c>
      <c r="F41">
        <f t="shared" si="0"/>
        <v>946.73333333333335</v>
      </c>
      <c r="G41">
        <f t="shared" si="1"/>
        <v>15.77888888888889</v>
      </c>
      <c r="H41">
        <f t="shared" si="2"/>
        <v>1</v>
      </c>
      <c r="I41">
        <f t="shared" si="3"/>
        <v>1</v>
      </c>
      <c r="J41">
        <f t="shared" si="4"/>
        <v>1</v>
      </c>
    </row>
    <row r="42" spans="1:10">
      <c r="A42" t="s">
        <v>11</v>
      </c>
      <c r="B42">
        <v>5</v>
      </c>
      <c r="C42" t="s">
        <v>10</v>
      </c>
      <c r="E42">
        <v>16699</v>
      </c>
      <c r="F42">
        <f t="shared" si="0"/>
        <v>556.63333333333333</v>
      </c>
      <c r="G42">
        <f t="shared" si="1"/>
        <v>9.2772222222222229</v>
      </c>
      <c r="H42">
        <f t="shared" si="2"/>
        <v>0</v>
      </c>
      <c r="I42">
        <f t="shared" si="3"/>
        <v>0</v>
      </c>
      <c r="J42">
        <f t="shared" si="4"/>
        <v>1</v>
      </c>
    </row>
    <row r="43" spans="1:10">
      <c r="A43" t="s">
        <v>9</v>
      </c>
      <c r="B43">
        <v>6</v>
      </c>
      <c r="C43" t="s">
        <v>8</v>
      </c>
      <c r="E43">
        <v>17425</v>
      </c>
      <c r="F43">
        <f t="shared" si="0"/>
        <v>580.83333333333337</v>
      </c>
      <c r="G43">
        <f t="shared" si="1"/>
        <v>9.6805555555555554</v>
      </c>
      <c r="H43">
        <f t="shared" si="2"/>
        <v>0</v>
      </c>
      <c r="I43">
        <f t="shared" si="3"/>
        <v>0</v>
      </c>
      <c r="J43">
        <f t="shared" si="4"/>
        <v>1</v>
      </c>
    </row>
    <row r="44" spans="1:10">
      <c r="A44" t="s">
        <v>7</v>
      </c>
      <c r="B44">
        <v>7</v>
      </c>
      <c r="C44" t="s">
        <v>6</v>
      </c>
      <c r="E44">
        <v>15209</v>
      </c>
      <c r="F44">
        <f t="shared" si="0"/>
        <v>506.96666666666664</v>
      </c>
      <c r="G44">
        <f t="shared" si="1"/>
        <v>8.4494444444444436</v>
      </c>
      <c r="H44">
        <f t="shared" si="2"/>
        <v>0</v>
      </c>
      <c r="I44">
        <f t="shared" si="3"/>
        <v>0</v>
      </c>
      <c r="J44">
        <f t="shared" si="4"/>
        <v>1</v>
      </c>
    </row>
    <row r="45" spans="1:10">
      <c r="A45" t="s">
        <v>5</v>
      </c>
      <c r="B45">
        <v>8</v>
      </c>
      <c r="C45" t="s">
        <v>4</v>
      </c>
      <c r="E45">
        <v>19536</v>
      </c>
      <c r="F45">
        <f t="shared" si="0"/>
        <v>651.20000000000005</v>
      </c>
      <c r="G45">
        <f t="shared" si="1"/>
        <v>10.853333333333333</v>
      </c>
      <c r="H45">
        <f t="shared" si="2"/>
        <v>0</v>
      </c>
      <c r="I45">
        <f t="shared" si="3"/>
        <v>1</v>
      </c>
      <c r="J45">
        <f t="shared" si="4"/>
        <v>1</v>
      </c>
    </row>
    <row r="46" spans="1:10">
      <c r="A46" t="s">
        <v>3</v>
      </c>
      <c r="B46">
        <v>9</v>
      </c>
      <c r="C46" t="s">
        <v>2</v>
      </c>
      <c r="D46">
        <v>29</v>
      </c>
      <c r="E46">
        <v>14456</v>
      </c>
      <c r="F46">
        <f t="shared" si="0"/>
        <v>481.86666666666667</v>
      </c>
      <c r="G46">
        <f t="shared" si="1"/>
        <v>8.0311111111111106</v>
      </c>
      <c r="H46">
        <f t="shared" si="2"/>
        <v>0</v>
      </c>
      <c r="I46">
        <f t="shared" si="3"/>
        <v>0</v>
      </c>
      <c r="J46">
        <f t="shared" si="4"/>
        <v>1</v>
      </c>
    </row>
    <row r="47" spans="1:10">
      <c r="A47" t="s">
        <v>1</v>
      </c>
      <c r="B47">
        <v>10</v>
      </c>
      <c r="C47" t="s">
        <v>0</v>
      </c>
      <c r="E47">
        <v>10794</v>
      </c>
      <c r="F47">
        <f t="shared" si="0"/>
        <v>359.8</v>
      </c>
      <c r="G47">
        <f t="shared" si="1"/>
        <v>5.996666666666667</v>
      </c>
      <c r="H47">
        <f t="shared" si="2"/>
        <v>0</v>
      </c>
      <c r="I47">
        <f t="shared" si="3"/>
        <v>0</v>
      </c>
      <c r="J47">
        <f t="shared" si="4"/>
        <v>1</v>
      </c>
    </row>
    <row r="48" spans="1:10">
      <c r="H48">
        <f>SUM(H2:H47)</f>
        <v>15</v>
      </c>
      <c r="I48">
        <f>SUM(I2:I47)</f>
        <v>29</v>
      </c>
      <c r="J48">
        <f>SUM(J2:J47)</f>
        <v>46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CE57-0EE0-4CB5-8A4B-F18E923AEAFD}">
  <dimension ref="A1"/>
  <sheetViews>
    <sheetView workbookViewId="0"/>
  </sheetViews>
  <sheetFormatPr defaultRowHeight="14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File_name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Yasunari Tanaka</dc:creator>
  <cp:lastModifiedBy>Nobuaki Mizumoto</cp:lastModifiedBy>
  <dcterms:created xsi:type="dcterms:W3CDTF">2022-01-11T05:59:47Z</dcterms:created>
  <dcterms:modified xsi:type="dcterms:W3CDTF">2022-05-31T01:54:03Z</dcterms:modified>
</cp:coreProperties>
</file>