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research\with_dropbox\papers and projects\2016\tired termite\data\"/>
    </mc:Choice>
  </mc:AlternateContent>
  <bookViews>
    <workbookView xWindow="0" yWindow="0" windowWidth="28770" windowHeight="11685" activeTab="1"/>
  </bookViews>
  <sheets>
    <sheet name="endpoint" sheetId="3" r:id="rId1"/>
    <sheet name="timeseq" sheetId="1" r:id="rId2"/>
    <sheet name="sum" sheetId="4" r:id="rId3"/>
    <sheet name="nest-mate" sheetId="5" r:id="rId4"/>
    <sheet name="note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9" i="1" l="1"/>
  <c r="AF79" i="1"/>
  <c r="AF78" i="1"/>
  <c r="AF77" i="1"/>
  <c r="AF76" i="1"/>
  <c r="AF75" i="1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AA16" i="4"/>
  <c r="AB16" i="4"/>
  <c r="F13" i="5" l="1"/>
  <c r="F19" i="5"/>
  <c r="F25" i="5"/>
  <c r="F31" i="5"/>
  <c r="F37" i="5"/>
  <c r="F43" i="5"/>
  <c r="F49" i="5"/>
  <c r="F55" i="5"/>
  <c r="F61" i="5"/>
  <c r="F67" i="5"/>
  <c r="F73" i="5"/>
  <c r="F7" i="5"/>
  <c r="G13" i="5"/>
  <c r="G19" i="5"/>
  <c r="G25" i="5"/>
  <c r="G31" i="5"/>
  <c r="G37" i="5"/>
  <c r="G43" i="5"/>
  <c r="G49" i="5"/>
  <c r="G55" i="5"/>
  <c r="G61" i="5"/>
  <c r="G67" i="5"/>
  <c r="G73" i="5"/>
  <c r="G7" i="5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O2" i="1"/>
  <c r="N2" i="1"/>
  <c r="O36" i="4" l="1"/>
  <c r="P36" i="4"/>
  <c r="P48" i="4" s="1"/>
  <c r="P60" i="4" s="1"/>
  <c r="P72" i="4" s="1"/>
  <c r="P84" i="4" s="1"/>
  <c r="O37" i="4"/>
  <c r="O49" i="4" s="1"/>
  <c r="O61" i="4" s="1"/>
  <c r="O73" i="4" s="1"/>
  <c r="O85" i="4" s="1"/>
  <c r="P37" i="4"/>
  <c r="O38" i="4"/>
  <c r="O50" i="4" s="1"/>
  <c r="O62" i="4" s="1"/>
  <c r="O74" i="4" s="1"/>
  <c r="O86" i="4" s="1"/>
  <c r="P38" i="4"/>
  <c r="O39" i="4"/>
  <c r="P39" i="4"/>
  <c r="P51" i="4" s="1"/>
  <c r="P63" i="4" s="1"/>
  <c r="P75" i="4" s="1"/>
  <c r="P87" i="4" s="1"/>
  <c r="O40" i="4"/>
  <c r="P40" i="4"/>
  <c r="P52" i="4" s="1"/>
  <c r="P64" i="4" s="1"/>
  <c r="P76" i="4" s="1"/>
  <c r="P88" i="4" s="1"/>
  <c r="O41" i="4"/>
  <c r="O53" i="4" s="1"/>
  <c r="O65" i="4" s="1"/>
  <c r="O77" i="4" s="1"/>
  <c r="O89" i="4" s="1"/>
  <c r="P41" i="4"/>
  <c r="O42" i="4"/>
  <c r="O54" i="4" s="1"/>
  <c r="O66" i="4" s="1"/>
  <c r="O78" i="4" s="1"/>
  <c r="O90" i="4" s="1"/>
  <c r="P42" i="4"/>
  <c r="P54" i="4" s="1"/>
  <c r="P66" i="4" s="1"/>
  <c r="P78" i="4" s="1"/>
  <c r="P90" i="4" s="1"/>
  <c r="O43" i="4"/>
  <c r="P43" i="4"/>
  <c r="P55" i="4" s="1"/>
  <c r="P67" i="4" s="1"/>
  <c r="P79" i="4" s="1"/>
  <c r="P91" i="4" s="1"/>
  <c r="O44" i="4"/>
  <c r="P44" i="4"/>
  <c r="O45" i="4"/>
  <c r="O57" i="4" s="1"/>
  <c r="O69" i="4" s="1"/>
  <c r="O81" i="4" s="1"/>
  <c r="O93" i="4" s="1"/>
  <c r="P45" i="4"/>
  <c r="O46" i="4"/>
  <c r="O58" i="4" s="1"/>
  <c r="O70" i="4" s="1"/>
  <c r="O82" i="4" s="1"/>
  <c r="O94" i="4" s="1"/>
  <c r="P46" i="4"/>
  <c r="P58" i="4" s="1"/>
  <c r="P70" i="4" s="1"/>
  <c r="P82" i="4" s="1"/>
  <c r="P94" i="4" s="1"/>
  <c r="O48" i="4"/>
  <c r="O60" i="4" s="1"/>
  <c r="O72" i="4" s="1"/>
  <c r="O84" i="4" s="1"/>
  <c r="P49" i="4"/>
  <c r="P61" i="4" s="1"/>
  <c r="P73" i="4" s="1"/>
  <c r="P85" i="4" s="1"/>
  <c r="P50" i="4"/>
  <c r="P62" i="4" s="1"/>
  <c r="P74" i="4" s="1"/>
  <c r="P86" i="4" s="1"/>
  <c r="O51" i="4"/>
  <c r="O52" i="4"/>
  <c r="O64" i="4" s="1"/>
  <c r="O76" i="4" s="1"/>
  <c r="O88" i="4" s="1"/>
  <c r="P53" i="4"/>
  <c r="P65" i="4" s="1"/>
  <c r="P77" i="4" s="1"/>
  <c r="P89" i="4" s="1"/>
  <c r="O55" i="4"/>
  <c r="O56" i="4"/>
  <c r="O68" i="4" s="1"/>
  <c r="O80" i="4" s="1"/>
  <c r="O92" i="4" s="1"/>
  <c r="P56" i="4"/>
  <c r="P68" i="4" s="1"/>
  <c r="P80" i="4" s="1"/>
  <c r="P92" i="4" s="1"/>
  <c r="P57" i="4"/>
  <c r="O63" i="4"/>
  <c r="O75" i="4" s="1"/>
  <c r="O87" i="4" s="1"/>
  <c r="O67" i="4"/>
  <c r="O79" i="4" s="1"/>
  <c r="O91" i="4" s="1"/>
  <c r="P69" i="4"/>
  <c r="P81" i="4" s="1"/>
  <c r="P93" i="4" s="1"/>
  <c r="P35" i="4"/>
  <c r="P47" i="4" s="1"/>
  <c r="P59" i="4" s="1"/>
  <c r="P71" i="4" s="1"/>
  <c r="P83" i="4" s="1"/>
  <c r="O35" i="4"/>
  <c r="O47" i="4" s="1"/>
  <c r="O59" i="4" s="1"/>
  <c r="O71" i="4" s="1"/>
  <c r="O83" i="4" s="1"/>
  <c r="R2" i="4" l="1"/>
  <c r="R16" i="4" s="1"/>
  <c r="S2" i="4"/>
  <c r="T2" i="4"/>
  <c r="U2" i="4"/>
  <c r="V2" i="4"/>
  <c r="W2" i="4"/>
  <c r="X2" i="4"/>
  <c r="Y2" i="4"/>
  <c r="Z2" i="4"/>
  <c r="R3" i="4"/>
  <c r="S3" i="4"/>
  <c r="T3" i="4"/>
  <c r="U3" i="4"/>
  <c r="V3" i="4"/>
  <c r="W3" i="4"/>
  <c r="X3" i="4"/>
  <c r="Y3" i="4"/>
  <c r="Z3" i="4"/>
  <c r="R4" i="4"/>
  <c r="S4" i="4"/>
  <c r="T4" i="4"/>
  <c r="U4" i="4"/>
  <c r="V4" i="4"/>
  <c r="W4" i="4"/>
  <c r="X4" i="4"/>
  <c r="Y4" i="4"/>
  <c r="Z4" i="4"/>
  <c r="R5" i="4"/>
  <c r="S5" i="4"/>
  <c r="T5" i="4"/>
  <c r="U5" i="4"/>
  <c r="V5" i="4"/>
  <c r="W5" i="4"/>
  <c r="X5" i="4"/>
  <c r="Y5" i="4"/>
  <c r="Z5" i="4"/>
  <c r="R6" i="4"/>
  <c r="S6" i="4"/>
  <c r="T6" i="4"/>
  <c r="U6" i="4"/>
  <c r="V6" i="4"/>
  <c r="W6" i="4"/>
  <c r="X6" i="4"/>
  <c r="Y6" i="4"/>
  <c r="Z6" i="4"/>
  <c r="R7" i="4"/>
  <c r="S7" i="4"/>
  <c r="T7" i="4"/>
  <c r="U7" i="4"/>
  <c r="V7" i="4"/>
  <c r="W7" i="4"/>
  <c r="X7" i="4"/>
  <c r="Y7" i="4"/>
  <c r="Z7" i="4"/>
  <c r="R8" i="4"/>
  <c r="S8" i="4"/>
  <c r="T8" i="4"/>
  <c r="U8" i="4"/>
  <c r="V8" i="4"/>
  <c r="W8" i="4"/>
  <c r="X8" i="4"/>
  <c r="Y8" i="4"/>
  <c r="Z8" i="4"/>
  <c r="R9" i="4"/>
  <c r="S9" i="4"/>
  <c r="T9" i="4"/>
  <c r="U9" i="4"/>
  <c r="V9" i="4"/>
  <c r="W9" i="4"/>
  <c r="X9" i="4"/>
  <c r="Y9" i="4"/>
  <c r="Z9" i="4"/>
  <c r="R10" i="4"/>
  <c r="S10" i="4"/>
  <c r="T10" i="4"/>
  <c r="U10" i="4"/>
  <c r="V10" i="4"/>
  <c r="W10" i="4"/>
  <c r="X10" i="4"/>
  <c r="Y10" i="4"/>
  <c r="Z10" i="4"/>
  <c r="R11" i="4"/>
  <c r="S11" i="4"/>
  <c r="T11" i="4"/>
  <c r="U11" i="4"/>
  <c r="V11" i="4"/>
  <c r="W11" i="4"/>
  <c r="X11" i="4"/>
  <c r="Y11" i="4"/>
  <c r="Z11" i="4"/>
  <c r="R12" i="4"/>
  <c r="S12" i="4"/>
  <c r="T12" i="4"/>
  <c r="U12" i="4"/>
  <c r="V12" i="4"/>
  <c r="W12" i="4"/>
  <c r="X12" i="4"/>
  <c r="Y12" i="4"/>
  <c r="Z12" i="4"/>
  <c r="R13" i="4"/>
  <c r="S13" i="4"/>
  <c r="T13" i="4"/>
  <c r="U13" i="4"/>
  <c r="V13" i="4"/>
  <c r="W13" i="4"/>
  <c r="X13" i="4"/>
  <c r="Y13" i="4"/>
  <c r="Z13" i="4"/>
  <c r="Q13" i="4"/>
  <c r="Q12" i="4"/>
  <c r="Q11" i="4"/>
  <c r="Q10" i="4"/>
  <c r="Q9" i="4"/>
  <c r="Q8" i="4"/>
  <c r="Q7" i="4"/>
  <c r="Q6" i="4"/>
  <c r="Q5" i="4"/>
  <c r="Q4" i="4"/>
  <c r="Q3" i="4"/>
  <c r="Q2" i="4"/>
  <c r="Y16" i="4" l="1"/>
  <c r="W16" i="4"/>
  <c r="V16" i="4"/>
  <c r="X16" i="4"/>
  <c r="U16" i="4"/>
  <c r="Z16" i="4"/>
  <c r="T16" i="4"/>
  <c r="S16" i="4"/>
  <c r="Q16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61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M62" i="1" s="1"/>
  <c r="K63" i="1"/>
  <c r="K64" i="1"/>
  <c r="K65" i="1"/>
  <c r="K66" i="1"/>
  <c r="K67" i="1"/>
  <c r="K68" i="1"/>
  <c r="K69" i="1"/>
  <c r="K70" i="1"/>
  <c r="K71" i="1"/>
  <c r="K72" i="1"/>
  <c r="K73" i="1"/>
  <c r="K2" i="1"/>
  <c r="I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M63" i="1" s="1"/>
  <c r="G64" i="1"/>
  <c r="M64" i="1" s="1"/>
  <c r="G65" i="1"/>
  <c r="M65" i="1" s="1"/>
  <c r="G66" i="1"/>
  <c r="G67" i="1"/>
  <c r="G68" i="1"/>
  <c r="G69" i="1"/>
  <c r="G70" i="1"/>
  <c r="G71" i="1"/>
  <c r="M71" i="1" s="1"/>
  <c r="G72" i="1"/>
  <c r="G73" i="1"/>
  <c r="G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M73" i="1" l="1"/>
  <c r="M72" i="1"/>
  <c r="M70" i="1"/>
  <c r="M69" i="1"/>
  <c r="M68" i="1"/>
  <c r="M67" i="1"/>
  <c r="M66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15" i="1"/>
  <c r="C27" i="1" s="1"/>
  <c r="C39" i="1" s="1"/>
  <c r="C51" i="1" s="1"/>
  <c r="C63" i="1" s="1"/>
  <c r="D15" i="1"/>
  <c r="I15" i="1"/>
  <c r="C16" i="1"/>
  <c r="C28" i="1" s="1"/>
  <c r="C40" i="1" s="1"/>
  <c r="C52" i="1" s="1"/>
  <c r="C64" i="1" s="1"/>
  <c r="D16" i="1"/>
  <c r="I16" i="1"/>
  <c r="C17" i="1"/>
  <c r="D17" i="1"/>
  <c r="I17" i="1"/>
  <c r="C18" i="1"/>
  <c r="D18" i="1"/>
  <c r="I18" i="1"/>
  <c r="C19" i="1"/>
  <c r="D19" i="1"/>
  <c r="I19" i="1"/>
  <c r="C20" i="1"/>
  <c r="D20" i="1"/>
  <c r="I20" i="1"/>
  <c r="C21" i="1"/>
  <c r="C33" i="1" s="1"/>
  <c r="C45" i="1" s="1"/>
  <c r="C57" i="1" s="1"/>
  <c r="C69" i="1" s="1"/>
  <c r="D21" i="1"/>
  <c r="I21" i="1"/>
  <c r="C22" i="1"/>
  <c r="C34" i="1" s="1"/>
  <c r="C46" i="1" s="1"/>
  <c r="C58" i="1" s="1"/>
  <c r="C70" i="1" s="1"/>
  <c r="D22" i="1"/>
  <c r="I22" i="1"/>
  <c r="C23" i="1"/>
  <c r="C35" i="1" s="1"/>
  <c r="C47" i="1" s="1"/>
  <c r="C59" i="1" s="1"/>
  <c r="C71" i="1" s="1"/>
  <c r="D23" i="1"/>
  <c r="I23" i="1"/>
  <c r="C24" i="1"/>
  <c r="C36" i="1" s="1"/>
  <c r="C48" i="1" s="1"/>
  <c r="C60" i="1" s="1"/>
  <c r="C72" i="1" s="1"/>
  <c r="D24" i="1"/>
  <c r="I24" i="1"/>
  <c r="C25" i="1"/>
  <c r="D25" i="1"/>
  <c r="I25" i="1"/>
  <c r="D26" i="1"/>
  <c r="I26" i="1"/>
  <c r="D27" i="1"/>
  <c r="I27" i="1"/>
  <c r="D28" i="1"/>
  <c r="I28" i="1"/>
  <c r="C29" i="1"/>
  <c r="C41" i="1" s="1"/>
  <c r="C53" i="1" s="1"/>
  <c r="C65" i="1" s="1"/>
  <c r="D29" i="1"/>
  <c r="I29" i="1"/>
  <c r="C30" i="1"/>
  <c r="C42" i="1" s="1"/>
  <c r="C54" i="1" s="1"/>
  <c r="C66" i="1" s="1"/>
  <c r="D30" i="1"/>
  <c r="I30" i="1"/>
  <c r="C31" i="1"/>
  <c r="C43" i="1" s="1"/>
  <c r="C55" i="1" s="1"/>
  <c r="C67" i="1" s="1"/>
  <c r="D31" i="1"/>
  <c r="I31" i="1"/>
  <c r="C32" i="1"/>
  <c r="C44" i="1" s="1"/>
  <c r="C56" i="1" s="1"/>
  <c r="C68" i="1" s="1"/>
  <c r="D32" i="1"/>
  <c r="I32" i="1"/>
  <c r="D33" i="1"/>
  <c r="I33" i="1"/>
  <c r="D34" i="1"/>
  <c r="I34" i="1"/>
  <c r="D35" i="1"/>
  <c r="I35" i="1"/>
  <c r="D36" i="1"/>
  <c r="I36" i="1"/>
  <c r="C37" i="1"/>
  <c r="C49" i="1" s="1"/>
  <c r="C61" i="1" s="1"/>
  <c r="C73" i="1" s="1"/>
  <c r="D37" i="1"/>
  <c r="I37" i="1"/>
  <c r="D38" i="1"/>
  <c r="I38" i="1"/>
  <c r="D39" i="1"/>
  <c r="I39" i="1"/>
  <c r="D40" i="1"/>
  <c r="I40" i="1"/>
  <c r="D41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14" i="1"/>
  <c r="I14" i="1"/>
  <c r="C14" i="1"/>
  <c r="C26" i="1" s="1"/>
  <c r="C38" i="1" s="1"/>
  <c r="C50" i="1" s="1"/>
  <c r="C62" i="1" s="1"/>
  <c r="D3" i="1" l="1"/>
  <c r="D4" i="1"/>
  <c r="D5" i="1"/>
  <c r="D6" i="1"/>
  <c r="D7" i="1"/>
  <c r="D8" i="1"/>
  <c r="D9" i="1"/>
  <c r="D10" i="1"/>
  <c r="D11" i="1"/>
  <c r="D12" i="1"/>
  <c r="D13" i="1"/>
  <c r="D2" i="1"/>
  <c r="I8" i="1"/>
  <c r="I9" i="1"/>
  <c r="I10" i="1"/>
  <c r="I11" i="1"/>
  <c r="I12" i="1"/>
  <c r="I13" i="1"/>
  <c r="E1" i="2"/>
  <c r="F1" i="2" s="1"/>
  <c r="G1" i="2" s="1"/>
  <c r="D1" i="2"/>
  <c r="I4" i="1"/>
  <c r="I5" i="1"/>
  <c r="I6" i="1"/>
  <c r="I7" i="1"/>
</calcChain>
</file>

<file path=xl/sharedStrings.xml><?xml version="1.0" encoding="utf-8"?>
<sst xmlns="http://schemas.openxmlformats.org/spreadsheetml/2006/main" count="493" uniqueCount="104">
  <si>
    <t>comb</t>
    <phoneticPr fontId="1"/>
  </si>
  <si>
    <t>T4</t>
    <phoneticPr fontId="1"/>
  </si>
  <si>
    <t>day</t>
    <phoneticPr fontId="1"/>
  </si>
  <si>
    <t>minute</t>
    <phoneticPr fontId="1"/>
  </si>
  <si>
    <t>solo</t>
    <phoneticPr fontId="1"/>
  </si>
  <si>
    <t>tandem2</t>
    <phoneticPr fontId="1"/>
  </si>
  <si>
    <t>maletandem</t>
    <phoneticPr fontId="1"/>
  </si>
  <si>
    <t>femaletandem</t>
    <phoneticPr fontId="1"/>
  </si>
  <si>
    <t>tandem3</t>
    <phoneticPr fontId="1"/>
  </si>
  <si>
    <t>tandem4</t>
    <phoneticPr fontId="1"/>
  </si>
  <si>
    <t>T8</t>
  </si>
  <si>
    <t>T9</t>
  </si>
  <si>
    <t>G</t>
    <phoneticPr fontId="1"/>
  </si>
  <si>
    <t>B</t>
    <phoneticPr fontId="1"/>
  </si>
  <si>
    <t>P</t>
    <phoneticPr fontId="1"/>
  </si>
  <si>
    <t>Y</t>
    <phoneticPr fontId="1"/>
  </si>
  <si>
    <t>GG</t>
    <phoneticPr fontId="1"/>
  </si>
  <si>
    <t>BB</t>
    <phoneticPr fontId="1"/>
  </si>
  <si>
    <t>GB</t>
    <phoneticPr fontId="1"/>
  </si>
  <si>
    <t>GP</t>
    <phoneticPr fontId="1"/>
  </si>
  <si>
    <t>GY</t>
    <phoneticPr fontId="1"/>
  </si>
  <si>
    <t>BP</t>
    <phoneticPr fontId="1"/>
  </si>
  <si>
    <t>BY</t>
    <phoneticPr fontId="1"/>
  </si>
  <si>
    <t>T5</t>
    <phoneticPr fontId="1"/>
  </si>
  <si>
    <t>T6</t>
    <phoneticPr fontId="1"/>
  </si>
  <si>
    <t>T7</t>
    <phoneticPr fontId="1"/>
  </si>
  <si>
    <t>T8</t>
    <phoneticPr fontId="1"/>
  </si>
  <si>
    <t>T9</t>
    <phoneticPr fontId="1"/>
  </si>
  <si>
    <t>PBB</t>
    <phoneticPr fontId="1"/>
  </si>
  <si>
    <t>PBG</t>
    <phoneticPr fontId="1"/>
  </si>
  <si>
    <t>PGG</t>
    <phoneticPr fontId="1"/>
  </si>
  <si>
    <t>YBB</t>
    <phoneticPr fontId="1"/>
  </si>
  <si>
    <t>YBG</t>
    <phoneticPr fontId="1"/>
  </si>
  <si>
    <t>YGG</t>
    <phoneticPr fontId="1"/>
  </si>
  <si>
    <t>不明solo</t>
    <rPh sb="0" eb="2">
      <t>フメイ</t>
    </rPh>
    <phoneticPr fontId="1"/>
  </si>
  <si>
    <t>GBB</t>
    <phoneticPr fontId="1"/>
  </si>
  <si>
    <t>GBBB</t>
    <phoneticPr fontId="1"/>
  </si>
  <si>
    <t>PGBB</t>
    <phoneticPr fontId="1"/>
  </si>
  <si>
    <t>YYG</t>
    <phoneticPr fontId="1"/>
  </si>
  <si>
    <t>tandem</t>
    <phoneticPr fontId="1"/>
  </si>
  <si>
    <t>hetero</t>
    <phoneticPr fontId="1"/>
  </si>
  <si>
    <t>male</t>
    <phoneticPr fontId="1"/>
  </si>
  <si>
    <t>female</t>
    <phoneticPr fontId="1"/>
  </si>
  <si>
    <t>nest</t>
    <phoneticPr fontId="1"/>
  </si>
  <si>
    <t>nonnest</t>
    <phoneticPr fontId="1"/>
  </si>
  <si>
    <t>T5</t>
    <phoneticPr fontId="1"/>
  </si>
  <si>
    <t>T6</t>
    <phoneticPr fontId="1"/>
  </si>
  <si>
    <t>note</t>
    <phoneticPr fontId="1"/>
  </si>
  <si>
    <t>PM9</t>
    <phoneticPr fontId="1"/>
  </si>
  <si>
    <t>RM8</t>
    <phoneticPr fontId="1"/>
  </si>
  <si>
    <t>QM9RM8</t>
    <phoneticPr fontId="1"/>
  </si>
  <si>
    <t>solomale</t>
    <phoneticPr fontId="1"/>
  </si>
  <si>
    <t>solofemale</t>
    <phoneticPr fontId="1"/>
  </si>
  <si>
    <t>GGP</t>
    <phoneticPr fontId="1"/>
  </si>
  <si>
    <t>BBP</t>
    <phoneticPr fontId="1"/>
  </si>
  <si>
    <t>GGY</t>
    <phoneticPr fontId="1"/>
  </si>
  <si>
    <t>BBY</t>
    <phoneticPr fontId="1"/>
  </si>
  <si>
    <t>BGY</t>
    <phoneticPr fontId="1"/>
  </si>
  <si>
    <t>BGP</t>
    <phoneticPr fontId="1"/>
  </si>
  <si>
    <t>判断不能solo</t>
    <rPh sb="0" eb="2">
      <t>ハンダン</t>
    </rPh>
    <rPh sb="2" eb="4">
      <t>フノウ</t>
    </rPh>
    <phoneticPr fontId="1"/>
  </si>
  <si>
    <t>YP</t>
    <phoneticPr fontId="1"/>
  </si>
  <si>
    <t>PGGB</t>
    <phoneticPr fontId="1"/>
  </si>
  <si>
    <t>PGGG</t>
    <phoneticPr fontId="1"/>
  </si>
  <si>
    <t>YGGB</t>
    <phoneticPr fontId="1"/>
  </si>
  <si>
    <t>GGG</t>
    <phoneticPr fontId="1"/>
  </si>
  <si>
    <t>PP</t>
    <phoneticPr fontId="1"/>
  </si>
  <si>
    <t>YPP</t>
    <phoneticPr fontId="1"/>
  </si>
  <si>
    <t>heterotandem</t>
    <phoneticPr fontId="1"/>
  </si>
  <si>
    <t>tandem</t>
    <phoneticPr fontId="1"/>
  </si>
  <si>
    <t>YPB</t>
    <phoneticPr fontId="1"/>
  </si>
  <si>
    <t>comb</t>
  </si>
  <si>
    <t>day</t>
  </si>
  <si>
    <t>minute</t>
  </si>
  <si>
    <t>solo</t>
  </si>
  <si>
    <t>solomale</t>
  </si>
  <si>
    <t>solofemale</t>
  </si>
  <si>
    <t>tandem2</t>
  </si>
  <si>
    <t>heterotandem</t>
  </si>
  <si>
    <t>maletandem</t>
  </si>
  <si>
    <t>femaletandem</t>
  </si>
  <si>
    <t>tandem3</t>
  </si>
  <si>
    <t>tandem4</t>
  </si>
  <si>
    <t>tandem</t>
  </si>
  <si>
    <t>T4</t>
  </si>
  <si>
    <t>T5</t>
  </si>
  <si>
    <t>T6</t>
  </si>
  <si>
    <t>T7</t>
  </si>
  <si>
    <t>T4</t>
    <phoneticPr fontId="1"/>
  </si>
  <si>
    <t>T4</t>
    <phoneticPr fontId="1"/>
  </si>
  <si>
    <t>SUM</t>
    <phoneticPr fontId="1"/>
  </si>
  <si>
    <t>type</t>
    <phoneticPr fontId="1"/>
  </si>
  <si>
    <t>obs</t>
    <phoneticPr fontId="1"/>
  </si>
  <si>
    <t>nestmate</t>
  </si>
  <si>
    <t>nestmate</t>
    <phoneticPr fontId="1"/>
  </si>
  <si>
    <t>non-nestmate</t>
  </si>
  <si>
    <t>non-nestmate</t>
    <phoneticPr fontId="1"/>
  </si>
  <si>
    <t>nestmate</t>
    <phoneticPr fontId="1"/>
  </si>
  <si>
    <t>count</t>
    <phoneticPr fontId="1"/>
  </si>
  <si>
    <t>non-nest</t>
    <phoneticPr fontId="1"/>
  </si>
  <si>
    <t>FMM</t>
    <phoneticPr fontId="1"/>
  </si>
  <si>
    <t>MMM</t>
    <phoneticPr fontId="1"/>
  </si>
  <si>
    <t>FFF</t>
    <phoneticPr fontId="1"/>
  </si>
  <si>
    <t>FFM</t>
    <phoneticPr fontId="1"/>
  </si>
  <si>
    <t>4個体</t>
    <rPh sb="1" eb="3">
      <t>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</si>
</sst>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5" sqref="J5"/>
    </sheetView>
  </sheetViews>
  <sheetFormatPr defaultRowHeight="13.5" x14ac:dyDescent="0.15"/>
  <sheetData>
    <row r="1" spans="1:10" x14ac:dyDescent="0.15">
      <c r="A1" t="s">
        <v>0</v>
      </c>
      <c r="B1" t="s">
        <v>2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J1" t="s">
        <v>47</v>
      </c>
    </row>
    <row r="2" spans="1:10" x14ac:dyDescent="0.15">
      <c r="A2" t="s">
        <v>1</v>
      </c>
      <c r="B2">
        <v>0</v>
      </c>
      <c r="C2">
        <v>13</v>
      </c>
      <c r="D2">
        <v>10</v>
      </c>
      <c r="E2">
        <v>2</v>
      </c>
      <c r="F2">
        <v>1</v>
      </c>
      <c r="G2">
        <v>5</v>
      </c>
      <c r="H2">
        <v>5</v>
      </c>
    </row>
    <row r="3" spans="1:10" x14ac:dyDescent="0.15">
      <c r="A3" t="s">
        <v>45</v>
      </c>
      <c r="B3">
        <v>0</v>
      </c>
      <c r="C3">
        <v>6</v>
      </c>
      <c r="D3">
        <v>5</v>
      </c>
      <c r="E3">
        <v>1</v>
      </c>
      <c r="F3">
        <v>0</v>
      </c>
      <c r="G3">
        <v>3</v>
      </c>
      <c r="H3">
        <v>2</v>
      </c>
    </row>
    <row r="4" spans="1:10" x14ac:dyDescent="0.15">
      <c r="A4" t="s">
        <v>46</v>
      </c>
      <c r="B4">
        <v>0</v>
      </c>
    </row>
    <row r="5" spans="1:10" x14ac:dyDescent="0.15">
      <c r="A5" t="s">
        <v>25</v>
      </c>
      <c r="B5">
        <v>0</v>
      </c>
      <c r="C5">
        <v>8</v>
      </c>
      <c r="D5">
        <v>7</v>
      </c>
      <c r="E5">
        <v>1</v>
      </c>
      <c r="F5">
        <v>0</v>
      </c>
      <c r="G5">
        <v>3</v>
      </c>
      <c r="H5">
        <v>4</v>
      </c>
    </row>
    <row r="6" spans="1:10" x14ac:dyDescent="0.15">
      <c r="A6" t="s">
        <v>10</v>
      </c>
      <c r="B6">
        <v>0</v>
      </c>
      <c r="C6">
        <v>2</v>
      </c>
      <c r="D6">
        <v>2</v>
      </c>
      <c r="E6">
        <v>0</v>
      </c>
      <c r="F6">
        <v>0</v>
      </c>
      <c r="G6">
        <v>2</v>
      </c>
      <c r="H6">
        <v>0</v>
      </c>
    </row>
    <row r="7" spans="1:10" x14ac:dyDescent="0.15">
      <c r="A7" t="s">
        <v>11</v>
      </c>
      <c r="B7">
        <v>0</v>
      </c>
      <c r="C7">
        <v>6</v>
      </c>
      <c r="D7">
        <v>4</v>
      </c>
      <c r="E7">
        <v>2</v>
      </c>
      <c r="F7">
        <v>0</v>
      </c>
      <c r="G7">
        <v>1</v>
      </c>
      <c r="H7">
        <v>3</v>
      </c>
    </row>
    <row r="8" spans="1:10" x14ac:dyDescent="0.15">
      <c r="A8" t="s">
        <v>1</v>
      </c>
      <c r="B8">
        <v>3</v>
      </c>
      <c r="C8">
        <v>18</v>
      </c>
      <c r="D8">
        <v>17</v>
      </c>
      <c r="E8">
        <v>1</v>
      </c>
      <c r="F8">
        <v>0</v>
      </c>
      <c r="G8">
        <v>13</v>
      </c>
      <c r="H8">
        <v>4</v>
      </c>
      <c r="J8" t="s">
        <v>48</v>
      </c>
    </row>
    <row r="9" spans="1:10" x14ac:dyDescent="0.15">
      <c r="A9" t="s">
        <v>45</v>
      </c>
      <c r="B9">
        <v>3</v>
      </c>
      <c r="C9">
        <v>17</v>
      </c>
      <c r="D9">
        <v>17</v>
      </c>
      <c r="E9">
        <v>0</v>
      </c>
      <c r="F9">
        <v>0</v>
      </c>
      <c r="G9">
        <v>10</v>
      </c>
      <c r="H9">
        <v>7</v>
      </c>
      <c r="J9" t="s">
        <v>49</v>
      </c>
    </row>
    <row r="10" spans="1:10" x14ac:dyDescent="0.15">
      <c r="A10" t="s">
        <v>46</v>
      </c>
      <c r="B10">
        <v>3</v>
      </c>
      <c r="C10">
        <v>17</v>
      </c>
      <c r="D10">
        <v>17</v>
      </c>
      <c r="E10">
        <v>0</v>
      </c>
      <c r="F10">
        <v>0</v>
      </c>
      <c r="G10">
        <v>9</v>
      </c>
      <c r="H10">
        <v>8</v>
      </c>
      <c r="J10" t="s">
        <v>50</v>
      </c>
    </row>
    <row r="11" spans="1:10" x14ac:dyDescent="0.15">
      <c r="A11" t="s">
        <v>25</v>
      </c>
      <c r="B11">
        <v>3</v>
      </c>
      <c r="C11">
        <v>12</v>
      </c>
      <c r="D11">
        <v>10</v>
      </c>
      <c r="E11">
        <v>2</v>
      </c>
      <c r="F11">
        <v>0</v>
      </c>
      <c r="G11">
        <v>5</v>
      </c>
      <c r="H11">
        <v>5</v>
      </c>
    </row>
    <row r="12" spans="1:10" x14ac:dyDescent="0.15">
      <c r="A12" t="s">
        <v>10</v>
      </c>
      <c r="B12">
        <v>3</v>
      </c>
      <c r="C12">
        <v>16</v>
      </c>
      <c r="D12">
        <v>14</v>
      </c>
      <c r="E12">
        <v>2</v>
      </c>
      <c r="F12">
        <v>0</v>
      </c>
      <c r="G12">
        <v>7</v>
      </c>
      <c r="H12">
        <v>7</v>
      </c>
    </row>
    <row r="13" spans="1:10" x14ac:dyDescent="0.15">
      <c r="A13" t="s">
        <v>11</v>
      </c>
      <c r="B13">
        <v>3</v>
      </c>
      <c r="C13">
        <v>18</v>
      </c>
      <c r="D13">
        <v>17</v>
      </c>
      <c r="E13">
        <v>1</v>
      </c>
      <c r="F13">
        <v>0</v>
      </c>
      <c r="G13">
        <v>9</v>
      </c>
      <c r="H13">
        <v>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9"/>
  <sheetViews>
    <sheetView tabSelected="1" topLeftCell="C1" zoomScale="85" zoomScaleNormal="85" workbookViewId="0">
      <pane ySplit="1" topLeftCell="A33" activePane="bottomLeft" state="frozen"/>
      <selection pane="bottomLeft" activeCell="K79" sqref="K79"/>
    </sheetView>
  </sheetViews>
  <sheetFormatPr defaultRowHeight="13.5" x14ac:dyDescent="0.15"/>
  <cols>
    <col min="1" max="1" width="5.75" bestFit="1" customWidth="1"/>
    <col min="2" max="2" width="4.375" bestFit="1" customWidth="1"/>
    <col min="3" max="3" width="6.875" bestFit="1" customWidth="1"/>
    <col min="4" max="4" width="4.875" bestFit="1" customWidth="1"/>
    <col min="5" max="6" width="4.875" customWidth="1"/>
    <col min="7" max="7" width="8.25" bestFit="1" customWidth="1"/>
    <col min="8" max="8" width="12.75" bestFit="1" customWidth="1"/>
    <col min="9" max="9" width="11" bestFit="1" customWidth="1"/>
    <col min="10" max="10" width="12.75" bestFit="1" customWidth="1"/>
    <col min="11" max="12" width="8.25" bestFit="1" customWidth="1"/>
    <col min="13" max="15" width="8.25" customWidth="1"/>
    <col min="17" max="20" width="3.5" bestFit="1" customWidth="1"/>
    <col min="21" max="21" width="8.5" bestFit="1" customWidth="1"/>
    <col min="22" max="24" width="4.125" bestFit="1" customWidth="1"/>
    <col min="25" max="28" width="4" bestFit="1" customWidth="1"/>
    <col min="29" max="30" width="4" customWidth="1"/>
    <col min="31" max="36" width="5.125" bestFit="1" customWidth="1"/>
    <col min="37" max="37" width="5.25" bestFit="1" customWidth="1"/>
    <col min="38" max="38" width="5" bestFit="1" customWidth="1"/>
    <col min="39" max="41" width="5" customWidth="1"/>
    <col min="42" max="42" width="6.5" bestFit="1" customWidth="1"/>
    <col min="43" max="43" width="6.375" bestFit="1" customWidth="1"/>
  </cols>
  <sheetData>
    <row r="1" spans="1:46" x14ac:dyDescent="0.15">
      <c r="A1" t="s">
        <v>0</v>
      </c>
      <c r="B1" t="s">
        <v>2</v>
      </c>
      <c r="C1" t="s">
        <v>3</v>
      </c>
      <c r="D1" t="s">
        <v>4</v>
      </c>
      <c r="E1" t="s">
        <v>51</v>
      </c>
      <c r="F1" t="s">
        <v>52</v>
      </c>
      <c r="G1" t="s">
        <v>5</v>
      </c>
      <c r="H1" t="s">
        <v>67</v>
      </c>
      <c r="I1" t="s">
        <v>6</v>
      </c>
      <c r="J1" t="s">
        <v>7</v>
      </c>
      <c r="K1" t="s">
        <v>8</v>
      </c>
      <c r="L1" t="s">
        <v>9</v>
      </c>
      <c r="M1" t="s">
        <v>68</v>
      </c>
      <c r="N1" t="s">
        <v>93</v>
      </c>
      <c r="O1" t="s">
        <v>95</v>
      </c>
      <c r="Q1" t="s">
        <v>12</v>
      </c>
      <c r="R1" t="s">
        <v>13</v>
      </c>
      <c r="S1" t="s">
        <v>14</v>
      </c>
      <c r="T1" t="s">
        <v>15</v>
      </c>
      <c r="U1" t="s">
        <v>34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60</v>
      </c>
      <c r="AD1" t="s">
        <v>65</v>
      </c>
      <c r="AE1" t="s">
        <v>30</v>
      </c>
      <c r="AF1" t="s">
        <v>28</v>
      </c>
      <c r="AG1" t="s">
        <v>29</v>
      </c>
      <c r="AH1" t="s">
        <v>33</v>
      </c>
      <c r="AI1" t="s">
        <v>31</v>
      </c>
      <c r="AJ1" t="s">
        <v>32</v>
      </c>
      <c r="AK1" t="s">
        <v>35</v>
      </c>
      <c r="AL1" t="s">
        <v>38</v>
      </c>
      <c r="AM1" t="s">
        <v>64</v>
      </c>
      <c r="AN1" t="s">
        <v>66</v>
      </c>
      <c r="AO1" t="s">
        <v>69</v>
      </c>
      <c r="AP1" t="s">
        <v>36</v>
      </c>
      <c r="AQ1" t="s">
        <v>37</v>
      </c>
      <c r="AR1" t="s">
        <v>61</v>
      </c>
      <c r="AS1" t="s">
        <v>62</v>
      </c>
      <c r="AT1" t="s">
        <v>63</v>
      </c>
    </row>
    <row r="2" spans="1:46" x14ac:dyDescent="0.15">
      <c r="A2" t="s">
        <v>1</v>
      </c>
      <c r="B2">
        <v>0</v>
      </c>
      <c r="C2">
        <v>5</v>
      </c>
      <c r="D2">
        <f>SUM(Q2:U2)</f>
        <v>64</v>
      </c>
      <c r="E2">
        <f>SUM(Q2:R2)</f>
        <v>31</v>
      </c>
      <c r="F2">
        <f>SUM(S2:T2)</f>
        <v>33</v>
      </c>
      <c r="G2">
        <f>SUM(V2:AD2)</f>
        <v>3</v>
      </c>
      <c r="H2">
        <f t="shared" ref="H2:H33" si="0">SUM(Y2:AB2)</f>
        <v>1</v>
      </c>
      <c r="I2">
        <f t="shared" ref="I2:I7" si="1">SUM(V2:X2)</f>
        <v>2</v>
      </c>
      <c r="J2">
        <f>SUM(AC2:AD2)</f>
        <v>0</v>
      </c>
      <c r="K2">
        <f>SUM(AE2:AN2)</f>
        <v>0</v>
      </c>
      <c r="L2">
        <f t="shared" ref="L2:L33" si="2">SUM(AP2:AT2)</f>
        <v>0</v>
      </c>
      <c r="M2">
        <f>SUM(G2,K2,L2)</f>
        <v>3</v>
      </c>
      <c r="N2">
        <f>Y2+AB2</f>
        <v>1</v>
      </c>
      <c r="O2">
        <f>Z2+AA2</f>
        <v>0</v>
      </c>
      <c r="Q2">
        <v>28</v>
      </c>
      <c r="R2">
        <v>3</v>
      </c>
      <c r="S2">
        <v>16</v>
      </c>
      <c r="T2">
        <v>17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15">
      <c r="A3" t="s">
        <v>1</v>
      </c>
      <c r="B3">
        <v>0</v>
      </c>
      <c r="C3">
        <v>10</v>
      </c>
      <c r="D3">
        <f t="shared" ref="D3:D13" si="3">SUM(Q3:U3)</f>
        <v>54</v>
      </c>
      <c r="E3">
        <f t="shared" ref="E3:E66" si="4">SUM(Q3:R3)</f>
        <v>21</v>
      </c>
      <c r="F3">
        <f t="shared" ref="F3:F66" si="5">SUM(S3:T3)</f>
        <v>33</v>
      </c>
      <c r="G3">
        <f t="shared" ref="G3:G66" si="6">SUM(V3:AD3)</f>
        <v>6</v>
      </c>
      <c r="H3">
        <f t="shared" si="0"/>
        <v>5</v>
      </c>
      <c r="I3">
        <f t="shared" si="1"/>
        <v>1</v>
      </c>
      <c r="J3">
        <f t="shared" ref="J3:J66" si="7">SUM(AC3:AD3)</f>
        <v>0</v>
      </c>
      <c r="K3">
        <f t="shared" ref="K3:K66" si="8">SUM(AE3:AN3)</f>
        <v>1</v>
      </c>
      <c r="L3">
        <f t="shared" si="2"/>
        <v>0</v>
      </c>
      <c r="M3">
        <f t="shared" ref="M3:M66" si="9">SUM(G3,K3,L3)</f>
        <v>7</v>
      </c>
      <c r="N3">
        <f t="shared" ref="N3:N66" si="10">Y3+AB3</f>
        <v>4</v>
      </c>
      <c r="O3">
        <f t="shared" ref="O3:O66" si="11">Z3+AA3</f>
        <v>1</v>
      </c>
      <c r="Q3">
        <v>18</v>
      </c>
      <c r="R3">
        <v>3</v>
      </c>
      <c r="S3">
        <v>22</v>
      </c>
      <c r="T3">
        <v>11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4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15">
      <c r="A4" t="s">
        <v>1</v>
      </c>
      <c r="B4">
        <v>0</v>
      </c>
      <c r="C4">
        <v>15</v>
      </c>
      <c r="D4">
        <f t="shared" si="3"/>
        <v>47</v>
      </c>
      <c r="E4">
        <f t="shared" si="4"/>
        <v>21</v>
      </c>
      <c r="F4">
        <f t="shared" si="5"/>
        <v>26</v>
      </c>
      <c r="G4">
        <f t="shared" si="6"/>
        <v>12</v>
      </c>
      <c r="H4">
        <f t="shared" si="0"/>
        <v>11</v>
      </c>
      <c r="I4">
        <f t="shared" si="1"/>
        <v>1</v>
      </c>
      <c r="J4">
        <f t="shared" si="7"/>
        <v>0</v>
      </c>
      <c r="K4">
        <f t="shared" si="8"/>
        <v>1</v>
      </c>
      <c r="L4">
        <f t="shared" si="2"/>
        <v>2</v>
      </c>
      <c r="M4">
        <f t="shared" si="9"/>
        <v>15</v>
      </c>
      <c r="N4">
        <f t="shared" si="10"/>
        <v>3</v>
      </c>
      <c r="O4">
        <f t="shared" si="11"/>
        <v>8</v>
      </c>
      <c r="Q4">
        <v>20</v>
      </c>
      <c r="R4">
        <v>1</v>
      </c>
      <c r="S4">
        <v>12</v>
      </c>
      <c r="T4">
        <v>14</v>
      </c>
      <c r="U4">
        <v>0</v>
      </c>
      <c r="V4">
        <v>0</v>
      </c>
      <c r="W4">
        <v>0</v>
      </c>
      <c r="X4">
        <v>1</v>
      </c>
      <c r="Y4">
        <v>0</v>
      </c>
      <c r="Z4">
        <v>2</v>
      </c>
      <c r="AA4">
        <v>6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0</v>
      </c>
      <c r="AT4">
        <v>0</v>
      </c>
    </row>
    <row r="5" spans="1:46" x14ac:dyDescent="0.15">
      <c r="A5" t="s">
        <v>1</v>
      </c>
      <c r="B5">
        <v>0</v>
      </c>
      <c r="C5">
        <v>20</v>
      </c>
      <c r="D5">
        <f t="shared" si="3"/>
        <v>42</v>
      </c>
      <c r="E5">
        <f t="shared" si="4"/>
        <v>14</v>
      </c>
      <c r="F5">
        <f t="shared" si="5"/>
        <v>28</v>
      </c>
      <c r="G5">
        <f t="shared" si="6"/>
        <v>8</v>
      </c>
      <c r="H5">
        <f t="shared" si="0"/>
        <v>7</v>
      </c>
      <c r="I5">
        <f t="shared" si="1"/>
        <v>1</v>
      </c>
      <c r="J5">
        <f t="shared" si="7"/>
        <v>0</v>
      </c>
      <c r="K5">
        <f t="shared" si="8"/>
        <v>1</v>
      </c>
      <c r="L5">
        <f t="shared" si="2"/>
        <v>0</v>
      </c>
      <c r="M5">
        <f t="shared" si="9"/>
        <v>9</v>
      </c>
      <c r="N5">
        <f t="shared" si="10"/>
        <v>3</v>
      </c>
      <c r="O5">
        <f t="shared" si="11"/>
        <v>4</v>
      </c>
      <c r="Q5">
        <v>12</v>
      </c>
      <c r="R5">
        <v>2</v>
      </c>
      <c r="S5">
        <v>12</v>
      </c>
      <c r="T5">
        <v>16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3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15">
      <c r="A6" t="s">
        <v>1</v>
      </c>
      <c r="B6">
        <v>0</v>
      </c>
      <c r="C6">
        <v>25</v>
      </c>
      <c r="D6">
        <f t="shared" si="3"/>
        <v>40</v>
      </c>
      <c r="E6">
        <f t="shared" si="4"/>
        <v>19</v>
      </c>
      <c r="F6">
        <f t="shared" si="5"/>
        <v>21</v>
      </c>
      <c r="G6">
        <f t="shared" si="6"/>
        <v>7</v>
      </c>
      <c r="H6">
        <f t="shared" si="0"/>
        <v>7</v>
      </c>
      <c r="I6">
        <f t="shared" si="1"/>
        <v>0</v>
      </c>
      <c r="J6">
        <f t="shared" si="7"/>
        <v>0</v>
      </c>
      <c r="K6">
        <f t="shared" si="8"/>
        <v>1</v>
      </c>
      <c r="L6">
        <f t="shared" si="2"/>
        <v>0</v>
      </c>
      <c r="M6">
        <f t="shared" si="9"/>
        <v>8</v>
      </c>
      <c r="N6">
        <f t="shared" si="10"/>
        <v>4</v>
      </c>
      <c r="O6">
        <f t="shared" si="11"/>
        <v>3</v>
      </c>
      <c r="Q6">
        <v>18</v>
      </c>
      <c r="R6">
        <v>1</v>
      </c>
      <c r="S6">
        <v>10</v>
      </c>
      <c r="T6">
        <v>11</v>
      </c>
      <c r="U6">
        <v>0</v>
      </c>
      <c r="V6">
        <v>0</v>
      </c>
      <c r="W6">
        <v>0</v>
      </c>
      <c r="X6">
        <v>0</v>
      </c>
      <c r="Y6">
        <v>2</v>
      </c>
      <c r="Z6">
        <v>1</v>
      </c>
      <c r="AA6">
        <v>2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15">
      <c r="A7" t="s">
        <v>1</v>
      </c>
      <c r="B7">
        <v>0</v>
      </c>
      <c r="C7">
        <v>30</v>
      </c>
      <c r="D7">
        <f t="shared" si="3"/>
        <v>32</v>
      </c>
      <c r="E7">
        <f t="shared" si="4"/>
        <v>18</v>
      </c>
      <c r="F7">
        <f t="shared" si="5"/>
        <v>14</v>
      </c>
      <c r="G7">
        <f t="shared" si="6"/>
        <v>12</v>
      </c>
      <c r="H7">
        <f t="shared" si="0"/>
        <v>10</v>
      </c>
      <c r="I7">
        <f t="shared" si="1"/>
        <v>2</v>
      </c>
      <c r="J7">
        <f t="shared" si="7"/>
        <v>0</v>
      </c>
      <c r="K7">
        <f t="shared" si="8"/>
        <v>0</v>
      </c>
      <c r="L7">
        <f t="shared" si="2"/>
        <v>0</v>
      </c>
      <c r="M7">
        <f t="shared" si="9"/>
        <v>12</v>
      </c>
      <c r="N7">
        <f t="shared" si="10"/>
        <v>8</v>
      </c>
      <c r="O7">
        <f t="shared" si="11"/>
        <v>2</v>
      </c>
      <c r="Q7">
        <v>15</v>
      </c>
      <c r="R7">
        <v>3</v>
      </c>
      <c r="S7">
        <v>9</v>
      </c>
      <c r="T7">
        <v>5</v>
      </c>
      <c r="U7">
        <v>0</v>
      </c>
      <c r="V7">
        <v>0</v>
      </c>
      <c r="W7">
        <v>0</v>
      </c>
      <c r="X7">
        <v>2</v>
      </c>
      <c r="Y7">
        <v>1</v>
      </c>
      <c r="Z7">
        <v>1</v>
      </c>
      <c r="AA7">
        <v>1</v>
      </c>
      <c r="AB7">
        <v>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15">
      <c r="A8" t="s">
        <v>1</v>
      </c>
      <c r="B8">
        <v>3</v>
      </c>
      <c r="C8">
        <v>5</v>
      </c>
      <c r="D8">
        <f t="shared" si="3"/>
        <v>27</v>
      </c>
      <c r="E8">
        <f t="shared" si="4"/>
        <v>8</v>
      </c>
      <c r="F8">
        <f t="shared" si="5"/>
        <v>19</v>
      </c>
      <c r="G8">
        <f t="shared" si="6"/>
        <v>20</v>
      </c>
      <c r="H8">
        <f t="shared" si="0"/>
        <v>19</v>
      </c>
      <c r="I8">
        <f t="shared" ref="I8:I13" si="12">SUM(V8:X8)</f>
        <v>1</v>
      </c>
      <c r="J8">
        <f t="shared" si="7"/>
        <v>0</v>
      </c>
      <c r="K8">
        <f t="shared" si="8"/>
        <v>3</v>
      </c>
      <c r="L8">
        <f t="shared" si="2"/>
        <v>0</v>
      </c>
      <c r="M8">
        <f t="shared" si="9"/>
        <v>23</v>
      </c>
      <c r="N8">
        <f t="shared" si="10"/>
        <v>3</v>
      </c>
      <c r="O8">
        <f t="shared" si="11"/>
        <v>16</v>
      </c>
      <c r="Q8">
        <v>2</v>
      </c>
      <c r="R8">
        <v>6</v>
      </c>
      <c r="S8">
        <v>8</v>
      </c>
      <c r="T8">
        <v>11</v>
      </c>
      <c r="U8">
        <v>0</v>
      </c>
      <c r="V8">
        <v>0</v>
      </c>
      <c r="W8">
        <v>1</v>
      </c>
      <c r="X8">
        <v>0</v>
      </c>
      <c r="Y8">
        <v>1</v>
      </c>
      <c r="Z8">
        <v>5</v>
      </c>
      <c r="AA8">
        <v>11</v>
      </c>
      <c r="AB8">
        <v>2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15">
      <c r="A9" t="s">
        <v>1</v>
      </c>
      <c r="B9">
        <v>3</v>
      </c>
      <c r="C9">
        <v>10</v>
      </c>
      <c r="D9">
        <f t="shared" si="3"/>
        <v>32</v>
      </c>
      <c r="E9">
        <f t="shared" si="4"/>
        <v>5</v>
      </c>
      <c r="F9">
        <f t="shared" si="5"/>
        <v>27</v>
      </c>
      <c r="G9">
        <f t="shared" si="6"/>
        <v>16</v>
      </c>
      <c r="H9">
        <f t="shared" si="0"/>
        <v>16</v>
      </c>
      <c r="I9">
        <f t="shared" si="12"/>
        <v>0</v>
      </c>
      <c r="J9">
        <f t="shared" si="7"/>
        <v>0</v>
      </c>
      <c r="K9">
        <f t="shared" si="8"/>
        <v>3</v>
      </c>
      <c r="L9">
        <f t="shared" si="2"/>
        <v>0</v>
      </c>
      <c r="M9">
        <f t="shared" si="9"/>
        <v>19</v>
      </c>
      <c r="N9">
        <f t="shared" si="10"/>
        <v>11</v>
      </c>
      <c r="O9">
        <f t="shared" si="11"/>
        <v>5</v>
      </c>
      <c r="Q9">
        <v>2</v>
      </c>
      <c r="R9">
        <v>3</v>
      </c>
      <c r="S9">
        <v>14</v>
      </c>
      <c r="T9">
        <v>13</v>
      </c>
      <c r="U9">
        <v>0</v>
      </c>
      <c r="V9">
        <v>0</v>
      </c>
      <c r="W9">
        <v>0</v>
      </c>
      <c r="X9">
        <v>0</v>
      </c>
      <c r="Y9">
        <v>3</v>
      </c>
      <c r="Z9">
        <v>4</v>
      </c>
      <c r="AA9">
        <v>1</v>
      </c>
      <c r="AB9">
        <v>8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15">
      <c r="A10" t="s">
        <v>1</v>
      </c>
      <c r="B10">
        <v>3</v>
      </c>
      <c r="C10">
        <v>15</v>
      </c>
      <c r="D10">
        <f t="shared" si="3"/>
        <v>40</v>
      </c>
      <c r="E10">
        <f t="shared" si="4"/>
        <v>7</v>
      </c>
      <c r="F10">
        <f t="shared" si="5"/>
        <v>33</v>
      </c>
      <c r="G10">
        <f t="shared" si="6"/>
        <v>16</v>
      </c>
      <c r="H10">
        <f t="shared" si="0"/>
        <v>15</v>
      </c>
      <c r="I10">
        <f t="shared" si="12"/>
        <v>1</v>
      </c>
      <c r="J10">
        <f t="shared" si="7"/>
        <v>0</v>
      </c>
      <c r="K10">
        <f t="shared" si="8"/>
        <v>2</v>
      </c>
      <c r="L10">
        <f t="shared" si="2"/>
        <v>0</v>
      </c>
      <c r="M10">
        <f t="shared" si="9"/>
        <v>18</v>
      </c>
      <c r="N10">
        <f t="shared" si="10"/>
        <v>6</v>
      </c>
      <c r="O10">
        <f t="shared" si="11"/>
        <v>9</v>
      </c>
      <c r="Q10">
        <v>2</v>
      </c>
      <c r="R10">
        <v>5</v>
      </c>
      <c r="S10">
        <v>15</v>
      </c>
      <c r="T10">
        <v>18</v>
      </c>
      <c r="U10">
        <v>0</v>
      </c>
      <c r="V10">
        <v>0</v>
      </c>
      <c r="W10">
        <v>1</v>
      </c>
      <c r="X10">
        <v>0</v>
      </c>
      <c r="Y10">
        <v>4</v>
      </c>
      <c r="Z10">
        <v>2</v>
      </c>
      <c r="AA10">
        <v>7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15">
      <c r="A11" t="s">
        <v>1</v>
      </c>
      <c r="B11">
        <v>3</v>
      </c>
      <c r="C11">
        <v>20</v>
      </c>
      <c r="D11">
        <f t="shared" si="3"/>
        <v>34</v>
      </c>
      <c r="E11">
        <f t="shared" si="4"/>
        <v>12</v>
      </c>
      <c r="F11">
        <f t="shared" si="5"/>
        <v>20</v>
      </c>
      <c r="G11">
        <f t="shared" si="6"/>
        <v>20</v>
      </c>
      <c r="H11">
        <f t="shared" si="0"/>
        <v>20</v>
      </c>
      <c r="I11">
        <f t="shared" si="12"/>
        <v>0</v>
      </c>
      <c r="J11">
        <f t="shared" si="7"/>
        <v>0</v>
      </c>
      <c r="K11">
        <f t="shared" si="8"/>
        <v>1</v>
      </c>
      <c r="L11">
        <f t="shared" si="2"/>
        <v>0</v>
      </c>
      <c r="M11">
        <f t="shared" si="9"/>
        <v>21</v>
      </c>
      <c r="N11">
        <f t="shared" si="10"/>
        <v>8</v>
      </c>
      <c r="O11">
        <f t="shared" si="11"/>
        <v>12</v>
      </c>
      <c r="Q11">
        <v>7</v>
      </c>
      <c r="R11">
        <v>5</v>
      </c>
      <c r="S11">
        <v>10</v>
      </c>
      <c r="T11">
        <v>10</v>
      </c>
      <c r="U11">
        <v>2</v>
      </c>
      <c r="V11">
        <v>0</v>
      </c>
      <c r="W11">
        <v>0</v>
      </c>
      <c r="X11">
        <v>0</v>
      </c>
      <c r="Y11">
        <v>5</v>
      </c>
      <c r="Z11">
        <v>2</v>
      </c>
      <c r="AA11">
        <v>10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15">
      <c r="A12" t="s">
        <v>1</v>
      </c>
      <c r="B12">
        <v>3</v>
      </c>
      <c r="C12">
        <v>25</v>
      </c>
      <c r="D12">
        <f t="shared" si="3"/>
        <v>22</v>
      </c>
      <c r="E12">
        <f t="shared" si="4"/>
        <v>6</v>
      </c>
      <c r="F12">
        <f t="shared" si="5"/>
        <v>15</v>
      </c>
      <c r="G12">
        <f t="shared" si="6"/>
        <v>19</v>
      </c>
      <c r="H12">
        <f t="shared" si="0"/>
        <v>19</v>
      </c>
      <c r="I12">
        <f t="shared" si="12"/>
        <v>0</v>
      </c>
      <c r="J12">
        <f t="shared" si="7"/>
        <v>0</v>
      </c>
      <c r="K12">
        <f t="shared" si="8"/>
        <v>0</v>
      </c>
      <c r="L12">
        <f t="shared" si="2"/>
        <v>0</v>
      </c>
      <c r="M12">
        <f t="shared" si="9"/>
        <v>19</v>
      </c>
      <c r="N12">
        <f t="shared" si="10"/>
        <v>11</v>
      </c>
      <c r="O12">
        <f t="shared" si="11"/>
        <v>8</v>
      </c>
      <c r="Q12">
        <v>1</v>
      </c>
      <c r="R12">
        <v>5</v>
      </c>
      <c r="S12">
        <v>6</v>
      </c>
      <c r="T12">
        <v>9</v>
      </c>
      <c r="U12">
        <v>1</v>
      </c>
      <c r="V12">
        <v>0</v>
      </c>
      <c r="W12">
        <v>0</v>
      </c>
      <c r="X12">
        <v>0</v>
      </c>
      <c r="Y12">
        <v>4</v>
      </c>
      <c r="Z12">
        <v>4</v>
      </c>
      <c r="AA12">
        <v>4</v>
      </c>
      <c r="AB12">
        <v>7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15">
      <c r="A13" t="s">
        <v>1</v>
      </c>
      <c r="B13">
        <v>3</v>
      </c>
      <c r="C13">
        <v>30</v>
      </c>
      <c r="D13">
        <f t="shared" si="3"/>
        <v>48</v>
      </c>
      <c r="E13">
        <f t="shared" si="4"/>
        <v>21</v>
      </c>
      <c r="F13">
        <f t="shared" si="5"/>
        <v>27</v>
      </c>
      <c r="G13">
        <f t="shared" si="6"/>
        <v>19</v>
      </c>
      <c r="H13">
        <f t="shared" si="0"/>
        <v>19</v>
      </c>
      <c r="I13">
        <f t="shared" si="12"/>
        <v>0</v>
      </c>
      <c r="J13">
        <f t="shared" si="7"/>
        <v>0</v>
      </c>
      <c r="K13">
        <f t="shared" si="8"/>
        <v>2</v>
      </c>
      <c r="L13">
        <f t="shared" si="2"/>
        <v>0</v>
      </c>
      <c r="M13">
        <f t="shared" si="9"/>
        <v>21</v>
      </c>
      <c r="N13">
        <f t="shared" si="10"/>
        <v>11</v>
      </c>
      <c r="O13">
        <f t="shared" si="11"/>
        <v>8</v>
      </c>
      <c r="Q13">
        <v>8</v>
      </c>
      <c r="R13">
        <v>13</v>
      </c>
      <c r="S13">
        <v>14</v>
      </c>
      <c r="T13">
        <v>13</v>
      </c>
      <c r="U13">
        <v>0</v>
      </c>
      <c r="V13">
        <v>0</v>
      </c>
      <c r="W13">
        <v>0</v>
      </c>
      <c r="X13">
        <v>0</v>
      </c>
      <c r="Y13">
        <v>6</v>
      </c>
      <c r="Z13">
        <v>3</v>
      </c>
      <c r="AA13">
        <v>5</v>
      </c>
      <c r="AB13">
        <v>5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15">
      <c r="A14" t="s">
        <v>23</v>
      </c>
      <c r="B14">
        <v>0</v>
      </c>
      <c r="C14">
        <f>C2</f>
        <v>5</v>
      </c>
      <c r="D14">
        <f t="shared" ref="D14" si="13">SUM(Q14:U14)</f>
        <v>88</v>
      </c>
      <c r="E14">
        <f t="shared" si="4"/>
        <v>50</v>
      </c>
      <c r="F14">
        <f t="shared" si="5"/>
        <v>38</v>
      </c>
      <c r="G14">
        <f t="shared" si="6"/>
        <v>1</v>
      </c>
      <c r="H14">
        <f t="shared" si="0"/>
        <v>0</v>
      </c>
      <c r="I14">
        <f t="shared" ref="I14" si="14">SUM(V14:X14)</f>
        <v>1</v>
      </c>
      <c r="J14">
        <f t="shared" si="7"/>
        <v>0</v>
      </c>
      <c r="K14">
        <f t="shared" si="8"/>
        <v>0</v>
      </c>
      <c r="L14">
        <f t="shared" si="2"/>
        <v>0</v>
      </c>
      <c r="M14">
        <f t="shared" si="9"/>
        <v>1</v>
      </c>
      <c r="N14">
        <f t="shared" si="10"/>
        <v>0</v>
      </c>
      <c r="O14">
        <f t="shared" si="11"/>
        <v>0</v>
      </c>
      <c r="Q14">
        <v>24</v>
      </c>
      <c r="R14">
        <v>26</v>
      </c>
      <c r="S14">
        <v>19</v>
      </c>
      <c r="T14">
        <v>19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15">
      <c r="A15" t="s">
        <v>23</v>
      </c>
      <c r="B15">
        <v>0</v>
      </c>
      <c r="C15">
        <f t="shared" ref="C15:C73" si="15">C3</f>
        <v>10</v>
      </c>
      <c r="D15">
        <f t="shared" ref="D15:D73" si="16">SUM(Q15:U15)</f>
        <v>92</v>
      </c>
      <c r="E15">
        <f t="shared" si="4"/>
        <v>49</v>
      </c>
      <c r="F15">
        <f t="shared" si="5"/>
        <v>42</v>
      </c>
      <c r="G15">
        <f t="shared" si="6"/>
        <v>1</v>
      </c>
      <c r="H15">
        <f t="shared" si="0"/>
        <v>1</v>
      </c>
      <c r="I15">
        <f t="shared" ref="I15:I73" si="17">SUM(V15:X15)</f>
        <v>0</v>
      </c>
      <c r="J15">
        <f t="shared" si="7"/>
        <v>0</v>
      </c>
      <c r="K15">
        <f t="shared" si="8"/>
        <v>0</v>
      </c>
      <c r="L15">
        <f t="shared" si="2"/>
        <v>0</v>
      </c>
      <c r="M15">
        <f t="shared" si="9"/>
        <v>1</v>
      </c>
      <c r="N15">
        <f t="shared" si="10"/>
        <v>0</v>
      </c>
      <c r="O15">
        <f t="shared" si="11"/>
        <v>1</v>
      </c>
      <c r="Q15">
        <v>16</v>
      </c>
      <c r="R15">
        <v>33</v>
      </c>
      <c r="S15">
        <v>24</v>
      </c>
      <c r="T15">
        <v>18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15">
      <c r="A16" t="s">
        <v>23</v>
      </c>
      <c r="B16">
        <v>0</v>
      </c>
      <c r="C16">
        <f t="shared" si="15"/>
        <v>15</v>
      </c>
      <c r="D16">
        <f t="shared" si="16"/>
        <v>93</v>
      </c>
      <c r="E16">
        <f t="shared" si="4"/>
        <v>46</v>
      </c>
      <c r="F16">
        <f t="shared" si="5"/>
        <v>47</v>
      </c>
      <c r="G16">
        <f t="shared" si="6"/>
        <v>1</v>
      </c>
      <c r="H16">
        <f t="shared" si="0"/>
        <v>1</v>
      </c>
      <c r="I16">
        <f t="shared" si="17"/>
        <v>0</v>
      </c>
      <c r="J16">
        <f t="shared" si="7"/>
        <v>0</v>
      </c>
      <c r="K16">
        <f t="shared" si="8"/>
        <v>0</v>
      </c>
      <c r="L16">
        <f t="shared" si="2"/>
        <v>0</v>
      </c>
      <c r="M16">
        <f t="shared" si="9"/>
        <v>1</v>
      </c>
      <c r="N16">
        <f t="shared" si="10"/>
        <v>0</v>
      </c>
      <c r="O16">
        <f t="shared" si="11"/>
        <v>1</v>
      </c>
      <c r="Q16">
        <v>18</v>
      </c>
      <c r="R16">
        <v>28</v>
      </c>
      <c r="S16">
        <v>30</v>
      </c>
      <c r="T16">
        <v>17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15">
      <c r="A17" t="s">
        <v>23</v>
      </c>
      <c r="B17">
        <v>0</v>
      </c>
      <c r="C17">
        <f t="shared" si="15"/>
        <v>20</v>
      </c>
      <c r="D17">
        <f t="shared" si="16"/>
        <v>98</v>
      </c>
      <c r="E17">
        <f t="shared" si="4"/>
        <v>47</v>
      </c>
      <c r="F17">
        <f t="shared" si="5"/>
        <v>51</v>
      </c>
      <c r="G17">
        <f t="shared" si="6"/>
        <v>3</v>
      </c>
      <c r="H17">
        <f t="shared" si="0"/>
        <v>3</v>
      </c>
      <c r="I17">
        <f t="shared" si="17"/>
        <v>0</v>
      </c>
      <c r="J17">
        <f t="shared" si="7"/>
        <v>0</v>
      </c>
      <c r="K17">
        <f t="shared" si="8"/>
        <v>0</v>
      </c>
      <c r="L17">
        <f t="shared" si="2"/>
        <v>0</v>
      </c>
      <c r="M17">
        <f t="shared" si="9"/>
        <v>3</v>
      </c>
      <c r="N17">
        <f t="shared" si="10"/>
        <v>2</v>
      </c>
      <c r="O17">
        <f t="shared" si="11"/>
        <v>1</v>
      </c>
      <c r="Q17">
        <v>8</v>
      </c>
      <c r="R17">
        <v>39</v>
      </c>
      <c r="S17">
        <v>26</v>
      </c>
      <c r="T17">
        <v>25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15">
      <c r="A18" t="s">
        <v>23</v>
      </c>
      <c r="B18">
        <v>0</v>
      </c>
      <c r="C18">
        <f t="shared" si="15"/>
        <v>25</v>
      </c>
      <c r="D18">
        <f t="shared" si="16"/>
        <v>108</v>
      </c>
      <c r="E18">
        <f t="shared" si="4"/>
        <v>54</v>
      </c>
      <c r="F18">
        <f t="shared" si="5"/>
        <v>54</v>
      </c>
      <c r="G18">
        <f t="shared" si="6"/>
        <v>3</v>
      </c>
      <c r="H18">
        <f t="shared" si="0"/>
        <v>2</v>
      </c>
      <c r="I18">
        <f t="shared" si="17"/>
        <v>1</v>
      </c>
      <c r="J18">
        <f t="shared" si="7"/>
        <v>0</v>
      </c>
      <c r="K18">
        <f t="shared" si="8"/>
        <v>0</v>
      </c>
      <c r="L18">
        <f t="shared" si="2"/>
        <v>0</v>
      </c>
      <c r="M18">
        <f t="shared" si="9"/>
        <v>3</v>
      </c>
      <c r="N18">
        <f t="shared" si="10"/>
        <v>1</v>
      </c>
      <c r="O18">
        <f t="shared" si="11"/>
        <v>1</v>
      </c>
      <c r="Q18">
        <v>13</v>
      </c>
      <c r="R18">
        <v>41</v>
      </c>
      <c r="S18">
        <v>19</v>
      </c>
      <c r="T18">
        <v>35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15">
      <c r="A19" t="s">
        <v>23</v>
      </c>
      <c r="B19">
        <v>0</v>
      </c>
      <c r="C19">
        <f t="shared" si="15"/>
        <v>30</v>
      </c>
      <c r="D19">
        <f t="shared" si="16"/>
        <v>100</v>
      </c>
      <c r="E19">
        <f t="shared" si="4"/>
        <v>42</v>
      </c>
      <c r="F19">
        <f t="shared" si="5"/>
        <v>58</v>
      </c>
      <c r="G19">
        <f t="shared" si="6"/>
        <v>9</v>
      </c>
      <c r="H19">
        <f t="shared" si="0"/>
        <v>5</v>
      </c>
      <c r="I19">
        <f t="shared" si="17"/>
        <v>4</v>
      </c>
      <c r="J19">
        <f t="shared" si="7"/>
        <v>0</v>
      </c>
      <c r="K19">
        <f t="shared" si="8"/>
        <v>1</v>
      </c>
      <c r="L19">
        <f t="shared" si="2"/>
        <v>0</v>
      </c>
      <c r="M19">
        <f t="shared" si="9"/>
        <v>10</v>
      </c>
      <c r="N19">
        <f t="shared" si="10"/>
        <v>4</v>
      </c>
      <c r="O19">
        <f t="shared" si="11"/>
        <v>1</v>
      </c>
      <c r="Q19">
        <v>18</v>
      </c>
      <c r="R19">
        <v>24</v>
      </c>
      <c r="S19">
        <v>28</v>
      </c>
      <c r="T19">
        <v>30</v>
      </c>
      <c r="U19">
        <v>0</v>
      </c>
      <c r="V19">
        <v>0</v>
      </c>
      <c r="W19">
        <v>0</v>
      </c>
      <c r="X19">
        <v>4</v>
      </c>
      <c r="Y19">
        <v>0</v>
      </c>
      <c r="Z19">
        <v>0</v>
      </c>
      <c r="AA19">
        <v>1</v>
      </c>
      <c r="AB19">
        <v>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15">
      <c r="A20" t="s">
        <v>23</v>
      </c>
      <c r="B20">
        <v>3</v>
      </c>
      <c r="C20">
        <f t="shared" si="15"/>
        <v>5</v>
      </c>
      <c r="D20">
        <f t="shared" si="16"/>
        <v>40</v>
      </c>
      <c r="E20">
        <f t="shared" si="4"/>
        <v>14</v>
      </c>
      <c r="F20">
        <f t="shared" si="5"/>
        <v>26</v>
      </c>
      <c r="G20">
        <f t="shared" si="6"/>
        <v>23</v>
      </c>
      <c r="H20">
        <f t="shared" si="0"/>
        <v>23</v>
      </c>
      <c r="I20">
        <f t="shared" si="17"/>
        <v>0</v>
      </c>
      <c r="J20">
        <f t="shared" si="7"/>
        <v>0</v>
      </c>
      <c r="K20">
        <f t="shared" si="8"/>
        <v>3</v>
      </c>
      <c r="L20">
        <f t="shared" si="2"/>
        <v>0</v>
      </c>
      <c r="M20">
        <f t="shared" si="9"/>
        <v>26</v>
      </c>
      <c r="N20">
        <f t="shared" si="10"/>
        <v>12</v>
      </c>
      <c r="O20">
        <f t="shared" si="11"/>
        <v>11</v>
      </c>
      <c r="Q20">
        <v>9</v>
      </c>
      <c r="R20">
        <v>5</v>
      </c>
      <c r="S20">
        <v>16</v>
      </c>
      <c r="T20">
        <v>10</v>
      </c>
      <c r="U20">
        <v>0</v>
      </c>
      <c r="V20">
        <v>0</v>
      </c>
      <c r="W20">
        <v>0</v>
      </c>
      <c r="X20">
        <v>0</v>
      </c>
      <c r="Y20">
        <v>8</v>
      </c>
      <c r="Z20">
        <v>5</v>
      </c>
      <c r="AA20">
        <v>6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15">
      <c r="A21" t="s">
        <v>23</v>
      </c>
      <c r="B21">
        <v>3</v>
      </c>
      <c r="C21">
        <f t="shared" si="15"/>
        <v>10</v>
      </c>
      <c r="D21">
        <f t="shared" si="16"/>
        <v>54</v>
      </c>
      <c r="E21">
        <f t="shared" si="4"/>
        <v>18</v>
      </c>
      <c r="F21">
        <f t="shared" si="5"/>
        <v>36</v>
      </c>
      <c r="G21">
        <f t="shared" si="6"/>
        <v>16</v>
      </c>
      <c r="H21">
        <f t="shared" si="0"/>
        <v>16</v>
      </c>
      <c r="I21">
        <f t="shared" si="17"/>
        <v>0</v>
      </c>
      <c r="J21">
        <f t="shared" si="7"/>
        <v>0</v>
      </c>
      <c r="K21">
        <f t="shared" si="8"/>
        <v>2</v>
      </c>
      <c r="L21">
        <f t="shared" si="2"/>
        <v>0</v>
      </c>
      <c r="M21">
        <f t="shared" si="9"/>
        <v>18</v>
      </c>
      <c r="N21">
        <f t="shared" si="10"/>
        <v>4</v>
      </c>
      <c r="O21">
        <f t="shared" si="11"/>
        <v>12</v>
      </c>
      <c r="Q21">
        <v>10</v>
      </c>
      <c r="R21">
        <v>8</v>
      </c>
      <c r="S21">
        <v>17</v>
      </c>
      <c r="T21">
        <v>19</v>
      </c>
      <c r="U21">
        <v>0</v>
      </c>
      <c r="V21">
        <v>0</v>
      </c>
      <c r="W21">
        <v>0</v>
      </c>
      <c r="X21">
        <v>0</v>
      </c>
      <c r="Y21">
        <v>3</v>
      </c>
      <c r="Z21">
        <v>8</v>
      </c>
      <c r="AA21">
        <v>4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15">
      <c r="A22" t="s">
        <v>23</v>
      </c>
      <c r="B22">
        <v>3</v>
      </c>
      <c r="C22">
        <f t="shared" si="15"/>
        <v>15</v>
      </c>
      <c r="D22">
        <f t="shared" si="16"/>
        <v>61</v>
      </c>
      <c r="E22">
        <f t="shared" si="4"/>
        <v>11</v>
      </c>
      <c r="F22">
        <f t="shared" si="5"/>
        <v>50</v>
      </c>
      <c r="G22">
        <f t="shared" si="6"/>
        <v>22</v>
      </c>
      <c r="H22">
        <f t="shared" si="0"/>
        <v>20</v>
      </c>
      <c r="I22">
        <f t="shared" si="17"/>
        <v>1</v>
      </c>
      <c r="J22">
        <f t="shared" si="7"/>
        <v>1</v>
      </c>
      <c r="K22">
        <f t="shared" si="8"/>
        <v>5</v>
      </c>
      <c r="L22">
        <f t="shared" si="2"/>
        <v>0</v>
      </c>
      <c r="M22">
        <f t="shared" si="9"/>
        <v>27</v>
      </c>
      <c r="N22">
        <f t="shared" si="10"/>
        <v>13</v>
      </c>
      <c r="O22">
        <f t="shared" si="11"/>
        <v>7</v>
      </c>
      <c r="Q22">
        <v>7</v>
      </c>
      <c r="R22">
        <v>4</v>
      </c>
      <c r="S22">
        <v>29</v>
      </c>
      <c r="T22">
        <v>21</v>
      </c>
      <c r="U22">
        <v>0</v>
      </c>
      <c r="V22">
        <v>0</v>
      </c>
      <c r="W22">
        <v>0</v>
      </c>
      <c r="X22">
        <v>1</v>
      </c>
      <c r="Y22">
        <v>8</v>
      </c>
      <c r="Z22">
        <v>3</v>
      </c>
      <c r="AA22">
        <v>4</v>
      </c>
      <c r="AB22">
        <v>5</v>
      </c>
      <c r="AC22">
        <v>1</v>
      </c>
      <c r="AD22">
        <v>0</v>
      </c>
      <c r="AE22">
        <v>0</v>
      </c>
      <c r="AF22">
        <v>0</v>
      </c>
      <c r="AG22">
        <v>4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15">
      <c r="A23" t="s">
        <v>23</v>
      </c>
      <c r="B23">
        <v>3</v>
      </c>
      <c r="C23">
        <f t="shared" si="15"/>
        <v>20</v>
      </c>
      <c r="D23">
        <f t="shared" si="16"/>
        <v>62</v>
      </c>
      <c r="E23">
        <f t="shared" si="4"/>
        <v>18</v>
      </c>
      <c r="F23">
        <f t="shared" si="5"/>
        <v>44</v>
      </c>
      <c r="G23">
        <f t="shared" si="6"/>
        <v>11</v>
      </c>
      <c r="H23">
        <f t="shared" si="0"/>
        <v>10</v>
      </c>
      <c r="I23">
        <f t="shared" si="17"/>
        <v>1</v>
      </c>
      <c r="J23">
        <f t="shared" si="7"/>
        <v>0</v>
      </c>
      <c r="K23">
        <f t="shared" si="8"/>
        <v>0</v>
      </c>
      <c r="L23">
        <f t="shared" si="2"/>
        <v>2</v>
      </c>
      <c r="M23">
        <f t="shared" si="9"/>
        <v>13</v>
      </c>
      <c r="N23">
        <f t="shared" si="10"/>
        <v>7</v>
      </c>
      <c r="O23">
        <f t="shared" si="11"/>
        <v>3</v>
      </c>
      <c r="Q23">
        <v>13</v>
      </c>
      <c r="R23">
        <v>5</v>
      </c>
      <c r="S23">
        <v>24</v>
      </c>
      <c r="T23">
        <v>20</v>
      </c>
      <c r="U23">
        <v>0</v>
      </c>
      <c r="V23">
        <v>0</v>
      </c>
      <c r="W23">
        <v>0</v>
      </c>
      <c r="X23">
        <v>1</v>
      </c>
      <c r="Y23">
        <v>4</v>
      </c>
      <c r="Z23">
        <v>1</v>
      </c>
      <c r="AA23">
        <v>2</v>
      </c>
      <c r="AB23">
        <v>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</row>
    <row r="24" spans="1:46" x14ac:dyDescent="0.15">
      <c r="A24" t="s">
        <v>23</v>
      </c>
      <c r="B24">
        <v>3</v>
      </c>
      <c r="C24">
        <f t="shared" si="15"/>
        <v>25</v>
      </c>
      <c r="D24">
        <f t="shared" si="16"/>
        <v>37</v>
      </c>
      <c r="E24">
        <f t="shared" si="4"/>
        <v>10</v>
      </c>
      <c r="F24">
        <f t="shared" si="5"/>
        <v>27</v>
      </c>
      <c r="G24">
        <f t="shared" si="6"/>
        <v>13</v>
      </c>
      <c r="H24">
        <f t="shared" si="0"/>
        <v>13</v>
      </c>
      <c r="I24">
        <f t="shared" si="17"/>
        <v>0</v>
      </c>
      <c r="J24">
        <f t="shared" si="7"/>
        <v>0</v>
      </c>
      <c r="K24">
        <f t="shared" si="8"/>
        <v>2</v>
      </c>
      <c r="L24">
        <f t="shared" si="2"/>
        <v>1</v>
      </c>
      <c r="M24">
        <f t="shared" si="9"/>
        <v>16</v>
      </c>
      <c r="N24">
        <f t="shared" si="10"/>
        <v>9</v>
      </c>
      <c r="O24">
        <f t="shared" si="11"/>
        <v>4</v>
      </c>
      <c r="Q24">
        <v>7</v>
      </c>
      <c r="R24">
        <v>3</v>
      </c>
      <c r="S24">
        <v>17</v>
      </c>
      <c r="T24">
        <v>10</v>
      </c>
      <c r="U24">
        <v>0</v>
      </c>
      <c r="V24">
        <v>0</v>
      </c>
      <c r="W24">
        <v>0</v>
      </c>
      <c r="X24">
        <v>0</v>
      </c>
      <c r="Y24">
        <v>3</v>
      </c>
      <c r="Z24">
        <v>1</v>
      </c>
      <c r="AA24">
        <v>3</v>
      </c>
      <c r="AB24">
        <v>6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</row>
    <row r="25" spans="1:46" x14ac:dyDescent="0.15">
      <c r="A25" t="s">
        <v>23</v>
      </c>
      <c r="B25">
        <v>3</v>
      </c>
      <c r="C25">
        <f t="shared" si="15"/>
        <v>30</v>
      </c>
      <c r="D25">
        <f t="shared" si="16"/>
        <v>46</v>
      </c>
      <c r="E25">
        <f t="shared" si="4"/>
        <v>9</v>
      </c>
      <c r="F25">
        <f t="shared" si="5"/>
        <v>37</v>
      </c>
      <c r="G25">
        <f t="shared" si="6"/>
        <v>19</v>
      </c>
      <c r="H25">
        <f t="shared" si="0"/>
        <v>19</v>
      </c>
      <c r="I25">
        <f t="shared" si="17"/>
        <v>0</v>
      </c>
      <c r="J25">
        <f t="shared" si="7"/>
        <v>0</v>
      </c>
      <c r="K25">
        <f t="shared" si="8"/>
        <v>3</v>
      </c>
      <c r="L25">
        <f t="shared" si="2"/>
        <v>0</v>
      </c>
      <c r="M25">
        <f t="shared" si="9"/>
        <v>22</v>
      </c>
      <c r="N25">
        <f t="shared" si="10"/>
        <v>10</v>
      </c>
      <c r="O25">
        <f t="shared" si="11"/>
        <v>9</v>
      </c>
      <c r="Q25">
        <v>8</v>
      </c>
      <c r="R25">
        <v>1</v>
      </c>
      <c r="S25">
        <v>22</v>
      </c>
      <c r="T25">
        <v>15</v>
      </c>
      <c r="U25">
        <v>0</v>
      </c>
      <c r="V25">
        <v>0</v>
      </c>
      <c r="W25">
        <v>0</v>
      </c>
      <c r="X25">
        <v>0</v>
      </c>
      <c r="Y25">
        <v>8</v>
      </c>
      <c r="Z25">
        <v>3</v>
      </c>
      <c r="AA25">
        <v>6</v>
      </c>
      <c r="AB25">
        <v>2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15">
      <c r="A26" t="s">
        <v>24</v>
      </c>
      <c r="B26">
        <v>0</v>
      </c>
      <c r="C26">
        <f t="shared" si="15"/>
        <v>5</v>
      </c>
      <c r="D26">
        <f t="shared" si="16"/>
        <v>107</v>
      </c>
      <c r="E26">
        <f t="shared" si="4"/>
        <v>42</v>
      </c>
      <c r="F26">
        <f t="shared" si="5"/>
        <v>65</v>
      </c>
      <c r="G26">
        <f t="shared" si="6"/>
        <v>5</v>
      </c>
      <c r="H26">
        <f t="shared" si="0"/>
        <v>3</v>
      </c>
      <c r="I26">
        <f t="shared" si="17"/>
        <v>2</v>
      </c>
      <c r="J26">
        <f t="shared" si="7"/>
        <v>0</v>
      </c>
      <c r="K26">
        <f t="shared" si="8"/>
        <v>0</v>
      </c>
      <c r="L26">
        <f t="shared" si="2"/>
        <v>0</v>
      </c>
      <c r="M26">
        <f t="shared" si="9"/>
        <v>5</v>
      </c>
      <c r="N26">
        <f t="shared" si="10"/>
        <v>1</v>
      </c>
      <c r="O26">
        <f t="shared" si="11"/>
        <v>2</v>
      </c>
      <c r="Q26">
        <v>23</v>
      </c>
      <c r="R26">
        <v>19</v>
      </c>
      <c r="S26">
        <v>35</v>
      </c>
      <c r="T26">
        <v>30</v>
      </c>
      <c r="U26">
        <v>0</v>
      </c>
      <c r="V26">
        <v>0</v>
      </c>
      <c r="W26">
        <v>0</v>
      </c>
      <c r="X26">
        <v>2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15">
      <c r="A27" t="s">
        <v>24</v>
      </c>
      <c r="B27">
        <v>0</v>
      </c>
      <c r="C27">
        <f t="shared" si="15"/>
        <v>10</v>
      </c>
      <c r="D27">
        <f t="shared" si="16"/>
        <v>114</v>
      </c>
      <c r="E27">
        <f t="shared" si="4"/>
        <v>35</v>
      </c>
      <c r="F27">
        <f t="shared" si="5"/>
        <v>79</v>
      </c>
      <c r="G27">
        <f t="shared" si="6"/>
        <v>12</v>
      </c>
      <c r="H27">
        <f t="shared" si="0"/>
        <v>10</v>
      </c>
      <c r="I27">
        <f t="shared" si="17"/>
        <v>2</v>
      </c>
      <c r="J27">
        <f t="shared" si="7"/>
        <v>0</v>
      </c>
      <c r="K27">
        <f t="shared" si="8"/>
        <v>0</v>
      </c>
      <c r="L27">
        <f t="shared" si="2"/>
        <v>0</v>
      </c>
      <c r="M27">
        <f t="shared" si="9"/>
        <v>12</v>
      </c>
      <c r="N27">
        <f t="shared" si="10"/>
        <v>4</v>
      </c>
      <c r="O27">
        <f t="shared" si="11"/>
        <v>6</v>
      </c>
      <c r="Q27">
        <v>12</v>
      </c>
      <c r="R27">
        <v>23</v>
      </c>
      <c r="S27">
        <v>43</v>
      </c>
      <c r="T27">
        <v>36</v>
      </c>
      <c r="U27">
        <v>0</v>
      </c>
      <c r="V27">
        <v>0</v>
      </c>
      <c r="W27">
        <v>0</v>
      </c>
      <c r="X27">
        <v>2</v>
      </c>
      <c r="Y27">
        <v>0</v>
      </c>
      <c r="Z27">
        <v>5</v>
      </c>
      <c r="AA27">
        <v>1</v>
      </c>
      <c r="AB27">
        <v>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15">
      <c r="A28" t="s">
        <v>24</v>
      </c>
      <c r="B28">
        <v>0</v>
      </c>
      <c r="C28">
        <f t="shared" si="15"/>
        <v>15</v>
      </c>
      <c r="D28">
        <f t="shared" si="16"/>
        <v>107</v>
      </c>
      <c r="E28">
        <f t="shared" si="4"/>
        <v>38</v>
      </c>
      <c r="F28">
        <f t="shared" si="5"/>
        <v>69</v>
      </c>
      <c r="G28">
        <f t="shared" si="6"/>
        <v>10</v>
      </c>
      <c r="H28">
        <f t="shared" si="0"/>
        <v>9</v>
      </c>
      <c r="I28">
        <f t="shared" si="17"/>
        <v>1</v>
      </c>
      <c r="J28">
        <f t="shared" si="7"/>
        <v>0</v>
      </c>
      <c r="K28">
        <f t="shared" si="8"/>
        <v>1</v>
      </c>
      <c r="L28">
        <f t="shared" si="2"/>
        <v>0</v>
      </c>
      <c r="M28">
        <f t="shared" si="9"/>
        <v>11</v>
      </c>
      <c r="N28">
        <f t="shared" si="10"/>
        <v>2</v>
      </c>
      <c r="O28">
        <f t="shared" si="11"/>
        <v>7</v>
      </c>
      <c r="Q28">
        <v>5</v>
      </c>
      <c r="R28">
        <v>33</v>
      </c>
      <c r="S28">
        <v>33</v>
      </c>
      <c r="T28">
        <v>36</v>
      </c>
      <c r="U28">
        <v>0</v>
      </c>
      <c r="V28">
        <v>0</v>
      </c>
      <c r="W28">
        <v>0</v>
      </c>
      <c r="X28">
        <v>1</v>
      </c>
      <c r="Y28">
        <v>0</v>
      </c>
      <c r="Z28">
        <v>5</v>
      </c>
      <c r="AA28">
        <v>2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15">
      <c r="A29" t="s">
        <v>24</v>
      </c>
      <c r="B29">
        <v>0</v>
      </c>
      <c r="C29">
        <f t="shared" si="15"/>
        <v>20</v>
      </c>
      <c r="D29">
        <f t="shared" si="16"/>
        <v>101</v>
      </c>
      <c r="E29">
        <f t="shared" si="4"/>
        <v>41</v>
      </c>
      <c r="F29">
        <f t="shared" si="5"/>
        <v>59</v>
      </c>
      <c r="G29">
        <f t="shared" si="6"/>
        <v>15</v>
      </c>
      <c r="H29">
        <f t="shared" si="0"/>
        <v>15</v>
      </c>
      <c r="I29">
        <f t="shared" si="17"/>
        <v>0</v>
      </c>
      <c r="J29">
        <f t="shared" si="7"/>
        <v>0</v>
      </c>
      <c r="K29">
        <f t="shared" si="8"/>
        <v>1</v>
      </c>
      <c r="L29">
        <f t="shared" si="2"/>
        <v>0</v>
      </c>
      <c r="M29">
        <f t="shared" si="9"/>
        <v>16</v>
      </c>
      <c r="N29">
        <f t="shared" si="10"/>
        <v>4</v>
      </c>
      <c r="O29">
        <f t="shared" si="11"/>
        <v>11</v>
      </c>
      <c r="Q29">
        <v>18</v>
      </c>
      <c r="R29">
        <v>23</v>
      </c>
      <c r="S29">
        <v>21</v>
      </c>
      <c r="T29">
        <v>38</v>
      </c>
      <c r="U29">
        <v>1</v>
      </c>
      <c r="V29">
        <v>0</v>
      </c>
      <c r="W29">
        <v>0</v>
      </c>
      <c r="X29">
        <v>0</v>
      </c>
      <c r="Y29">
        <v>2</v>
      </c>
      <c r="Z29">
        <v>9</v>
      </c>
      <c r="AA29">
        <v>2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15">
      <c r="A30" t="s">
        <v>24</v>
      </c>
      <c r="B30">
        <v>0</v>
      </c>
      <c r="C30">
        <f t="shared" si="15"/>
        <v>25</v>
      </c>
      <c r="D30">
        <f t="shared" si="16"/>
        <v>87</v>
      </c>
      <c r="E30">
        <f t="shared" si="4"/>
        <v>38</v>
      </c>
      <c r="F30">
        <f t="shared" si="5"/>
        <v>49</v>
      </c>
      <c r="G30">
        <f t="shared" si="6"/>
        <v>13</v>
      </c>
      <c r="H30">
        <f t="shared" si="0"/>
        <v>11</v>
      </c>
      <c r="I30">
        <f t="shared" si="17"/>
        <v>1</v>
      </c>
      <c r="J30">
        <f t="shared" si="7"/>
        <v>1</v>
      </c>
      <c r="K30">
        <f t="shared" si="8"/>
        <v>0</v>
      </c>
      <c r="L30">
        <f t="shared" si="2"/>
        <v>0</v>
      </c>
      <c r="M30">
        <f t="shared" si="9"/>
        <v>13</v>
      </c>
      <c r="N30">
        <f t="shared" si="10"/>
        <v>3</v>
      </c>
      <c r="O30">
        <f t="shared" si="11"/>
        <v>8</v>
      </c>
      <c r="Q30">
        <v>13</v>
      </c>
      <c r="R30">
        <v>25</v>
      </c>
      <c r="S30">
        <v>22</v>
      </c>
      <c r="T30">
        <v>27</v>
      </c>
      <c r="U30">
        <v>0</v>
      </c>
      <c r="V30">
        <v>0</v>
      </c>
      <c r="W30">
        <v>0</v>
      </c>
      <c r="X30">
        <v>1</v>
      </c>
      <c r="Y30">
        <v>0</v>
      </c>
      <c r="Z30">
        <v>3</v>
      </c>
      <c r="AA30">
        <v>5</v>
      </c>
      <c r="AB30">
        <v>3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15">
      <c r="A31" t="s">
        <v>24</v>
      </c>
      <c r="B31">
        <v>0</v>
      </c>
      <c r="C31">
        <f t="shared" si="15"/>
        <v>30</v>
      </c>
      <c r="D31">
        <f t="shared" si="16"/>
        <v>93</v>
      </c>
      <c r="E31">
        <f t="shared" si="4"/>
        <v>37</v>
      </c>
      <c r="F31">
        <f t="shared" si="5"/>
        <v>56</v>
      </c>
      <c r="G31">
        <f t="shared" si="6"/>
        <v>12</v>
      </c>
      <c r="H31">
        <f t="shared" si="0"/>
        <v>10</v>
      </c>
      <c r="I31">
        <f t="shared" si="17"/>
        <v>2</v>
      </c>
      <c r="J31">
        <f t="shared" si="7"/>
        <v>0</v>
      </c>
      <c r="K31">
        <f t="shared" si="8"/>
        <v>2</v>
      </c>
      <c r="L31">
        <f t="shared" si="2"/>
        <v>0</v>
      </c>
      <c r="M31">
        <f t="shared" si="9"/>
        <v>14</v>
      </c>
      <c r="N31">
        <f t="shared" si="10"/>
        <v>5</v>
      </c>
      <c r="O31">
        <f t="shared" si="11"/>
        <v>5</v>
      </c>
      <c r="Q31">
        <v>19</v>
      </c>
      <c r="R31">
        <v>18</v>
      </c>
      <c r="S31">
        <v>30</v>
      </c>
      <c r="T31">
        <v>26</v>
      </c>
      <c r="U31">
        <v>0</v>
      </c>
      <c r="V31">
        <v>0</v>
      </c>
      <c r="W31">
        <v>1</v>
      </c>
      <c r="X31">
        <v>1</v>
      </c>
      <c r="Y31">
        <v>1</v>
      </c>
      <c r="Z31">
        <v>3</v>
      </c>
      <c r="AA31">
        <v>2</v>
      </c>
      <c r="AB31">
        <v>4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15">
      <c r="A32" t="s">
        <v>24</v>
      </c>
      <c r="B32">
        <v>3</v>
      </c>
      <c r="C32">
        <f t="shared" si="15"/>
        <v>5</v>
      </c>
      <c r="D32">
        <f t="shared" si="16"/>
        <v>32</v>
      </c>
      <c r="E32">
        <f t="shared" si="4"/>
        <v>10</v>
      </c>
      <c r="F32">
        <f t="shared" si="5"/>
        <v>22</v>
      </c>
      <c r="G32">
        <f t="shared" si="6"/>
        <v>14</v>
      </c>
      <c r="H32">
        <f t="shared" si="0"/>
        <v>14</v>
      </c>
      <c r="I32">
        <f t="shared" si="17"/>
        <v>0</v>
      </c>
      <c r="J32">
        <f t="shared" si="7"/>
        <v>0</v>
      </c>
      <c r="K32">
        <f t="shared" si="8"/>
        <v>3</v>
      </c>
      <c r="L32">
        <f t="shared" si="2"/>
        <v>0</v>
      </c>
      <c r="M32">
        <f t="shared" si="9"/>
        <v>17</v>
      </c>
      <c r="N32">
        <f t="shared" si="10"/>
        <v>5</v>
      </c>
      <c r="O32">
        <f t="shared" si="11"/>
        <v>9</v>
      </c>
      <c r="Q32">
        <v>8</v>
      </c>
      <c r="R32">
        <v>2</v>
      </c>
      <c r="S32">
        <v>9</v>
      </c>
      <c r="T32">
        <v>13</v>
      </c>
      <c r="U32">
        <v>0</v>
      </c>
      <c r="V32">
        <v>0</v>
      </c>
      <c r="W32">
        <v>0</v>
      </c>
      <c r="X32">
        <v>0</v>
      </c>
      <c r="Y32">
        <v>5</v>
      </c>
      <c r="Z32">
        <v>3</v>
      </c>
      <c r="AA32">
        <v>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15">
      <c r="A33" t="s">
        <v>24</v>
      </c>
      <c r="B33">
        <v>3</v>
      </c>
      <c r="C33">
        <f t="shared" si="15"/>
        <v>10</v>
      </c>
      <c r="D33">
        <f t="shared" si="16"/>
        <v>39</v>
      </c>
      <c r="E33">
        <f t="shared" si="4"/>
        <v>14</v>
      </c>
      <c r="F33">
        <f t="shared" si="5"/>
        <v>25</v>
      </c>
      <c r="G33">
        <f t="shared" si="6"/>
        <v>19</v>
      </c>
      <c r="H33">
        <f t="shared" si="0"/>
        <v>19</v>
      </c>
      <c r="I33">
        <f t="shared" si="17"/>
        <v>0</v>
      </c>
      <c r="J33">
        <f t="shared" si="7"/>
        <v>0</v>
      </c>
      <c r="K33">
        <f t="shared" si="8"/>
        <v>3</v>
      </c>
      <c r="L33">
        <f t="shared" si="2"/>
        <v>0</v>
      </c>
      <c r="M33">
        <f t="shared" si="9"/>
        <v>22</v>
      </c>
      <c r="N33">
        <f t="shared" si="10"/>
        <v>8</v>
      </c>
      <c r="O33">
        <f t="shared" si="11"/>
        <v>11</v>
      </c>
      <c r="Q33">
        <v>9</v>
      </c>
      <c r="R33">
        <v>5</v>
      </c>
      <c r="S33">
        <v>5</v>
      </c>
      <c r="T33">
        <v>20</v>
      </c>
      <c r="U33">
        <v>0</v>
      </c>
      <c r="V33">
        <v>0</v>
      </c>
      <c r="W33">
        <v>0</v>
      </c>
      <c r="X33">
        <v>0</v>
      </c>
      <c r="Y33">
        <v>6</v>
      </c>
      <c r="Z33">
        <v>5</v>
      </c>
      <c r="AA33">
        <v>6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15">
      <c r="A34" t="s">
        <v>24</v>
      </c>
      <c r="B34">
        <v>3</v>
      </c>
      <c r="C34">
        <f t="shared" si="15"/>
        <v>15</v>
      </c>
      <c r="D34">
        <f t="shared" si="16"/>
        <v>50</v>
      </c>
      <c r="E34">
        <f t="shared" si="4"/>
        <v>14</v>
      </c>
      <c r="F34">
        <f t="shared" si="5"/>
        <v>36</v>
      </c>
      <c r="G34">
        <f t="shared" si="6"/>
        <v>13</v>
      </c>
      <c r="H34">
        <f t="shared" ref="H34:H66" si="18">SUM(Y34:AB34)</f>
        <v>12</v>
      </c>
      <c r="I34">
        <f t="shared" si="17"/>
        <v>1</v>
      </c>
      <c r="J34">
        <f t="shared" si="7"/>
        <v>0</v>
      </c>
      <c r="K34">
        <f t="shared" si="8"/>
        <v>3</v>
      </c>
      <c r="L34">
        <f t="shared" ref="L34:L66" si="19">SUM(AP34:AT34)</f>
        <v>0</v>
      </c>
      <c r="M34">
        <f t="shared" si="9"/>
        <v>16</v>
      </c>
      <c r="N34">
        <f t="shared" si="10"/>
        <v>6</v>
      </c>
      <c r="O34">
        <f t="shared" si="11"/>
        <v>6</v>
      </c>
      <c r="Q34">
        <v>4</v>
      </c>
      <c r="R34">
        <v>10</v>
      </c>
      <c r="S34">
        <v>12</v>
      </c>
      <c r="T34">
        <v>24</v>
      </c>
      <c r="U34">
        <v>0</v>
      </c>
      <c r="V34">
        <v>0</v>
      </c>
      <c r="W34">
        <v>0</v>
      </c>
      <c r="X34">
        <v>1</v>
      </c>
      <c r="Y34">
        <v>2</v>
      </c>
      <c r="Z34">
        <v>2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15">
      <c r="A35" t="s">
        <v>24</v>
      </c>
      <c r="B35">
        <v>3</v>
      </c>
      <c r="C35">
        <f t="shared" si="15"/>
        <v>20</v>
      </c>
      <c r="D35">
        <f t="shared" si="16"/>
        <v>37</v>
      </c>
      <c r="E35">
        <f t="shared" si="4"/>
        <v>12</v>
      </c>
      <c r="F35">
        <f t="shared" si="5"/>
        <v>25</v>
      </c>
      <c r="G35">
        <f t="shared" si="6"/>
        <v>14</v>
      </c>
      <c r="H35">
        <f t="shared" si="18"/>
        <v>13</v>
      </c>
      <c r="I35">
        <f t="shared" si="17"/>
        <v>1</v>
      </c>
      <c r="J35">
        <f t="shared" si="7"/>
        <v>0</v>
      </c>
      <c r="K35">
        <f t="shared" si="8"/>
        <v>2</v>
      </c>
      <c r="L35">
        <f t="shared" si="19"/>
        <v>0</v>
      </c>
      <c r="M35">
        <f t="shared" si="9"/>
        <v>16</v>
      </c>
      <c r="N35">
        <f t="shared" si="10"/>
        <v>7</v>
      </c>
      <c r="O35">
        <f t="shared" si="11"/>
        <v>6</v>
      </c>
      <c r="Q35">
        <v>7</v>
      </c>
      <c r="R35">
        <v>5</v>
      </c>
      <c r="S35">
        <v>9</v>
      </c>
      <c r="T35">
        <v>16</v>
      </c>
      <c r="U35">
        <v>0</v>
      </c>
      <c r="V35">
        <v>0</v>
      </c>
      <c r="W35">
        <v>1</v>
      </c>
      <c r="X35">
        <v>0</v>
      </c>
      <c r="Y35">
        <v>3</v>
      </c>
      <c r="Z35">
        <v>3</v>
      </c>
      <c r="AA35">
        <v>3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15">
      <c r="A36" t="s">
        <v>24</v>
      </c>
      <c r="B36">
        <v>3</v>
      </c>
      <c r="C36">
        <f t="shared" si="15"/>
        <v>25</v>
      </c>
      <c r="D36">
        <f t="shared" si="16"/>
        <v>28</v>
      </c>
      <c r="E36">
        <f t="shared" si="4"/>
        <v>4</v>
      </c>
      <c r="F36">
        <f t="shared" si="5"/>
        <v>24</v>
      </c>
      <c r="G36">
        <f t="shared" si="6"/>
        <v>18</v>
      </c>
      <c r="H36">
        <f t="shared" si="18"/>
        <v>17</v>
      </c>
      <c r="I36">
        <f t="shared" si="17"/>
        <v>1</v>
      </c>
      <c r="J36">
        <f t="shared" si="7"/>
        <v>0</v>
      </c>
      <c r="K36">
        <f t="shared" si="8"/>
        <v>1</v>
      </c>
      <c r="L36">
        <f t="shared" si="19"/>
        <v>0</v>
      </c>
      <c r="M36">
        <f t="shared" si="9"/>
        <v>19</v>
      </c>
      <c r="N36">
        <f t="shared" si="10"/>
        <v>10</v>
      </c>
      <c r="O36">
        <f t="shared" si="11"/>
        <v>7</v>
      </c>
      <c r="Q36">
        <v>3</v>
      </c>
      <c r="R36">
        <v>1</v>
      </c>
      <c r="S36">
        <v>6</v>
      </c>
      <c r="T36">
        <v>18</v>
      </c>
      <c r="U36">
        <v>0</v>
      </c>
      <c r="V36">
        <v>0</v>
      </c>
      <c r="W36">
        <v>1</v>
      </c>
      <c r="X36">
        <v>0</v>
      </c>
      <c r="Y36">
        <v>3</v>
      </c>
      <c r="Z36">
        <v>4</v>
      </c>
      <c r="AA36">
        <v>3</v>
      </c>
      <c r="AB36">
        <v>7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15">
      <c r="A37" t="s">
        <v>24</v>
      </c>
      <c r="B37">
        <v>3</v>
      </c>
      <c r="C37">
        <f t="shared" si="15"/>
        <v>30</v>
      </c>
      <c r="D37">
        <f t="shared" si="16"/>
        <v>32</v>
      </c>
      <c r="E37">
        <f t="shared" si="4"/>
        <v>15</v>
      </c>
      <c r="F37">
        <f t="shared" si="5"/>
        <v>17</v>
      </c>
      <c r="G37">
        <f t="shared" si="6"/>
        <v>16</v>
      </c>
      <c r="H37">
        <f t="shared" si="18"/>
        <v>14</v>
      </c>
      <c r="I37">
        <f t="shared" si="17"/>
        <v>2</v>
      </c>
      <c r="J37">
        <f t="shared" si="7"/>
        <v>0</v>
      </c>
      <c r="K37">
        <f t="shared" si="8"/>
        <v>2</v>
      </c>
      <c r="L37">
        <f t="shared" si="19"/>
        <v>0</v>
      </c>
      <c r="M37">
        <f t="shared" si="9"/>
        <v>18</v>
      </c>
      <c r="N37">
        <f t="shared" si="10"/>
        <v>11</v>
      </c>
      <c r="O37">
        <f t="shared" si="11"/>
        <v>3</v>
      </c>
      <c r="Q37">
        <v>4</v>
      </c>
      <c r="R37">
        <v>11</v>
      </c>
      <c r="S37">
        <v>6</v>
      </c>
      <c r="T37">
        <v>11</v>
      </c>
      <c r="U37">
        <v>0</v>
      </c>
      <c r="V37">
        <v>0</v>
      </c>
      <c r="W37">
        <v>1</v>
      </c>
      <c r="X37">
        <v>1</v>
      </c>
      <c r="Y37">
        <v>6</v>
      </c>
      <c r="Z37">
        <v>2</v>
      </c>
      <c r="AA37">
        <v>1</v>
      </c>
      <c r="AB37">
        <v>5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15">
      <c r="A38" t="s">
        <v>25</v>
      </c>
      <c r="B38">
        <v>0</v>
      </c>
      <c r="C38">
        <f t="shared" si="15"/>
        <v>5</v>
      </c>
      <c r="D38">
        <f t="shared" ref="D38:D43" si="20">SUM(Q38:T38)</f>
        <v>78</v>
      </c>
      <c r="E38">
        <f t="shared" si="4"/>
        <v>34</v>
      </c>
      <c r="F38">
        <f t="shared" si="5"/>
        <v>44</v>
      </c>
      <c r="G38">
        <f t="shared" si="6"/>
        <v>2</v>
      </c>
      <c r="H38">
        <f t="shared" si="18"/>
        <v>2</v>
      </c>
      <c r="I38">
        <f t="shared" si="17"/>
        <v>0</v>
      </c>
      <c r="J38">
        <f t="shared" si="7"/>
        <v>0</v>
      </c>
      <c r="K38">
        <f t="shared" si="8"/>
        <v>0</v>
      </c>
      <c r="L38">
        <f t="shared" si="19"/>
        <v>0</v>
      </c>
      <c r="M38">
        <f t="shared" si="9"/>
        <v>2</v>
      </c>
      <c r="N38">
        <f t="shared" si="10"/>
        <v>1</v>
      </c>
      <c r="O38">
        <f t="shared" si="11"/>
        <v>1</v>
      </c>
      <c r="Q38">
        <v>28</v>
      </c>
      <c r="R38">
        <v>6</v>
      </c>
      <c r="S38">
        <v>23</v>
      </c>
      <c r="T38">
        <v>21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15">
      <c r="A39" t="s">
        <v>25</v>
      </c>
      <c r="B39">
        <v>0</v>
      </c>
      <c r="C39">
        <f t="shared" si="15"/>
        <v>10</v>
      </c>
      <c r="D39">
        <f t="shared" si="20"/>
        <v>94</v>
      </c>
      <c r="E39">
        <f t="shared" si="4"/>
        <v>42</v>
      </c>
      <c r="F39">
        <f t="shared" si="5"/>
        <v>52</v>
      </c>
      <c r="G39">
        <f t="shared" si="6"/>
        <v>4</v>
      </c>
      <c r="H39">
        <f t="shared" si="18"/>
        <v>3</v>
      </c>
      <c r="I39">
        <f t="shared" si="17"/>
        <v>1</v>
      </c>
      <c r="J39">
        <f t="shared" si="7"/>
        <v>0</v>
      </c>
      <c r="K39">
        <f t="shared" si="8"/>
        <v>1</v>
      </c>
      <c r="L39">
        <f t="shared" si="19"/>
        <v>0</v>
      </c>
      <c r="M39">
        <f t="shared" si="9"/>
        <v>5</v>
      </c>
      <c r="N39">
        <f t="shared" si="10"/>
        <v>2</v>
      </c>
      <c r="O39">
        <f t="shared" si="11"/>
        <v>1</v>
      </c>
      <c r="Q39">
        <v>30</v>
      </c>
      <c r="R39">
        <v>12</v>
      </c>
      <c r="S39">
        <v>32</v>
      </c>
      <c r="T39">
        <v>20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15">
      <c r="A40" t="s">
        <v>25</v>
      </c>
      <c r="B40">
        <v>0</v>
      </c>
      <c r="C40">
        <f t="shared" si="15"/>
        <v>15</v>
      </c>
      <c r="D40">
        <f t="shared" si="20"/>
        <v>77</v>
      </c>
      <c r="E40">
        <f t="shared" si="4"/>
        <v>35</v>
      </c>
      <c r="F40">
        <f t="shared" si="5"/>
        <v>42</v>
      </c>
      <c r="G40">
        <f t="shared" si="6"/>
        <v>9</v>
      </c>
      <c r="H40">
        <f t="shared" si="18"/>
        <v>6</v>
      </c>
      <c r="I40">
        <f t="shared" si="17"/>
        <v>3</v>
      </c>
      <c r="J40">
        <f t="shared" si="7"/>
        <v>0</v>
      </c>
      <c r="K40">
        <f t="shared" si="8"/>
        <v>1</v>
      </c>
      <c r="L40">
        <f t="shared" si="19"/>
        <v>0</v>
      </c>
      <c r="M40">
        <f t="shared" si="9"/>
        <v>10</v>
      </c>
      <c r="N40">
        <f t="shared" si="10"/>
        <v>3</v>
      </c>
      <c r="O40">
        <f t="shared" si="11"/>
        <v>3</v>
      </c>
      <c r="Q40">
        <v>28</v>
      </c>
      <c r="R40">
        <v>7</v>
      </c>
      <c r="S40">
        <v>27</v>
      </c>
      <c r="T40">
        <v>15</v>
      </c>
      <c r="U40">
        <v>0</v>
      </c>
      <c r="V40">
        <v>0</v>
      </c>
      <c r="W40">
        <v>0</v>
      </c>
      <c r="X40">
        <v>3</v>
      </c>
      <c r="Y40">
        <v>2</v>
      </c>
      <c r="Z40">
        <v>0</v>
      </c>
      <c r="AA40">
        <v>3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15">
      <c r="A41" t="s">
        <v>25</v>
      </c>
      <c r="B41">
        <v>0</v>
      </c>
      <c r="C41">
        <f t="shared" si="15"/>
        <v>20</v>
      </c>
      <c r="D41">
        <f t="shared" si="20"/>
        <v>67</v>
      </c>
      <c r="E41">
        <f t="shared" si="4"/>
        <v>35</v>
      </c>
      <c r="F41">
        <f t="shared" si="5"/>
        <v>32</v>
      </c>
      <c r="G41">
        <f t="shared" si="6"/>
        <v>4</v>
      </c>
      <c r="H41">
        <f t="shared" si="18"/>
        <v>4</v>
      </c>
      <c r="I41">
        <f t="shared" si="17"/>
        <v>0</v>
      </c>
      <c r="J41">
        <f t="shared" si="7"/>
        <v>0</v>
      </c>
      <c r="K41">
        <f t="shared" si="8"/>
        <v>0</v>
      </c>
      <c r="L41">
        <f t="shared" si="19"/>
        <v>0</v>
      </c>
      <c r="M41">
        <f t="shared" si="9"/>
        <v>4</v>
      </c>
      <c r="N41">
        <f t="shared" si="10"/>
        <v>1</v>
      </c>
      <c r="O41">
        <f t="shared" si="11"/>
        <v>3</v>
      </c>
      <c r="Q41">
        <v>29</v>
      </c>
      <c r="R41">
        <v>6</v>
      </c>
      <c r="S41">
        <v>19</v>
      </c>
      <c r="T41">
        <v>13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15">
      <c r="A42" t="s">
        <v>25</v>
      </c>
      <c r="B42">
        <v>0</v>
      </c>
      <c r="C42">
        <f t="shared" si="15"/>
        <v>25</v>
      </c>
      <c r="D42">
        <f t="shared" si="20"/>
        <v>81</v>
      </c>
      <c r="E42">
        <f t="shared" si="4"/>
        <v>39</v>
      </c>
      <c r="F42">
        <f t="shared" si="5"/>
        <v>42</v>
      </c>
      <c r="G42">
        <f t="shared" si="6"/>
        <v>8</v>
      </c>
      <c r="H42">
        <f t="shared" si="18"/>
        <v>7</v>
      </c>
      <c r="I42">
        <f t="shared" si="17"/>
        <v>1</v>
      </c>
      <c r="J42">
        <f t="shared" si="7"/>
        <v>0</v>
      </c>
      <c r="K42">
        <f t="shared" si="8"/>
        <v>2</v>
      </c>
      <c r="L42">
        <f t="shared" si="19"/>
        <v>0</v>
      </c>
      <c r="M42">
        <f t="shared" si="9"/>
        <v>10</v>
      </c>
      <c r="N42">
        <f t="shared" si="10"/>
        <v>2</v>
      </c>
      <c r="O42">
        <f t="shared" si="11"/>
        <v>5</v>
      </c>
      <c r="Q42">
        <v>28</v>
      </c>
      <c r="R42">
        <v>11</v>
      </c>
      <c r="S42">
        <v>27</v>
      </c>
      <c r="T42">
        <v>15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5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15">
      <c r="A43" t="s">
        <v>25</v>
      </c>
      <c r="B43">
        <v>0</v>
      </c>
      <c r="C43">
        <f t="shared" si="15"/>
        <v>30</v>
      </c>
      <c r="D43">
        <f t="shared" si="20"/>
        <v>68</v>
      </c>
      <c r="E43">
        <f t="shared" si="4"/>
        <v>34</v>
      </c>
      <c r="F43">
        <f t="shared" si="5"/>
        <v>34</v>
      </c>
      <c r="G43">
        <f t="shared" si="6"/>
        <v>11</v>
      </c>
      <c r="H43">
        <f t="shared" si="18"/>
        <v>11</v>
      </c>
      <c r="I43">
        <f t="shared" si="17"/>
        <v>0</v>
      </c>
      <c r="J43">
        <f t="shared" si="7"/>
        <v>0</v>
      </c>
      <c r="K43">
        <f t="shared" si="8"/>
        <v>1</v>
      </c>
      <c r="L43">
        <f t="shared" si="19"/>
        <v>0</v>
      </c>
      <c r="M43">
        <f t="shared" si="9"/>
        <v>12</v>
      </c>
      <c r="N43">
        <f t="shared" si="10"/>
        <v>5</v>
      </c>
      <c r="O43">
        <f t="shared" si="11"/>
        <v>6</v>
      </c>
      <c r="Q43">
        <v>27</v>
      </c>
      <c r="R43">
        <v>7</v>
      </c>
      <c r="S43">
        <v>21</v>
      </c>
      <c r="T43">
        <v>13</v>
      </c>
      <c r="U43">
        <v>0</v>
      </c>
      <c r="V43">
        <v>0</v>
      </c>
      <c r="W43">
        <v>0</v>
      </c>
      <c r="X43">
        <v>0</v>
      </c>
      <c r="Y43">
        <v>4</v>
      </c>
      <c r="Z43">
        <v>1</v>
      </c>
      <c r="AA43">
        <v>5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15">
      <c r="A44" t="s">
        <v>25</v>
      </c>
      <c r="B44">
        <v>3</v>
      </c>
      <c r="C44">
        <f t="shared" si="15"/>
        <v>5</v>
      </c>
      <c r="D44">
        <f t="shared" si="16"/>
        <v>70</v>
      </c>
      <c r="E44">
        <f t="shared" si="4"/>
        <v>33</v>
      </c>
      <c r="F44">
        <f t="shared" si="5"/>
        <v>37</v>
      </c>
      <c r="G44">
        <f t="shared" si="6"/>
        <v>10</v>
      </c>
      <c r="H44">
        <f t="shared" si="18"/>
        <v>8</v>
      </c>
      <c r="I44">
        <f t="shared" si="17"/>
        <v>2</v>
      </c>
      <c r="J44">
        <f t="shared" si="7"/>
        <v>0</v>
      </c>
      <c r="K44">
        <f t="shared" si="8"/>
        <v>1</v>
      </c>
      <c r="L44">
        <f t="shared" si="19"/>
        <v>0</v>
      </c>
      <c r="M44">
        <f t="shared" si="9"/>
        <v>11</v>
      </c>
      <c r="N44">
        <f t="shared" si="10"/>
        <v>1</v>
      </c>
      <c r="O44">
        <f t="shared" si="11"/>
        <v>7</v>
      </c>
      <c r="Q44">
        <v>17</v>
      </c>
      <c r="R44">
        <v>16</v>
      </c>
      <c r="S44">
        <v>20</v>
      </c>
      <c r="T44">
        <v>17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>
        <v>7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15">
      <c r="A45" t="s">
        <v>25</v>
      </c>
      <c r="B45">
        <v>3</v>
      </c>
      <c r="C45">
        <f t="shared" si="15"/>
        <v>10</v>
      </c>
      <c r="D45">
        <f t="shared" si="16"/>
        <v>58</v>
      </c>
      <c r="E45">
        <f t="shared" si="4"/>
        <v>24</v>
      </c>
      <c r="F45">
        <f t="shared" si="5"/>
        <v>34</v>
      </c>
      <c r="G45">
        <f t="shared" si="6"/>
        <v>16</v>
      </c>
      <c r="H45">
        <f t="shared" si="18"/>
        <v>13</v>
      </c>
      <c r="I45">
        <f t="shared" si="17"/>
        <v>3</v>
      </c>
      <c r="J45">
        <f t="shared" si="7"/>
        <v>0</v>
      </c>
      <c r="K45">
        <f t="shared" si="8"/>
        <v>2</v>
      </c>
      <c r="L45">
        <f t="shared" si="19"/>
        <v>0</v>
      </c>
      <c r="M45">
        <f t="shared" si="9"/>
        <v>18</v>
      </c>
      <c r="N45">
        <f t="shared" si="10"/>
        <v>3</v>
      </c>
      <c r="O45">
        <f t="shared" si="11"/>
        <v>10</v>
      </c>
      <c r="Q45">
        <v>20</v>
      </c>
      <c r="R45">
        <v>4</v>
      </c>
      <c r="S45">
        <v>16</v>
      </c>
      <c r="T45">
        <v>18</v>
      </c>
      <c r="U45">
        <v>0</v>
      </c>
      <c r="V45">
        <v>0</v>
      </c>
      <c r="W45">
        <v>2</v>
      </c>
      <c r="X45">
        <v>1</v>
      </c>
      <c r="Y45">
        <v>3</v>
      </c>
      <c r="Z45">
        <v>8</v>
      </c>
      <c r="AA45">
        <v>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15">
      <c r="A46" t="s">
        <v>25</v>
      </c>
      <c r="B46">
        <v>3</v>
      </c>
      <c r="C46">
        <f t="shared" si="15"/>
        <v>15</v>
      </c>
      <c r="D46">
        <f t="shared" si="16"/>
        <v>71</v>
      </c>
      <c r="E46">
        <f t="shared" si="4"/>
        <v>27</v>
      </c>
      <c r="F46">
        <f t="shared" si="5"/>
        <v>44</v>
      </c>
      <c r="G46">
        <f t="shared" si="6"/>
        <v>10</v>
      </c>
      <c r="H46">
        <f t="shared" si="18"/>
        <v>9</v>
      </c>
      <c r="I46">
        <f t="shared" si="17"/>
        <v>1</v>
      </c>
      <c r="J46">
        <f t="shared" si="7"/>
        <v>0</v>
      </c>
      <c r="K46">
        <f t="shared" si="8"/>
        <v>1</v>
      </c>
      <c r="L46">
        <f t="shared" si="19"/>
        <v>0</v>
      </c>
      <c r="M46">
        <f t="shared" si="9"/>
        <v>11</v>
      </c>
      <c r="N46">
        <f t="shared" si="10"/>
        <v>6</v>
      </c>
      <c r="O46">
        <f t="shared" si="11"/>
        <v>3</v>
      </c>
      <c r="Q46">
        <v>20</v>
      </c>
      <c r="R46">
        <v>7</v>
      </c>
      <c r="S46">
        <v>23</v>
      </c>
      <c r="T46">
        <v>21</v>
      </c>
      <c r="U46">
        <v>0</v>
      </c>
      <c r="V46">
        <v>0</v>
      </c>
      <c r="W46">
        <v>0</v>
      </c>
      <c r="X46">
        <v>1</v>
      </c>
      <c r="Y46">
        <v>4</v>
      </c>
      <c r="Z46">
        <v>2</v>
      </c>
      <c r="AA46">
        <v>1</v>
      </c>
      <c r="AB46">
        <v>2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15">
      <c r="A47" t="s">
        <v>25</v>
      </c>
      <c r="B47">
        <v>3</v>
      </c>
      <c r="C47">
        <f t="shared" si="15"/>
        <v>20</v>
      </c>
      <c r="D47">
        <f t="shared" si="16"/>
        <v>86</v>
      </c>
      <c r="E47">
        <f t="shared" si="4"/>
        <v>25</v>
      </c>
      <c r="F47">
        <f t="shared" si="5"/>
        <v>61</v>
      </c>
      <c r="G47">
        <f t="shared" si="6"/>
        <v>17</v>
      </c>
      <c r="H47">
        <f t="shared" si="18"/>
        <v>16</v>
      </c>
      <c r="I47">
        <f t="shared" si="17"/>
        <v>1</v>
      </c>
      <c r="J47">
        <f t="shared" si="7"/>
        <v>0</v>
      </c>
      <c r="K47">
        <f t="shared" si="8"/>
        <v>4</v>
      </c>
      <c r="L47">
        <f t="shared" si="19"/>
        <v>0</v>
      </c>
      <c r="M47">
        <f t="shared" si="9"/>
        <v>21</v>
      </c>
      <c r="N47">
        <f t="shared" si="10"/>
        <v>13</v>
      </c>
      <c r="O47">
        <f t="shared" si="11"/>
        <v>3</v>
      </c>
      <c r="Q47">
        <v>15</v>
      </c>
      <c r="R47">
        <v>10</v>
      </c>
      <c r="S47">
        <v>33</v>
      </c>
      <c r="T47">
        <v>28</v>
      </c>
      <c r="U47">
        <v>0</v>
      </c>
      <c r="V47">
        <v>0</v>
      </c>
      <c r="W47">
        <v>0</v>
      </c>
      <c r="X47">
        <v>1</v>
      </c>
      <c r="Y47">
        <v>8</v>
      </c>
      <c r="Z47">
        <v>2</v>
      </c>
      <c r="AA47">
        <v>1</v>
      </c>
      <c r="AB47">
        <v>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15">
      <c r="A48" t="s">
        <v>25</v>
      </c>
      <c r="B48">
        <v>3</v>
      </c>
      <c r="C48">
        <f t="shared" si="15"/>
        <v>25</v>
      </c>
      <c r="D48">
        <f t="shared" si="16"/>
        <v>67</v>
      </c>
      <c r="E48">
        <f t="shared" si="4"/>
        <v>20</v>
      </c>
      <c r="F48">
        <f t="shared" si="5"/>
        <v>47</v>
      </c>
      <c r="G48">
        <f t="shared" si="6"/>
        <v>17</v>
      </c>
      <c r="H48">
        <f t="shared" si="18"/>
        <v>17</v>
      </c>
      <c r="I48">
        <f t="shared" si="17"/>
        <v>0</v>
      </c>
      <c r="J48">
        <f t="shared" si="7"/>
        <v>0</v>
      </c>
      <c r="K48">
        <f t="shared" si="8"/>
        <v>1</v>
      </c>
      <c r="L48">
        <f t="shared" si="19"/>
        <v>0</v>
      </c>
      <c r="M48">
        <f t="shared" si="9"/>
        <v>18</v>
      </c>
      <c r="N48">
        <f t="shared" si="10"/>
        <v>6</v>
      </c>
      <c r="O48">
        <f t="shared" si="11"/>
        <v>11</v>
      </c>
      <c r="Q48">
        <v>11</v>
      </c>
      <c r="R48">
        <v>9</v>
      </c>
      <c r="S48">
        <v>27</v>
      </c>
      <c r="T48">
        <v>20</v>
      </c>
      <c r="U48">
        <v>0</v>
      </c>
      <c r="V48">
        <v>0</v>
      </c>
      <c r="W48">
        <v>0</v>
      </c>
      <c r="X48">
        <v>0</v>
      </c>
      <c r="Y48">
        <v>4</v>
      </c>
      <c r="Z48">
        <v>0</v>
      </c>
      <c r="AA48">
        <v>11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15">
      <c r="A49" t="s">
        <v>25</v>
      </c>
      <c r="B49">
        <v>3</v>
      </c>
      <c r="C49">
        <f t="shared" si="15"/>
        <v>30</v>
      </c>
      <c r="D49">
        <f t="shared" si="16"/>
        <v>38</v>
      </c>
      <c r="E49">
        <f t="shared" si="4"/>
        <v>4</v>
      </c>
      <c r="F49">
        <f t="shared" si="5"/>
        <v>34</v>
      </c>
      <c r="G49">
        <f t="shared" si="6"/>
        <v>10</v>
      </c>
      <c r="H49">
        <f t="shared" si="18"/>
        <v>9</v>
      </c>
      <c r="I49">
        <f t="shared" si="17"/>
        <v>1</v>
      </c>
      <c r="J49">
        <f t="shared" si="7"/>
        <v>0</v>
      </c>
      <c r="K49">
        <f t="shared" si="8"/>
        <v>0</v>
      </c>
      <c r="L49">
        <f t="shared" si="19"/>
        <v>0</v>
      </c>
      <c r="M49">
        <f t="shared" si="9"/>
        <v>10</v>
      </c>
      <c r="N49">
        <f t="shared" si="10"/>
        <v>4</v>
      </c>
      <c r="O49">
        <f t="shared" si="11"/>
        <v>5</v>
      </c>
      <c r="Q49">
        <v>3</v>
      </c>
      <c r="R49">
        <v>1</v>
      </c>
      <c r="S49">
        <v>18</v>
      </c>
      <c r="T49">
        <v>16</v>
      </c>
      <c r="U49">
        <v>0</v>
      </c>
      <c r="V49">
        <v>0</v>
      </c>
      <c r="W49">
        <v>0</v>
      </c>
      <c r="X49">
        <v>1</v>
      </c>
      <c r="Y49">
        <v>3</v>
      </c>
      <c r="Z49">
        <v>2</v>
      </c>
      <c r="AA49">
        <v>3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15">
      <c r="A50" t="s">
        <v>26</v>
      </c>
      <c r="B50">
        <v>0</v>
      </c>
      <c r="C50">
        <f t="shared" si="15"/>
        <v>5</v>
      </c>
      <c r="D50">
        <f t="shared" si="16"/>
        <v>76</v>
      </c>
      <c r="E50">
        <f t="shared" si="4"/>
        <v>35</v>
      </c>
      <c r="F50">
        <f t="shared" si="5"/>
        <v>41</v>
      </c>
      <c r="G50">
        <f t="shared" si="6"/>
        <v>1</v>
      </c>
      <c r="H50">
        <f t="shared" si="18"/>
        <v>1</v>
      </c>
      <c r="I50">
        <f t="shared" si="17"/>
        <v>0</v>
      </c>
      <c r="J50">
        <f t="shared" si="7"/>
        <v>0</v>
      </c>
      <c r="K50">
        <f t="shared" si="8"/>
        <v>0</v>
      </c>
      <c r="L50">
        <f t="shared" si="19"/>
        <v>0</v>
      </c>
      <c r="M50">
        <f t="shared" si="9"/>
        <v>1</v>
      </c>
      <c r="N50">
        <f t="shared" si="10"/>
        <v>0</v>
      </c>
      <c r="O50">
        <f t="shared" si="11"/>
        <v>1</v>
      </c>
      <c r="Q50">
        <v>18</v>
      </c>
      <c r="R50">
        <v>17</v>
      </c>
      <c r="S50">
        <v>25</v>
      </c>
      <c r="T50">
        <v>16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15">
      <c r="A51" t="s">
        <v>26</v>
      </c>
      <c r="B51">
        <v>0</v>
      </c>
      <c r="C51">
        <f t="shared" si="15"/>
        <v>10</v>
      </c>
      <c r="D51">
        <f t="shared" si="16"/>
        <v>82</v>
      </c>
      <c r="E51">
        <f t="shared" si="4"/>
        <v>36</v>
      </c>
      <c r="F51">
        <f t="shared" si="5"/>
        <v>46</v>
      </c>
      <c r="G51">
        <f t="shared" si="6"/>
        <v>3</v>
      </c>
      <c r="H51">
        <f t="shared" si="18"/>
        <v>2</v>
      </c>
      <c r="I51">
        <f t="shared" si="17"/>
        <v>1</v>
      </c>
      <c r="J51">
        <f t="shared" si="7"/>
        <v>0</v>
      </c>
      <c r="K51">
        <f t="shared" si="8"/>
        <v>0</v>
      </c>
      <c r="L51">
        <f t="shared" si="19"/>
        <v>0</v>
      </c>
      <c r="M51">
        <f t="shared" si="9"/>
        <v>3</v>
      </c>
      <c r="N51">
        <f t="shared" si="10"/>
        <v>2</v>
      </c>
      <c r="O51">
        <f t="shared" si="11"/>
        <v>0</v>
      </c>
      <c r="Q51">
        <v>22</v>
      </c>
      <c r="R51">
        <v>14</v>
      </c>
      <c r="S51">
        <v>20</v>
      </c>
      <c r="T51">
        <v>26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15">
      <c r="A52" t="s">
        <v>26</v>
      </c>
      <c r="B52">
        <v>0</v>
      </c>
      <c r="C52">
        <f t="shared" si="15"/>
        <v>15</v>
      </c>
      <c r="D52">
        <f t="shared" si="16"/>
        <v>112</v>
      </c>
      <c r="E52">
        <f t="shared" si="4"/>
        <v>42</v>
      </c>
      <c r="F52">
        <f t="shared" si="5"/>
        <v>70</v>
      </c>
      <c r="G52">
        <f t="shared" si="6"/>
        <v>5</v>
      </c>
      <c r="H52">
        <f t="shared" si="18"/>
        <v>3</v>
      </c>
      <c r="I52">
        <f t="shared" si="17"/>
        <v>2</v>
      </c>
      <c r="J52">
        <f t="shared" si="7"/>
        <v>0</v>
      </c>
      <c r="K52">
        <f t="shared" si="8"/>
        <v>0</v>
      </c>
      <c r="L52">
        <f t="shared" si="19"/>
        <v>0</v>
      </c>
      <c r="M52">
        <f t="shared" si="9"/>
        <v>5</v>
      </c>
      <c r="N52">
        <f t="shared" si="10"/>
        <v>1</v>
      </c>
      <c r="O52">
        <f t="shared" si="11"/>
        <v>2</v>
      </c>
      <c r="Q52">
        <v>26</v>
      </c>
      <c r="R52">
        <v>16</v>
      </c>
      <c r="S52">
        <v>40</v>
      </c>
      <c r="T52">
        <v>30</v>
      </c>
      <c r="U52">
        <v>0</v>
      </c>
      <c r="V52">
        <v>0</v>
      </c>
      <c r="W52">
        <v>0</v>
      </c>
      <c r="X52">
        <v>2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15">
      <c r="A53" t="s">
        <v>26</v>
      </c>
      <c r="B53">
        <v>0</v>
      </c>
      <c r="C53">
        <f t="shared" si="15"/>
        <v>20</v>
      </c>
      <c r="D53">
        <f t="shared" si="16"/>
        <v>115</v>
      </c>
      <c r="E53">
        <f t="shared" si="4"/>
        <v>52</v>
      </c>
      <c r="F53">
        <f t="shared" si="5"/>
        <v>63</v>
      </c>
      <c r="G53">
        <f t="shared" si="6"/>
        <v>6</v>
      </c>
      <c r="H53">
        <f t="shared" si="18"/>
        <v>6</v>
      </c>
      <c r="I53">
        <f t="shared" si="17"/>
        <v>0</v>
      </c>
      <c r="J53">
        <f t="shared" si="7"/>
        <v>0</v>
      </c>
      <c r="K53">
        <f t="shared" si="8"/>
        <v>0</v>
      </c>
      <c r="L53">
        <f t="shared" si="19"/>
        <v>0</v>
      </c>
      <c r="M53">
        <f t="shared" si="9"/>
        <v>6</v>
      </c>
      <c r="N53">
        <f t="shared" si="10"/>
        <v>4</v>
      </c>
      <c r="O53">
        <f t="shared" si="11"/>
        <v>2</v>
      </c>
      <c r="Q53">
        <v>34</v>
      </c>
      <c r="R53">
        <v>18</v>
      </c>
      <c r="S53">
        <v>38</v>
      </c>
      <c r="T53">
        <v>25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4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15">
      <c r="A54" t="s">
        <v>26</v>
      </c>
      <c r="B54">
        <v>0</v>
      </c>
      <c r="C54">
        <f t="shared" si="15"/>
        <v>25</v>
      </c>
      <c r="D54">
        <f t="shared" si="16"/>
        <v>86</v>
      </c>
      <c r="E54">
        <f t="shared" si="4"/>
        <v>39</v>
      </c>
      <c r="F54">
        <f t="shared" si="5"/>
        <v>47</v>
      </c>
      <c r="G54">
        <f t="shared" si="6"/>
        <v>3</v>
      </c>
      <c r="H54">
        <f t="shared" si="18"/>
        <v>2</v>
      </c>
      <c r="I54">
        <f t="shared" si="17"/>
        <v>1</v>
      </c>
      <c r="J54">
        <f t="shared" si="7"/>
        <v>0</v>
      </c>
      <c r="K54">
        <f t="shared" si="8"/>
        <v>0</v>
      </c>
      <c r="L54">
        <f t="shared" si="19"/>
        <v>0</v>
      </c>
      <c r="M54">
        <f t="shared" si="9"/>
        <v>3</v>
      </c>
      <c r="N54">
        <f t="shared" si="10"/>
        <v>1</v>
      </c>
      <c r="O54">
        <f t="shared" si="11"/>
        <v>1</v>
      </c>
      <c r="Q54">
        <v>22</v>
      </c>
      <c r="R54">
        <v>17</v>
      </c>
      <c r="S54">
        <v>26</v>
      </c>
      <c r="T54">
        <v>21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15">
      <c r="A55" t="s">
        <v>26</v>
      </c>
      <c r="B55">
        <v>0</v>
      </c>
      <c r="C55">
        <f t="shared" si="15"/>
        <v>30</v>
      </c>
      <c r="D55">
        <f t="shared" si="16"/>
        <v>83</v>
      </c>
      <c r="E55">
        <f t="shared" si="4"/>
        <v>44</v>
      </c>
      <c r="F55">
        <f t="shared" si="5"/>
        <v>39</v>
      </c>
      <c r="G55">
        <f t="shared" si="6"/>
        <v>5</v>
      </c>
      <c r="H55">
        <f t="shared" si="18"/>
        <v>5</v>
      </c>
      <c r="I55">
        <f t="shared" si="17"/>
        <v>0</v>
      </c>
      <c r="J55">
        <f t="shared" si="7"/>
        <v>0</v>
      </c>
      <c r="K55">
        <f t="shared" si="8"/>
        <v>0</v>
      </c>
      <c r="L55">
        <f t="shared" si="19"/>
        <v>0</v>
      </c>
      <c r="M55">
        <f t="shared" si="9"/>
        <v>5</v>
      </c>
      <c r="N55">
        <f t="shared" si="10"/>
        <v>4</v>
      </c>
      <c r="O55">
        <f t="shared" si="11"/>
        <v>1</v>
      </c>
      <c r="Q55">
        <v>27</v>
      </c>
      <c r="R55">
        <v>17</v>
      </c>
      <c r="S55">
        <v>23</v>
      </c>
      <c r="T55">
        <v>16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15">
      <c r="A56" t="s">
        <v>26</v>
      </c>
      <c r="B56">
        <v>3</v>
      </c>
      <c r="C56">
        <f t="shared" si="15"/>
        <v>5</v>
      </c>
      <c r="D56">
        <f t="shared" si="16"/>
        <v>41</v>
      </c>
      <c r="E56">
        <f t="shared" si="4"/>
        <v>21</v>
      </c>
      <c r="F56">
        <f t="shared" si="5"/>
        <v>20</v>
      </c>
      <c r="G56">
        <f t="shared" si="6"/>
        <v>10</v>
      </c>
      <c r="H56">
        <f t="shared" si="18"/>
        <v>9</v>
      </c>
      <c r="I56">
        <f t="shared" si="17"/>
        <v>1</v>
      </c>
      <c r="J56">
        <f t="shared" si="7"/>
        <v>0</v>
      </c>
      <c r="K56">
        <f t="shared" si="8"/>
        <v>0</v>
      </c>
      <c r="L56">
        <f t="shared" si="19"/>
        <v>0</v>
      </c>
      <c r="M56">
        <f t="shared" si="9"/>
        <v>10</v>
      </c>
      <c r="N56">
        <f t="shared" si="10"/>
        <v>3</v>
      </c>
      <c r="O56">
        <f t="shared" si="11"/>
        <v>6</v>
      </c>
      <c r="Q56">
        <v>14</v>
      </c>
      <c r="R56">
        <v>7</v>
      </c>
      <c r="S56">
        <v>13</v>
      </c>
      <c r="T56">
        <v>7</v>
      </c>
      <c r="U56">
        <v>0</v>
      </c>
      <c r="V56">
        <v>0</v>
      </c>
      <c r="W56">
        <v>0</v>
      </c>
      <c r="X56">
        <v>1</v>
      </c>
      <c r="Y56">
        <v>2</v>
      </c>
      <c r="Z56">
        <v>4</v>
      </c>
      <c r="AA56">
        <v>2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15">
      <c r="A57" t="s">
        <v>26</v>
      </c>
      <c r="B57">
        <v>3</v>
      </c>
      <c r="C57">
        <f t="shared" si="15"/>
        <v>10</v>
      </c>
      <c r="D57">
        <f t="shared" si="16"/>
        <v>37</v>
      </c>
      <c r="E57">
        <f t="shared" si="4"/>
        <v>15</v>
      </c>
      <c r="F57">
        <f t="shared" si="5"/>
        <v>22</v>
      </c>
      <c r="G57">
        <f t="shared" si="6"/>
        <v>15</v>
      </c>
      <c r="H57">
        <f t="shared" si="18"/>
        <v>13</v>
      </c>
      <c r="I57">
        <f t="shared" si="17"/>
        <v>2</v>
      </c>
      <c r="J57">
        <f t="shared" si="7"/>
        <v>0</v>
      </c>
      <c r="K57">
        <f t="shared" si="8"/>
        <v>6</v>
      </c>
      <c r="L57">
        <f t="shared" si="19"/>
        <v>0</v>
      </c>
      <c r="M57">
        <f t="shared" si="9"/>
        <v>21</v>
      </c>
      <c r="N57">
        <f t="shared" si="10"/>
        <v>6</v>
      </c>
      <c r="O57">
        <f t="shared" si="11"/>
        <v>7</v>
      </c>
      <c r="Q57">
        <v>10</v>
      </c>
      <c r="R57">
        <v>5</v>
      </c>
      <c r="S57">
        <v>9</v>
      </c>
      <c r="T57">
        <v>13</v>
      </c>
      <c r="U57">
        <v>0</v>
      </c>
      <c r="V57">
        <v>0</v>
      </c>
      <c r="W57">
        <v>0</v>
      </c>
      <c r="X57">
        <v>2</v>
      </c>
      <c r="Y57">
        <v>5</v>
      </c>
      <c r="Z57">
        <v>3</v>
      </c>
      <c r="AA57">
        <v>4</v>
      </c>
      <c r="AB57">
        <v>1</v>
      </c>
      <c r="AC57">
        <v>0</v>
      </c>
      <c r="AD57">
        <v>0</v>
      </c>
      <c r="AE57">
        <v>0</v>
      </c>
      <c r="AF57">
        <v>2</v>
      </c>
      <c r="AG57">
        <v>3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15">
      <c r="A58" t="s">
        <v>26</v>
      </c>
      <c r="B58">
        <v>3</v>
      </c>
      <c r="C58">
        <f t="shared" si="15"/>
        <v>15</v>
      </c>
      <c r="D58">
        <f t="shared" si="16"/>
        <v>45</v>
      </c>
      <c r="E58">
        <f t="shared" si="4"/>
        <v>13</v>
      </c>
      <c r="F58">
        <f t="shared" si="5"/>
        <v>32</v>
      </c>
      <c r="G58">
        <f t="shared" si="6"/>
        <v>17</v>
      </c>
      <c r="H58">
        <f t="shared" si="18"/>
        <v>14</v>
      </c>
      <c r="I58">
        <f t="shared" si="17"/>
        <v>1</v>
      </c>
      <c r="J58">
        <f t="shared" si="7"/>
        <v>2</v>
      </c>
      <c r="K58">
        <f t="shared" si="8"/>
        <v>4</v>
      </c>
      <c r="L58">
        <f t="shared" si="19"/>
        <v>0</v>
      </c>
      <c r="M58">
        <f t="shared" si="9"/>
        <v>21</v>
      </c>
      <c r="N58">
        <f t="shared" si="10"/>
        <v>3</v>
      </c>
      <c r="O58">
        <f t="shared" si="11"/>
        <v>11</v>
      </c>
      <c r="Q58">
        <v>7</v>
      </c>
      <c r="R58">
        <v>6</v>
      </c>
      <c r="S58">
        <v>15</v>
      </c>
      <c r="T58">
        <v>17</v>
      </c>
      <c r="U58">
        <v>0</v>
      </c>
      <c r="V58">
        <v>0</v>
      </c>
      <c r="W58">
        <v>0</v>
      </c>
      <c r="X58">
        <v>1</v>
      </c>
      <c r="Y58">
        <v>1</v>
      </c>
      <c r="Z58">
        <v>5</v>
      </c>
      <c r="AA58">
        <v>6</v>
      </c>
      <c r="AB58">
        <v>2</v>
      </c>
      <c r="AC58">
        <v>0</v>
      </c>
      <c r="AD58">
        <v>2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15">
      <c r="A59" t="s">
        <v>26</v>
      </c>
      <c r="B59">
        <v>3</v>
      </c>
      <c r="C59">
        <f t="shared" si="15"/>
        <v>20</v>
      </c>
      <c r="D59">
        <f t="shared" si="16"/>
        <v>24</v>
      </c>
      <c r="E59">
        <f t="shared" si="4"/>
        <v>7</v>
      </c>
      <c r="F59">
        <f t="shared" si="5"/>
        <v>17</v>
      </c>
      <c r="G59">
        <f t="shared" si="6"/>
        <v>19</v>
      </c>
      <c r="H59">
        <f t="shared" si="18"/>
        <v>17</v>
      </c>
      <c r="I59">
        <f t="shared" si="17"/>
        <v>2</v>
      </c>
      <c r="J59">
        <f t="shared" si="7"/>
        <v>0</v>
      </c>
      <c r="K59">
        <f t="shared" si="8"/>
        <v>2</v>
      </c>
      <c r="L59">
        <f t="shared" si="19"/>
        <v>0</v>
      </c>
      <c r="M59">
        <f t="shared" si="9"/>
        <v>21</v>
      </c>
      <c r="N59">
        <f t="shared" si="10"/>
        <v>13</v>
      </c>
      <c r="O59">
        <f t="shared" si="11"/>
        <v>4</v>
      </c>
      <c r="Q59">
        <v>4</v>
      </c>
      <c r="R59">
        <v>3</v>
      </c>
      <c r="S59">
        <v>8</v>
      </c>
      <c r="T59">
        <v>9</v>
      </c>
      <c r="U59">
        <v>0</v>
      </c>
      <c r="V59">
        <v>0</v>
      </c>
      <c r="W59">
        <v>0</v>
      </c>
      <c r="X59">
        <v>2</v>
      </c>
      <c r="Y59">
        <v>5</v>
      </c>
      <c r="Z59">
        <v>2</v>
      </c>
      <c r="AA59">
        <v>2</v>
      </c>
      <c r="AB59">
        <v>8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15">
      <c r="A60" t="s">
        <v>26</v>
      </c>
      <c r="B60">
        <v>3</v>
      </c>
      <c r="C60">
        <f t="shared" si="15"/>
        <v>25</v>
      </c>
      <c r="D60">
        <f t="shared" si="16"/>
        <v>53</v>
      </c>
      <c r="E60">
        <f t="shared" si="4"/>
        <v>22</v>
      </c>
      <c r="F60">
        <f t="shared" si="5"/>
        <v>31</v>
      </c>
      <c r="G60">
        <f t="shared" si="6"/>
        <v>14</v>
      </c>
      <c r="H60">
        <f t="shared" si="18"/>
        <v>13</v>
      </c>
      <c r="I60">
        <f t="shared" si="17"/>
        <v>1</v>
      </c>
      <c r="J60">
        <f t="shared" si="7"/>
        <v>0</v>
      </c>
      <c r="K60">
        <f t="shared" si="8"/>
        <v>2</v>
      </c>
      <c r="L60">
        <f t="shared" si="19"/>
        <v>0</v>
      </c>
      <c r="M60">
        <f t="shared" si="9"/>
        <v>16</v>
      </c>
      <c r="N60">
        <f t="shared" si="10"/>
        <v>8</v>
      </c>
      <c r="O60">
        <f t="shared" si="11"/>
        <v>5</v>
      </c>
      <c r="Q60">
        <v>12</v>
      </c>
      <c r="R60">
        <v>10</v>
      </c>
      <c r="S60">
        <v>17</v>
      </c>
      <c r="T60">
        <v>14</v>
      </c>
      <c r="U60">
        <v>0</v>
      </c>
      <c r="V60">
        <v>0</v>
      </c>
      <c r="W60">
        <v>0</v>
      </c>
      <c r="X60">
        <v>1</v>
      </c>
      <c r="Y60">
        <v>2</v>
      </c>
      <c r="Z60">
        <v>2</v>
      </c>
      <c r="AA60">
        <v>3</v>
      </c>
      <c r="AB60">
        <v>6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15">
      <c r="A61" t="s">
        <v>26</v>
      </c>
      <c r="B61">
        <v>3</v>
      </c>
      <c r="C61">
        <f t="shared" si="15"/>
        <v>30</v>
      </c>
      <c r="D61">
        <f t="shared" si="16"/>
        <v>37</v>
      </c>
      <c r="E61">
        <f t="shared" si="4"/>
        <v>12</v>
      </c>
      <c r="F61">
        <f t="shared" si="5"/>
        <v>25</v>
      </c>
      <c r="G61">
        <f t="shared" si="6"/>
        <v>21</v>
      </c>
      <c r="H61">
        <f t="shared" si="18"/>
        <v>20</v>
      </c>
      <c r="I61">
        <f t="shared" si="17"/>
        <v>1</v>
      </c>
      <c r="J61">
        <f t="shared" si="7"/>
        <v>0</v>
      </c>
      <c r="K61">
        <f t="shared" si="8"/>
        <v>2</v>
      </c>
      <c r="L61">
        <f t="shared" si="19"/>
        <v>0</v>
      </c>
      <c r="M61">
        <f t="shared" si="9"/>
        <v>23</v>
      </c>
      <c r="N61">
        <f t="shared" si="10"/>
        <v>11</v>
      </c>
      <c r="O61">
        <f t="shared" si="11"/>
        <v>9</v>
      </c>
      <c r="Q61">
        <v>5</v>
      </c>
      <c r="R61">
        <v>7</v>
      </c>
      <c r="S61">
        <v>15</v>
      </c>
      <c r="T61">
        <v>10</v>
      </c>
      <c r="U61">
        <v>0</v>
      </c>
      <c r="V61">
        <v>0</v>
      </c>
      <c r="W61">
        <v>0</v>
      </c>
      <c r="X61">
        <v>1</v>
      </c>
      <c r="Y61">
        <v>8</v>
      </c>
      <c r="Z61">
        <v>7</v>
      </c>
      <c r="AA61">
        <v>2</v>
      </c>
      <c r="AB61">
        <v>3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15">
      <c r="A62" t="s">
        <v>27</v>
      </c>
      <c r="B62">
        <v>0</v>
      </c>
      <c r="C62">
        <f t="shared" si="15"/>
        <v>5</v>
      </c>
      <c r="D62">
        <f t="shared" si="16"/>
        <v>115</v>
      </c>
      <c r="E62">
        <f t="shared" si="4"/>
        <v>63</v>
      </c>
      <c r="F62">
        <f t="shared" si="5"/>
        <v>52</v>
      </c>
      <c r="G62">
        <f t="shared" si="6"/>
        <v>0</v>
      </c>
      <c r="H62">
        <f t="shared" si="18"/>
        <v>0</v>
      </c>
      <c r="I62">
        <f t="shared" si="17"/>
        <v>0</v>
      </c>
      <c r="J62">
        <f t="shared" si="7"/>
        <v>0</v>
      </c>
      <c r="K62">
        <f t="shared" si="8"/>
        <v>0</v>
      </c>
      <c r="L62">
        <f t="shared" si="19"/>
        <v>0</v>
      </c>
      <c r="M62">
        <f t="shared" si="9"/>
        <v>0</v>
      </c>
      <c r="N62">
        <f t="shared" si="10"/>
        <v>0</v>
      </c>
      <c r="O62">
        <f t="shared" si="11"/>
        <v>0</v>
      </c>
      <c r="Q62">
        <v>28</v>
      </c>
      <c r="R62">
        <v>35</v>
      </c>
      <c r="S62">
        <v>25</v>
      </c>
      <c r="T62">
        <v>27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15">
      <c r="A63" t="s">
        <v>27</v>
      </c>
      <c r="B63">
        <v>0</v>
      </c>
      <c r="C63">
        <f t="shared" si="15"/>
        <v>10</v>
      </c>
      <c r="D63">
        <f t="shared" si="16"/>
        <v>122</v>
      </c>
      <c r="E63">
        <f t="shared" si="4"/>
        <v>64</v>
      </c>
      <c r="F63">
        <f t="shared" si="5"/>
        <v>57</v>
      </c>
      <c r="G63">
        <f t="shared" si="6"/>
        <v>0</v>
      </c>
      <c r="H63">
        <f t="shared" si="18"/>
        <v>0</v>
      </c>
      <c r="I63">
        <f t="shared" si="17"/>
        <v>0</v>
      </c>
      <c r="J63">
        <f t="shared" si="7"/>
        <v>0</v>
      </c>
      <c r="K63">
        <f t="shared" si="8"/>
        <v>0</v>
      </c>
      <c r="L63">
        <f t="shared" si="19"/>
        <v>0</v>
      </c>
      <c r="M63">
        <f t="shared" si="9"/>
        <v>0</v>
      </c>
      <c r="N63">
        <f t="shared" si="10"/>
        <v>0</v>
      </c>
      <c r="O63">
        <f t="shared" si="11"/>
        <v>0</v>
      </c>
      <c r="Q63">
        <v>32</v>
      </c>
      <c r="R63">
        <v>32</v>
      </c>
      <c r="S63">
        <v>25</v>
      </c>
      <c r="T63">
        <v>32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15">
      <c r="A64" t="s">
        <v>27</v>
      </c>
      <c r="B64">
        <v>0</v>
      </c>
      <c r="C64">
        <f t="shared" si="15"/>
        <v>15</v>
      </c>
      <c r="D64">
        <f t="shared" si="16"/>
        <v>102</v>
      </c>
      <c r="E64">
        <f t="shared" si="4"/>
        <v>50</v>
      </c>
      <c r="F64">
        <f t="shared" si="5"/>
        <v>52</v>
      </c>
      <c r="G64">
        <f t="shared" si="6"/>
        <v>0</v>
      </c>
      <c r="H64">
        <f t="shared" si="18"/>
        <v>0</v>
      </c>
      <c r="I64">
        <f t="shared" si="17"/>
        <v>0</v>
      </c>
      <c r="J64">
        <f t="shared" si="7"/>
        <v>0</v>
      </c>
      <c r="K64">
        <f t="shared" si="8"/>
        <v>0</v>
      </c>
      <c r="L64">
        <f t="shared" si="19"/>
        <v>0</v>
      </c>
      <c r="M64">
        <f t="shared" si="9"/>
        <v>0</v>
      </c>
      <c r="N64">
        <f t="shared" si="10"/>
        <v>0</v>
      </c>
      <c r="O64">
        <f t="shared" si="11"/>
        <v>0</v>
      </c>
      <c r="Q64">
        <v>20</v>
      </c>
      <c r="R64">
        <v>30</v>
      </c>
      <c r="S64">
        <v>21</v>
      </c>
      <c r="T64">
        <v>31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15">
      <c r="A65" t="s">
        <v>27</v>
      </c>
      <c r="B65">
        <v>0</v>
      </c>
      <c r="C65">
        <f t="shared" si="15"/>
        <v>20</v>
      </c>
      <c r="D65">
        <f t="shared" si="16"/>
        <v>103</v>
      </c>
      <c r="E65">
        <f t="shared" si="4"/>
        <v>51</v>
      </c>
      <c r="F65">
        <f t="shared" si="5"/>
        <v>52</v>
      </c>
      <c r="G65">
        <f t="shared" si="6"/>
        <v>0</v>
      </c>
      <c r="H65">
        <f t="shared" si="18"/>
        <v>0</v>
      </c>
      <c r="I65">
        <f t="shared" si="17"/>
        <v>0</v>
      </c>
      <c r="J65">
        <f t="shared" si="7"/>
        <v>0</v>
      </c>
      <c r="K65">
        <f t="shared" si="8"/>
        <v>0</v>
      </c>
      <c r="L65">
        <f t="shared" si="19"/>
        <v>0</v>
      </c>
      <c r="M65">
        <f t="shared" si="9"/>
        <v>0</v>
      </c>
      <c r="N65">
        <f t="shared" si="10"/>
        <v>0</v>
      </c>
      <c r="O65">
        <f t="shared" si="11"/>
        <v>0</v>
      </c>
      <c r="Q65">
        <v>23</v>
      </c>
      <c r="R65">
        <v>28</v>
      </c>
      <c r="S65">
        <v>30</v>
      </c>
      <c r="T65">
        <v>22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15">
      <c r="A66" t="s">
        <v>27</v>
      </c>
      <c r="B66">
        <v>0</v>
      </c>
      <c r="C66">
        <f t="shared" si="15"/>
        <v>25</v>
      </c>
      <c r="D66">
        <f t="shared" si="16"/>
        <v>72</v>
      </c>
      <c r="E66">
        <f t="shared" si="4"/>
        <v>32</v>
      </c>
      <c r="F66">
        <f t="shared" si="5"/>
        <v>40</v>
      </c>
      <c r="G66">
        <f t="shared" si="6"/>
        <v>5</v>
      </c>
      <c r="H66">
        <f t="shared" si="18"/>
        <v>1</v>
      </c>
      <c r="I66">
        <f t="shared" si="17"/>
        <v>4</v>
      </c>
      <c r="J66">
        <f t="shared" si="7"/>
        <v>0</v>
      </c>
      <c r="K66">
        <f t="shared" si="8"/>
        <v>0</v>
      </c>
      <c r="L66">
        <f t="shared" si="19"/>
        <v>0</v>
      </c>
      <c r="M66">
        <f t="shared" si="9"/>
        <v>5</v>
      </c>
      <c r="N66">
        <f t="shared" si="10"/>
        <v>0</v>
      </c>
      <c r="O66">
        <f t="shared" si="11"/>
        <v>1</v>
      </c>
      <c r="Q66">
        <v>16</v>
      </c>
      <c r="R66">
        <v>16</v>
      </c>
      <c r="S66">
        <v>18</v>
      </c>
      <c r="T66">
        <v>22</v>
      </c>
      <c r="U66">
        <v>0</v>
      </c>
      <c r="V66">
        <v>4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15">
      <c r="A67" t="s">
        <v>27</v>
      </c>
      <c r="B67">
        <v>0</v>
      </c>
      <c r="C67">
        <f t="shared" si="15"/>
        <v>30</v>
      </c>
      <c r="D67">
        <f t="shared" si="16"/>
        <v>67</v>
      </c>
      <c r="E67">
        <f t="shared" ref="E67:E73" si="21">SUM(Q67:R67)</f>
        <v>32</v>
      </c>
      <c r="F67">
        <f t="shared" ref="F67:F73" si="22">SUM(S67:T67)</f>
        <v>35</v>
      </c>
      <c r="G67">
        <f t="shared" ref="G67:G73" si="23">SUM(V67:AD67)</f>
        <v>4</v>
      </c>
      <c r="H67">
        <f t="shared" ref="H67:H73" si="24">SUM(Y67:AB67)</f>
        <v>2</v>
      </c>
      <c r="I67">
        <f t="shared" si="17"/>
        <v>2</v>
      </c>
      <c r="J67">
        <f t="shared" ref="J67:J73" si="25">SUM(AC67:AD67)</f>
        <v>0</v>
      </c>
      <c r="K67">
        <f t="shared" ref="K67:K73" si="26">SUM(AE67:AN67)</f>
        <v>0</v>
      </c>
      <c r="L67">
        <f t="shared" ref="L67:L73" si="27">SUM(AP67:AT67)</f>
        <v>0</v>
      </c>
      <c r="M67">
        <f t="shared" ref="M67:M73" si="28">SUM(G67,K67,L67)</f>
        <v>4</v>
      </c>
      <c r="N67">
        <f t="shared" ref="N67:N73" si="29">Y67+AB67</f>
        <v>1</v>
      </c>
      <c r="O67">
        <f t="shared" ref="O67:O73" si="30">Z67+AA67</f>
        <v>1</v>
      </c>
      <c r="Q67">
        <v>12</v>
      </c>
      <c r="R67">
        <v>20</v>
      </c>
      <c r="S67">
        <v>18</v>
      </c>
      <c r="T67">
        <v>17</v>
      </c>
      <c r="U67">
        <v>0</v>
      </c>
      <c r="V67">
        <v>0</v>
      </c>
      <c r="W67">
        <v>0</v>
      </c>
      <c r="X67">
        <v>2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15">
      <c r="A68" t="s">
        <v>27</v>
      </c>
      <c r="B68">
        <v>3</v>
      </c>
      <c r="C68">
        <f t="shared" si="15"/>
        <v>5</v>
      </c>
      <c r="D68">
        <f t="shared" si="16"/>
        <v>42</v>
      </c>
      <c r="E68">
        <f t="shared" si="21"/>
        <v>17</v>
      </c>
      <c r="F68">
        <f t="shared" si="22"/>
        <v>25</v>
      </c>
      <c r="G68">
        <f t="shared" si="23"/>
        <v>16</v>
      </c>
      <c r="H68">
        <f t="shared" si="24"/>
        <v>13</v>
      </c>
      <c r="I68">
        <f t="shared" si="17"/>
        <v>1</v>
      </c>
      <c r="J68">
        <f t="shared" si="25"/>
        <v>2</v>
      </c>
      <c r="K68">
        <f t="shared" si="26"/>
        <v>2</v>
      </c>
      <c r="L68">
        <f t="shared" si="27"/>
        <v>0</v>
      </c>
      <c r="M68">
        <f t="shared" si="28"/>
        <v>18</v>
      </c>
      <c r="N68">
        <f t="shared" si="29"/>
        <v>6</v>
      </c>
      <c r="O68">
        <f t="shared" si="30"/>
        <v>7</v>
      </c>
      <c r="Q68">
        <v>11</v>
      </c>
      <c r="R68">
        <v>6</v>
      </c>
      <c r="S68">
        <v>9</v>
      </c>
      <c r="T68">
        <v>16</v>
      </c>
      <c r="U68">
        <v>0</v>
      </c>
      <c r="V68">
        <v>0</v>
      </c>
      <c r="W68">
        <v>0</v>
      </c>
      <c r="X68">
        <v>1</v>
      </c>
      <c r="Y68">
        <v>1</v>
      </c>
      <c r="Z68">
        <v>6</v>
      </c>
      <c r="AA68">
        <v>1</v>
      </c>
      <c r="AB68">
        <v>5</v>
      </c>
      <c r="AC68">
        <v>0</v>
      </c>
      <c r="AD68">
        <v>2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15">
      <c r="A69" t="s">
        <v>27</v>
      </c>
      <c r="B69">
        <v>3</v>
      </c>
      <c r="C69">
        <f t="shared" si="15"/>
        <v>10</v>
      </c>
      <c r="D69">
        <f t="shared" si="16"/>
        <v>41</v>
      </c>
      <c r="E69">
        <f t="shared" si="21"/>
        <v>12</v>
      </c>
      <c r="F69">
        <f t="shared" si="22"/>
        <v>29</v>
      </c>
      <c r="G69">
        <f t="shared" si="23"/>
        <v>22</v>
      </c>
      <c r="H69">
        <f t="shared" si="24"/>
        <v>22</v>
      </c>
      <c r="I69">
        <f t="shared" si="17"/>
        <v>0</v>
      </c>
      <c r="J69">
        <f t="shared" si="25"/>
        <v>0</v>
      </c>
      <c r="K69">
        <f t="shared" si="26"/>
        <v>3</v>
      </c>
      <c r="L69">
        <f t="shared" si="27"/>
        <v>0</v>
      </c>
      <c r="M69">
        <f t="shared" si="28"/>
        <v>25</v>
      </c>
      <c r="N69">
        <f t="shared" si="29"/>
        <v>8</v>
      </c>
      <c r="O69">
        <f t="shared" si="30"/>
        <v>14</v>
      </c>
      <c r="Q69">
        <v>7</v>
      </c>
      <c r="R69">
        <v>5</v>
      </c>
      <c r="S69">
        <v>12</v>
      </c>
      <c r="T69">
        <v>17</v>
      </c>
      <c r="U69">
        <v>0</v>
      </c>
      <c r="V69">
        <v>0</v>
      </c>
      <c r="W69">
        <v>0</v>
      </c>
      <c r="X69">
        <v>0</v>
      </c>
      <c r="Y69">
        <v>5</v>
      </c>
      <c r="Z69">
        <v>7</v>
      </c>
      <c r="AA69">
        <v>7</v>
      </c>
      <c r="AB69">
        <v>3</v>
      </c>
      <c r="AC69">
        <v>0</v>
      </c>
      <c r="AD69">
        <v>0</v>
      </c>
      <c r="AE69">
        <v>0</v>
      </c>
      <c r="AF69">
        <v>0</v>
      </c>
      <c r="AG69">
        <v>2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15">
      <c r="A70" t="s">
        <v>27</v>
      </c>
      <c r="B70">
        <v>3</v>
      </c>
      <c r="C70">
        <f t="shared" si="15"/>
        <v>15</v>
      </c>
      <c r="D70">
        <f t="shared" si="16"/>
        <v>46</v>
      </c>
      <c r="E70">
        <f t="shared" si="21"/>
        <v>14</v>
      </c>
      <c r="F70">
        <f t="shared" si="22"/>
        <v>32</v>
      </c>
      <c r="G70">
        <f t="shared" si="23"/>
        <v>17</v>
      </c>
      <c r="H70">
        <f t="shared" si="24"/>
        <v>16</v>
      </c>
      <c r="I70">
        <f t="shared" si="17"/>
        <v>0</v>
      </c>
      <c r="J70">
        <f t="shared" si="25"/>
        <v>1</v>
      </c>
      <c r="K70">
        <f t="shared" si="26"/>
        <v>0</v>
      </c>
      <c r="L70">
        <f t="shared" si="27"/>
        <v>0</v>
      </c>
      <c r="M70">
        <f t="shared" si="28"/>
        <v>17</v>
      </c>
      <c r="N70">
        <f t="shared" si="29"/>
        <v>9</v>
      </c>
      <c r="O70">
        <f t="shared" si="30"/>
        <v>7</v>
      </c>
      <c r="Q70">
        <v>9</v>
      </c>
      <c r="R70">
        <v>5</v>
      </c>
      <c r="S70">
        <v>5</v>
      </c>
      <c r="T70">
        <v>27</v>
      </c>
      <c r="U70">
        <v>0</v>
      </c>
      <c r="V70">
        <v>0</v>
      </c>
      <c r="W70">
        <v>0</v>
      </c>
      <c r="X70">
        <v>0</v>
      </c>
      <c r="Y70">
        <v>4</v>
      </c>
      <c r="Z70">
        <v>3</v>
      </c>
      <c r="AA70">
        <v>4</v>
      </c>
      <c r="AB70">
        <v>5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15">
      <c r="A71" t="s">
        <v>27</v>
      </c>
      <c r="B71">
        <v>3</v>
      </c>
      <c r="C71">
        <f t="shared" si="15"/>
        <v>20</v>
      </c>
      <c r="D71">
        <f t="shared" si="16"/>
        <v>39</v>
      </c>
      <c r="E71">
        <f t="shared" si="21"/>
        <v>9</v>
      </c>
      <c r="F71">
        <f t="shared" si="22"/>
        <v>30</v>
      </c>
      <c r="G71">
        <f t="shared" si="23"/>
        <v>21</v>
      </c>
      <c r="H71">
        <f t="shared" si="24"/>
        <v>19</v>
      </c>
      <c r="I71">
        <f t="shared" si="17"/>
        <v>2</v>
      </c>
      <c r="J71">
        <f t="shared" si="25"/>
        <v>0</v>
      </c>
      <c r="K71">
        <f t="shared" si="26"/>
        <v>3</v>
      </c>
      <c r="L71">
        <f t="shared" si="27"/>
        <v>0</v>
      </c>
      <c r="M71">
        <f t="shared" si="28"/>
        <v>24</v>
      </c>
      <c r="N71">
        <f t="shared" si="29"/>
        <v>6</v>
      </c>
      <c r="O71">
        <f t="shared" si="30"/>
        <v>13</v>
      </c>
      <c r="Q71">
        <v>9</v>
      </c>
      <c r="R71">
        <v>0</v>
      </c>
      <c r="S71">
        <v>11</v>
      </c>
      <c r="T71">
        <v>19</v>
      </c>
      <c r="U71">
        <v>0</v>
      </c>
      <c r="V71">
        <v>0</v>
      </c>
      <c r="W71">
        <v>0</v>
      </c>
      <c r="X71">
        <v>2</v>
      </c>
      <c r="Y71">
        <v>4</v>
      </c>
      <c r="Z71">
        <v>5</v>
      </c>
      <c r="AA71">
        <v>8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15">
      <c r="A72" t="s">
        <v>27</v>
      </c>
      <c r="B72">
        <v>3</v>
      </c>
      <c r="C72">
        <f t="shared" si="15"/>
        <v>25</v>
      </c>
      <c r="D72">
        <f t="shared" si="16"/>
        <v>40</v>
      </c>
      <c r="E72">
        <f t="shared" si="21"/>
        <v>14</v>
      </c>
      <c r="F72">
        <f t="shared" si="22"/>
        <v>26</v>
      </c>
      <c r="G72">
        <f t="shared" si="23"/>
        <v>20</v>
      </c>
      <c r="H72">
        <f t="shared" si="24"/>
        <v>19</v>
      </c>
      <c r="I72">
        <f t="shared" si="17"/>
        <v>1</v>
      </c>
      <c r="J72">
        <f t="shared" si="25"/>
        <v>0</v>
      </c>
      <c r="K72">
        <f t="shared" si="26"/>
        <v>3</v>
      </c>
      <c r="L72">
        <f t="shared" si="27"/>
        <v>0</v>
      </c>
      <c r="M72">
        <f t="shared" si="28"/>
        <v>23</v>
      </c>
      <c r="N72">
        <f t="shared" si="29"/>
        <v>5</v>
      </c>
      <c r="O72">
        <f t="shared" si="30"/>
        <v>14</v>
      </c>
      <c r="Q72">
        <v>6</v>
      </c>
      <c r="R72">
        <v>8</v>
      </c>
      <c r="S72">
        <v>9</v>
      </c>
      <c r="T72">
        <v>17</v>
      </c>
      <c r="U72">
        <v>0</v>
      </c>
      <c r="V72">
        <v>0</v>
      </c>
      <c r="W72">
        <v>0</v>
      </c>
      <c r="X72">
        <v>1</v>
      </c>
      <c r="Y72">
        <v>4</v>
      </c>
      <c r="Z72">
        <v>8</v>
      </c>
      <c r="AA72">
        <v>6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15">
      <c r="A73" t="s">
        <v>27</v>
      </c>
      <c r="B73">
        <v>3</v>
      </c>
      <c r="C73">
        <f t="shared" si="15"/>
        <v>30</v>
      </c>
      <c r="D73">
        <f t="shared" si="16"/>
        <v>40</v>
      </c>
      <c r="E73">
        <f t="shared" si="21"/>
        <v>15</v>
      </c>
      <c r="F73">
        <f t="shared" si="22"/>
        <v>25</v>
      </c>
      <c r="G73">
        <f t="shared" si="23"/>
        <v>20</v>
      </c>
      <c r="H73">
        <f t="shared" si="24"/>
        <v>19</v>
      </c>
      <c r="I73">
        <f t="shared" si="17"/>
        <v>1</v>
      </c>
      <c r="J73">
        <f t="shared" si="25"/>
        <v>0</v>
      </c>
      <c r="K73">
        <f t="shared" si="26"/>
        <v>0</v>
      </c>
      <c r="L73">
        <f t="shared" si="27"/>
        <v>0</v>
      </c>
      <c r="M73">
        <f t="shared" si="28"/>
        <v>20</v>
      </c>
      <c r="N73">
        <f t="shared" si="29"/>
        <v>5</v>
      </c>
      <c r="O73">
        <f t="shared" si="30"/>
        <v>14</v>
      </c>
      <c r="Q73">
        <v>11</v>
      </c>
      <c r="R73">
        <v>4</v>
      </c>
      <c r="S73">
        <v>8</v>
      </c>
      <c r="T73">
        <v>17</v>
      </c>
      <c r="U73">
        <v>0</v>
      </c>
      <c r="V73">
        <v>0</v>
      </c>
      <c r="W73">
        <v>1</v>
      </c>
      <c r="X73">
        <v>0</v>
      </c>
      <c r="Y73">
        <v>3</v>
      </c>
      <c r="Z73">
        <v>5</v>
      </c>
      <c r="AA73">
        <v>9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</row>
    <row r="75" spans="1:46" x14ac:dyDescent="0.15">
      <c r="AE75" t="s">
        <v>99</v>
      </c>
      <c r="AF75">
        <f>SUM(AE2:AJ73)</f>
        <v>84</v>
      </c>
    </row>
    <row r="76" spans="1:46" x14ac:dyDescent="0.15">
      <c r="AE76" t="s">
        <v>100</v>
      </c>
      <c r="AF76">
        <f>SUM(AK2:AK73)+SUM(AM2:AM73)</f>
        <v>4</v>
      </c>
    </row>
    <row r="77" spans="1:46" x14ac:dyDescent="0.15">
      <c r="AE77" t="s">
        <v>101</v>
      </c>
      <c r="AF77">
        <f>SUM(AN2:AN73)</f>
        <v>1</v>
      </c>
    </row>
    <row r="78" spans="1:46" x14ac:dyDescent="0.15">
      <c r="AE78" t="s">
        <v>102</v>
      </c>
      <c r="AF78">
        <f>SUM(AO2:AO73)</f>
        <v>1</v>
      </c>
    </row>
    <row r="79" spans="1:46" x14ac:dyDescent="0.15">
      <c r="AE79" t="s">
        <v>103</v>
      </c>
      <c r="AF79">
        <f>SUM(AP2:AT73)</f>
        <v>5</v>
      </c>
      <c r="AG79">
        <f>SUM(AF75:AF79)</f>
        <v>95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topLeftCell="H1" workbookViewId="0">
      <selection activeCell="M16" sqref="M16"/>
    </sheetView>
  </sheetViews>
  <sheetFormatPr defaultRowHeight="13.5" x14ac:dyDescent="0.15"/>
  <sheetData>
    <row r="1" spans="1:28" x14ac:dyDescent="0.1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O1" t="s">
        <v>70</v>
      </c>
      <c r="P1" t="s">
        <v>71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93</v>
      </c>
      <c r="AB1" t="s">
        <v>98</v>
      </c>
    </row>
    <row r="2" spans="1:28" x14ac:dyDescent="0.15">
      <c r="A2" t="s">
        <v>83</v>
      </c>
      <c r="B2">
        <v>0</v>
      </c>
      <c r="C2">
        <v>5</v>
      </c>
      <c r="D2">
        <v>64</v>
      </c>
      <c r="E2">
        <v>31</v>
      </c>
      <c r="F2">
        <v>33</v>
      </c>
      <c r="G2">
        <v>3</v>
      </c>
      <c r="H2">
        <v>1</v>
      </c>
      <c r="I2">
        <v>2</v>
      </c>
      <c r="J2">
        <v>0</v>
      </c>
      <c r="K2">
        <v>0</v>
      </c>
      <c r="L2">
        <v>0</v>
      </c>
      <c r="M2">
        <v>3</v>
      </c>
      <c r="O2" t="s">
        <v>87</v>
      </c>
      <c r="P2">
        <v>0</v>
      </c>
      <c r="Q2">
        <f>SUM(D2:D7)</f>
        <v>279</v>
      </c>
      <c r="R2">
        <f t="shared" ref="R2:Z2" si="0">SUM(E2:E7)</f>
        <v>124</v>
      </c>
      <c r="S2">
        <f t="shared" si="0"/>
        <v>155</v>
      </c>
      <c r="T2">
        <f t="shared" si="0"/>
        <v>48</v>
      </c>
      <c r="U2">
        <f t="shared" si="0"/>
        <v>41</v>
      </c>
      <c r="V2">
        <f t="shared" si="0"/>
        <v>7</v>
      </c>
      <c r="W2">
        <f t="shared" si="0"/>
        <v>0</v>
      </c>
      <c r="X2">
        <f t="shared" si="0"/>
        <v>4</v>
      </c>
      <c r="Y2">
        <f t="shared" si="0"/>
        <v>2</v>
      </c>
      <c r="Z2">
        <f t="shared" si="0"/>
        <v>54</v>
      </c>
      <c r="AA2">
        <v>23</v>
      </c>
      <c r="AB2">
        <v>18</v>
      </c>
    </row>
    <row r="3" spans="1:28" x14ac:dyDescent="0.15">
      <c r="A3" t="s">
        <v>83</v>
      </c>
      <c r="B3">
        <v>0</v>
      </c>
      <c r="C3">
        <v>10</v>
      </c>
      <c r="D3">
        <v>54</v>
      </c>
      <c r="E3">
        <v>21</v>
      </c>
      <c r="F3">
        <v>33</v>
      </c>
      <c r="G3">
        <v>6</v>
      </c>
      <c r="H3">
        <v>5</v>
      </c>
      <c r="I3">
        <v>1</v>
      </c>
      <c r="J3">
        <v>0</v>
      </c>
      <c r="K3">
        <v>1</v>
      </c>
      <c r="L3">
        <v>0</v>
      </c>
      <c r="M3">
        <v>7</v>
      </c>
      <c r="O3" t="s">
        <v>88</v>
      </c>
      <c r="P3">
        <v>3</v>
      </c>
      <c r="Q3">
        <f>SUM(D8:D13)</f>
        <v>203</v>
      </c>
      <c r="R3">
        <f t="shared" ref="R3:Z3" si="1">SUM(E8:E13)</f>
        <v>59</v>
      </c>
      <c r="S3">
        <f t="shared" si="1"/>
        <v>141</v>
      </c>
      <c r="T3">
        <f t="shared" si="1"/>
        <v>110</v>
      </c>
      <c r="U3">
        <f t="shared" si="1"/>
        <v>108</v>
      </c>
      <c r="V3">
        <f t="shared" si="1"/>
        <v>2</v>
      </c>
      <c r="W3">
        <f t="shared" si="1"/>
        <v>0</v>
      </c>
      <c r="X3">
        <f t="shared" si="1"/>
        <v>11</v>
      </c>
      <c r="Y3">
        <f t="shared" si="1"/>
        <v>0</v>
      </c>
      <c r="Z3">
        <f t="shared" si="1"/>
        <v>121</v>
      </c>
      <c r="AA3">
        <v>50</v>
      </c>
      <c r="AB3">
        <v>58</v>
      </c>
    </row>
    <row r="4" spans="1:28" x14ac:dyDescent="0.15">
      <c r="A4" t="s">
        <v>83</v>
      </c>
      <c r="B4">
        <v>0</v>
      </c>
      <c r="C4">
        <v>15</v>
      </c>
      <c r="D4">
        <v>47</v>
      </c>
      <c r="E4">
        <v>21</v>
      </c>
      <c r="F4">
        <v>26</v>
      </c>
      <c r="G4">
        <v>12</v>
      </c>
      <c r="H4">
        <v>11</v>
      </c>
      <c r="I4">
        <v>1</v>
      </c>
      <c r="J4">
        <v>0</v>
      </c>
      <c r="K4">
        <v>1</v>
      </c>
      <c r="L4">
        <v>2</v>
      </c>
      <c r="M4">
        <v>15</v>
      </c>
      <c r="O4" t="s">
        <v>84</v>
      </c>
      <c r="P4">
        <v>0</v>
      </c>
      <c r="Q4">
        <f>SUM(D14:D19)</f>
        <v>579</v>
      </c>
      <c r="R4">
        <f t="shared" ref="R4:Z4" si="2">SUM(E14:E19)</f>
        <v>288</v>
      </c>
      <c r="S4">
        <f t="shared" si="2"/>
        <v>290</v>
      </c>
      <c r="T4">
        <f t="shared" si="2"/>
        <v>18</v>
      </c>
      <c r="U4">
        <f t="shared" si="2"/>
        <v>12</v>
      </c>
      <c r="V4">
        <f t="shared" si="2"/>
        <v>6</v>
      </c>
      <c r="W4">
        <f t="shared" si="2"/>
        <v>0</v>
      </c>
      <c r="X4">
        <f t="shared" si="2"/>
        <v>1</v>
      </c>
      <c r="Y4">
        <f t="shared" si="2"/>
        <v>0</v>
      </c>
      <c r="Z4">
        <f t="shared" si="2"/>
        <v>19</v>
      </c>
      <c r="AA4">
        <v>7</v>
      </c>
      <c r="AB4">
        <v>5</v>
      </c>
    </row>
    <row r="5" spans="1:28" x14ac:dyDescent="0.15">
      <c r="A5" t="s">
        <v>83</v>
      </c>
      <c r="B5">
        <v>0</v>
      </c>
      <c r="C5">
        <v>20</v>
      </c>
      <c r="D5">
        <v>42</v>
      </c>
      <c r="E5">
        <v>14</v>
      </c>
      <c r="F5">
        <v>28</v>
      </c>
      <c r="G5">
        <v>8</v>
      </c>
      <c r="H5">
        <v>7</v>
      </c>
      <c r="I5">
        <v>1</v>
      </c>
      <c r="J5">
        <v>0</v>
      </c>
      <c r="K5">
        <v>1</v>
      </c>
      <c r="L5">
        <v>0</v>
      </c>
      <c r="M5">
        <v>9</v>
      </c>
      <c r="O5" t="s">
        <v>84</v>
      </c>
      <c r="P5">
        <v>3</v>
      </c>
      <c r="Q5">
        <f>SUM(D20:D25)</f>
        <v>300</v>
      </c>
      <c r="R5">
        <f t="shared" ref="R5:Z5" si="3">SUM(E20:E25)</f>
        <v>80</v>
      </c>
      <c r="S5">
        <f t="shared" si="3"/>
        <v>220</v>
      </c>
      <c r="T5">
        <f t="shared" si="3"/>
        <v>104</v>
      </c>
      <c r="U5">
        <f t="shared" si="3"/>
        <v>101</v>
      </c>
      <c r="V5">
        <f t="shared" si="3"/>
        <v>2</v>
      </c>
      <c r="W5">
        <f t="shared" si="3"/>
        <v>1</v>
      </c>
      <c r="X5">
        <f t="shared" si="3"/>
        <v>15</v>
      </c>
      <c r="Y5">
        <f t="shared" si="3"/>
        <v>3</v>
      </c>
      <c r="Z5">
        <f t="shared" si="3"/>
        <v>122</v>
      </c>
      <c r="AA5">
        <v>55</v>
      </c>
      <c r="AB5">
        <v>46</v>
      </c>
    </row>
    <row r="6" spans="1:28" x14ac:dyDescent="0.15">
      <c r="A6" t="s">
        <v>83</v>
      </c>
      <c r="B6">
        <v>0</v>
      </c>
      <c r="C6">
        <v>25</v>
      </c>
      <c r="D6">
        <v>40</v>
      </c>
      <c r="E6">
        <v>19</v>
      </c>
      <c r="F6">
        <v>21</v>
      </c>
      <c r="G6">
        <v>7</v>
      </c>
      <c r="H6">
        <v>7</v>
      </c>
      <c r="I6">
        <v>0</v>
      </c>
      <c r="J6">
        <v>0</v>
      </c>
      <c r="K6">
        <v>1</v>
      </c>
      <c r="L6">
        <v>0</v>
      </c>
      <c r="M6">
        <v>8</v>
      </c>
      <c r="O6" t="s">
        <v>85</v>
      </c>
      <c r="P6">
        <v>0</v>
      </c>
      <c r="Q6">
        <f>SUM(D26:D31)</f>
        <v>609</v>
      </c>
      <c r="R6">
        <f t="shared" ref="R6:Z6" si="4">SUM(E26:E31)</f>
        <v>231</v>
      </c>
      <c r="S6">
        <f t="shared" si="4"/>
        <v>377</v>
      </c>
      <c r="T6">
        <f t="shared" si="4"/>
        <v>67</v>
      </c>
      <c r="U6">
        <f t="shared" si="4"/>
        <v>58</v>
      </c>
      <c r="V6">
        <f t="shared" si="4"/>
        <v>8</v>
      </c>
      <c r="W6">
        <f t="shared" si="4"/>
        <v>1</v>
      </c>
      <c r="X6">
        <f t="shared" si="4"/>
        <v>4</v>
      </c>
      <c r="Y6">
        <f t="shared" si="4"/>
        <v>0</v>
      </c>
      <c r="Z6">
        <f t="shared" si="4"/>
        <v>71</v>
      </c>
      <c r="AA6">
        <v>19</v>
      </c>
      <c r="AB6">
        <v>39</v>
      </c>
    </row>
    <row r="7" spans="1:28" x14ac:dyDescent="0.15">
      <c r="A7" t="s">
        <v>83</v>
      </c>
      <c r="B7">
        <v>0</v>
      </c>
      <c r="C7">
        <v>30</v>
      </c>
      <c r="D7">
        <v>32</v>
      </c>
      <c r="E7">
        <v>18</v>
      </c>
      <c r="F7">
        <v>14</v>
      </c>
      <c r="G7">
        <v>12</v>
      </c>
      <c r="H7">
        <v>10</v>
      </c>
      <c r="I7">
        <v>2</v>
      </c>
      <c r="J7">
        <v>0</v>
      </c>
      <c r="K7">
        <v>0</v>
      </c>
      <c r="L7">
        <v>0</v>
      </c>
      <c r="M7">
        <v>12</v>
      </c>
      <c r="O7" t="s">
        <v>85</v>
      </c>
      <c r="P7">
        <v>3</v>
      </c>
      <c r="Q7">
        <f>SUM(D32:D37)</f>
        <v>218</v>
      </c>
      <c r="R7">
        <f t="shared" ref="R7:Z7" si="5">SUM(E32:E37)</f>
        <v>69</v>
      </c>
      <c r="S7">
        <f t="shared" si="5"/>
        <v>149</v>
      </c>
      <c r="T7">
        <f t="shared" si="5"/>
        <v>94</v>
      </c>
      <c r="U7">
        <f t="shared" si="5"/>
        <v>89</v>
      </c>
      <c r="V7">
        <f t="shared" si="5"/>
        <v>5</v>
      </c>
      <c r="W7">
        <f t="shared" si="5"/>
        <v>0</v>
      </c>
      <c r="X7">
        <f t="shared" si="5"/>
        <v>14</v>
      </c>
      <c r="Y7">
        <f t="shared" si="5"/>
        <v>0</v>
      </c>
      <c r="Z7">
        <f t="shared" si="5"/>
        <v>108</v>
      </c>
      <c r="AA7">
        <v>47</v>
      </c>
      <c r="AB7">
        <v>42</v>
      </c>
    </row>
    <row r="8" spans="1:28" x14ac:dyDescent="0.15">
      <c r="A8" t="s">
        <v>83</v>
      </c>
      <c r="B8">
        <v>3</v>
      </c>
      <c r="C8">
        <v>5</v>
      </c>
      <c r="D8">
        <v>27</v>
      </c>
      <c r="E8">
        <v>8</v>
      </c>
      <c r="F8">
        <v>19</v>
      </c>
      <c r="G8">
        <v>20</v>
      </c>
      <c r="H8">
        <v>19</v>
      </c>
      <c r="I8">
        <v>1</v>
      </c>
      <c r="J8">
        <v>0</v>
      </c>
      <c r="K8">
        <v>3</v>
      </c>
      <c r="L8">
        <v>0</v>
      </c>
      <c r="M8">
        <v>23</v>
      </c>
      <c r="O8" t="s">
        <v>86</v>
      </c>
      <c r="P8">
        <v>0</v>
      </c>
      <c r="Q8">
        <f>SUM(D38:D43)</f>
        <v>465</v>
      </c>
      <c r="R8">
        <f t="shared" ref="R8:Z8" si="6">SUM(E38:E43)</f>
        <v>219</v>
      </c>
      <c r="S8">
        <f t="shared" si="6"/>
        <v>246</v>
      </c>
      <c r="T8">
        <f t="shared" si="6"/>
        <v>38</v>
      </c>
      <c r="U8">
        <f t="shared" si="6"/>
        <v>33</v>
      </c>
      <c r="V8">
        <f t="shared" si="6"/>
        <v>5</v>
      </c>
      <c r="W8">
        <f t="shared" si="6"/>
        <v>0</v>
      </c>
      <c r="X8">
        <f t="shared" si="6"/>
        <v>5</v>
      </c>
      <c r="Y8">
        <f t="shared" si="6"/>
        <v>0</v>
      </c>
      <c r="Z8">
        <f t="shared" si="6"/>
        <v>43</v>
      </c>
      <c r="AA8">
        <v>14</v>
      </c>
      <c r="AB8">
        <v>19</v>
      </c>
    </row>
    <row r="9" spans="1:28" x14ac:dyDescent="0.15">
      <c r="A9" t="s">
        <v>83</v>
      </c>
      <c r="B9">
        <v>3</v>
      </c>
      <c r="C9">
        <v>10</v>
      </c>
      <c r="D9">
        <v>32</v>
      </c>
      <c r="E9">
        <v>5</v>
      </c>
      <c r="F9">
        <v>27</v>
      </c>
      <c r="G9">
        <v>16</v>
      </c>
      <c r="H9">
        <v>16</v>
      </c>
      <c r="I9">
        <v>0</v>
      </c>
      <c r="J9">
        <v>0</v>
      </c>
      <c r="K9">
        <v>3</v>
      </c>
      <c r="L9">
        <v>0</v>
      </c>
      <c r="M9">
        <v>19</v>
      </c>
      <c r="O9" t="s">
        <v>86</v>
      </c>
      <c r="P9">
        <v>3</v>
      </c>
      <c r="Q9">
        <f>SUM(D44:D49)</f>
        <v>390</v>
      </c>
      <c r="R9">
        <f t="shared" ref="R9:Z9" si="7">SUM(E44:E49)</f>
        <v>133</v>
      </c>
      <c r="S9">
        <f t="shared" si="7"/>
        <v>257</v>
      </c>
      <c r="T9">
        <f t="shared" si="7"/>
        <v>80</v>
      </c>
      <c r="U9">
        <f t="shared" si="7"/>
        <v>72</v>
      </c>
      <c r="V9">
        <f t="shared" si="7"/>
        <v>8</v>
      </c>
      <c r="W9">
        <f t="shared" si="7"/>
        <v>0</v>
      </c>
      <c r="X9">
        <f t="shared" si="7"/>
        <v>9</v>
      </c>
      <c r="Y9">
        <f t="shared" si="7"/>
        <v>0</v>
      </c>
      <c r="Z9">
        <f t="shared" si="7"/>
        <v>89</v>
      </c>
      <c r="AA9">
        <v>33</v>
      </c>
      <c r="AB9">
        <v>39</v>
      </c>
    </row>
    <row r="10" spans="1:28" x14ac:dyDescent="0.15">
      <c r="A10" t="s">
        <v>83</v>
      </c>
      <c r="B10">
        <v>3</v>
      </c>
      <c r="C10">
        <v>15</v>
      </c>
      <c r="D10">
        <v>40</v>
      </c>
      <c r="E10">
        <v>7</v>
      </c>
      <c r="F10">
        <v>33</v>
      </c>
      <c r="G10">
        <v>16</v>
      </c>
      <c r="H10">
        <v>15</v>
      </c>
      <c r="I10">
        <v>1</v>
      </c>
      <c r="J10">
        <v>0</v>
      </c>
      <c r="K10">
        <v>2</v>
      </c>
      <c r="L10">
        <v>0</v>
      </c>
      <c r="M10">
        <v>18</v>
      </c>
      <c r="O10" t="s">
        <v>10</v>
      </c>
      <c r="P10">
        <v>0</v>
      </c>
      <c r="Q10">
        <f>SUM(D50:D55)</f>
        <v>554</v>
      </c>
      <c r="R10">
        <f t="shared" ref="R10:Z10" si="8">SUM(E50:E55)</f>
        <v>248</v>
      </c>
      <c r="S10">
        <f t="shared" si="8"/>
        <v>306</v>
      </c>
      <c r="T10">
        <f t="shared" si="8"/>
        <v>23</v>
      </c>
      <c r="U10">
        <f t="shared" si="8"/>
        <v>19</v>
      </c>
      <c r="V10">
        <f t="shared" si="8"/>
        <v>4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23</v>
      </c>
      <c r="AA10">
        <v>12</v>
      </c>
      <c r="AB10">
        <v>7</v>
      </c>
    </row>
    <row r="11" spans="1:28" x14ac:dyDescent="0.15">
      <c r="A11" t="s">
        <v>83</v>
      </c>
      <c r="B11">
        <v>3</v>
      </c>
      <c r="C11">
        <v>20</v>
      </c>
      <c r="D11">
        <v>34</v>
      </c>
      <c r="E11">
        <v>12</v>
      </c>
      <c r="F11">
        <v>20</v>
      </c>
      <c r="G11">
        <v>20</v>
      </c>
      <c r="H11">
        <v>20</v>
      </c>
      <c r="I11">
        <v>0</v>
      </c>
      <c r="J11">
        <v>0</v>
      </c>
      <c r="K11">
        <v>1</v>
      </c>
      <c r="L11">
        <v>0</v>
      </c>
      <c r="M11">
        <v>21</v>
      </c>
      <c r="O11" t="s">
        <v>10</v>
      </c>
      <c r="P11">
        <v>3</v>
      </c>
      <c r="Q11">
        <f>SUM(D56:D61)</f>
        <v>237</v>
      </c>
      <c r="R11">
        <f t="shared" ref="R11:Z11" si="9">SUM(E56:E61)</f>
        <v>90</v>
      </c>
      <c r="S11">
        <f t="shared" si="9"/>
        <v>147</v>
      </c>
      <c r="T11">
        <f t="shared" si="9"/>
        <v>96</v>
      </c>
      <c r="U11">
        <f t="shared" si="9"/>
        <v>86</v>
      </c>
      <c r="V11">
        <f t="shared" si="9"/>
        <v>8</v>
      </c>
      <c r="W11">
        <f t="shared" si="9"/>
        <v>2</v>
      </c>
      <c r="X11">
        <f t="shared" si="9"/>
        <v>16</v>
      </c>
      <c r="Y11">
        <f t="shared" si="9"/>
        <v>0</v>
      </c>
      <c r="Z11">
        <f t="shared" si="9"/>
        <v>112</v>
      </c>
      <c r="AA11">
        <v>44</v>
      </c>
      <c r="AB11">
        <v>42</v>
      </c>
    </row>
    <row r="12" spans="1:28" x14ac:dyDescent="0.15">
      <c r="A12" t="s">
        <v>83</v>
      </c>
      <c r="B12">
        <v>3</v>
      </c>
      <c r="C12">
        <v>25</v>
      </c>
      <c r="D12">
        <v>22</v>
      </c>
      <c r="E12">
        <v>6</v>
      </c>
      <c r="F12">
        <v>15</v>
      </c>
      <c r="G12">
        <v>19</v>
      </c>
      <c r="H12">
        <v>19</v>
      </c>
      <c r="I12">
        <v>0</v>
      </c>
      <c r="J12">
        <v>0</v>
      </c>
      <c r="K12">
        <v>0</v>
      </c>
      <c r="L12">
        <v>0</v>
      </c>
      <c r="M12">
        <v>19</v>
      </c>
      <c r="O12" t="s">
        <v>11</v>
      </c>
      <c r="P12">
        <v>0</v>
      </c>
      <c r="Q12">
        <f>SUM(D62:D67)</f>
        <v>581</v>
      </c>
      <c r="R12">
        <f t="shared" ref="R12:Z12" si="10">SUM(E62:E67)</f>
        <v>292</v>
      </c>
      <c r="S12">
        <f t="shared" si="10"/>
        <v>288</v>
      </c>
      <c r="T12">
        <f t="shared" si="10"/>
        <v>9</v>
      </c>
      <c r="U12">
        <f t="shared" si="10"/>
        <v>3</v>
      </c>
      <c r="V12">
        <f t="shared" si="10"/>
        <v>6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9</v>
      </c>
      <c r="AA12">
        <v>1</v>
      </c>
      <c r="AB12">
        <v>2</v>
      </c>
    </row>
    <row r="13" spans="1:28" x14ac:dyDescent="0.15">
      <c r="A13" t="s">
        <v>83</v>
      </c>
      <c r="B13">
        <v>3</v>
      </c>
      <c r="C13">
        <v>30</v>
      </c>
      <c r="D13">
        <v>48</v>
      </c>
      <c r="E13">
        <v>21</v>
      </c>
      <c r="F13">
        <v>27</v>
      </c>
      <c r="G13">
        <v>19</v>
      </c>
      <c r="H13">
        <v>19</v>
      </c>
      <c r="I13">
        <v>0</v>
      </c>
      <c r="J13">
        <v>0</v>
      </c>
      <c r="K13">
        <v>2</v>
      </c>
      <c r="L13">
        <v>0</v>
      </c>
      <c r="M13">
        <v>21</v>
      </c>
      <c r="O13" t="s">
        <v>11</v>
      </c>
      <c r="P13">
        <v>3</v>
      </c>
      <c r="Q13">
        <f>SUM(D68:D73)</f>
        <v>248</v>
      </c>
      <c r="R13">
        <f t="shared" ref="R13:Z13" si="11">SUM(E68:E73)</f>
        <v>81</v>
      </c>
      <c r="S13">
        <f t="shared" si="11"/>
        <v>167</v>
      </c>
      <c r="T13">
        <f t="shared" si="11"/>
        <v>116</v>
      </c>
      <c r="U13">
        <f t="shared" si="11"/>
        <v>108</v>
      </c>
      <c r="V13">
        <f t="shared" si="11"/>
        <v>5</v>
      </c>
      <c r="W13">
        <f t="shared" si="11"/>
        <v>3</v>
      </c>
      <c r="X13">
        <f t="shared" si="11"/>
        <v>11</v>
      </c>
      <c r="Y13">
        <f t="shared" si="11"/>
        <v>0</v>
      </c>
      <c r="Z13">
        <f t="shared" si="11"/>
        <v>127</v>
      </c>
      <c r="AA13">
        <v>39</v>
      </c>
      <c r="AB13">
        <v>69</v>
      </c>
    </row>
    <row r="14" spans="1:28" x14ac:dyDescent="0.15">
      <c r="A14" t="s">
        <v>84</v>
      </c>
      <c r="B14">
        <v>0</v>
      </c>
      <c r="C14">
        <v>5</v>
      </c>
      <c r="D14">
        <v>88</v>
      </c>
      <c r="E14">
        <v>50</v>
      </c>
      <c r="F14">
        <v>38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</row>
    <row r="15" spans="1:28" x14ac:dyDescent="0.15">
      <c r="A15" t="s">
        <v>84</v>
      </c>
      <c r="B15">
        <v>0</v>
      </c>
      <c r="C15">
        <v>10</v>
      </c>
      <c r="D15">
        <v>92</v>
      </c>
      <c r="E15">
        <v>49</v>
      </c>
      <c r="F15">
        <v>42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28" x14ac:dyDescent="0.15">
      <c r="A16" t="s">
        <v>84</v>
      </c>
      <c r="B16">
        <v>0</v>
      </c>
      <c r="C16">
        <v>15</v>
      </c>
      <c r="D16">
        <v>93</v>
      </c>
      <c r="E16">
        <v>46</v>
      </c>
      <c r="F16">
        <v>47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O16" t="s">
        <v>89</v>
      </c>
      <c r="Q16">
        <f>SUM(Q2:Q13)</f>
        <v>4663</v>
      </c>
      <c r="R16">
        <f t="shared" ref="R16:AB16" si="12">SUM(R2:R13)</f>
        <v>1914</v>
      </c>
      <c r="S16">
        <f t="shared" si="12"/>
        <v>2743</v>
      </c>
      <c r="T16">
        <f t="shared" si="12"/>
        <v>803</v>
      </c>
      <c r="U16">
        <f t="shared" si="12"/>
        <v>730</v>
      </c>
      <c r="V16">
        <f t="shared" si="12"/>
        <v>66</v>
      </c>
      <c r="W16">
        <f t="shared" si="12"/>
        <v>7</v>
      </c>
      <c r="X16">
        <f t="shared" si="12"/>
        <v>90</v>
      </c>
      <c r="Y16">
        <f t="shared" si="12"/>
        <v>5</v>
      </c>
      <c r="Z16">
        <f t="shared" si="12"/>
        <v>898</v>
      </c>
      <c r="AA16">
        <f t="shared" si="12"/>
        <v>344</v>
      </c>
      <c r="AB16">
        <f t="shared" si="12"/>
        <v>386</v>
      </c>
    </row>
    <row r="17" spans="1:18" x14ac:dyDescent="0.15">
      <c r="A17" t="s">
        <v>84</v>
      </c>
      <c r="B17">
        <v>0</v>
      </c>
      <c r="C17">
        <v>20</v>
      </c>
      <c r="D17">
        <v>98</v>
      </c>
      <c r="E17">
        <v>47</v>
      </c>
      <c r="F17">
        <v>51</v>
      </c>
      <c r="G17">
        <v>3</v>
      </c>
      <c r="H17">
        <v>3</v>
      </c>
      <c r="I17">
        <v>0</v>
      </c>
      <c r="J17">
        <v>0</v>
      </c>
      <c r="K17">
        <v>0</v>
      </c>
      <c r="L17">
        <v>0</v>
      </c>
      <c r="M17">
        <v>3</v>
      </c>
    </row>
    <row r="18" spans="1:18" x14ac:dyDescent="0.15">
      <c r="A18" t="s">
        <v>84</v>
      </c>
      <c r="B18">
        <v>0</v>
      </c>
      <c r="C18">
        <v>25</v>
      </c>
      <c r="D18">
        <v>108</v>
      </c>
      <c r="E18">
        <v>54</v>
      </c>
      <c r="F18">
        <v>54</v>
      </c>
      <c r="G18">
        <v>3</v>
      </c>
      <c r="H18">
        <v>2</v>
      </c>
      <c r="I18">
        <v>1</v>
      </c>
      <c r="J18">
        <v>0</v>
      </c>
      <c r="K18">
        <v>0</v>
      </c>
      <c r="L18">
        <v>0</v>
      </c>
      <c r="M18">
        <v>3</v>
      </c>
    </row>
    <row r="19" spans="1:18" x14ac:dyDescent="0.15">
      <c r="A19" t="s">
        <v>84</v>
      </c>
      <c r="B19">
        <v>0</v>
      </c>
      <c r="C19">
        <v>30</v>
      </c>
      <c r="D19">
        <v>100</v>
      </c>
      <c r="E19">
        <v>42</v>
      </c>
      <c r="F19">
        <v>58</v>
      </c>
      <c r="G19">
        <v>9</v>
      </c>
      <c r="H19">
        <v>5</v>
      </c>
      <c r="I19">
        <v>4</v>
      </c>
      <c r="J19">
        <v>0</v>
      </c>
      <c r="K19">
        <v>1</v>
      </c>
      <c r="L19">
        <v>0</v>
      </c>
      <c r="M19">
        <v>10</v>
      </c>
    </row>
    <row r="20" spans="1:18" x14ac:dyDescent="0.15">
      <c r="A20" t="s">
        <v>84</v>
      </c>
      <c r="B20">
        <v>3</v>
      </c>
      <c r="C20">
        <v>5</v>
      </c>
      <c r="D20">
        <v>40</v>
      </c>
      <c r="E20">
        <v>14</v>
      </c>
      <c r="F20">
        <v>26</v>
      </c>
      <c r="G20">
        <v>23</v>
      </c>
      <c r="H20">
        <v>23</v>
      </c>
      <c r="I20">
        <v>0</v>
      </c>
      <c r="J20">
        <v>0</v>
      </c>
      <c r="K20">
        <v>3</v>
      </c>
      <c r="L20">
        <v>0</v>
      </c>
      <c r="M20">
        <v>26</v>
      </c>
    </row>
    <row r="21" spans="1:18" x14ac:dyDescent="0.15">
      <c r="A21" t="s">
        <v>84</v>
      </c>
      <c r="B21">
        <v>3</v>
      </c>
      <c r="C21">
        <v>10</v>
      </c>
      <c r="D21">
        <v>54</v>
      </c>
      <c r="E21">
        <v>18</v>
      </c>
      <c r="F21">
        <v>36</v>
      </c>
      <c r="G21">
        <v>16</v>
      </c>
      <c r="H21">
        <v>16</v>
      </c>
      <c r="I21">
        <v>0</v>
      </c>
      <c r="J21">
        <v>0</v>
      </c>
      <c r="K21">
        <v>2</v>
      </c>
      <c r="L21">
        <v>0</v>
      </c>
      <c r="M21">
        <v>18</v>
      </c>
    </row>
    <row r="22" spans="1:18" x14ac:dyDescent="0.15">
      <c r="A22" t="s">
        <v>84</v>
      </c>
      <c r="B22">
        <v>3</v>
      </c>
      <c r="C22">
        <v>15</v>
      </c>
      <c r="D22">
        <v>61</v>
      </c>
      <c r="E22">
        <v>11</v>
      </c>
      <c r="F22">
        <v>50</v>
      </c>
      <c r="G22">
        <v>22</v>
      </c>
      <c r="H22">
        <v>20</v>
      </c>
      <c r="I22">
        <v>1</v>
      </c>
      <c r="J22">
        <v>1</v>
      </c>
      <c r="K22">
        <v>5</v>
      </c>
      <c r="L22">
        <v>0</v>
      </c>
      <c r="M22">
        <v>27</v>
      </c>
      <c r="O22" t="s">
        <v>70</v>
      </c>
      <c r="P22" t="s">
        <v>71</v>
      </c>
      <c r="Q22" t="s">
        <v>90</v>
      </c>
      <c r="R22" t="s">
        <v>91</v>
      </c>
    </row>
    <row r="23" spans="1:18" x14ac:dyDescent="0.15">
      <c r="A23" t="s">
        <v>84</v>
      </c>
      <c r="B23">
        <v>3</v>
      </c>
      <c r="C23">
        <v>20</v>
      </c>
      <c r="D23">
        <v>62</v>
      </c>
      <c r="E23">
        <v>18</v>
      </c>
      <c r="F23">
        <v>44</v>
      </c>
      <c r="G23">
        <v>11</v>
      </c>
      <c r="H23">
        <v>10</v>
      </c>
      <c r="I23">
        <v>1</v>
      </c>
      <c r="J23">
        <v>0</v>
      </c>
      <c r="K23">
        <v>0</v>
      </c>
      <c r="L23">
        <v>2</v>
      </c>
      <c r="M23">
        <v>13</v>
      </c>
      <c r="O23" t="s">
        <v>83</v>
      </c>
      <c r="P23">
        <v>0</v>
      </c>
      <c r="Q23" t="s">
        <v>74</v>
      </c>
      <c r="R23">
        <v>124</v>
      </c>
    </row>
    <row r="24" spans="1:18" x14ac:dyDescent="0.15">
      <c r="A24" t="s">
        <v>84</v>
      </c>
      <c r="B24">
        <v>3</v>
      </c>
      <c r="C24">
        <v>25</v>
      </c>
      <c r="D24">
        <v>37</v>
      </c>
      <c r="E24">
        <v>10</v>
      </c>
      <c r="F24">
        <v>27</v>
      </c>
      <c r="G24">
        <v>13</v>
      </c>
      <c r="H24">
        <v>13</v>
      </c>
      <c r="I24">
        <v>0</v>
      </c>
      <c r="J24">
        <v>0</v>
      </c>
      <c r="K24">
        <v>2</v>
      </c>
      <c r="L24">
        <v>1</v>
      </c>
      <c r="M24">
        <v>16</v>
      </c>
      <c r="O24" t="s">
        <v>83</v>
      </c>
      <c r="P24">
        <v>3</v>
      </c>
      <c r="Q24" t="s">
        <v>74</v>
      </c>
      <c r="R24">
        <v>59</v>
      </c>
    </row>
    <row r="25" spans="1:18" x14ac:dyDescent="0.15">
      <c r="A25" t="s">
        <v>84</v>
      </c>
      <c r="B25">
        <v>3</v>
      </c>
      <c r="C25">
        <v>30</v>
      </c>
      <c r="D25">
        <v>46</v>
      </c>
      <c r="E25">
        <v>9</v>
      </c>
      <c r="F25">
        <v>37</v>
      </c>
      <c r="G25">
        <v>19</v>
      </c>
      <c r="H25">
        <v>19</v>
      </c>
      <c r="I25">
        <v>0</v>
      </c>
      <c r="J25">
        <v>0</v>
      </c>
      <c r="K25">
        <v>3</v>
      </c>
      <c r="L25">
        <v>0</v>
      </c>
      <c r="M25">
        <v>22</v>
      </c>
      <c r="O25" t="s">
        <v>84</v>
      </c>
      <c r="P25">
        <v>0</v>
      </c>
      <c r="Q25" t="s">
        <v>74</v>
      </c>
      <c r="R25">
        <v>288</v>
      </c>
    </row>
    <row r="26" spans="1:18" x14ac:dyDescent="0.15">
      <c r="A26" t="s">
        <v>85</v>
      </c>
      <c r="B26">
        <v>0</v>
      </c>
      <c r="C26">
        <v>5</v>
      </c>
      <c r="D26">
        <v>107</v>
      </c>
      <c r="E26">
        <v>42</v>
      </c>
      <c r="F26">
        <v>65</v>
      </c>
      <c r="G26">
        <v>5</v>
      </c>
      <c r="H26">
        <v>3</v>
      </c>
      <c r="I26">
        <v>2</v>
      </c>
      <c r="J26">
        <v>0</v>
      </c>
      <c r="K26">
        <v>0</v>
      </c>
      <c r="L26">
        <v>0</v>
      </c>
      <c r="M26">
        <v>5</v>
      </c>
      <c r="O26" t="s">
        <v>84</v>
      </c>
      <c r="P26">
        <v>3</v>
      </c>
      <c r="Q26" t="s">
        <v>74</v>
      </c>
      <c r="R26">
        <v>80</v>
      </c>
    </row>
    <row r="27" spans="1:18" x14ac:dyDescent="0.15">
      <c r="A27" t="s">
        <v>85</v>
      </c>
      <c r="B27">
        <v>0</v>
      </c>
      <c r="C27">
        <v>10</v>
      </c>
      <c r="D27">
        <v>114</v>
      </c>
      <c r="E27">
        <v>35</v>
      </c>
      <c r="F27">
        <v>79</v>
      </c>
      <c r="G27">
        <v>12</v>
      </c>
      <c r="H27">
        <v>10</v>
      </c>
      <c r="I27">
        <v>2</v>
      </c>
      <c r="J27">
        <v>0</v>
      </c>
      <c r="K27">
        <v>0</v>
      </c>
      <c r="L27">
        <v>0</v>
      </c>
      <c r="M27">
        <v>12</v>
      </c>
      <c r="O27" t="s">
        <v>85</v>
      </c>
      <c r="P27">
        <v>0</v>
      </c>
      <c r="Q27" t="s">
        <v>74</v>
      </c>
      <c r="R27">
        <v>231</v>
      </c>
    </row>
    <row r="28" spans="1:18" x14ac:dyDescent="0.15">
      <c r="A28" t="s">
        <v>85</v>
      </c>
      <c r="B28">
        <v>0</v>
      </c>
      <c r="C28">
        <v>15</v>
      </c>
      <c r="D28">
        <v>107</v>
      </c>
      <c r="E28">
        <v>38</v>
      </c>
      <c r="F28">
        <v>69</v>
      </c>
      <c r="G28">
        <v>10</v>
      </c>
      <c r="H28">
        <v>9</v>
      </c>
      <c r="I28">
        <v>1</v>
      </c>
      <c r="J28">
        <v>0</v>
      </c>
      <c r="K28">
        <v>1</v>
      </c>
      <c r="L28">
        <v>0</v>
      </c>
      <c r="M28">
        <v>11</v>
      </c>
      <c r="O28" t="s">
        <v>85</v>
      </c>
      <c r="P28">
        <v>3</v>
      </c>
      <c r="Q28" t="s">
        <v>74</v>
      </c>
      <c r="R28">
        <v>69</v>
      </c>
    </row>
    <row r="29" spans="1:18" x14ac:dyDescent="0.15">
      <c r="A29" t="s">
        <v>85</v>
      </c>
      <c r="B29">
        <v>0</v>
      </c>
      <c r="C29">
        <v>20</v>
      </c>
      <c r="D29">
        <v>101</v>
      </c>
      <c r="E29">
        <v>41</v>
      </c>
      <c r="F29">
        <v>59</v>
      </c>
      <c r="G29">
        <v>15</v>
      </c>
      <c r="H29">
        <v>15</v>
      </c>
      <c r="I29">
        <v>0</v>
      </c>
      <c r="J29">
        <v>0</v>
      </c>
      <c r="K29">
        <v>1</v>
      </c>
      <c r="L29">
        <v>0</v>
      </c>
      <c r="M29">
        <v>16</v>
      </c>
      <c r="O29" t="s">
        <v>86</v>
      </c>
      <c r="P29">
        <v>0</v>
      </c>
      <c r="Q29" t="s">
        <v>74</v>
      </c>
      <c r="R29">
        <v>219</v>
      </c>
    </row>
    <row r="30" spans="1:18" x14ac:dyDescent="0.15">
      <c r="A30" t="s">
        <v>85</v>
      </c>
      <c r="B30">
        <v>0</v>
      </c>
      <c r="C30">
        <v>25</v>
      </c>
      <c r="D30">
        <v>87</v>
      </c>
      <c r="E30">
        <v>38</v>
      </c>
      <c r="F30">
        <v>49</v>
      </c>
      <c r="G30">
        <v>13</v>
      </c>
      <c r="H30">
        <v>11</v>
      </c>
      <c r="I30">
        <v>1</v>
      </c>
      <c r="J30">
        <v>1</v>
      </c>
      <c r="K30">
        <v>0</v>
      </c>
      <c r="L30">
        <v>0</v>
      </c>
      <c r="M30">
        <v>13</v>
      </c>
      <c r="O30" t="s">
        <v>86</v>
      </c>
      <c r="P30">
        <v>3</v>
      </c>
      <c r="Q30" t="s">
        <v>74</v>
      </c>
      <c r="R30">
        <v>133</v>
      </c>
    </row>
    <row r="31" spans="1:18" x14ac:dyDescent="0.15">
      <c r="A31" t="s">
        <v>85</v>
      </c>
      <c r="B31">
        <v>0</v>
      </c>
      <c r="C31">
        <v>30</v>
      </c>
      <c r="D31">
        <v>93</v>
      </c>
      <c r="E31">
        <v>37</v>
      </c>
      <c r="F31">
        <v>56</v>
      </c>
      <c r="G31">
        <v>12</v>
      </c>
      <c r="H31">
        <v>10</v>
      </c>
      <c r="I31">
        <v>2</v>
      </c>
      <c r="J31">
        <v>0</v>
      </c>
      <c r="K31">
        <v>2</v>
      </c>
      <c r="L31">
        <v>0</v>
      </c>
      <c r="M31">
        <v>14</v>
      </c>
      <c r="O31" t="s">
        <v>10</v>
      </c>
      <c r="P31">
        <v>0</v>
      </c>
      <c r="Q31" t="s">
        <v>74</v>
      </c>
      <c r="R31">
        <v>248</v>
      </c>
    </row>
    <row r="32" spans="1:18" x14ac:dyDescent="0.15">
      <c r="A32" t="s">
        <v>85</v>
      </c>
      <c r="B32">
        <v>3</v>
      </c>
      <c r="C32">
        <v>5</v>
      </c>
      <c r="D32">
        <v>32</v>
      </c>
      <c r="E32">
        <v>10</v>
      </c>
      <c r="F32">
        <v>22</v>
      </c>
      <c r="G32">
        <v>14</v>
      </c>
      <c r="H32">
        <v>14</v>
      </c>
      <c r="I32">
        <v>0</v>
      </c>
      <c r="J32">
        <v>0</v>
      </c>
      <c r="K32">
        <v>3</v>
      </c>
      <c r="L32">
        <v>0</v>
      </c>
      <c r="M32">
        <v>17</v>
      </c>
      <c r="O32" t="s">
        <v>10</v>
      </c>
      <c r="P32">
        <v>3</v>
      </c>
      <c r="Q32" t="s">
        <v>74</v>
      </c>
      <c r="R32">
        <v>90</v>
      </c>
    </row>
    <row r="33" spans="1:18" x14ac:dyDescent="0.15">
      <c r="A33" t="s">
        <v>85</v>
      </c>
      <c r="B33">
        <v>3</v>
      </c>
      <c r="C33">
        <v>10</v>
      </c>
      <c r="D33">
        <v>39</v>
      </c>
      <c r="E33">
        <v>14</v>
      </c>
      <c r="F33">
        <v>25</v>
      </c>
      <c r="G33">
        <v>19</v>
      </c>
      <c r="H33">
        <v>19</v>
      </c>
      <c r="I33">
        <v>0</v>
      </c>
      <c r="J33">
        <v>0</v>
      </c>
      <c r="K33">
        <v>3</v>
      </c>
      <c r="L33">
        <v>0</v>
      </c>
      <c r="M33">
        <v>22</v>
      </c>
      <c r="O33" t="s">
        <v>11</v>
      </c>
      <c r="P33">
        <v>0</v>
      </c>
      <c r="Q33" t="s">
        <v>74</v>
      </c>
      <c r="R33">
        <v>292</v>
      </c>
    </row>
    <row r="34" spans="1:18" x14ac:dyDescent="0.15">
      <c r="A34" t="s">
        <v>85</v>
      </c>
      <c r="B34">
        <v>3</v>
      </c>
      <c r="C34">
        <v>15</v>
      </c>
      <c r="D34">
        <v>50</v>
      </c>
      <c r="E34">
        <v>14</v>
      </c>
      <c r="F34">
        <v>36</v>
      </c>
      <c r="G34">
        <v>13</v>
      </c>
      <c r="H34">
        <v>12</v>
      </c>
      <c r="I34">
        <v>1</v>
      </c>
      <c r="J34">
        <v>0</v>
      </c>
      <c r="K34">
        <v>3</v>
      </c>
      <c r="L34">
        <v>0</v>
      </c>
      <c r="M34">
        <v>16</v>
      </c>
      <c r="O34" t="s">
        <v>11</v>
      </c>
      <c r="P34">
        <v>3</v>
      </c>
      <c r="Q34" t="s">
        <v>74</v>
      </c>
      <c r="R34">
        <v>81</v>
      </c>
    </row>
    <row r="35" spans="1:18" x14ac:dyDescent="0.15">
      <c r="A35" t="s">
        <v>85</v>
      </c>
      <c r="B35">
        <v>3</v>
      </c>
      <c r="C35">
        <v>20</v>
      </c>
      <c r="D35">
        <v>37</v>
      </c>
      <c r="E35">
        <v>12</v>
      </c>
      <c r="F35">
        <v>25</v>
      </c>
      <c r="G35">
        <v>14</v>
      </c>
      <c r="H35">
        <v>13</v>
      </c>
      <c r="I35">
        <v>1</v>
      </c>
      <c r="J35">
        <v>0</v>
      </c>
      <c r="K35">
        <v>2</v>
      </c>
      <c r="L35">
        <v>0</v>
      </c>
      <c r="M35">
        <v>16</v>
      </c>
      <c r="O35" t="str">
        <f>O23</f>
        <v>T4</v>
      </c>
      <c r="P35">
        <f>P23</f>
        <v>0</v>
      </c>
      <c r="Q35" t="s">
        <v>75</v>
      </c>
      <c r="R35">
        <v>155</v>
      </c>
    </row>
    <row r="36" spans="1:18" x14ac:dyDescent="0.15">
      <c r="A36" t="s">
        <v>85</v>
      </c>
      <c r="B36">
        <v>3</v>
      </c>
      <c r="C36">
        <v>25</v>
      </c>
      <c r="D36">
        <v>28</v>
      </c>
      <c r="E36">
        <v>4</v>
      </c>
      <c r="F36">
        <v>24</v>
      </c>
      <c r="G36">
        <v>18</v>
      </c>
      <c r="H36">
        <v>17</v>
      </c>
      <c r="I36">
        <v>1</v>
      </c>
      <c r="J36">
        <v>0</v>
      </c>
      <c r="K36">
        <v>1</v>
      </c>
      <c r="L36">
        <v>0</v>
      </c>
      <c r="M36">
        <v>19</v>
      </c>
      <c r="O36" t="str">
        <f t="shared" ref="O36:P36" si="13">O24</f>
        <v>T4</v>
      </c>
      <c r="P36">
        <f t="shared" si="13"/>
        <v>3</v>
      </c>
      <c r="Q36" t="s">
        <v>75</v>
      </c>
      <c r="R36">
        <v>141</v>
      </c>
    </row>
    <row r="37" spans="1:18" x14ac:dyDescent="0.15">
      <c r="A37" t="s">
        <v>85</v>
      </c>
      <c r="B37">
        <v>3</v>
      </c>
      <c r="C37">
        <v>30</v>
      </c>
      <c r="D37">
        <v>32</v>
      </c>
      <c r="E37">
        <v>15</v>
      </c>
      <c r="F37">
        <v>17</v>
      </c>
      <c r="G37">
        <v>16</v>
      </c>
      <c r="H37">
        <v>14</v>
      </c>
      <c r="I37">
        <v>2</v>
      </c>
      <c r="J37">
        <v>0</v>
      </c>
      <c r="K37">
        <v>2</v>
      </c>
      <c r="L37">
        <v>0</v>
      </c>
      <c r="M37">
        <v>18</v>
      </c>
      <c r="O37" t="str">
        <f t="shared" ref="O37:P37" si="14">O25</f>
        <v>T5</v>
      </c>
      <c r="P37">
        <f t="shared" si="14"/>
        <v>0</v>
      </c>
      <c r="Q37" t="s">
        <v>75</v>
      </c>
      <c r="R37">
        <v>290</v>
      </c>
    </row>
    <row r="38" spans="1:18" x14ac:dyDescent="0.15">
      <c r="A38" t="s">
        <v>86</v>
      </c>
      <c r="B38">
        <v>0</v>
      </c>
      <c r="C38">
        <v>5</v>
      </c>
      <c r="D38">
        <v>78</v>
      </c>
      <c r="E38">
        <v>34</v>
      </c>
      <c r="F38">
        <v>44</v>
      </c>
      <c r="G38">
        <v>2</v>
      </c>
      <c r="H38">
        <v>2</v>
      </c>
      <c r="I38">
        <v>0</v>
      </c>
      <c r="J38">
        <v>0</v>
      </c>
      <c r="K38">
        <v>0</v>
      </c>
      <c r="L38">
        <v>0</v>
      </c>
      <c r="M38">
        <v>2</v>
      </c>
      <c r="O38" t="str">
        <f t="shared" ref="O38:P38" si="15">O26</f>
        <v>T5</v>
      </c>
      <c r="P38">
        <f t="shared" si="15"/>
        <v>3</v>
      </c>
      <c r="Q38" t="s">
        <v>75</v>
      </c>
      <c r="R38">
        <v>220</v>
      </c>
    </row>
    <row r="39" spans="1:18" x14ac:dyDescent="0.15">
      <c r="A39" t="s">
        <v>86</v>
      </c>
      <c r="B39">
        <v>0</v>
      </c>
      <c r="C39">
        <v>10</v>
      </c>
      <c r="D39">
        <v>94</v>
      </c>
      <c r="E39">
        <v>42</v>
      </c>
      <c r="F39">
        <v>52</v>
      </c>
      <c r="G39">
        <v>4</v>
      </c>
      <c r="H39">
        <v>3</v>
      </c>
      <c r="I39">
        <v>1</v>
      </c>
      <c r="J39">
        <v>0</v>
      </c>
      <c r="K39">
        <v>1</v>
      </c>
      <c r="L39">
        <v>0</v>
      </c>
      <c r="M39">
        <v>5</v>
      </c>
      <c r="O39" t="str">
        <f t="shared" ref="O39:P39" si="16">O27</f>
        <v>T6</v>
      </c>
      <c r="P39">
        <f t="shared" si="16"/>
        <v>0</v>
      </c>
      <c r="Q39" t="s">
        <v>75</v>
      </c>
      <c r="R39">
        <v>377</v>
      </c>
    </row>
    <row r="40" spans="1:18" x14ac:dyDescent="0.15">
      <c r="A40" t="s">
        <v>86</v>
      </c>
      <c r="B40">
        <v>0</v>
      </c>
      <c r="C40">
        <v>15</v>
      </c>
      <c r="D40">
        <v>77</v>
      </c>
      <c r="E40">
        <v>35</v>
      </c>
      <c r="F40">
        <v>42</v>
      </c>
      <c r="G40">
        <v>9</v>
      </c>
      <c r="H40">
        <v>6</v>
      </c>
      <c r="I40">
        <v>3</v>
      </c>
      <c r="J40">
        <v>0</v>
      </c>
      <c r="K40">
        <v>1</v>
      </c>
      <c r="L40">
        <v>0</v>
      </c>
      <c r="M40">
        <v>10</v>
      </c>
      <c r="O40" t="str">
        <f t="shared" ref="O40:P40" si="17">O28</f>
        <v>T6</v>
      </c>
      <c r="P40">
        <f t="shared" si="17"/>
        <v>3</v>
      </c>
      <c r="Q40" t="s">
        <v>75</v>
      </c>
      <c r="R40">
        <v>149</v>
      </c>
    </row>
    <row r="41" spans="1:18" x14ac:dyDescent="0.15">
      <c r="A41" t="s">
        <v>86</v>
      </c>
      <c r="B41">
        <v>0</v>
      </c>
      <c r="C41">
        <v>20</v>
      </c>
      <c r="D41">
        <v>67</v>
      </c>
      <c r="E41">
        <v>35</v>
      </c>
      <c r="F41">
        <v>32</v>
      </c>
      <c r="G41">
        <v>4</v>
      </c>
      <c r="H41">
        <v>4</v>
      </c>
      <c r="I41">
        <v>0</v>
      </c>
      <c r="J41">
        <v>0</v>
      </c>
      <c r="K41">
        <v>0</v>
      </c>
      <c r="L41">
        <v>0</v>
      </c>
      <c r="M41">
        <v>4</v>
      </c>
      <c r="O41" t="str">
        <f t="shared" ref="O41:P41" si="18">O29</f>
        <v>T7</v>
      </c>
      <c r="P41">
        <f t="shared" si="18"/>
        <v>0</v>
      </c>
      <c r="Q41" t="s">
        <v>75</v>
      </c>
      <c r="R41">
        <v>246</v>
      </c>
    </row>
    <row r="42" spans="1:18" x14ac:dyDescent="0.15">
      <c r="A42" t="s">
        <v>86</v>
      </c>
      <c r="B42">
        <v>0</v>
      </c>
      <c r="C42">
        <v>25</v>
      </c>
      <c r="D42">
        <v>81</v>
      </c>
      <c r="E42">
        <v>39</v>
      </c>
      <c r="F42">
        <v>42</v>
      </c>
      <c r="G42">
        <v>8</v>
      </c>
      <c r="H42">
        <v>7</v>
      </c>
      <c r="I42">
        <v>1</v>
      </c>
      <c r="J42">
        <v>0</v>
      </c>
      <c r="K42">
        <v>2</v>
      </c>
      <c r="L42">
        <v>0</v>
      </c>
      <c r="M42">
        <v>10</v>
      </c>
      <c r="O42" t="str">
        <f t="shared" ref="O42:P42" si="19">O30</f>
        <v>T7</v>
      </c>
      <c r="P42">
        <f t="shared" si="19"/>
        <v>3</v>
      </c>
      <c r="Q42" t="s">
        <v>75</v>
      </c>
      <c r="R42">
        <v>257</v>
      </c>
    </row>
    <row r="43" spans="1:18" x14ac:dyDescent="0.15">
      <c r="A43" t="s">
        <v>86</v>
      </c>
      <c r="B43">
        <v>0</v>
      </c>
      <c r="C43">
        <v>30</v>
      </c>
      <c r="D43">
        <v>68</v>
      </c>
      <c r="E43">
        <v>34</v>
      </c>
      <c r="F43">
        <v>34</v>
      </c>
      <c r="G43">
        <v>11</v>
      </c>
      <c r="H43">
        <v>11</v>
      </c>
      <c r="I43">
        <v>0</v>
      </c>
      <c r="J43">
        <v>0</v>
      </c>
      <c r="K43">
        <v>1</v>
      </c>
      <c r="L43">
        <v>0</v>
      </c>
      <c r="M43">
        <v>12</v>
      </c>
      <c r="O43" t="str">
        <f t="shared" ref="O43:P43" si="20">O31</f>
        <v>T8</v>
      </c>
      <c r="P43">
        <f t="shared" si="20"/>
        <v>0</v>
      </c>
      <c r="Q43" t="s">
        <v>75</v>
      </c>
      <c r="R43">
        <v>306</v>
      </c>
    </row>
    <row r="44" spans="1:18" x14ac:dyDescent="0.15">
      <c r="A44" t="s">
        <v>86</v>
      </c>
      <c r="B44">
        <v>3</v>
      </c>
      <c r="C44">
        <v>5</v>
      </c>
      <c r="D44">
        <v>70</v>
      </c>
      <c r="E44">
        <v>33</v>
      </c>
      <c r="F44">
        <v>37</v>
      </c>
      <c r="G44">
        <v>10</v>
      </c>
      <c r="H44">
        <v>8</v>
      </c>
      <c r="I44">
        <v>2</v>
      </c>
      <c r="J44">
        <v>0</v>
      </c>
      <c r="K44">
        <v>1</v>
      </c>
      <c r="L44">
        <v>0</v>
      </c>
      <c r="M44">
        <v>11</v>
      </c>
      <c r="O44" t="str">
        <f t="shared" ref="O44:P44" si="21">O32</f>
        <v>T8</v>
      </c>
      <c r="P44">
        <f t="shared" si="21"/>
        <v>3</v>
      </c>
      <c r="Q44" t="s">
        <v>75</v>
      </c>
      <c r="R44">
        <v>147</v>
      </c>
    </row>
    <row r="45" spans="1:18" x14ac:dyDescent="0.15">
      <c r="A45" t="s">
        <v>86</v>
      </c>
      <c r="B45">
        <v>3</v>
      </c>
      <c r="C45">
        <v>10</v>
      </c>
      <c r="D45">
        <v>58</v>
      </c>
      <c r="E45">
        <v>24</v>
      </c>
      <c r="F45">
        <v>34</v>
      </c>
      <c r="G45">
        <v>16</v>
      </c>
      <c r="H45">
        <v>13</v>
      </c>
      <c r="I45">
        <v>3</v>
      </c>
      <c r="J45">
        <v>0</v>
      </c>
      <c r="K45">
        <v>2</v>
      </c>
      <c r="L45">
        <v>0</v>
      </c>
      <c r="M45">
        <v>18</v>
      </c>
      <c r="O45" t="str">
        <f t="shared" ref="O45:P45" si="22">O33</f>
        <v>T9</v>
      </c>
      <c r="P45">
        <f t="shared" si="22"/>
        <v>0</v>
      </c>
      <c r="Q45" t="s">
        <v>75</v>
      </c>
      <c r="R45">
        <v>288</v>
      </c>
    </row>
    <row r="46" spans="1:18" x14ac:dyDescent="0.15">
      <c r="A46" t="s">
        <v>86</v>
      </c>
      <c r="B46">
        <v>3</v>
      </c>
      <c r="C46">
        <v>15</v>
      </c>
      <c r="D46">
        <v>71</v>
      </c>
      <c r="E46">
        <v>27</v>
      </c>
      <c r="F46">
        <v>44</v>
      </c>
      <c r="G46">
        <v>10</v>
      </c>
      <c r="H46">
        <v>9</v>
      </c>
      <c r="I46">
        <v>1</v>
      </c>
      <c r="J46">
        <v>0</v>
      </c>
      <c r="K46">
        <v>1</v>
      </c>
      <c r="L46">
        <v>0</v>
      </c>
      <c r="M46">
        <v>11</v>
      </c>
      <c r="O46" t="str">
        <f t="shared" ref="O46:P46" si="23">O34</f>
        <v>T9</v>
      </c>
      <c r="P46">
        <f t="shared" si="23"/>
        <v>3</v>
      </c>
      <c r="Q46" t="s">
        <v>75</v>
      </c>
      <c r="R46">
        <v>167</v>
      </c>
    </row>
    <row r="47" spans="1:18" x14ac:dyDescent="0.15">
      <c r="A47" t="s">
        <v>86</v>
      </c>
      <c r="B47">
        <v>3</v>
      </c>
      <c r="C47">
        <v>20</v>
      </c>
      <c r="D47">
        <v>86</v>
      </c>
      <c r="E47">
        <v>25</v>
      </c>
      <c r="F47">
        <v>61</v>
      </c>
      <c r="G47">
        <v>17</v>
      </c>
      <c r="H47">
        <v>16</v>
      </c>
      <c r="I47">
        <v>1</v>
      </c>
      <c r="J47">
        <v>0</v>
      </c>
      <c r="K47">
        <v>4</v>
      </c>
      <c r="L47">
        <v>0</v>
      </c>
      <c r="M47">
        <v>21</v>
      </c>
      <c r="O47" t="str">
        <f t="shared" ref="O47:P47" si="24">O35</f>
        <v>T4</v>
      </c>
      <c r="P47">
        <f t="shared" si="24"/>
        <v>0</v>
      </c>
      <c r="Q47" t="s">
        <v>77</v>
      </c>
      <c r="R47">
        <v>41</v>
      </c>
    </row>
    <row r="48" spans="1:18" x14ac:dyDescent="0.15">
      <c r="A48" t="s">
        <v>86</v>
      </c>
      <c r="B48">
        <v>3</v>
      </c>
      <c r="C48">
        <v>25</v>
      </c>
      <c r="D48">
        <v>67</v>
      </c>
      <c r="E48">
        <v>20</v>
      </c>
      <c r="F48">
        <v>47</v>
      </c>
      <c r="G48">
        <v>17</v>
      </c>
      <c r="H48">
        <v>17</v>
      </c>
      <c r="I48">
        <v>0</v>
      </c>
      <c r="J48">
        <v>0</v>
      </c>
      <c r="K48">
        <v>1</v>
      </c>
      <c r="L48">
        <v>0</v>
      </c>
      <c r="M48">
        <v>18</v>
      </c>
      <c r="O48" t="str">
        <f t="shared" ref="O48:P48" si="25">O36</f>
        <v>T4</v>
      </c>
      <c r="P48">
        <f t="shared" si="25"/>
        <v>3</v>
      </c>
      <c r="Q48" t="s">
        <v>77</v>
      </c>
      <c r="R48">
        <v>108</v>
      </c>
    </row>
    <row r="49" spans="1:18" x14ac:dyDescent="0.15">
      <c r="A49" t="s">
        <v>86</v>
      </c>
      <c r="B49">
        <v>3</v>
      </c>
      <c r="C49">
        <v>30</v>
      </c>
      <c r="D49">
        <v>38</v>
      </c>
      <c r="E49">
        <v>4</v>
      </c>
      <c r="F49">
        <v>34</v>
      </c>
      <c r="G49">
        <v>10</v>
      </c>
      <c r="H49">
        <v>9</v>
      </c>
      <c r="I49">
        <v>1</v>
      </c>
      <c r="J49">
        <v>0</v>
      </c>
      <c r="K49">
        <v>0</v>
      </c>
      <c r="L49">
        <v>0</v>
      </c>
      <c r="M49">
        <v>10</v>
      </c>
      <c r="O49" t="str">
        <f t="shared" ref="O49:P49" si="26">O37</f>
        <v>T5</v>
      </c>
      <c r="P49">
        <f t="shared" si="26"/>
        <v>0</v>
      </c>
      <c r="Q49" t="s">
        <v>77</v>
      </c>
      <c r="R49">
        <v>12</v>
      </c>
    </row>
    <row r="50" spans="1:18" x14ac:dyDescent="0.15">
      <c r="A50" t="s">
        <v>10</v>
      </c>
      <c r="B50">
        <v>0</v>
      </c>
      <c r="C50">
        <v>5</v>
      </c>
      <c r="D50">
        <v>76</v>
      </c>
      <c r="E50">
        <v>35</v>
      </c>
      <c r="F50">
        <v>41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O50" t="str">
        <f t="shared" ref="O50:P50" si="27">O38</f>
        <v>T5</v>
      </c>
      <c r="P50">
        <f t="shared" si="27"/>
        <v>3</v>
      </c>
      <c r="Q50" t="s">
        <v>77</v>
      </c>
      <c r="R50">
        <v>101</v>
      </c>
    </row>
    <row r="51" spans="1:18" x14ac:dyDescent="0.15">
      <c r="A51" t="s">
        <v>10</v>
      </c>
      <c r="B51">
        <v>0</v>
      </c>
      <c r="C51">
        <v>10</v>
      </c>
      <c r="D51">
        <v>82</v>
      </c>
      <c r="E51">
        <v>36</v>
      </c>
      <c r="F51">
        <v>46</v>
      </c>
      <c r="G51">
        <v>3</v>
      </c>
      <c r="H51">
        <v>2</v>
      </c>
      <c r="I51">
        <v>1</v>
      </c>
      <c r="J51">
        <v>0</v>
      </c>
      <c r="K51">
        <v>0</v>
      </c>
      <c r="L51">
        <v>0</v>
      </c>
      <c r="M51">
        <v>3</v>
      </c>
      <c r="O51" t="str">
        <f t="shared" ref="O51:P51" si="28">O39</f>
        <v>T6</v>
      </c>
      <c r="P51">
        <f t="shared" si="28"/>
        <v>0</v>
      </c>
      <c r="Q51" t="s">
        <v>77</v>
      </c>
      <c r="R51">
        <v>58</v>
      </c>
    </row>
    <row r="52" spans="1:18" x14ac:dyDescent="0.15">
      <c r="A52" t="s">
        <v>10</v>
      </c>
      <c r="B52">
        <v>0</v>
      </c>
      <c r="C52">
        <v>15</v>
      </c>
      <c r="D52">
        <v>112</v>
      </c>
      <c r="E52">
        <v>42</v>
      </c>
      <c r="F52">
        <v>70</v>
      </c>
      <c r="G52">
        <v>5</v>
      </c>
      <c r="H52">
        <v>3</v>
      </c>
      <c r="I52">
        <v>2</v>
      </c>
      <c r="J52">
        <v>0</v>
      </c>
      <c r="K52">
        <v>0</v>
      </c>
      <c r="L52">
        <v>0</v>
      </c>
      <c r="M52">
        <v>5</v>
      </c>
      <c r="O52" t="str">
        <f t="shared" ref="O52:P52" si="29">O40</f>
        <v>T6</v>
      </c>
      <c r="P52">
        <f t="shared" si="29"/>
        <v>3</v>
      </c>
      <c r="Q52" t="s">
        <v>77</v>
      </c>
      <c r="R52">
        <v>89</v>
      </c>
    </row>
    <row r="53" spans="1:18" x14ac:dyDescent="0.15">
      <c r="A53" t="s">
        <v>10</v>
      </c>
      <c r="B53">
        <v>0</v>
      </c>
      <c r="C53">
        <v>20</v>
      </c>
      <c r="D53">
        <v>115</v>
      </c>
      <c r="E53">
        <v>52</v>
      </c>
      <c r="F53">
        <v>63</v>
      </c>
      <c r="G53">
        <v>6</v>
      </c>
      <c r="H53">
        <v>6</v>
      </c>
      <c r="I53">
        <v>0</v>
      </c>
      <c r="J53">
        <v>0</v>
      </c>
      <c r="K53">
        <v>0</v>
      </c>
      <c r="L53">
        <v>0</v>
      </c>
      <c r="M53">
        <v>6</v>
      </c>
      <c r="O53" t="str">
        <f t="shared" ref="O53:P53" si="30">O41</f>
        <v>T7</v>
      </c>
      <c r="P53">
        <f t="shared" si="30"/>
        <v>0</v>
      </c>
      <c r="Q53" t="s">
        <v>77</v>
      </c>
      <c r="R53">
        <v>33</v>
      </c>
    </row>
    <row r="54" spans="1:18" x14ac:dyDescent="0.15">
      <c r="A54" t="s">
        <v>10</v>
      </c>
      <c r="B54">
        <v>0</v>
      </c>
      <c r="C54">
        <v>25</v>
      </c>
      <c r="D54">
        <v>86</v>
      </c>
      <c r="E54">
        <v>39</v>
      </c>
      <c r="F54">
        <v>47</v>
      </c>
      <c r="G54">
        <v>3</v>
      </c>
      <c r="H54">
        <v>2</v>
      </c>
      <c r="I54">
        <v>1</v>
      </c>
      <c r="J54">
        <v>0</v>
      </c>
      <c r="K54">
        <v>0</v>
      </c>
      <c r="L54">
        <v>0</v>
      </c>
      <c r="M54">
        <v>3</v>
      </c>
      <c r="O54" t="str">
        <f t="shared" ref="O54:P54" si="31">O42</f>
        <v>T7</v>
      </c>
      <c r="P54">
        <f t="shared" si="31"/>
        <v>3</v>
      </c>
      <c r="Q54" t="s">
        <v>77</v>
      </c>
      <c r="R54">
        <v>72</v>
      </c>
    </row>
    <row r="55" spans="1:18" x14ac:dyDescent="0.15">
      <c r="A55" t="s">
        <v>10</v>
      </c>
      <c r="B55">
        <v>0</v>
      </c>
      <c r="C55">
        <v>30</v>
      </c>
      <c r="D55">
        <v>83</v>
      </c>
      <c r="E55">
        <v>44</v>
      </c>
      <c r="F55">
        <v>39</v>
      </c>
      <c r="G55">
        <v>5</v>
      </c>
      <c r="H55">
        <v>5</v>
      </c>
      <c r="I55">
        <v>0</v>
      </c>
      <c r="J55">
        <v>0</v>
      </c>
      <c r="K55">
        <v>0</v>
      </c>
      <c r="L55">
        <v>0</v>
      </c>
      <c r="M55">
        <v>5</v>
      </c>
      <c r="O55" t="str">
        <f t="shared" ref="O55:P55" si="32">O43</f>
        <v>T8</v>
      </c>
      <c r="P55">
        <f t="shared" si="32"/>
        <v>0</v>
      </c>
      <c r="Q55" t="s">
        <v>77</v>
      </c>
      <c r="R55">
        <v>19</v>
      </c>
    </row>
    <row r="56" spans="1:18" x14ac:dyDescent="0.15">
      <c r="A56" t="s">
        <v>10</v>
      </c>
      <c r="B56">
        <v>3</v>
      </c>
      <c r="C56">
        <v>5</v>
      </c>
      <c r="D56">
        <v>41</v>
      </c>
      <c r="E56">
        <v>21</v>
      </c>
      <c r="F56">
        <v>20</v>
      </c>
      <c r="G56">
        <v>10</v>
      </c>
      <c r="H56">
        <v>9</v>
      </c>
      <c r="I56">
        <v>1</v>
      </c>
      <c r="J56">
        <v>0</v>
      </c>
      <c r="K56">
        <v>0</v>
      </c>
      <c r="L56">
        <v>0</v>
      </c>
      <c r="M56">
        <v>10</v>
      </c>
      <c r="O56" t="str">
        <f t="shared" ref="O56:P56" si="33">O44</f>
        <v>T8</v>
      </c>
      <c r="P56">
        <f t="shared" si="33"/>
        <v>3</v>
      </c>
      <c r="Q56" t="s">
        <v>77</v>
      </c>
      <c r="R56">
        <v>86</v>
      </c>
    </row>
    <row r="57" spans="1:18" x14ac:dyDescent="0.15">
      <c r="A57" t="s">
        <v>10</v>
      </c>
      <c r="B57">
        <v>3</v>
      </c>
      <c r="C57">
        <v>10</v>
      </c>
      <c r="D57">
        <v>37</v>
      </c>
      <c r="E57">
        <v>15</v>
      </c>
      <c r="F57">
        <v>22</v>
      </c>
      <c r="G57">
        <v>15</v>
      </c>
      <c r="H57">
        <v>13</v>
      </c>
      <c r="I57">
        <v>2</v>
      </c>
      <c r="J57">
        <v>0</v>
      </c>
      <c r="K57">
        <v>6</v>
      </c>
      <c r="L57">
        <v>0</v>
      </c>
      <c r="M57">
        <v>21</v>
      </c>
      <c r="O57" t="str">
        <f t="shared" ref="O57:P57" si="34">O45</f>
        <v>T9</v>
      </c>
      <c r="P57">
        <f t="shared" si="34"/>
        <v>0</v>
      </c>
      <c r="Q57" t="s">
        <v>77</v>
      </c>
      <c r="R57">
        <v>3</v>
      </c>
    </row>
    <row r="58" spans="1:18" x14ac:dyDescent="0.15">
      <c r="A58" t="s">
        <v>10</v>
      </c>
      <c r="B58">
        <v>3</v>
      </c>
      <c r="C58">
        <v>15</v>
      </c>
      <c r="D58">
        <v>45</v>
      </c>
      <c r="E58">
        <v>13</v>
      </c>
      <c r="F58">
        <v>32</v>
      </c>
      <c r="G58">
        <v>17</v>
      </c>
      <c r="H58">
        <v>14</v>
      </c>
      <c r="I58">
        <v>1</v>
      </c>
      <c r="J58">
        <v>2</v>
      </c>
      <c r="K58">
        <v>4</v>
      </c>
      <c r="L58">
        <v>0</v>
      </c>
      <c r="M58">
        <v>21</v>
      </c>
      <c r="O58" t="str">
        <f t="shared" ref="O58:P58" si="35">O46</f>
        <v>T9</v>
      </c>
      <c r="P58">
        <f t="shared" si="35"/>
        <v>3</v>
      </c>
      <c r="Q58" t="s">
        <v>77</v>
      </c>
      <c r="R58">
        <v>108</v>
      </c>
    </row>
    <row r="59" spans="1:18" x14ac:dyDescent="0.15">
      <c r="A59" t="s">
        <v>10</v>
      </c>
      <c r="B59">
        <v>3</v>
      </c>
      <c r="C59">
        <v>20</v>
      </c>
      <c r="D59">
        <v>24</v>
      </c>
      <c r="E59">
        <v>7</v>
      </c>
      <c r="F59">
        <v>17</v>
      </c>
      <c r="G59">
        <v>19</v>
      </c>
      <c r="H59">
        <v>17</v>
      </c>
      <c r="I59">
        <v>2</v>
      </c>
      <c r="J59">
        <v>0</v>
      </c>
      <c r="K59">
        <v>2</v>
      </c>
      <c r="L59">
        <v>0</v>
      </c>
      <c r="M59">
        <v>21</v>
      </c>
      <c r="O59" t="str">
        <f t="shared" ref="O59:P59" si="36">O47</f>
        <v>T4</v>
      </c>
      <c r="P59">
        <f t="shared" si="36"/>
        <v>0</v>
      </c>
      <c r="Q59" t="s">
        <v>78</v>
      </c>
      <c r="R59">
        <v>7</v>
      </c>
    </row>
    <row r="60" spans="1:18" x14ac:dyDescent="0.15">
      <c r="A60" t="s">
        <v>10</v>
      </c>
      <c r="B60">
        <v>3</v>
      </c>
      <c r="C60">
        <v>25</v>
      </c>
      <c r="D60">
        <v>53</v>
      </c>
      <c r="E60">
        <v>22</v>
      </c>
      <c r="F60">
        <v>31</v>
      </c>
      <c r="G60">
        <v>14</v>
      </c>
      <c r="H60">
        <v>13</v>
      </c>
      <c r="I60">
        <v>1</v>
      </c>
      <c r="J60">
        <v>0</v>
      </c>
      <c r="K60">
        <v>2</v>
      </c>
      <c r="L60">
        <v>0</v>
      </c>
      <c r="M60">
        <v>16</v>
      </c>
      <c r="O60" t="str">
        <f t="shared" ref="O60:P60" si="37">O48</f>
        <v>T4</v>
      </c>
      <c r="P60">
        <f t="shared" si="37"/>
        <v>3</v>
      </c>
      <c r="Q60" t="s">
        <v>78</v>
      </c>
      <c r="R60">
        <v>2</v>
      </c>
    </row>
    <row r="61" spans="1:18" x14ac:dyDescent="0.15">
      <c r="A61" t="s">
        <v>10</v>
      </c>
      <c r="B61">
        <v>3</v>
      </c>
      <c r="C61">
        <v>30</v>
      </c>
      <c r="D61">
        <v>37</v>
      </c>
      <c r="E61">
        <v>12</v>
      </c>
      <c r="F61">
        <v>25</v>
      </c>
      <c r="G61">
        <v>21</v>
      </c>
      <c r="H61">
        <v>20</v>
      </c>
      <c r="I61">
        <v>1</v>
      </c>
      <c r="J61">
        <v>0</v>
      </c>
      <c r="K61">
        <v>2</v>
      </c>
      <c r="L61">
        <v>0</v>
      </c>
      <c r="M61">
        <v>23</v>
      </c>
      <c r="O61" t="str">
        <f t="shared" ref="O61:P61" si="38">O49</f>
        <v>T5</v>
      </c>
      <c r="P61">
        <f t="shared" si="38"/>
        <v>0</v>
      </c>
      <c r="Q61" t="s">
        <v>78</v>
      </c>
      <c r="R61">
        <v>6</v>
      </c>
    </row>
    <row r="62" spans="1:18" x14ac:dyDescent="0.15">
      <c r="A62" t="s">
        <v>11</v>
      </c>
      <c r="B62">
        <v>0</v>
      </c>
      <c r="C62">
        <v>5</v>
      </c>
      <c r="D62">
        <v>115</v>
      </c>
      <c r="E62">
        <v>63</v>
      </c>
      <c r="F62">
        <v>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O62" t="str">
        <f t="shared" ref="O62:P62" si="39">O50</f>
        <v>T5</v>
      </c>
      <c r="P62">
        <f t="shared" si="39"/>
        <v>3</v>
      </c>
      <c r="Q62" t="s">
        <v>78</v>
      </c>
      <c r="R62">
        <v>2</v>
      </c>
    </row>
    <row r="63" spans="1:18" x14ac:dyDescent="0.15">
      <c r="A63" t="s">
        <v>11</v>
      </c>
      <c r="B63">
        <v>0</v>
      </c>
      <c r="C63">
        <v>10</v>
      </c>
      <c r="D63">
        <v>122</v>
      </c>
      <c r="E63">
        <v>64</v>
      </c>
      <c r="F63">
        <v>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O63" t="str">
        <f t="shared" ref="O63:P63" si="40">O51</f>
        <v>T6</v>
      </c>
      <c r="P63">
        <f t="shared" si="40"/>
        <v>0</v>
      </c>
      <c r="Q63" t="s">
        <v>78</v>
      </c>
      <c r="R63">
        <v>8</v>
      </c>
    </row>
    <row r="64" spans="1:18" x14ac:dyDescent="0.15">
      <c r="A64" t="s">
        <v>11</v>
      </c>
      <c r="B64">
        <v>0</v>
      </c>
      <c r="C64">
        <v>15</v>
      </c>
      <c r="D64">
        <v>102</v>
      </c>
      <c r="E64">
        <v>50</v>
      </c>
      <c r="F64">
        <v>52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O64" t="str">
        <f t="shared" ref="O64:P64" si="41">O52</f>
        <v>T6</v>
      </c>
      <c r="P64">
        <f t="shared" si="41"/>
        <v>3</v>
      </c>
      <c r="Q64" t="s">
        <v>78</v>
      </c>
      <c r="R64">
        <v>5</v>
      </c>
    </row>
    <row r="65" spans="1:18" x14ac:dyDescent="0.15">
      <c r="A65" t="s">
        <v>11</v>
      </c>
      <c r="B65">
        <v>0</v>
      </c>
      <c r="C65">
        <v>20</v>
      </c>
      <c r="D65">
        <v>103</v>
      </c>
      <c r="E65">
        <v>51</v>
      </c>
      <c r="F65">
        <v>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O65" t="str">
        <f t="shared" ref="O65:P65" si="42">O53</f>
        <v>T7</v>
      </c>
      <c r="P65">
        <f t="shared" si="42"/>
        <v>0</v>
      </c>
      <c r="Q65" t="s">
        <v>78</v>
      </c>
      <c r="R65">
        <v>5</v>
      </c>
    </row>
    <row r="66" spans="1:18" x14ac:dyDescent="0.15">
      <c r="A66" t="s">
        <v>11</v>
      </c>
      <c r="B66">
        <v>0</v>
      </c>
      <c r="C66">
        <v>25</v>
      </c>
      <c r="D66">
        <v>72</v>
      </c>
      <c r="E66">
        <v>32</v>
      </c>
      <c r="F66">
        <v>40</v>
      </c>
      <c r="G66">
        <v>5</v>
      </c>
      <c r="H66">
        <v>1</v>
      </c>
      <c r="I66">
        <v>4</v>
      </c>
      <c r="J66">
        <v>0</v>
      </c>
      <c r="K66">
        <v>0</v>
      </c>
      <c r="L66">
        <v>0</v>
      </c>
      <c r="M66">
        <v>5</v>
      </c>
      <c r="O66" t="str">
        <f t="shared" ref="O66:P66" si="43">O54</f>
        <v>T7</v>
      </c>
      <c r="P66">
        <f t="shared" si="43"/>
        <v>3</v>
      </c>
      <c r="Q66" t="s">
        <v>78</v>
      </c>
      <c r="R66">
        <v>8</v>
      </c>
    </row>
    <row r="67" spans="1:18" x14ac:dyDescent="0.15">
      <c r="A67" t="s">
        <v>11</v>
      </c>
      <c r="B67">
        <v>0</v>
      </c>
      <c r="C67">
        <v>30</v>
      </c>
      <c r="D67">
        <v>67</v>
      </c>
      <c r="E67">
        <v>32</v>
      </c>
      <c r="F67">
        <v>35</v>
      </c>
      <c r="G67">
        <v>4</v>
      </c>
      <c r="H67">
        <v>2</v>
      </c>
      <c r="I67">
        <v>2</v>
      </c>
      <c r="J67">
        <v>0</v>
      </c>
      <c r="K67">
        <v>0</v>
      </c>
      <c r="L67">
        <v>0</v>
      </c>
      <c r="M67">
        <v>4</v>
      </c>
      <c r="O67" t="str">
        <f t="shared" ref="O67:P67" si="44">O55</f>
        <v>T8</v>
      </c>
      <c r="P67">
        <f t="shared" si="44"/>
        <v>0</v>
      </c>
      <c r="Q67" t="s">
        <v>78</v>
      </c>
      <c r="R67">
        <v>4</v>
      </c>
    </row>
    <row r="68" spans="1:18" x14ac:dyDescent="0.15">
      <c r="A68" t="s">
        <v>11</v>
      </c>
      <c r="B68">
        <v>3</v>
      </c>
      <c r="C68">
        <v>5</v>
      </c>
      <c r="D68">
        <v>42</v>
      </c>
      <c r="E68">
        <v>17</v>
      </c>
      <c r="F68">
        <v>25</v>
      </c>
      <c r="G68">
        <v>16</v>
      </c>
      <c r="H68">
        <v>13</v>
      </c>
      <c r="I68">
        <v>1</v>
      </c>
      <c r="J68">
        <v>2</v>
      </c>
      <c r="K68">
        <v>2</v>
      </c>
      <c r="L68">
        <v>0</v>
      </c>
      <c r="M68">
        <v>18</v>
      </c>
      <c r="O68" t="str">
        <f t="shared" ref="O68:P68" si="45">O56</f>
        <v>T8</v>
      </c>
      <c r="P68">
        <f t="shared" si="45"/>
        <v>3</v>
      </c>
      <c r="Q68" t="s">
        <v>78</v>
      </c>
      <c r="R68">
        <v>8</v>
      </c>
    </row>
    <row r="69" spans="1:18" x14ac:dyDescent="0.15">
      <c r="A69" t="s">
        <v>11</v>
      </c>
      <c r="B69">
        <v>3</v>
      </c>
      <c r="C69">
        <v>10</v>
      </c>
      <c r="D69">
        <v>41</v>
      </c>
      <c r="E69">
        <v>12</v>
      </c>
      <c r="F69">
        <v>29</v>
      </c>
      <c r="G69">
        <v>22</v>
      </c>
      <c r="H69">
        <v>22</v>
      </c>
      <c r="I69">
        <v>0</v>
      </c>
      <c r="J69">
        <v>0</v>
      </c>
      <c r="K69">
        <v>3</v>
      </c>
      <c r="L69">
        <v>0</v>
      </c>
      <c r="M69">
        <v>25</v>
      </c>
      <c r="O69" t="str">
        <f t="shared" ref="O69:P69" si="46">O57</f>
        <v>T9</v>
      </c>
      <c r="P69">
        <f t="shared" si="46"/>
        <v>0</v>
      </c>
      <c r="Q69" t="s">
        <v>78</v>
      </c>
      <c r="R69">
        <v>6</v>
      </c>
    </row>
    <row r="70" spans="1:18" x14ac:dyDescent="0.15">
      <c r="A70" t="s">
        <v>11</v>
      </c>
      <c r="B70">
        <v>3</v>
      </c>
      <c r="C70">
        <v>15</v>
      </c>
      <c r="D70">
        <v>46</v>
      </c>
      <c r="E70">
        <v>14</v>
      </c>
      <c r="F70">
        <v>32</v>
      </c>
      <c r="G70">
        <v>17</v>
      </c>
      <c r="H70">
        <v>16</v>
      </c>
      <c r="I70">
        <v>0</v>
      </c>
      <c r="J70">
        <v>1</v>
      </c>
      <c r="K70">
        <v>0</v>
      </c>
      <c r="L70">
        <v>0</v>
      </c>
      <c r="M70">
        <v>17</v>
      </c>
      <c r="O70" t="str">
        <f t="shared" ref="O70:P70" si="47">O58</f>
        <v>T9</v>
      </c>
      <c r="P70">
        <f t="shared" si="47"/>
        <v>3</v>
      </c>
      <c r="Q70" t="s">
        <v>78</v>
      </c>
      <c r="R70">
        <v>5</v>
      </c>
    </row>
    <row r="71" spans="1:18" x14ac:dyDescent="0.15">
      <c r="A71" t="s">
        <v>11</v>
      </c>
      <c r="B71">
        <v>3</v>
      </c>
      <c r="C71">
        <v>20</v>
      </c>
      <c r="D71">
        <v>39</v>
      </c>
      <c r="E71">
        <v>9</v>
      </c>
      <c r="F71">
        <v>30</v>
      </c>
      <c r="G71">
        <v>21</v>
      </c>
      <c r="H71">
        <v>19</v>
      </c>
      <c r="I71">
        <v>2</v>
      </c>
      <c r="J71">
        <v>0</v>
      </c>
      <c r="K71">
        <v>3</v>
      </c>
      <c r="L71">
        <v>0</v>
      </c>
      <c r="M71">
        <v>24</v>
      </c>
      <c r="O71" t="str">
        <f t="shared" ref="O71:P71" si="48">O59</f>
        <v>T4</v>
      </c>
      <c r="P71">
        <f t="shared" si="48"/>
        <v>0</v>
      </c>
      <c r="Q71" t="s">
        <v>79</v>
      </c>
      <c r="R71">
        <v>0</v>
      </c>
    </row>
    <row r="72" spans="1:18" x14ac:dyDescent="0.15">
      <c r="A72" t="s">
        <v>11</v>
      </c>
      <c r="B72">
        <v>3</v>
      </c>
      <c r="C72">
        <v>25</v>
      </c>
      <c r="D72">
        <v>40</v>
      </c>
      <c r="E72">
        <v>14</v>
      </c>
      <c r="F72">
        <v>26</v>
      </c>
      <c r="G72">
        <v>20</v>
      </c>
      <c r="H72">
        <v>19</v>
      </c>
      <c r="I72">
        <v>1</v>
      </c>
      <c r="J72">
        <v>0</v>
      </c>
      <c r="K72">
        <v>3</v>
      </c>
      <c r="L72">
        <v>0</v>
      </c>
      <c r="M72">
        <v>23</v>
      </c>
      <c r="O72" t="str">
        <f t="shared" ref="O72:P72" si="49">O60</f>
        <v>T4</v>
      </c>
      <c r="P72">
        <f t="shared" si="49"/>
        <v>3</v>
      </c>
      <c r="Q72" t="s">
        <v>79</v>
      </c>
      <c r="R72">
        <v>0</v>
      </c>
    </row>
    <row r="73" spans="1:18" x14ac:dyDescent="0.15">
      <c r="A73" t="s">
        <v>11</v>
      </c>
      <c r="B73">
        <v>3</v>
      </c>
      <c r="C73">
        <v>30</v>
      </c>
      <c r="D73">
        <v>40</v>
      </c>
      <c r="E73">
        <v>15</v>
      </c>
      <c r="F73">
        <v>25</v>
      </c>
      <c r="G73">
        <v>20</v>
      </c>
      <c r="H73">
        <v>19</v>
      </c>
      <c r="I73">
        <v>1</v>
      </c>
      <c r="J73">
        <v>0</v>
      </c>
      <c r="K73">
        <v>0</v>
      </c>
      <c r="L73">
        <v>0</v>
      </c>
      <c r="M73">
        <v>20</v>
      </c>
      <c r="O73" t="str">
        <f t="shared" ref="O73:P73" si="50">O61</f>
        <v>T5</v>
      </c>
      <c r="P73">
        <f t="shared" si="50"/>
        <v>0</v>
      </c>
      <c r="Q73" t="s">
        <v>79</v>
      </c>
      <c r="R73">
        <v>0</v>
      </c>
    </row>
    <row r="74" spans="1:18" x14ac:dyDescent="0.15">
      <c r="O74" t="str">
        <f t="shared" ref="O74:P74" si="51">O62</f>
        <v>T5</v>
      </c>
      <c r="P74">
        <f t="shared" si="51"/>
        <v>3</v>
      </c>
      <c r="Q74" t="s">
        <v>79</v>
      </c>
      <c r="R74">
        <v>1</v>
      </c>
    </row>
    <row r="75" spans="1:18" x14ac:dyDescent="0.15">
      <c r="O75" t="str">
        <f t="shared" ref="O75:P75" si="52">O63</f>
        <v>T6</v>
      </c>
      <c r="P75">
        <f t="shared" si="52"/>
        <v>0</v>
      </c>
      <c r="Q75" t="s">
        <v>79</v>
      </c>
      <c r="R75">
        <v>1</v>
      </c>
    </row>
    <row r="76" spans="1:18" x14ac:dyDescent="0.15">
      <c r="O76" t="str">
        <f t="shared" ref="O76:P76" si="53">O64</f>
        <v>T6</v>
      </c>
      <c r="P76">
        <f t="shared" si="53"/>
        <v>3</v>
      </c>
      <c r="Q76" t="s">
        <v>79</v>
      </c>
      <c r="R76">
        <v>0</v>
      </c>
    </row>
    <row r="77" spans="1:18" x14ac:dyDescent="0.15">
      <c r="O77" t="str">
        <f t="shared" ref="O77:P77" si="54">O65</f>
        <v>T7</v>
      </c>
      <c r="P77">
        <f t="shared" si="54"/>
        <v>0</v>
      </c>
      <c r="Q77" t="s">
        <v>79</v>
      </c>
      <c r="R77">
        <v>0</v>
      </c>
    </row>
    <row r="78" spans="1:18" x14ac:dyDescent="0.15">
      <c r="O78" t="str">
        <f t="shared" ref="O78:P78" si="55">O66</f>
        <v>T7</v>
      </c>
      <c r="P78">
        <f t="shared" si="55"/>
        <v>3</v>
      </c>
      <c r="Q78" t="s">
        <v>79</v>
      </c>
      <c r="R78">
        <v>0</v>
      </c>
    </row>
    <row r="79" spans="1:18" x14ac:dyDescent="0.15">
      <c r="O79" t="str">
        <f t="shared" ref="O79:P79" si="56">O67</f>
        <v>T8</v>
      </c>
      <c r="P79">
        <f t="shared" si="56"/>
        <v>0</v>
      </c>
      <c r="Q79" t="s">
        <v>79</v>
      </c>
      <c r="R79">
        <v>0</v>
      </c>
    </row>
    <row r="80" spans="1:18" x14ac:dyDescent="0.15">
      <c r="O80" t="str">
        <f t="shared" ref="O80:P80" si="57">O68</f>
        <v>T8</v>
      </c>
      <c r="P80">
        <f t="shared" si="57"/>
        <v>3</v>
      </c>
      <c r="Q80" t="s">
        <v>79</v>
      </c>
      <c r="R80">
        <v>2</v>
      </c>
    </row>
    <row r="81" spans="15:18" x14ac:dyDescent="0.15">
      <c r="O81" t="str">
        <f t="shared" ref="O81:P81" si="58">O69</f>
        <v>T9</v>
      </c>
      <c r="P81">
        <f t="shared" si="58"/>
        <v>0</v>
      </c>
      <c r="Q81" t="s">
        <v>79</v>
      </c>
      <c r="R81">
        <v>0</v>
      </c>
    </row>
    <row r="82" spans="15:18" x14ac:dyDescent="0.15">
      <c r="O82" t="str">
        <f t="shared" ref="O82:P82" si="59">O70</f>
        <v>T9</v>
      </c>
      <c r="P82">
        <f t="shared" si="59"/>
        <v>3</v>
      </c>
      <c r="Q82" t="s">
        <v>79</v>
      </c>
      <c r="R82">
        <v>3</v>
      </c>
    </row>
    <row r="83" spans="15:18" x14ac:dyDescent="0.15">
      <c r="O83" t="str">
        <f t="shared" ref="O83:P83" si="60">O71</f>
        <v>T4</v>
      </c>
      <c r="P83">
        <f t="shared" si="60"/>
        <v>0</v>
      </c>
      <c r="Q83" t="s">
        <v>80</v>
      </c>
      <c r="R83">
        <v>6</v>
      </c>
    </row>
    <row r="84" spans="15:18" x14ac:dyDescent="0.15">
      <c r="O84" t="str">
        <f t="shared" ref="O84:P84" si="61">O72</f>
        <v>T4</v>
      </c>
      <c r="P84">
        <f t="shared" si="61"/>
        <v>3</v>
      </c>
      <c r="Q84" t="s">
        <v>80</v>
      </c>
      <c r="R84">
        <v>11</v>
      </c>
    </row>
    <row r="85" spans="15:18" x14ac:dyDescent="0.15">
      <c r="O85" t="str">
        <f t="shared" ref="O85:P85" si="62">O73</f>
        <v>T5</v>
      </c>
      <c r="P85">
        <f t="shared" si="62"/>
        <v>0</v>
      </c>
      <c r="Q85" t="s">
        <v>80</v>
      </c>
      <c r="R85">
        <v>1</v>
      </c>
    </row>
    <row r="86" spans="15:18" x14ac:dyDescent="0.15">
      <c r="O86" t="str">
        <f t="shared" ref="O86:P86" si="63">O74</f>
        <v>T5</v>
      </c>
      <c r="P86">
        <f t="shared" si="63"/>
        <v>3</v>
      </c>
      <c r="Q86" t="s">
        <v>80</v>
      </c>
      <c r="R86">
        <v>18</v>
      </c>
    </row>
    <row r="87" spans="15:18" x14ac:dyDescent="0.15">
      <c r="O87" t="str">
        <f t="shared" ref="O87:P87" si="64">O75</f>
        <v>T6</v>
      </c>
      <c r="P87">
        <f t="shared" si="64"/>
        <v>0</v>
      </c>
      <c r="Q87" t="s">
        <v>80</v>
      </c>
      <c r="R87">
        <v>4</v>
      </c>
    </row>
    <row r="88" spans="15:18" x14ac:dyDescent="0.15">
      <c r="O88" t="str">
        <f t="shared" ref="O88:P88" si="65">O76</f>
        <v>T6</v>
      </c>
      <c r="P88">
        <f t="shared" si="65"/>
        <v>3</v>
      </c>
      <c r="Q88" t="s">
        <v>80</v>
      </c>
      <c r="R88">
        <v>14</v>
      </c>
    </row>
    <row r="89" spans="15:18" x14ac:dyDescent="0.15">
      <c r="O89" t="str">
        <f t="shared" ref="O89:P89" si="66">O77</f>
        <v>T7</v>
      </c>
      <c r="P89">
        <f t="shared" si="66"/>
        <v>0</v>
      </c>
      <c r="Q89" t="s">
        <v>80</v>
      </c>
      <c r="R89">
        <v>5</v>
      </c>
    </row>
    <row r="90" spans="15:18" x14ac:dyDescent="0.15">
      <c r="O90" t="str">
        <f t="shared" ref="O90:P90" si="67">O78</f>
        <v>T7</v>
      </c>
      <c r="P90">
        <f t="shared" si="67"/>
        <v>3</v>
      </c>
      <c r="Q90" t="s">
        <v>80</v>
      </c>
      <c r="R90">
        <v>9</v>
      </c>
    </row>
    <row r="91" spans="15:18" x14ac:dyDescent="0.15">
      <c r="O91" t="str">
        <f t="shared" ref="O91:P91" si="68">O79</f>
        <v>T8</v>
      </c>
      <c r="P91">
        <f t="shared" si="68"/>
        <v>0</v>
      </c>
      <c r="Q91" t="s">
        <v>80</v>
      </c>
      <c r="R91">
        <v>0</v>
      </c>
    </row>
    <row r="92" spans="15:18" x14ac:dyDescent="0.15">
      <c r="O92" t="str">
        <f t="shared" ref="O92:P92" si="69">O80</f>
        <v>T8</v>
      </c>
      <c r="P92">
        <f t="shared" si="69"/>
        <v>3</v>
      </c>
      <c r="Q92" t="s">
        <v>80</v>
      </c>
      <c r="R92">
        <v>16</v>
      </c>
    </row>
    <row r="93" spans="15:18" x14ac:dyDescent="0.15">
      <c r="O93" t="str">
        <f t="shared" ref="O93:P93" si="70">O81</f>
        <v>T9</v>
      </c>
      <c r="P93">
        <f t="shared" si="70"/>
        <v>0</v>
      </c>
      <c r="Q93" t="s">
        <v>80</v>
      </c>
      <c r="R93">
        <v>0</v>
      </c>
    </row>
    <row r="94" spans="15:18" x14ac:dyDescent="0.15">
      <c r="O94" t="str">
        <f t="shared" ref="O94:P94" si="71">O82</f>
        <v>T9</v>
      </c>
      <c r="P94">
        <f t="shared" si="71"/>
        <v>3</v>
      </c>
      <c r="Q94" t="s">
        <v>80</v>
      </c>
      <c r="R94">
        <v>11</v>
      </c>
    </row>
    <row r="95" spans="15:18" x14ac:dyDescent="0.15">
      <c r="O95" t="str">
        <f t="shared" ref="O95:P95" si="72">O83</f>
        <v>T4</v>
      </c>
      <c r="P95">
        <f t="shared" si="72"/>
        <v>0</v>
      </c>
      <c r="Q95" t="s">
        <v>93</v>
      </c>
      <c r="R95">
        <v>23</v>
      </c>
    </row>
    <row r="96" spans="15:18" x14ac:dyDescent="0.15">
      <c r="O96" t="str">
        <f t="shared" ref="O96:P96" si="73">O84</f>
        <v>T4</v>
      </c>
      <c r="P96">
        <f t="shared" si="73"/>
        <v>3</v>
      </c>
      <c r="Q96" t="s">
        <v>93</v>
      </c>
      <c r="R96">
        <v>50</v>
      </c>
    </row>
    <row r="97" spans="15:18" x14ac:dyDescent="0.15">
      <c r="O97" t="str">
        <f t="shared" ref="O97:P97" si="74">O85</f>
        <v>T5</v>
      </c>
      <c r="P97">
        <f t="shared" si="74"/>
        <v>0</v>
      </c>
      <c r="Q97" t="s">
        <v>93</v>
      </c>
      <c r="R97">
        <v>7</v>
      </c>
    </row>
    <row r="98" spans="15:18" x14ac:dyDescent="0.15">
      <c r="O98" t="str">
        <f t="shared" ref="O98:P98" si="75">O86</f>
        <v>T5</v>
      </c>
      <c r="P98">
        <f t="shared" si="75"/>
        <v>3</v>
      </c>
      <c r="Q98" t="s">
        <v>93</v>
      </c>
      <c r="R98">
        <v>55</v>
      </c>
    </row>
    <row r="99" spans="15:18" x14ac:dyDescent="0.15">
      <c r="O99" t="str">
        <f t="shared" ref="O99:P99" si="76">O87</f>
        <v>T6</v>
      </c>
      <c r="P99">
        <f t="shared" si="76"/>
        <v>0</v>
      </c>
      <c r="Q99" t="s">
        <v>93</v>
      </c>
      <c r="R99">
        <v>19</v>
      </c>
    </row>
    <row r="100" spans="15:18" x14ac:dyDescent="0.15">
      <c r="O100" t="str">
        <f t="shared" ref="O100:P100" si="77">O88</f>
        <v>T6</v>
      </c>
      <c r="P100">
        <f t="shared" si="77"/>
        <v>3</v>
      </c>
      <c r="Q100" t="s">
        <v>93</v>
      </c>
      <c r="R100">
        <v>47</v>
      </c>
    </row>
    <row r="101" spans="15:18" x14ac:dyDescent="0.15">
      <c r="O101" t="str">
        <f t="shared" ref="O101:P101" si="78">O89</f>
        <v>T7</v>
      </c>
      <c r="P101">
        <f t="shared" si="78"/>
        <v>0</v>
      </c>
      <c r="Q101" t="s">
        <v>93</v>
      </c>
      <c r="R101">
        <v>14</v>
      </c>
    </row>
    <row r="102" spans="15:18" x14ac:dyDescent="0.15">
      <c r="O102" t="str">
        <f t="shared" ref="O102:P102" si="79">O90</f>
        <v>T7</v>
      </c>
      <c r="P102">
        <f t="shared" si="79"/>
        <v>3</v>
      </c>
      <c r="Q102" t="s">
        <v>93</v>
      </c>
      <c r="R102">
        <v>33</v>
      </c>
    </row>
    <row r="103" spans="15:18" x14ac:dyDescent="0.15">
      <c r="O103" t="str">
        <f t="shared" ref="O103:P103" si="80">O91</f>
        <v>T8</v>
      </c>
      <c r="P103">
        <f t="shared" si="80"/>
        <v>0</v>
      </c>
      <c r="Q103" t="s">
        <v>93</v>
      </c>
      <c r="R103">
        <v>12</v>
      </c>
    </row>
    <row r="104" spans="15:18" x14ac:dyDescent="0.15">
      <c r="O104" t="str">
        <f t="shared" ref="O104:P104" si="81">O92</f>
        <v>T8</v>
      </c>
      <c r="P104">
        <f t="shared" si="81"/>
        <v>3</v>
      </c>
      <c r="Q104" t="s">
        <v>93</v>
      </c>
      <c r="R104">
        <v>44</v>
      </c>
    </row>
    <row r="105" spans="15:18" x14ac:dyDescent="0.15">
      <c r="O105" t="str">
        <f t="shared" ref="O105:P105" si="82">O93</f>
        <v>T9</v>
      </c>
      <c r="P105">
        <f t="shared" si="82"/>
        <v>0</v>
      </c>
      <c r="Q105" t="s">
        <v>93</v>
      </c>
      <c r="R105">
        <v>1</v>
      </c>
    </row>
    <row r="106" spans="15:18" x14ac:dyDescent="0.15">
      <c r="O106" t="str">
        <f t="shared" ref="O106:P106" si="83">O94</f>
        <v>T9</v>
      </c>
      <c r="P106">
        <f t="shared" si="83"/>
        <v>3</v>
      </c>
      <c r="Q106" t="s">
        <v>93</v>
      </c>
      <c r="R106">
        <v>39</v>
      </c>
    </row>
    <row r="107" spans="15:18" x14ac:dyDescent="0.15">
      <c r="O107" t="str">
        <f t="shared" ref="O107:P107" si="84">O95</f>
        <v>T4</v>
      </c>
      <c r="P107">
        <f t="shared" si="84"/>
        <v>0</v>
      </c>
      <c r="Q107" t="s">
        <v>98</v>
      </c>
      <c r="R107">
        <v>18</v>
      </c>
    </row>
    <row r="108" spans="15:18" x14ac:dyDescent="0.15">
      <c r="O108" t="str">
        <f t="shared" ref="O108:P108" si="85">O96</f>
        <v>T4</v>
      </c>
      <c r="P108">
        <f t="shared" si="85"/>
        <v>3</v>
      </c>
      <c r="Q108" t="s">
        <v>98</v>
      </c>
      <c r="R108">
        <v>58</v>
      </c>
    </row>
    <row r="109" spans="15:18" x14ac:dyDescent="0.15">
      <c r="O109" t="str">
        <f t="shared" ref="O109:P109" si="86">O97</f>
        <v>T5</v>
      </c>
      <c r="P109">
        <f t="shared" si="86"/>
        <v>0</v>
      </c>
      <c r="Q109" t="s">
        <v>98</v>
      </c>
      <c r="R109">
        <v>5</v>
      </c>
    </row>
    <row r="110" spans="15:18" x14ac:dyDescent="0.15">
      <c r="O110" t="str">
        <f t="shared" ref="O110:P110" si="87">O98</f>
        <v>T5</v>
      </c>
      <c r="P110">
        <f t="shared" si="87"/>
        <v>3</v>
      </c>
      <c r="Q110" t="s">
        <v>98</v>
      </c>
      <c r="R110">
        <v>46</v>
      </c>
    </row>
    <row r="111" spans="15:18" x14ac:dyDescent="0.15">
      <c r="O111" t="str">
        <f t="shared" ref="O111:P111" si="88">O99</f>
        <v>T6</v>
      </c>
      <c r="P111">
        <f t="shared" si="88"/>
        <v>0</v>
      </c>
      <c r="Q111" t="s">
        <v>98</v>
      </c>
      <c r="R111">
        <v>39</v>
      </c>
    </row>
    <row r="112" spans="15:18" x14ac:dyDescent="0.15">
      <c r="O112" t="str">
        <f t="shared" ref="O112:P112" si="89">O100</f>
        <v>T6</v>
      </c>
      <c r="P112">
        <f t="shared" si="89"/>
        <v>3</v>
      </c>
      <c r="Q112" t="s">
        <v>98</v>
      </c>
      <c r="R112">
        <v>42</v>
      </c>
    </row>
    <row r="113" spans="15:18" x14ac:dyDescent="0.15">
      <c r="O113" t="str">
        <f t="shared" ref="O113:P113" si="90">O101</f>
        <v>T7</v>
      </c>
      <c r="P113">
        <f t="shared" si="90"/>
        <v>0</v>
      </c>
      <c r="Q113" t="s">
        <v>98</v>
      </c>
      <c r="R113">
        <v>19</v>
      </c>
    </row>
    <row r="114" spans="15:18" x14ac:dyDescent="0.15">
      <c r="O114" t="str">
        <f t="shared" ref="O114:P114" si="91">O102</f>
        <v>T7</v>
      </c>
      <c r="P114">
        <f t="shared" si="91"/>
        <v>3</v>
      </c>
      <c r="Q114" t="s">
        <v>98</v>
      </c>
      <c r="R114">
        <v>39</v>
      </c>
    </row>
    <row r="115" spans="15:18" x14ac:dyDescent="0.15">
      <c r="O115" t="str">
        <f t="shared" ref="O115:P115" si="92">O103</f>
        <v>T8</v>
      </c>
      <c r="P115">
        <f t="shared" si="92"/>
        <v>0</v>
      </c>
      <c r="Q115" t="s">
        <v>98</v>
      </c>
      <c r="R115">
        <v>7</v>
      </c>
    </row>
    <row r="116" spans="15:18" x14ac:dyDescent="0.15">
      <c r="O116" t="str">
        <f t="shared" ref="O116:P116" si="93">O104</f>
        <v>T8</v>
      </c>
      <c r="P116">
        <f t="shared" si="93"/>
        <v>3</v>
      </c>
      <c r="Q116" t="s">
        <v>98</v>
      </c>
      <c r="R116">
        <v>42</v>
      </c>
    </row>
    <row r="117" spans="15:18" x14ac:dyDescent="0.15">
      <c r="O117" t="str">
        <f t="shared" ref="O117:P117" si="94">O105</f>
        <v>T9</v>
      </c>
      <c r="P117">
        <f t="shared" si="94"/>
        <v>0</v>
      </c>
      <c r="Q117" t="s">
        <v>98</v>
      </c>
      <c r="R117">
        <v>2</v>
      </c>
    </row>
    <row r="118" spans="15:18" x14ac:dyDescent="0.15">
      <c r="O118" t="str">
        <f t="shared" ref="O118:P118" si="95">O106</f>
        <v>T9</v>
      </c>
      <c r="P118">
        <f t="shared" si="95"/>
        <v>3</v>
      </c>
      <c r="Q118" t="s">
        <v>98</v>
      </c>
      <c r="R118">
        <v>69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L2" sqref="I1:L25"/>
    </sheetView>
  </sheetViews>
  <sheetFormatPr defaultRowHeight="13.5" x14ac:dyDescent="0.15"/>
  <sheetData>
    <row r="1" spans="1:12" x14ac:dyDescent="0.15">
      <c r="A1" t="s">
        <v>70</v>
      </c>
      <c r="B1" t="s">
        <v>71</v>
      </c>
      <c r="C1" t="s">
        <v>72</v>
      </c>
      <c r="D1" t="s">
        <v>92</v>
      </c>
      <c r="E1" t="s">
        <v>94</v>
      </c>
      <c r="I1" t="s">
        <v>70</v>
      </c>
      <c r="J1" t="s">
        <v>71</v>
      </c>
      <c r="K1" t="s">
        <v>96</v>
      </c>
      <c r="L1" t="s">
        <v>97</v>
      </c>
    </row>
    <row r="2" spans="1:12" x14ac:dyDescent="0.15">
      <c r="A2" t="s">
        <v>83</v>
      </c>
      <c r="B2">
        <v>0</v>
      </c>
      <c r="C2">
        <v>5</v>
      </c>
      <c r="D2">
        <v>1</v>
      </c>
      <c r="E2">
        <v>0</v>
      </c>
      <c r="I2" t="s">
        <v>83</v>
      </c>
      <c r="J2">
        <v>0</v>
      </c>
      <c r="K2">
        <v>1</v>
      </c>
      <c r="L2">
        <v>23</v>
      </c>
    </row>
    <row r="3" spans="1:12" x14ac:dyDescent="0.15">
      <c r="A3" t="s">
        <v>83</v>
      </c>
      <c r="B3">
        <v>0</v>
      </c>
      <c r="C3">
        <v>10</v>
      </c>
      <c r="D3">
        <v>4</v>
      </c>
      <c r="E3">
        <v>1</v>
      </c>
      <c r="I3" t="s">
        <v>83</v>
      </c>
      <c r="J3">
        <v>3</v>
      </c>
      <c r="K3">
        <v>1</v>
      </c>
      <c r="L3">
        <v>50</v>
      </c>
    </row>
    <row r="4" spans="1:12" x14ac:dyDescent="0.15">
      <c r="A4" t="s">
        <v>83</v>
      </c>
      <c r="B4">
        <v>0</v>
      </c>
      <c r="C4">
        <v>15</v>
      </c>
      <c r="D4">
        <v>3</v>
      </c>
      <c r="E4">
        <v>8</v>
      </c>
      <c r="I4" t="s">
        <v>84</v>
      </c>
      <c r="J4">
        <v>0</v>
      </c>
      <c r="K4">
        <v>1</v>
      </c>
      <c r="L4">
        <v>7</v>
      </c>
    </row>
    <row r="5" spans="1:12" x14ac:dyDescent="0.15">
      <c r="A5" t="s">
        <v>83</v>
      </c>
      <c r="B5">
        <v>0</v>
      </c>
      <c r="C5">
        <v>20</v>
      </c>
      <c r="D5">
        <v>3</v>
      </c>
      <c r="E5">
        <v>4</v>
      </c>
      <c r="I5" t="s">
        <v>84</v>
      </c>
      <c r="J5">
        <v>3</v>
      </c>
      <c r="K5">
        <v>1</v>
      </c>
      <c r="L5">
        <v>55</v>
      </c>
    </row>
    <row r="6" spans="1:12" x14ac:dyDescent="0.15">
      <c r="A6" t="s">
        <v>83</v>
      </c>
      <c r="B6">
        <v>0</v>
      </c>
      <c r="C6">
        <v>25</v>
      </c>
      <c r="D6">
        <v>4</v>
      </c>
      <c r="E6">
        <v>3</v>
      </c>
      <c r="I6" t="s">
        <v>85</v>
      </c>
      <c r="J6">
        <v>0</v>
      </c>
      <c r="K6">
        <v>1</v>
      </c>
      <c r="L6">
        <v>19</v>
      </c>
    </row>
    <row r="7" spans="1:12" x14ac:dyDescent="0.15">
      <c r="A7" t="s">
        <v>83</v>
      </c>
      <c r="B7">
        <v>0</v>
      </c>
      <c r="C7">
        <v>30</v>
      </c>
      <c r="D7">
        <v>8</v>
      </c>
      <c r="E7">
        <v>2</v>
      </c>
      <c r="F7">
        <f>SUM(D2:D7)</f>
        <v>23</v>
      </c>
      <c r="G7">
        <f>SUM(E2:E7)</f>
        <v>18</v>
      </c>
      <c r="I7" t="s">
        <v>85</v>
      </c>
      <c r="J7">
        <v>3</v>
      </c>
      <c r="K7">
        <v>1</v>
      </c>
      <c r="L7">
        <v>47</v>
      </c>
    </row>
    <row r="8" spans="1:12" x14ac:dyDescent="0.15">
      <c r="A8" t="s">
        <v>83</v>
      </c>
      <c r="B8">
        <v>3</v>
      </c>
      <c r="C8">
        <v>5</v>
      </c>
      <c r="D8">
        <v>3</v>
      </c>
      <c r="E8">
        <v>16</v>
      </c>
      <c r="I8" t="s">
        <v>86</v>
      </c>
      <c r="J8">
        <v>0</v>
      </c>
      <c r="K8">
        <v>1</v>
      </c>
      <c r="L8">
        <v>14</v>
      </c>
    </row>
    <row r="9" spans="1:12" x14ac:dyDescent="0.15">
      <c r="A9" t="s">
        <v>83</v>
      </c>
      <c r="B9">
        <v>3</v>
      </c>
      <c r="C9">
        <v>10</v>
      </c>
      <c r="D9">
        <v>11</v>
      </c>
      <c r="E9">
        <v>5</v>
      </c>
      <c r="I9" t="s">
        <v>86</v>
      </c>
      <c r="J9">
        <v>3</v>
      </c>
      <c r="K9">
        <v>1</v>
      </c>
      <c r="L9">
        <v>33</v>
      </c>
    </row>
    <row r="10" spans="1:12" x14ac:dyDescent="0.15">
      <c r="A10" t="s">
        <v>83</v>
      </c>
      <c r="B10">
        <v>3</v>
      </c>
      <c r="C10">
        <v>15</v>
      </c>
      <c r="D10">
        <v>6</v>
      </c>
      <c r="E10">
        <v>9</v>
      </c>
      <c r="I10" t="s">
        <v>10</v>
      </c>
      <c r="J10">
        <v>0</v>
      </c>
      <c r="K10">
        <v>1</v>
      </c>
      <c r="L10">
        <v>12</v>
      </c>
    </row>
    <row r="11" spans="1:12" x14ac:dyDescent="0.15">
      <c r="A11" t="s">
        <v>83</v>
      </c>
      <c r="B11">
        <v>3</v>
      </c>
      <c r="C11">
        <v>20</v>
      </c>
      <c r="D11">
        <v>8</v>
      </c>
      <c r="E11">
        <v>12</v>
      </c>
      <c r="I11" t="s">
        <v>10</v>
      </c>
      <c r="J11">
        <v>3</v>
      </c>
      <c r="K11">
        <v>1</v>
      </c>
      <c r="L11">
        <v>44</v>
      </c>
    </row>
    <row r="12" spans="1:12" x14ac:dyDescent="0.15">
      <c r="A12" t="s">
        <v>83</v>
      </c>
      <c r="B12">
        <v>3</v>
      </c>
      <c r="C12">
        <v>25</v>
      </c>
      <c r="D12">
        <v>11</v>
      </c>
      <c r="E12">
        <v>8</v>
      </c>
      <c r="I12" t="s">
        <v>11</v>
      </c>
      <c r="J12">
        <v>0</v>
      </c>
      <c r="K12">
        <v>1</v>
      </c>
      <c r="L12">
        <v>1</v>
      </c>
    </row>
    <row r="13" spans="1:12" x14ac:dyDescent="0.15">
      <c r="A13" t="s">
        <v>83</v>
      </c>
      <c r="B13">
        <v>3</v>
      </c>
      <c r="C13">
        <v>30</v>
      </c>
      <c r="D13">
        <v>11</v>
      </c>
      <c r="E13">
        <v>8</v>
      </c>
      <c r="F13">
        <f t="shared" ref="F13" si="0">SUM(D8:D13)</f>
        <v>50</v>
      </c>
      <c r="G13">
        <f t="shared" ref="G13" si="1">SUM(E8:E13)</f>
        <v>58</v>
      </c>
      <c r="I13" t="s">
        <v>11</v>
      </c>
      <c r="J13">
        <v>3</v>
      </c>
      <c r="K13">
        <v>1</v>
      </c>
      <c r="L13">
        <v>39</v>
      </c>
    </row>
    <row r="14" spans="1:12" x14ac:dyDescent="0.15">
      <c r="A14" t="s">
        <v>84</v>
      </c>
      <c r="B14">
        <v>0</v>
      </c>
      <c r="C14">
        <v>5</v>
      </c>
      <c r="D14">
        <v>0</v>
      </c>
      <c r="E14">
        <v>0</v>
      </c>
      <c r="I14" t="s">
        <v>83</v>
      </c>
      <c r="J14">
        <v>0</v>
      </c>
      <c r="K14">
        <v>0</v>
      </c>
      <c r="L14">
        <v>18</v>
      </c>
    </row>
    <row r="15" spans="1:12" x14ac:dyDescent="0.15">
      <c r="A15" t="s">
        <v>84</v>
      </c>
      <c r="B15">
        <v>0</v>
      </c>
      <c r="C15">
        <v>10</v>
      </c>
      <c r="D15">
        <v>0</v>
      </c>
      <c r="E15">
        <v>1</v>
      </c>
      <c r="I15" t="s">
        <v>83</v>
      </c>
      <c r="J15">
        <v>3</v>
      </c>
      <c r="K15">
        <v>0</v>
      </c>
      <c r="L15">
        <v>58</v>
      </c>
    </row>
    <row r="16" spans="1:12" x14ac:dyDescent="0.15">
      <c r="A16" t="s">
        <v>84</v>
      </c>
      <c r="B16">
        <v>0</v>
      </c>
      <c r="C16">
        <v>15</v>
      </c>
      <c r="D16">
        <v>0</v>
      </c>
      <c r="E16">
        <v>1</v>
      </c>
      <c r="I16" t="s">
        <v>84</v>
      </c>
      <c r="J16">
        <v>0</v>
      </c>
      <c r="K16">
        <v>0</v>
      </c>
      <c r="L16">
        <v>5</v>
      </c>
    </row>
    <row r="17" spans="1:12" x14ac:dyDescent="0.15">
      <c r="A17" t="s">
        <v>84</v>
      </c>
      <c r="B17">
        <v>0</v>
      </c>
      <c r="C17">
        <v>20</v>
      </c>
      <c r="D17">
        <v>2</v>
      </c>
      <c r="E17">
        <v>1</v>
      </c>
      <c r="I17" t="s">
        <v>84</v>
      </c>
      <c r="J17">
        <v>3</v>
      </c>
      <c r="K17">
        <v>0</v>
      </c>
      <c r="L17">
        <v>46</v>
      </c>
    </row>
    <row r="18" spans="1:12" x14ac:dyDescent="0.15">
      <c r="A18" t="s">
        <v>84</v>
      </c>
      <c r="B18">
        <v>0</v>
      </c>
      <c r="C18">
        <v>25</v>
      </c>
      <c r="D18">
        <v>1</v>
      </c>
      <c r="E18">
        <v>1</v>
      </c>
      <c r="I18" t="s">
        <v>85</v>
      </c>
      <c r="J18">
        <v>0</v>
      </c>
      <c r="K18">
        <v>0</v>
      </c>
      <c r="L18">
        <v>39</v>
      </c>
    </row>
    <row r="19" spans="1:12" x14ac:dyDescent="0.15">
      <c r="A19" t="s">
        <v>84</v>
      </c>
      <c r="B19">
        <v>0</v>
      </c>
      <c r="C19">
        <v>30</v>
      </c>
      <c r="D19">
        <v>4</v>
      </c>
      <c r="E19">
        <v>1</v>
      </c>
      <c r="F19">
        <f t="shared" ref="F19" si="2">SUM(D14:D19)</f>
        <v>7</v>
      </c>
      <c r="G19">
        <f t="shared" ref="G19" si="3">SUM(E14:E19)</f>
        <v>5</v>
      </c>
      <c r="I19" t="s">
        <v>85</v>
      </c>
      <c r="J19">
        <v>3</v>
      </c>
      <c r="K19">
        <v>0</v>
      </c>
      <c r="L19">
        <v>42</v>
      </c>
    </row>
    <row r="20" spans="1:12" x14ac:dyDescent="0.15">
      <c r="A20" t="s">
        <v>84</v>
      </c>
      <c r="B20">
        <v>3</v>
      </c>
      <c r="C20">
        <v>5</v>
      </c>
      <c r="D20">
        <v>12</v>
      </c>
      <c r="E20">
        <v>11</v>
      </c>
      <c r="I20" t="s">
        <v>86</v>
      </c>
      <c r="J20">
        <v>0</v>
      </c>
      <c r="K20">
        <v>0</v>
      </c>
      <c r="L20">
        <v>19</v>
      </c>
    </row>
    <row r="21" spans="1:12" x14ac:dyDescent="0.15">
      <c r="A21" t="s">
        <v>84</v>
      </c>
      <c r="B21">
        <v>3</v>
      </c>
      <c r="C21">
        <v>10</v>
      </c>
      <c r="D21">
        <v>4</v>
      </c>
      <c r="E21">
        <v>12</v>
      </c>
      <c r="I21" t="s">
        <v>86</v>
      </c>
      <c r="J21">
        <v>3</v>
      </c>
      <c r="K21">
        <v>0</v>
      </c>
      <c r="L21">
        <v>39</v>
      </c>
    </row>
    <row r="22" spans="1:12" x14ac:dyDescent="0.15">
      <c r="A22" t="s">
        <v>84</v>
      </c>
      <c r="B22">
        <v>3</v>
      </c>
      <c r="C22">
        <v>15</v>
      </c>
      <c r="D22">
        <v>13</v>
      </c>
      <c r="E22">
        <v>7</v>
      </c>
      <c r="I22" t="s">
        <v>10</v>
      </c>
      <c r="J22">
        <v>0</v>
      </c>
      <c r="K22">
        <v>0</v>
      </c>
      <c r="L22">
        <v>7</v>
      </c>
    </row>
    <row r="23" spans="1:12" x14ac:dyDescent="0.15">
      <c r="A23" t="s">
        <v>84</v>
      </c>
      <c r="B23">
        <v>3</v>
      </c>
      <c r="C23">
        <v>20</v>
      </c>
      <c r="D23">
        <v>7</v>
      </c>
      <c r="E23">
        <v>3</v>
      </c>
      <c r="I23" t="s">
        <v>10</v>
      </c>
      <c r="J23">
        <v>3</v>
      </c>
      <c r="K23">
        <v>0</v>
      </c>
      <c r="L23">
        <v>42</v>
      </c>
    </row>
    <row r="24" spans="1:12" x14ac:dyDescent="0.15">
      <c r="A24" t="s">
        <v>84</v>
      </c>
      <c r="B24">
        <v>3</v>
      </c>
      <c r="C24">
        <v>25</v>
      </c>
      <c r="D24">
        <v>9</v>
      </c>
      <c r="E24">
        <v>4</v>
      </c>
      <c r="I24" t="s">
        <v>11</v>
      </c>
      <c r="J24">
        <v>0</v>
      </c>
      <c r="K24">
        <v>0</v>
      </c>
      <c r="L24">
        <v>2</v>
      </c>
    </row>
    <row r="25" spans="1:12" x14ac:dyDescent="0.15">
      <c r="A25" t="s">
        <v>84</v>
      </c>
      <c r="B25">
        <v>3</v>
      </c>
      <c r="C25">
        <v>30</v>
      </c>
      <c r="D25">
        <v>10</v>
      </c>
      <c r="E25">
        <v>9</v>
      </c>
      <c r="F25">
        <f t="shared" ref="F25" si="4">SUM(D20:D25)</f>
        <v>55</v>
      </c>
      <c r="G25">
        <f t="shared" ref="G25" si="5">SUM(E20:E25)</f>
        <v>46</v>
      </c>
      <c r="I25" t="s">
        <v>11</v>
      </c>
      <c r="J25">
        <v>3</v>
      </c>
      <c r="K25">
        <v>0</v>
      </c>
      <c r="L25">
        <v>69</v>
      </c>
    </row>
    <row r="26" spans="1:12" x14ac:dyDescent="0.15">
      <c r="A26" t="s">
        <v>85</v>
      </c>
      <c r="B26">
        <v>0</v>
      </c>
      <c r="C26">
        <v>5</v>
      </c>
      <c r="D26">
        <v>1</v>
      </c>
      <c r="E26">
        <v>2</v>
      </c>
    </row>
    <row r="27" spans="1:12" x14ac:dyDescent="0.15">
      <c r="A27" t="s">
        <v>85</v>
      </c>
      <c r="B27">
        <v>0</v>
      </c>
      <c r="C27">
        <v>10</v>
      </c>
      <c r="D27">
        <v>4</v>
      </c>
      <c r="E27">
        <v>6</v>
      </c>
    </row>
    <row r="28" spans="1:12" x14ac:dyDescent="0.15">
      <c r="A28" t="s">
        <v>85</v>
      </c>
      <c r="B28">
        <v>0</v>
      </c>
      <c r="C28">
        <v>15</v>
      </c>
      <c r="D28">
        <v>2</v>
      </c>
      <c r="E28">
        <v>7</v>
      </c>
    </row>
    <row r="29" spans="1:12" x14ac:dyDescent="0.15">
      <c r="A29" t="s">
        <v>85</v>
      </c>
      <c r="B29">
        <v>0</v>
      </c>
      <c r="C29">
        <v>20</v>
      </c>
      <c r="D29">
        <v>4</v>
      </c>
      <c r="E29">
        <v>11</v>
      </c>
    </row>
    <row r="30" spans="1:12" x14ac:dyDescent="0.15">
      <c r="A30" t="s">
        <v>85</v>
      </c>
      <c r="B30">
        <v>0</v>
      </c>
      <c r="C30">
        <v>25</v>
      </c>
      <c r="D30">
        <v>3</v>
      </c>
      <c r="E30">
        <v>8</v>
      </c>
    </row>
    <row r="31" spans="1:12" x14ac:dyDescent="0.15">
      <c r="A31" t="s">
        <v>85</v>
      </c>
      <c r="B31">
        <v>0</v>
      </c>
      <c r="C31">
        <v>30</v>
      </c>
      <c r="D31">
        <v>5</v>
      </c>
      <c r="E31">
        <v>5</v>
      </c>
      <c r="F31">
        <f t="shared" ref="F31" si="6">SUM(D26:D31)</f>
        <v>19</v>
      </c>
      <c r="G31">
        <f t="shared" ref="G31" si="7">SUM(E26:E31)</f>
        <v>39</v>
      </c>
    </row>
    <row r="32" spans="1:12" x14ac:dyDescent="0.15">
      <c r="A32" t="s">
        <v>85</v>
      </c>
      <c r="B32">
        <v>3</v>
      </c>
      <c r="C32">
        <v>5</v>
      </c>
      <c r="D32">
        <v>5</v>
      </c>
      <c r="E32">
        <v>9</v>
      </c>
    </row>
    <row r="33" spans="1:7" x14ac:dyDescent="0.15">
      <c r="A33" t="s">
        <v>85</v>
      </c>
      <c r="B33">
        <v>3</v>
      </c>
      <c r="C33">
        <v>10</v>
      </c>
      <c r="D33">
        <v>8</v>
      </c>
      <c r="E33">
        <v>11</v>
      </c>
    </row>
    <row r="34" spans="1:7" x14ac:dyDescent="0.15">
      <c r="A34" t="s">
        <v>85</v>
      </c>
      <c r="B34">
        <v>3</v>
      </c>
      <c r="C34">
        <v>15</v>
      </c>
      <c r="D34">
        <v>6</v>
      </c>
      <c r="E34">
        <v>6</v>
      </c>
    </row>
    <row r="35" spans="1:7" x14ac:dyDescent="0.15">
      <c r="A35" t="s">
        <v>85</v>
      </c>
      <c r="B35">
        <v>3</v>
      </c>
      <c r="C35">
        <v>20</v>
      </c>
      <c r="D35">
        <v>7</v>
      </c>
      <c r="E35">
        <v>6</v>
      </c>
    </row>
    <row r="36" spans="1:7" x14ac:dyDescent="0.15">
      <c r="A36" t="s">
        <v>85</v>
      </c>
      <c r="B36">
        <v>3</v>
      </c>
      <c r="C36">
        <v>25</v>
      </c>
      <c r="D36">
        <v>10</v>
      </c>
      <c r="E36">
        <v>7</v>
      </c>
    </row>
    <row r="37" spans="1:7" x14ac:dyDescent="0.15">
      <c r="A37" t="s">
        <v>85</v>
      </c>
      <c r="B37">
        <v>3</v>
      </c>
      <c r="C37">
        <v>30</v>
      </c>
      <c r="D37">
        <v>11</v>
      </c>
      <c r="E37">
        <v>3</v>
      </c>
      <c r="F37">
        <f t="shared" ref="F37" si="8">SUM(D32:D37)</f>
        <v>47</v>
      </c>
      <c r="G37">
        <f t="shared" ref="G37" si="9">SUM(E32:E37)</f>
        <v>42</v>
      </c>
    </row>
    <row r="38" spans="1:7" x14ac:dyDescent="0.15">
      <c r="A38" t="s">
        <v>86</v>
      </c>
      <c r="B38">
        <v>0</v>
      </c>
      <c r="C38">
        <v>5</v>
      </c>
      <c r="D38">
        <v>1</v>
      </c>
      <c r="E38">
        <v>1</v>
      </c>
    </row>
    <row r="39" spans="1:7" x14ac:dyDescent="0.15">
      <c r="A39" t="s">
        <v>86</v>
      </c>
      <c r="B39">
        <v>0</v>
      </c>
      <c r="C39">
        <v>10</v>
      </c>
      <c r="D39">
        <v>2</v>
      </c>
      <c r="E39">
        <v>1</v>
      </c>
    </row>
    <row r="40" spans="1:7" x14ac:dyDescent="0.15">
      <c r="A40" t="s">
        <v>86</v>
      </c>
      <c r="B40">
        <v>0</v>
      </c>
      <c r="C40">
        <v>15</v>
      </c>
      <c r="D40">
        <v>3</v>
      </c>
      <c r="E40">
        <v>3</v>
      </c>
    </row>
    <row r="41" spans="1:7" x14ac:dyDescent="0.15">
      <c r="A41" t="s">
        <v>86</v>
      </c>
      <c r="B41">
        <v>0</v>
      </c>
      <c r="C41">
        <v>20</v>
      </c>
      <c r="D41">
        <v>1</v>
      </c>
      <c r="E41">
        <v>3</v>
      </c>
    </row>
    <row r="42" spans="1:7" x14ac:dyDescent="0.15">
      <c r="A42" t="s">
        <v>86</v>
      </c>
      <c r="B42">
        <v>0</v>
      </c>
      <c r="C42">
        <v>25</v>
      </c>
      <c r="D42">
        <v>2</v>
      </c>
      <c r="E42">
        <v>5</v>
      </c>
    </row>
    <row r="43" spans="1:7" x14ac:dyDescent="0.15">
      <c r="A43" t="s">
        <v>86</v>
      </c>
      <c r="B43">
        <v>0</v>
      </c>
      <c r="C43">
        <v>30</v>
      </c>
      <c r="D43">
        <v>5</v>
      </c>
      <c r="E43">
        <v>6</v>
      </c>
      <c r="F43">
        <f t="shared" ref="F43" si="10">SUM(D38:D43)</f>
        <v>14</v>
      </c>
      <c r="G43">
        <f t="shared" ref="G43" si="11">SUM(E38:E43)</f>
        <v>19</v>
      </c>
    </row>
    <row r="44" spans="1:7" x14ac:dyDescent="0.15">
      <c r="A44" t="s">
        <v>86</v>
      </c>
      <c r="B44">
        <v>3</v>
      </c>
      <c r="C44">
        <v>5</v>
      </c>
      <c r="D44">
        <v>1</v>
      </c>
      <c r="E44">
        <v>7</v>
      </c>
    </row>
    <row r="45" spans="1:7" x14ac:dyDescent="0.15">
      <c r="A45" t="s">
        <v>86</v>
      </c>
      <c r="B45">
        <v>3</v>
      </c>
      <c r="C45">
        <v>10</v>
      </c>
      <c r="D45">
        <v>3</v>
      </c>
      <c r="E45">
        <v>10</v>
      </c>
    </row>
    <row r="46" spans="1:7" x14ac:dyDescent="0.15">
      <c r="A46" t="s">
        <v>86</v>
      </c>
      <c r="B46">
        <v>3</v>
      </c>
      <c r="C46">
        <v>15</v>
      </c>
      <c r="D46">
        <v>6</v>
      </c>
      <c r="E46">
        <v>3</v>
      </c>
    </row>
    <row r="47" spans="1:7" x14ac:dyDescent="0.15">
      <c r="A47" t="s">
        <v>86</v>
      </c>
      <c r="B47">
        <v>3</v>
      </c>
      <c r="C47">
        <v>20</v>
      </c>
      <c r="D47">
        <v>13</v>
      </c>
      <c r="E47">
        <v>3</v>
      </c>
    </row>
    <row r="48" spans="1:7" x14ac:dyDescent="0.15">
      <c r="A48" t="s">
        <v>86</v>
      </c>
      <c r="B48">
        <v>3</v>
      </c>
      <c r="C48">
        <v>25</v>
      </c>
      <c r="D48">
        <v>6</v>
      </c>
      <c r="E48">
        <v>11</v>
      </c>
    </row>
    <row r="49" spans="1:7" x14ac:dyDescent="0.15">
      <c r="A49" t="s">
        <v>86</v>
      </c>
      <c r="B49">
        <v>3</v>
      </c>
      <c r="C49">
        <v>30</v>
      </c>
      <c r="D49">
        <v>4</v>
      </c>
      <c r="E49">
        <v>5</v>
      </c>
      <c r="F49">
        <f t="shared" ref="F49" si="12">SUM(D44:D49)</f>
        <v>33</v>
      </c>
      <c r="G49">
        <f t="shared" ref="G49" si="13">SUM(E44:E49)</f>
        <v>39</v>
      </c>
    </row>
    <row r="50" spans="1:7" x14ac:dyDescent="0.15">
      <c r="A50" t="s">
        <v>10</v>
      </c>
      <c r="B50">
        <v>0</v>
      </c>
      <c r="C50">
        <v>5</v>
      </c>
      <c r="D50">
        <v>0</v>
      </c>
      <c r="E50">
        <v>1</v>
      </c>
    </row>
    <row r="51" spans="1:7" x14ac:dyDescent="0.15">
      <c r="A51" t="s">
        <v>10</v>
      </c>
      <c r="B51">
        <v>0</v>
      </c>
      <c r="C51">
        <v>10</v>
      </c>
      <c r="D51">
        <v>2</v>
      </c>
      <c r="E51">
        <v>0</v>
      </c>
    </row>
    <row r="52" spans="1:7" x14ac:dyDescent="0.15">
      <c r="A52" t="s">
        <v>10</v>
      </c>
      <c r="B52">
        <v>0</v>
      </c>
      <c r="C52">
        <v>15</v>
      </c>
      <c r="D52">
        <v>1</v>
      </c>
      <c r="E52">
        <v>2</v>
      </c>
    </row>
    <row r="53" spans="1:7" x14ac:dyDescent="0.15">
      <c r="A53" t="s">
        <v>10</v>
      </c>
      <c r="B53">
        <v>0</v>
      </c>
      <c r="C53">
        <v>20</v>
      </c>
      <c r="D53">
        <v>4</v>
      </c>
      <c r="E53">
        <v>2</v>
      </c>
    </row>
    <row r="54" spans="1:7" x14ac:dyDescent="0.15">
      <c r="A54" t="s">
        <v>10</v>
      </c>
      <c r="B54">
        <v>0</v>
      </c>
      <c r="C54">
        <v>25</v>
      </c>
      <c r="D54">
        <v>1</v>
      </c>
      <c r="E54">
        <v>1</v>
      </c>
    </row>
    <row r="55" spans="1:7" x14ac:dyDescent="0.15">
      <c r="A55" t="s">
        <v>10</v>
      </c>
      <c r="B55">
        <v>0</v>
      </c>
      <c r="C55">
        <v>30</v>
      </c>
      <c r="D55">
        <v>4</v>
      </c>
      <c r="E55">
        <v>1</v>
      </c>
      <c r="F55">
        <f t="shared" ref="F55" si="14">SUM(D50:D55)</f>
        <v>12</v>
      </c>
      <c r="G55">
        <f t="shared" ref="G55" si="15">SUM(E50:E55)</f>
        <v>7</v>
      </c>
    </row>
    <row r="56" spans="1:7" x14ac:dyDescent="0.15">
      <c r="A56" t="s">
        <v>10</v>
      </c>
      <c r="B56">
        <v>3</v>
      </c>
      <c r="C56">
        <v>5</v>
      </c>
      <c r="D56">
        <v>3</v>
      </c>
      <c r="E56">
        <v>6</v>
      </c>
    </row>
    <row r="57" spans="1:7" x14ac:dyDescent="0.15">
      <c r="A57" t="s">
        <v>10</v>
      </c>
      <c r="B57">
        <v>3</v>
      </c>
      <c r="C57">
        <v>10</v>
      </c>
      <c r="D57">
        <v>6</v>
      </c>
      <c r="E57">
        <v>7</v>
      </c>
    </row>
    <row r="58" spans="1:7" x14ac:dyDescent="0.15">
      <c r="A58" t="s">
        <v>10</v>
      </c>
      <c r="B58">
        <v>3</v>
      </c>
      <c r="C58">
        <v>15</v>
      </c>
      <c r="D58">
        <v>3</v>
      </c>
      <c r="E58">
        <v>11</v>
      </c>
    </row>
    <row r="59" spans="1:7" x14ac:dyDescent="0.15">
      <c r="A59" t="s">
        <v>10</v>
      </c>
      <c r="B59">
        <v>3</v>
      </c>
      <c r="C59">
        <v>20</v>
      </c>
      <c r="D59">
        <v>13</v>
      </c>
      <c r="E59">
        <v>4</v>
      </c>
    </row>
    <row r="60" spans="1:7" x14ac:dyDescent="0.15">
      <c r="A60" t="s">
        <v>10</v>
      </c>
      <c r="B60">
        <v>3</v>
      </c>
      <c r="C60">
        <v>25</v>
      </c>
      <c r="D60">
        <v>8</v>
      </c>
      <c r="E60">
        <v>5</v>
      </c>
    </row>
    <row r="61" spans="1:7" x14ac:dyDescent="0.15">
      <c r="A61" t="s">
        <v>10</v>
      </c>
      <c r="B61">
        <v>3</v>
      </c>
      <c r="C61">
        <v>30</v>
      </c>
      <c r="D61">
        <v>11</v>
      </c>
      <c r="E61">
        <v>9</v>
      </c>
      <c r="F61">
        <f t="shared" ref="F61" si="16">SUM(D56:D61)</f>
        <v>44</v>
      </c>
      <c r="G61">
        <f t="shared" ref="G61" si="17">SUM(E56:E61)</f>
        <v>42</v>
      </c>
    </row>
    <row r="62" spans="1:7" x14ac:dyDescent="0.15">
      <c r="A62" t="s">
        <v>11</v>
      </c>
      <c r="B62">
        <v>0</v>
      </c>
      <c r="C62">
        <v>5</v>
      </c>
      <c r="D62">
        <v>0</v>
      </c>
      <c r="E62">
        <v>0</v>
      </c>
    </row>
    <row r="63" spans="1:7" x14ac:dyDescent="0.15">
      <c r="A63" t="s">
        <v>11</v>
      </c>
      <c r="B63">
        <v>0</v>
      </c>
      <c r="C63">
        <v>10</v>
      </c>
      <c r="D63">
        <v>0</v>
      </c>
      <c r="E63">
        <v>0</v>
      </c>
    </row>
    <row r="64" spans="1:7" x14ac:dyDescent="0.15">
      <c r="A64" t="s">
        <v>11</v>
      </c>
      <c r="B64">
        <v>0</v>
      </c>
      <c r="C64">
        <v>15</v>
      </c>
      <c r="D64">
        <v>0</v>
      </c>
      <c r="E64">
        <v>0</v>
      </c>
    </row>
    <row r="65" spans="1:7" x14ac:dyDescent="0.15">
      <c r="A65" t="s">
        <v>11</v>
      </c>
      <c r="B65">
        <v>0</v>
      </c>
      <c r="C65">
        <v>20</v>
      </c>
      <c r="D65">
        <v>0</v>
      </c>
      <c r="E65">
        <v>0</v>
      </c>
    </row>
    <row r="66" spans="1:7" x14ac:dyDescent="0.15">
      <c r="A66" t="s">
        <v>11</v>
      </c>
      <c r="B66">
        <v>0</v>
      </c>
      <c r="C66">
        <v>25</v>
      </c>
      <c r="D66">
        <v>0</v>
      </c>
      <c r="E66">
        <v>1</v>
      </c>
    </row>
    <row r="67" spans="1:7" x14ac:dyDescent="0.15">
      <c r="A67" t="s">
        <v>11</v>
      </c>
      <c r="B67">
        <v>0</v>
      </c>
      <c r="C67">
        <v>30</v>
      </c>
      <c r="D67">
        <v>1</v>
      </c>
      <c r="E67">
        <v>1</v>
      </c>
      <c r="F67">
        <f t="shared" ref="F67" si="18">SUM(D62:D67)</f>
        <v>1</v>
      </c>
      <c r="G67">
        <f t="shared" ref="G67" si="19">SUM(E62:E67)</f>
        <v>2</v>
      </c>
    </row>
    <row r="68" spans="1:7" x14ac:dyDescent="0.15">
      <c r="A68" t="s">
        <v>11</v>
      </c>
      <c r="B68">
        <v>3</v>
      </c>
      <c r="C68">
        <v>5</v>
      </c>
      <c r="D68">
        <v>6</v>
      </c>
      <c r="E68">
        <v>7</v>
      </c>
    </row>
    <row r="69" spans="1:7" x14ac:dyDescent="0.15">
      <c r="A69" t="s">
        <v>11</v>
      </c>
      <c r="B69">
        <v>3</v>
      </c>
      <c r="C69">
        <v>10</v>
      </c>
      <c r="D69">
        <v>8</v>
      </c>
      <c r="E69">
        <v>14</v>
      </c>
    </row>
    <row r="70" spans="1:7" x14ac:dyDescent="0.15">
      <c r="A70" t="s">
        <v>11</v>
      </c>
      <c r="B70">
        <v>3</v>
      </c>
      <c r="C70">
        <v>15</v>
      </c>
      <c r="D70">
        <v>9</v>
      </c>
      <c r="E70">
        <v>7</v>
      </c>
    </row>
    <row r="71" spans="1:7" x14ac:dyDescent="0.15">
      <c r="A71" t="s">
        <v>11</v>
      </c>
      <c r="B71">
        <v>3</v>
      </c>
      <c r="C71">
        <v>20</v>
      </c>
      <c r="D71">
        <v>6</v>
      </c>
      <c r="E71">
        <v>13</v>
      </c>
    </row>
    <row r="72" spans="1:7" x14ac:dyDescent="0.15">
      <c r="A72" t="s">
        <v>11</v>
      </c>
      <c r="B72">
        <v>3</v>
      </c>
      <c r="C72">
        <v>25</v>
      </c>
      <c r="D72">
        <v>5</v>
      </c>
      <c r="E72">
        <v>14</v>
      </c>
    </row>
    <row r="73" spans="1:7" x14ac:dyDescent="0.15">
      <c r="A73" t="s">
        <v>11</v>
      </c>
      <c r="B73">
        <v>3</v>
      </c>
      <c r="C73">
        <v>30</v>
      </c>
      <c r="D73">
        <v>5</v>
      </c>
      <c r="E73">
        <v>14</v>
      </c>
      <c r="F73">
        <f t="shared" ref="F73" si="20">SUM(D68:D73)</f>
        <v>39</v>
      </c>
      <c r="G73">
        <f t="shared" ref="G73" si="21">SUM(E68:E73)</f>
        <v>69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5" zoomScaleNormal="85" workbookViewId="0">
      <selection activeCell="A23" sqref="A23"/>
    </sheetView>
  </sheetViews>
  <sheetFormatPr defaultRowHeight="13.5" x14ac:dyDescent="0.15"/>
  <cols>
    <col min="1" max="1" width="12.5" bestFit="1" customWidth="1"/>
    <col min="2" max="7" width="18.5" customWidth="1"/>
  </cols>
  <sheetData>
    <row r="1" spans="1:7" x14ac:dyDescent="0.15">
      <c r="A1" s="1"/>
      <c r="B1" s="1">
        <v>-5</v>
      </c>
      <c r="C1" s="2">
        <v>-10</v>
      </c>
      <c r="D1" s="1">
        <f>C1-5</f>
        <v>-15</v>
      </c>
      <c r="E1" s="1">
        <f t="shared" ref="E1:G1" si="0">D1-5</f>
        <v>-20</v>
      </c>
      <c r="F1" s="1">
        <f t="shared" si="0"/>
        <v>-25</v>
      </c>
      <c r="G1" s="1">
        <f t="shared" si="0"/>
        <v>-30</v>
      </c>
    </row>
    <row r="2" spans="1:7" ht="30.75" customHeight="1" x14ac:dyDescent="0.15">
      <c r="A2" s="1" t="s">
        <v>12</v>
      </c>
      <c r="B2" s="1"/>
      <c r="C2" s="1"/>
      <c r="D2" s="1"/>
      <c r="E2" s="1"/>
      <c r="F2" s="1"/>
      <c r="G2" s="1"/>
    </row>
    <row r="3" spans="1:7" ht="30.75" customHeight="1" x14ac:dyDescent="0.15">
      <c r="A3" s="1" t="s">
        <v>13</v>
      </c>
      <c r="B3" s="1"/>
      <c r="C3" s="1"/>
      <c r="D3" s="1"/>
      <c r="E3" s="1"/>
      <c r="F3" s="1"/>
      <c r="G3" s="1"/>
    </row>
    <row r="4" spans="1:7" ht="30.75" customHeight="1" x14ac:dyDescent="0.15">
      <c r="A4" s="1" t="s">
        <v>14</v>
      </c>
      <c r="B4" s="1"/>
      <c r="C4" s="1"/>
      <c r="D4" s="1"/>
      <c r="E4" s="1"/>
      <c r="F4" s="1"/>
      <c r="G4" s="1"/>
    </row>
    <row r="5" spans="1:7" ht="30.75" customHeight="1" x14ac:dyDescent="0.15">
      <c r="A5" s="1" t="s">
        <v>15</v>
      </c>
      <c r="B5" s="1"/>
      <c r="C5" s="1"/>
      <c r="D5" s="1"/>
      <c r="E5" s="1"/>
      <c r="F5" s="1"/>
      <c r="G5" s="1"/>
    </row>
    <row r="6" spans="1:7" ht="30.75" customHeight="1" x14ac:dyDescent="0.15">
      <c r="A6" s="1" t="s">
        <v>16</v>
      </c>
      <c r="B6" s="1"/>
      <c r="C6" s="1"/>
      <c r="D6" s="1"/>
      <c r="E6" s="1"/>
      <c r="F6" s="1"/>
      <c r="G6" s="1"/>
    </row>
    <row r="7" spans="1:7" ht="30.75" customHeight="1" x14ac:dyDescent="0.15">
      <c r="A7" s="1" t="s">
        <v>17</v>
      </c>
      <c r="B7" s="1"/>
      <c r="C7" s="1"/>
      <c r="D7" s="1"/>
      <c r="E7" s="1"/>
      <c r="F7" s="1"/>
      <c r="G7" s="1"/>
    </row>
    <row r="8" spans="1:7" ht="30.75" customHeight="1" x14ac:dyDescent="0.15">
      <c r="A8" s="1" t="s">
        <v>18</v>
      </c>
      <c r="B8" s="1"/>
      <c r="C8" s="1"/>
      <c r="D8" s="1"/>
      <c r="E8" s="1"/>
      <c r="F8" s="1"/>
      <c r="G8" s="1"/>
    </row>
    <row r="9" spans="1:7" ht="30.75" customHeight="1" x14ac:dyDescent="0.15">
      <c r="A9" s="1" t="s">
        <v>19</v>
      </c>
      <c r="B9" s="1"/>
      <c r="C9" s="1"/>
      <c r="D9" s="1"/>
      <c r="E9" s="1"/>
      <c r="F9" s="1"/>
      <c r="G9" s="1"/>
    </row>
    <row r="10" spans="1:7" ht="30.75" customHeight="1" x14ac:dyDescent="0.15">
      <c r="A10" s="1" t="s">
        <v>20</v>
      </c>
      <c r="B10" s="1"/>
      <c r="C10" s="1"/>
      <c r="D10" s="1"/>
      <c r="E10" s="1"/>
      <c r="F10" s="1"/>
      <c r="G10" s="1"/>
    </row>
    <row r="11" spans="1:7" ht="30.75" customHeight="1" x14ac:dyDescent="0.15">
      <c r="A11" s="1" t="s">
        <v>21</v>
      </c>
      <c r="B11" s="1"/>
      <c r="C11" s="1"/>
      <c r="D11" s="1"/>
      <c r="E11" s="1"/>
      <c r="F11" s="1"/>
      <c r="G11" s="1"/>
    </row>
    <row r="12" spans="1:7" ht="30.75" customHeight="1" x14ac:dyDescent="0.15">
      <c r="A12" s="1" t="s">
        <v>22</v>
      </c>
      <c r="B12" s="1"/>
      <c r="C12" s="1"/>
      <c r="D12" s="1"/>
      <c r="E12" s="1"/>
      <c r="F12" s="1"/>
      <c r="G12" s="1"/>
    </row>
    <row r="13" spans="1:7" ht="26.25" customHeight="1" x14ac:dyDescent="0.15">
      <c r="A13" s="3" t="s">
        <v>53</v>
      </c>
      <c r="B13" s="1"/>
      <c r="C13" s="1"/>
      <c r="D13" s="1"/>
      <c r="E13" s="1"/>
      <c r="F13" s="1"/>
      <c r="G13" s="1"/>
    </row>
    <row r="14" spans="1:7" ht="26.25" customHeight="1" x14ac:dyDescent="0.15">
      <c r="A14" s="3" t="s">
        <v>54</v>
      </c>
      <c r="B14" s="1"/>
      <c r="C14" s="1"/>
      <c r="D14" s="1"/>
      <c r="E14" s="1"/>
      <c r="F14" s="1"/>
      <c r="G14" s="1"/>
    </row>
    <row r="15" spans="1:7" ht="26.25" customHeight="1" x14ac:dyDescent="0.15">
      <c r="A15" s="3" t="s">
        <v>58</v>
      </c>
      <c r="B15" s="1"/>
      <c r="C15" s="1"/>
      <c r="D15" s="1"/>
      <c r="E15" s="1"/>
      <c r="F15" s="1"/>
      <c r="G15" s="1"/>
    </row>
    <row r="16" spans="1:7" ht="26.25" customHeight="1" x14ac:dyDescent="0.15">
      <c r="A16" s="3" t="s">
        <v>55</v>
      </c>
      <c r="B16" s="1"/>
      <c r="C16" s="1"/>
      <c r="D16" s="1"/>
      <c r="E16" s="1"/>
      <c r="F16" s="1"/>
      <c r="G16" s="1"/>
    </row>
    <row r="17" spans="1:7" ht="26.25" customHeight="1" x14ac:dyDescent="0.15">
      <c r="A17" s="3" t="s">
        <v>56</v>
      </c>
      <c r="B17" s="1"/>
      <c r="C17" s="1"/>
      <c r="D17" s="1"/>
      <c r="E17" s="1"/>
      <c r="F17" s="1"/>
      <c r="G17" s="1"/>
    </row>
    <row r="18" spans="1:7" ht="26.25" customHeight="1" x14ac:dyDescent="0.15">
      <c r="A18" s="3" t="s">
        <v>57</v>
      </c>
      <c r="B18" s="1"/>
      <c r="C18" s="1"/>
      <c r="D18" s="1"/>
      <c r="E18" s="1"/>
      <c r="F18" s="1"/>
      <c r="G18" s="1"/>
    </row>
    <row r="19" spans="1:7" ht="26.25" customHeight="1" x14ac:dyDescent="0.15">
      <c r="A19" s="3" t="s">
        <v>59</v>
      </c>
      <c r="B19" s="1"/>
      <c r="C19" s="1"/>
      <c r="D19" s="1"/>
      <c r="E19" s="1"/>
      <c r="F19" s="1"/>
      <c r="G19" s="1"/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endpoint</vt:lpstr>
      <vt:lpstr>timeseq</vt:lpstr>
      <vt:lpstr>sum</vt:lpstr>
      <vt:lpstr>nest-mate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Nmizumoto</dc:creator>
  <cp:lastModifiedBy>Nmizumoto</cp:lastModifiedBy>
  <cp:lastPrinted>2016-06-24T10:50:08Z</cp:lastPrinted>
  <dcterms:created xsi:type="dcterms:W3CDTF">2016-06-17T07:45:07Z</dcterms:created>
  <dcterms:modified xsi:type="dcterms:W3CDTF">2017-11-07T03:48:27Z</dcterms:modified>
</cp:coreProperties>
</file>