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44" documentId="8_{D5759754-2F19-4034-90D2-921641C58EC3}" xr6:coauthVersionLast="47" xr6:coauthVersionMax="47" xr10:uidLastSave="{8AC70ED7-EB75-4B00-B73F-C2606ABAEC6F}"/>
  <bookViews>
    <workbookView xWindow="-108" yWindow="-108" windowWidth="23256" windowHeight="12456" xr2:uid="{00000000-000D-0000-FFFF-FFFF00000000}"/>
  </bookViews>
  <sheets>
    <sheet name="データ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2" i="3"/>
  <c r="E2" i="3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G102" i="3"/>
  <c r="G103" i="3"/>
  <c r="G104" i="3"/>
  <c r="G105" i="3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G119" i="3"/>
  <c r="G120" i="3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H102" i="3"/>
  <c r="H103" i="3"/>
  <c r="H104" i="3"/>
  <c r="H105" i="3"/>
  <c r="H118" i="3"/>
  <c r="H119" i="3"/>
  <c r="H120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E3" i="3" l="1"/>
  <c r="E4" i="3" s="1"/>
  <c r="E5" i="3" s="1"/>
  <c r="E6" i="3" s="1"/>
  <c r="E7" i="3" s="1"/>
  <c r="E8" i="3" s="1"/>
  <c r="E9" i="3" l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I8" i="3"/>
  <c r="J8" i="3" s="1"/>
  <c r="I2" i="3"/>
  <c r="J2" i="3" s="1"/>
  <c r="I5" i="3" l="1"/>
  <c r="J5" i="3" s="1"/>
  <c r="I4" i="3"/>
  <c r="J4" i="3" s="1"/>
  <c r="I3" i="3"/>
  <c r="J3" i="3" s="1"/>
  <c r="I7" i="3"/>
  <c r="J7" i="3" s="1"/>
  <c r="I6" i="3"/>
  <c r="J6" i="3" s="1"/>
</calcChain>
</file>

<file path=xl/sharedStrings.xml><?xml version="1.0" encoding="utf-8"?>
<sst xmlns="http://schemas.openxmlformats.org/spreadsheetml/2006/main" count="163" uniqueCount="163">
  <si>
    <t>時間</t>
  </si>
  <si>
    <t>全体の抵抗</t>
  </si>
  <si>
    <t>WET塗膜の抵抗</t>
  </si>
  <si>
    <t>出力電圧
(V)</t>
  </si>
  <si>
    <t>NO1電流
(mA)</t>
  </si>
  <si>
    <t>積算電流</t>
    <rPh sb="0" eb="4">
      <t>セキサンデンリュウ</t>
    </rPh>
    <phoneticPr fontId="18"/>
  </si>
  <si>
    <t xml:space="preserve"> 2023/08/04 10:18:35</t>
  </si>
  <si>
    <t xml:space="preserve"> 2023/08/04 10:18:36</t>
  </si>
  <si>
    <t xml:space="preserve"> 2023/08/04 10:18:37</t>
  </si>
  <si>
    <t xml:space="preserve"> 2023/08/04 10:18:38</t>
  </si>
  <si>
    <t xml:space="preserve"> 2023/08/04 10:18:39</t>
  </si>
  <si>
    <t xml:space="preserve"> 2023/08/04 10:18:40</t>
  </si>
  <si>
    <t xml:space="preserve"> 2023/08/04 10:18:41</t>
  </si>
  <si>
    <t xml:space="preserve"> 2023/08/04 10:18:42</t>
  </si>
  <si>
    <t xml:space="preserve"> 2023/08/04 10:18:43</t>
  </si>
  <si>
    <t xml:space="preserve"> 2023/08/04 10:18:44</t>
  </si>
  <si>
    <t xml:space="preserve"> 2023/08/04 10:18:45</t>
  </si>
  <si>
    <t xml:space="preserve"> 2023/08/04 10:18:46</t>
  </si>
  <si>
    <t xml:space="preserve"> 2023/08/04 10:18:47</t>
  </si>
  <si>
    <t xml:space="preserve"> 2023/08/04 10:18:48</t>
  </si>
  <si>
    <t xml:space="preserve"> 2023/08/04 10:18:49</t>
  </si>
  <si>
    <t xml:space="preserve"> 2023/08/04 10:18:50</t>
  </si>
  <si>
    <t xml:space="preserve"> 2023/08/04 10:18:51</t>
  </si>
  <si>
    <t xml:space="preserve"> 2023/08/04 10:18:52</t>
  </si>
  <si>
    <t xml:space="preserve"> 2023/08/04 10:18:53</t>
  </si>
  <si>
    <t xml:space="preserve"> 2023/08/04 10:18:54</t>
  </si>
  <si>
    <t xml:space="preserve"> 2023/08/04 10:18:55</t>
  </si>
  <si>
    <t xml:space="preserve"> 2023/08/04 10:18:56</t>
  </si>
  <si>
    <t xml:space="preserve"> 2023/08/04 10:18:57</t>
  </si>
  <si>
    <t xml:space="preserve"> 2023/08/04 10:18:58</t>
  </si>
  <si>
    <t xml:space="preserve"> 2023/08/04 10:18:59</t>
  </si>
  <si>
    <t xml:space="preserve"> 2023/08/04 10:19:00</t>
  </si>
  <si>
    <t xml:space="preserve"> 2023/08/04 10:19:01</t>
  </si>
  <si>
    <t xml:space="preserve"> 2023/08/04 10:19:02</t>
  </si>
  <si>
    <t xml:space="preserve"> 2023/08/04 10:19:03</t>
  </si>
  <si>
    <t xml:space="preserve"> 2023/08/04 10:19:04</t>
  </si>
  <si>
    <t xml:space="preserve"> 2023/08/04 10:19:05</t>
  </si>
  <si>
    <t xml:space="preserve"> 2023/08/04 10:19:06</t>
  </si>
  <si>
    <t xml:space="preserve"> 2023/08/04 10:19:07</t>
  </si>
  <si>
    <t xml:space="preserve"> 2023/08/04 10:19:08</t>
  </si>
  <si>
    <t xml:space="preserve"> 2023/08/04 10:19:09</t>
  </si>
  <si>
    <t xml:space="preserve"> 2023/08/04 10:19:10</t>
  </si>
  <si>
    <t xml:space="preserve"> 2023/08/04 10:19:11</t>
  </si>
  <si>
    <t xml:space="preserve"> 2023/08/04 10:19:12</t>
  </si>
  <si>
    <t xml:space="preserve"> 2023/08/04 10:19:13</t>
  </si>
  <si>
    <t xml:space="preserve"> 2023/08/04 10:19:14</t>
  </si>
  <si>
    <t xml:space="preserve"> 2023/08/04 10:19:15</t>
  </si>
  <si>
    <t xml:space="preserve"> 2023/08/04 10:19:16</t>
  </si>
  <si>
    <t xml:space="preserve"> 2023/08/04 10:19:17</t>
  </si>
  <si>
    <t xml:space="preserve"> 2023/08/04 10:19:18</t>
  </si>
  <si>
    <t xml:space="preserve"> 2023/08/04 10:19:19</t>
  </si>
  <si>
    <t xml:space="preserve"> 2023/08/04 10:19:20</t>
  </si>
  <si>
    <t xml:space="preserve"> 2023/08/04 10:19:21</t>
  </si>
  <si>
    <t xml:space="preserve"> 2023/08/04 10:19:22</t>
  </si>
  <si>
    <t xml:space="preserve"> 2023/08/04 10:19:23</t>
  </si>
  <si>
    <t xml:space="preserve"> 2023/08/04 10:19:24</t>
  </si>
  <si>
    <t xml:space="preserve"> 2023/08/04 10:19:25</t>
  </si>
  <si>
    <t xml:space="preserve"> 2023/08/04 10:19:26</t>
  </si>
  <si>
    <t xml:space="preserve"> 2023/08/04 10:19:27</t>
  </si>
  <si>
    <t xml:space="preserve"> 2023/08/04 10:19:28</t>
  </si>
  <si>
    <t xml:space="preserve"> 2023/08/04 10:19:29</t>
  </si>
  <si>
    <t xml:space="preserve"> 2023/08/04 10:19:30</t>
  </si>
  <si>
    <t xml:space="preserve"> 2023/08/04 10:19:31</t>
  </si>
  <si>
    <t xml:space="preserve"> 2023/08/04 10:19:32</t>
  </si>
  <si>
    <t xml:space="preserve"> 2023/08/04 10:19:33</t>
  </si>
  <si>
    <t xml:space="preserve"> 2023/08/04 10:19:34</t>
  </si>
  <si>
    <t xml:space="preserve"> 2023/08/04 10:19:35</t>
  </si>
  <si>
    <t xml:space="preserve"> 2023/08/04 10:19:36</t>
  </si>
  <si>
    <t xml:space="preserve"> 2023/08/04 10:19:37</t>
  </si>
  <si>
    <t xml:space="preserve"> 2023/08/04 10:19:38</t>
  </si>
  <si>
    <t xml:space="preserve"> 2023/08/04 10:19:39</t>
  </si>
  <si>
    <t xml:space="preserve"> 2023/08/04 10:19:40</t>
  </si>
  <si>
    <t xml:space="preserve"> 2023/08/04 10:19:41</t>
  </si>
  <si>
    <t xml:space="preserve"> 2023/08/04 10:19:42</t>
  </si>
  <si>
    <t xml:space="preserve"> 2023/08/04 10:19:43</t>
  </si>
  <si>
    <t xml:space="preserve"> 2023/08/04 10:19:44</t>
  </si>
  <si>
    <t xml:space="preserve"> 2023/08/04 10:19:45</t>
  </si>
  <si>
    <t xml:space="preserve"> 2023/08/04 10:19:46</t>
  </si>
  <si>
    <t xml:space="preserve"> 2023/08/04 10:19:47</t>
  </si>
  <si>
    <t xml:space="preserve"> 2023/08/04 10:19:48</t>
  </si>
  <si>
    <t xml:space="preserve"> 2023/08/04 10:19:49</t>
  </si>
  <si>
    <t xml:space="preserve"> 2023/08/04 10:19:50</t>
  </si>
  <si>
    <t xml:space="preserve"> 2023/08/04 10:19:51</t>
  </si>
  <si>
    <t xml:space="preserve"> 2023/08/04 10:19:52</t>
  </si>
  <si>
    <t xml:space="preserve"> 2023/08/04 10:19:53</t>
  </si>
  <si>
    <t xml:space="preserve"> 2023/08/04 10:19:54</t>
  </si>
  <si>
    <t xml:space="preserve"> 2023/08/04 10:19:55</t>
  </si>
  <si>
    <t xml:space="preserve"> 2023/08/04 10:19:56</t>
  </si>
  <si>
    <t xml:space="preserve"> 2023/08/04 10:19:57</t>
  </si>
  <si>
    <t xml:space="preserve"> 2023/08/04 10:19:58</t>
  </si>
  <si>
    <t xml:space="preserve"> 2023/08/04 10:19:59</t>
  </si>
  <si>
    <t xml:space="preserve"> 2023/08/04 10:20:00</t>
  </si>
  <si>
    <t xml:space="preserve"> 2023/08/04 10:20:01</t>
  </si>
  <si>
    <t xml:space="preserve"> 2023/08/04 10:20:02</t>
  </si>
  <si>
    <t xml:space="preserve"> 2023/08/04 10:20:03</t>
  </si>
  <si>
    <t xml:space="preserve"> 2023/08/04 10:20:04</t>
  </si>
  <si>
    <t xml:space="preserve"> 2023/08/04 10:20:05</t>
  </si>
  <si>
    <t xml:space="preserve"> 2023/08/04 10:20:06</t>
  </si>
  <si>
    <t xml:space="preserve"> 2023/08/04 10:20:07</t>
  </si>
  <si>
    <t xml:space="preserve"> 2023/08/04 10:20:08</t>
  </si>
  <si>
    <t xml:space="preserve"> 2023/08/04 10:20:09</t>
  </si>
  <si>
    <t xml:space="preserve"> 2023/08/04 10:20:10</t>
  </si>
  <si>
    <t xml:space="preserve"> 2023/08/04 10:20:11</t>
  </si>
  <si>
    <t xml:space="preserve"> 2023/08/04 10:20:12</t>
  </si>
  <si>
    <t xml:space="preserve"> 2023/08/04 10:20:13</t>
  </si>
  <si>
    <t xml:space="preserve"> 2023/08/04 10:20:14</t>
  </si>
  <si>
    <t xml:space="preserve"> 2023/08/04 10:20:15</t>
  </si>
  <si>
    <t xml:space="preserve"> 2023/08/04 10:20:16</t>
  </si>
  <si>
    <t xml:space="preserve"> 2023/08/04 10:20:17</t>
  </si>
  <si>
    <t xml:space="preserve"> 2023/08/04 10:20:18</t>
  </si>
  <si>
    <t xml:space="preserve"> 2023/08/04 10:20:19</t>
  </si>
  <si>
    <t xml:space="preserve"> 2023/08/04 10:20:20</t>
  </si>
  <si>
    <t xml:space="preserve"> 2023/08/04 10:20:21</t>
  </si>
  <si>
    <t xml:space="preserve"> 2023/08/04 10:20:22</t>
  </si>
  <si>
    <t xml:space="preserve"> 2023/08/04 10:20:23</t>
  </si>
  <si>
    <t xml:space="preserve"> 2023/08/04 10:20:24</t>
  </si>
  <si>
    <t xml:space="preserve"> 2023/08/04 10:20:25</t>
  </si>
  <si>
    <t xml:space="preserve"> 2023/08/04 10:20:26</t>
  </si>
  <si>
    <t xml:space="preserve"> 2023/08/04 10:20:27</t>
  </si>
  <si>
    <t xml:space="preserve"> 2023/08/04 10:20:28</t>
  </si>
  <si>
    <t xml:space="preserve"> 2023/08/04 10:20:29</t>
  </si>
  <si>
    <t xml:space="preserve"> 2023/08/04 10:20:30</t>
  </si>
  <si>
    <t xml:space="preserve"> 2023/08/04 10:20:31</t>
  </si>
  <si>
    <t xml:space="preserve"> 2023/08/04 10:20:32</t>
  </si>
  <si>
    <t xml:space="preserve"> 2023/08/04 10:20:33</t>
  </si>
  <si>
    <t xml:space="preserve"> 2023/08/04 10:20:34</t>
  </si>
  <si>
    <t xml:space="preserve"> 2023/08/04 10:20:35</t>
  </si>
  <si>
    <t xml:space="preserve"> 2023/08/04 10:20:36</t>
  </si>
  <si>
    <t xml:space="preserve"> 2023/08/04 10:20:37</t>
  </si>
  <si>
    <t xml:space="preserve"> 2023/08/04 10:20:38</t>
  </si>
  <si>
    <t xml:space="preserve"> 2023/08/04 10:20:39</t>
  </si>
  <si>
    <t xml:space="preserve"> 2023/08/04 10:20:40</t>
  </si>
  <si>
    <t xml:space="preserve"> 2023/08/04 10:20:41</t>
  </si>
  <si>
    <t xml:space="preserve"> 2023/08/04 10:20:42</t>
  </si>
  <si>
    <t xml:space="preserve"> 2023/08/04 10:20:43</t>
  </si>
  <si>
    <t xml:space="preserve"> 2023/08/04 10:20:44</t>
  </si>
  <si>
    <t xml:space="preserve"> 2023/08/04 10:20:45</t>
  </si>
  <si>
    <t xml:space="preserve"> 2023/08/04 10:20:46</t>
  </si>
  <si>
    <t xml:space="preserve"> 2023/08/04 10:20:47</t>
  </si>
  <si>
    <t xml:space="preserve"> 2023/08/04 10:20:48</t>
  </si>
  <si>
    <t xml:space="preserve"> 2023/08/04 10:20:49</t>
  </si>
  <si>
    <t xml:space="preserve"> 2023/08/04 10:20:50</t>
  </si>
  <si>
    <t xml:space="preserve"> 2023/08/04 10:20:51</t>
  </si>
  <si>
    <t xml:space="preserve"> 2023/08/04 10:20:52</t>
  </si>
  <si>
    <t xml:space="preserve"> 2023/08/04 10:20:53</t>
  </si>
  <si>
    <t xml:space="preserve"> 2023/08/04 10:20:54</t>
  </si>
  <si>
    <t xml:space="preserve"> 2023/08/04 10:20:55</t>
  </si>
  <si>
    <t xml:space="preserve"> 2023/08/04 10:20:56</t>
  </si>
  <si>
    <t xml:space="preserve"> 2023/08/04 10:20:57</t>
  </si>
  <si>
    <t xml:space="preserve"> 2023/08/04 10:20:58</t>
  </si>
  <si>
    <t xml:space="preserve"> 2023/08/04 10:20:59</t>
  </si>
  <si>
    <t xml:space="preserve"> 2023/08/04 10:21:00</t>
  </si>
  <si>
    <t xml:space="preserve"> 2023/08/04 10:21:01</t>
  </si>
  <si>
    <t xml:space="preserve"> 2023/08/04 10:21:02</t>
  </si>
  <si>
    <t xml:space="preserve"> 2023/08/04 10:21:03</t>
  </si>
  <si>
    <t xml:space="preserve"> 2023/08/04 10:21:04</t>
  </si>
  <si>
    <t xml:space="preserve"> 2023/08/04 10:21:05</t>
  </si>
  <si>
    <t xml:space="preserve"> 2023/08/04 10:21:06</t>
  </si>
  <si>
    <t xml:space="preserve"> 2023/08/04 10:21:07</t>
  </si>
  <si>
    <t xml:space="preserve"> 2023/08/04 10:21:08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</si>
  <si>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</si>
  <si>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</si>
  <si>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積算電流A/mm</t>
    <rPh sb="0" eb="4">
      <t>セキサンデンリュウ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</si>
</sst>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5"/>
  <sheetViews>
    <sheetView tabSelected="1" zoomScale="115" zoomScaleNormal="115" workbookViewId="0">
      <selection activeCell="G11" sqref="G11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2" t="s">
        <v>0</v>
      </c>
      <c r="B1" s="2"/>
      <c r="C1" s="3" t="s">
        <v>3</v>
      </c>
      <c r="D1" s="3" t="s">
        <v>4</v>
      </c>
      <c r="E1" s="3" t="s">
        <v>5</v>
      </c>
      <c r="F1" s="3" t="s">
        <v>162</v>
      </c>
      <c r="G1" s="4" t="s">
        <v>1</v>
      </c>
      <c r="H1" s="4" t="s">
        <v>2</v>
      </c>
      <c r="I1" s="4" t="s">
        <v>160</v>
      </c>
      <c r="J1" s="4" t="s">
        <v>161</v>
      </c>
    </row>
    <row r="2" spans="1:10" x14ac:dyDescent="0.45">
      <c r="A2" t="s">
        <v>6</v>
      </c>
      <c r="B2">
        <v>0</v>
      </c>
      <c r="C2">
        <v>2.8</v>
      </c>
      <c r="D2">
        <v>14</v>
      </c>
      <c r="E2">
        <f>D2</f>
        <v>14</v>
      </c>
      <c r="F2">
        <f>E2/4900</f>
        <v>2.8571428571428571E-3</v>
      </c>
      <c r="G2" s="1">
        <f t="shared" ref="G2:G33" si="0">C2/D2*1000</f>
        <v>199.99999999999997</v>
      </c>
      <c r="H2" s="1">
        <f>G2-100</f>
        <v>99.999999999999972</v>
      </c>
      <c r="I2" s="5">
        <f t="shared" ref="I2:I8" si="1">$I$9*(E2/$E$9)</f>
        <v>2.2875816993464051</v>
      </c>
      <c r="J2">
        <f xml:space="preserve"> 1/I2/(0.07*0.07)*0.0001</f>
        <v>8.9212827988338194E-3</v>
      </c>
    </row>
    <row r="3" spans="1:10" x14ac:dyDescent="0.45">
      <c r="A3" t="s">
        <v>7</v>
      </c>
      <c r="B3">
        <v>1</v>
      </c>
      <c r="C3">
        <v>6</v>
      </c>
      <c r="D3">
        <v>44</v>
      </c>
      <c r="E3">
        <f t="shared" ref="E3:E33" si="2">E2+D3</f>
        <v>58</v>
      </c>
      <c r="F3">
        <f t="shared" ref="F3:F66" si="3">E3/4900</f>
        <v>1.1836734693877551E-2</v>
      </c>
      <c r="G3" s="1">
        <f t="shared" si="0"/>
        <v>136.36363636363635</v>
      </c>
      <c r="H3" s="1">
        <f t="shared" ref="H3:H66" si="4">G3-100</f>
        <v>36.363636363636346</v>
      </c>
      <c r="I3" s="5">
        <f t="shared" si="1"/>
        <v>9.4771241830065343</v>
      </c>
      <c r="J3">
        <f t="shared" ref="J3:J66" si="5" xml:space="preserve"> 1/I3/(0.07*0.07)*0.0001</f>
        <v>2.1534130893736806E-3</v>
      </c>
    </row>
    <row r="4" spans="1:10" x14ac:dyDescent="0.45">
      <c r="A4" t="s">
        <v>8</v>
      </c>
      <c r="B4">
        <v>2</v>
      </c>
      <c r="C4">
        <v>9.1</v>
      </c>
      <c r="D4">
        <v>76</v>
      </c>
      <c r="E4">
        <f t="shared" si="2"/>
        <v>134</v>
      </c>
      <c r="F4">
        <f t="shared" si="3"/>
        <v>2.7346938775510202E-2</v>
      </c>
      <c r="G4" s="1">
        <f t="shared" si="0"/>
        <v>119.73684210526315</v>
      </c>
      <c r="H4" s="1">
        <f t="shared" si="4"/>
        <v>19.73684210526315</v>
      </c>
      <c r="I4" s="5">
        <f t="shared" si="1"/>
        <v>21.895424836601304</v>
      </c>
      <c r="J4">
        <f t="shared" si="5"/>
        <v>9.3207432226622008E-4</v>
      </c>
    </row>
    <row r="5" spans="1:10" x14ac:dyDescent="0.45">
      <c r="A5" t="s">
        <v>9</v>
      </c>
      <c r="B5">
        <v>3</v>
      </c>
      <c r="C5">
        <v>12.5</v>
      </c>
      <c r="D5">
        <v>112</v>
      </c>
      <c r="E5">
        <f t="shared" si="2"/>
        <v>246</v>
      </c>
      <c r="F5">
        <f t="shared" si="3"/>
        <v>5.020408163265306E-2</v>
      </c>
      <c r="G5" s="1">
        <f t="shared" si="0"/>
        <v>111.60714285714286</v>
      </c>
      <c r="H5" s="1">
        <f t="shared" si="4"/>
        <v>11.607142857142861</v>
      </c>
      <c r="I5" s="5">
        <f t="shared" si="1"/>
        <v>40.196078431372548</v>
      </c>
      <c r="J5">
        <f t="shared" si="5"/>
        <v>5.0771528123444497E-4</v>
      </c>
    </row>
    <row r="6" spans="1:10" x14ac:dyDescent="0.45">
      <c r="A6" t="s">
        <v>10</v>
      </c>
      <c r="B6">
        <v>4</v>
      </c>
      <c r="C6">
        <v>16.5</v>
      </c>
      <c r="D6">
        <v>153</v>
      </c>
      <c r="E6">
        <f t="shared" si="2"/>
        <v>399</v>
      </c>
      <c r="F6">
        <f t="shared" si="3"/>
        <v>8.1428571428571433E-2</v>
      </c>
      <c r="G6" s="1">
        <f t="shared" si="0"/>
        <v>107.84313725490196</v>
      </c>
      <c r="H6" s="1">
        <f t="shared" si="4"/>
        <v>7.8431372549019613</v>
      </c>
      <c r="I6" s="5">
        <f t="shared" si="1"/>
        <v>65.196078431372541</v>
      </c>
      <c r="J6">
        <f t="shared" si="5"/>
        <v>3.1302746662574803E-4</v>
      </c>
    </row>
    <row r="7" spans="1:10" x14ac:dyDescent="0.45">
      <c r="A7" t="s">
        <v>11</v>
      </c>
      <c r="B7">
        <v>5</v>
      </c>
      <c r="C7">
        <v>19.8</v>
      </c>
      <c r="D7">
        <v>182</v>
      </c>
      <c r="E7">
        <f t="shared" si="2"/>
        <v>581</v>
      </c>
      <c r="F7">
        <f t="shared" si="3"/>
        <v>0.11857142857142858</v>
      </c>
      <c r="G7" s="1">
        <f t="shared" si="0"/>
        <v>108.79120879120879</v>
      </c>
      <c r="H7" s="1">
        <f t="shared" si="4"/>
        <v>8.7912087912087884</v>
      </c>
      <c r="I7" s="5">
        <f t="shared" si="1"/>
        <v>94.93464052287581</v>
      </c>
      <c r="J7">
        <f t="shared" si="5"/>
        <v>2.1497066985141735E-4</v>
      </c>
    </row>
    <row r="8" spans="1:10" x14ac:dyDescent="0.45">
      <c r="A8" t="s">
        <v>12</v>
      </c>
      <c r="B8">
        <v>6</v>
      </c>
      <c r="C8">
        <v>23</v>
      </c>
      <c r="D8">
        <v>178</v>
      </c>
      <c r="E8">
        <f t="shared" si="2"/>
        <v>759</v>
      </c>
      <c r="F8">
        <f t="shared" si="3"/>
        <v>0.15489795918367347</v>
      </c>
      <c r="G8" s="1">
        <f t="shared" si="0"/>
        <v>129.21348314606743</v>
      </c>
      <c r="H8" s="1">
        <f t="shared" si="4"/>
        <v>29.213483146067432</v>
      </c>
      <c r="I8" s="5">
        <f t="shared" si="1"/>
        <v>124.01960784313724</v>
      </c>
      <c r="J8">
        <f t="shared" si="5"/>
        <v>1.6455594095345647E-4</v>
      </c>
    </row>
    <row r="9" spans="1:10" x14ac:dyDescent="0.45">
      <c r="A9" t="s">
        <v>13</v>
      </c>
      <c r="B9">
        <v>7</v>
      </c>
      <c r="C9">
        <v>26.1</v>
      </c>
      <c r="D9">
        <v>108</v>
      </c>
      <c r="E9">
        <f t="shared" si="2"/>
        <v>867</v>
      </c>
      <c r="F9">
        <f t="shared" si="3"/>
        <v>0.17693877551020409</v>
      </c>
      <c r="G9" s="1">
        <f t="shared" si="0"/>
        <v>241.66666666666666</v>
      </c>
      <c r="H9" s="1">
        <f t="shared" si="4"/>
        <v>141.66666666666666</v>
      </c>
      <c r="I9">
        <v>141.66666666666666</v>
      </c>
      <c r="J9">
        <f t="shared" si="5"/>
        <v>1.4405762304921967E-4</v>
      </c>
    </row>
    <row r="10" spans="1:10" x14ac:dyDescent="0.45">
      <c r="A10" t="s">
        <v>14</v>
      </c>
      <c r="B10">
        <v>8</v>
      </c>
      <c r="C10">
        <v>29.5</v>
      </c>
      <c r="D10">
        <v>87</v>
      </c>
      <c r="E10">
        <f t="shared" si="2"/>
        <v>954</v>
      </c>
      <c r="F10">
        <f t="shared" si="3"/>
        <v>0.19469387755102041</v>
      </c>
      <c r="G10" s="1">
        <f t="shared" si="0"/>
        <v>339.08045977011494</v>
      </c>
      <c r="H10" s="1">
        <f t="shared" si="4"/>
        <v>239.08045977011494</v>
      </c>
      <c r="I10">
        <v>239.08045977011494</v>
      </c>
      <c r="J10">
        <f t="shared" si="5"/>
        <v>8.5361067503924635E-5</v>
      </c>
    </row>
    <row r="11" spans="1:10" x14ac:dyDescent="0.45">
      <c r="A11" t="s">
        <v>15</v>
      </c>
      <c r="B11">
        <v>9</v>
      </c>
      <c r="C11">
        <v>32.5</v>
      </c>
      <c r="D11">
        <v>79</v>
      </c>
      <c r="E11">
        <f t="shared" si="2"/>
        <v>1033</v>
      </c>
      <c r="F11">
        <f t="shared" si="3"/>
        <v>0.21081632653061225</v>
      </c>
      <c r="G11" s="1">
        <f t="shared" si="0"/>
        <v>411.39240506329116</v>
      </c>
      <c r="H11" s="1">
        <f t="shared" si="4"/>
        <v>311.39240506329116</v>
      </c>
      <c r="I11">
        <v>311.39240506329116</v>
      </c>
      <c r="J11">
        <f t="shared" si="5"/>
        <v>6.5538410486145666E-5</v>
      </c>
    </row>
    <row r="12" spans="1:10" x14ac:dyDescent="0.45">
      <c r="A12" t="s">
        <v>16</v>
      </c>
      <c r="B12">
        <v>10</v>
      </c>
      <c r="C12">
        <v>35.9</v>
      </c>
      <c r="D12">
        <v>75</v>
      </c>
      <c r="E12">
        <f t="shared" si="2"/>
        <v>1108</v>
      </c>
      <c r="F12">
        <f t="shared" si="3"/>
        <v>0.22612244897959183</v>
      </c>
      <c r="G12" s="1">
        <f t="shared" si="0"/>
        <v>478.66666666666663</v>
      </c>
      <c r="H12" s="1">
        <f t="shared" si="4"/>
        <v>378.66666666666663</v>
      </c>
      <c r="I12">
        <v>378.66666666666663</v>
      </c>
      <c r="J12">
        <f t="shared" si="5"/>
        <v>5.3894797355561944E-5</v>
      </c>
    </row>
    <row r="13" spans="1:10" x14ac:dyDescent="0.45">
      <c r="A13" t="s">
        <v>17</v>
      </c>
      <c r="B13">
        <v>11</v>
      </c>
      <c r="C13">
        <v>39.9</v>
      </c>
      <c r="D13">
        <v>70</v>
      </c>
      <c r="E13">
        <f t="shared" si="2"/>
        <v>1178</v>
      </c>
      <c r="F13">
        <f t="shared" si="3"/>
        <v>0.24040816326530612</v>
      </c>
      <c r="G13" s="1">
        <f t="shared" si="0"/>
        <v>570</v>
      </c>
      <c r="H13" s="1">
        <f t="shared" si="4"/>
        <v>470</v>
      </c>
      <c r="I13">
        <v>470</v>
      </c>
      <c r="J13">
        <f t="shared" si="5"/>
        <v>4.3421623968736424E-5</v>
      </c>
    </row>
    <row r="14" spans="1:10" x14ac:dyDescent="0.45">
      <c r="A14" t="s">
        <v>18</v>
      </c>
      <c r="B14">
        <v>12</v>
      </c>
      <c r="C14">
        <v>43.2</v>
      </c>
      <c r="D14">
        <v>66</v>
      </c>
      <c r="E14">
        <f t="shared" si="2"/>
        <v>1244</v>
      </c>
      <c r="F14">
        <f t="shared" si="3"/>
        <v>0.25387755102040815</v>
      </c>
      <c r="G14" s="1">
        <f t="shared" si="0"/>
        <v>654.5454545454545</v>
      </c>
      <c r="H14" s="1">
        <f t="shared" si="4"/>
        <v>554.5454545454545</v>
      </c>
      <c r="I14">
        <v>554.5454545454545</v>
      </c>
      <c r="J14">
        <f t="shared" si="5"/>
        <v>3.680160588825694E-5</v>
      </c>
    </row>
    <row r="15" spans="1:10" x14ac:dyDescent="0.45">
      <c r="A15" t="s">
        <v>19</v>
      </c>
      <c r="B15">
        <v>13</v>
      </c>
      <c r="C15">
        <v>46.5</v>
      </c>
      <c r="D15">
        <v>64</v>
      </c>
      <c r="E15">
        <f t="shared" si="2"/>
        <v>1308</v>
      </c>
      <c r="F15">
        <f t="shared" si="3"/>
        <v>0.26693877551020406</v>
      </c>
      <c r="G15" s="1">
        <f t="shared" si="0"/>
        <v>726.5625</v>
      </c>
      <c r="H15" s="1">
        <f t="shared" si="4"/>
        <v>626.5625</v>
      </c>
      <c r="I15">
        <v>626.5625</v>
      </c>
      <c r="J15">
        <f t="shared" si="5"/>
        <v>3.2571632144129472E-5</v>
      </c>
    </row>
    <row r="16" spans="1:10" x14ac:dyDescent="0.45">
      <c r="A16" t="s">
        <v>20</v>
      </c>
      <c r="B16">
        <v>14</v>
      </c>
      <c r="C16">
        <v>49.5</v>
      </c>
      <c r="D16">
        <v>61</v>
      </c>
      <c r="E16">
        <f t="shared" si="2"/>
        <v>1369</v>
      </c>
      <c r="F16">
        <f t="shared" si="3"/>
        <v>0.27938775510204084</v>
      </c>
      <c r="G16" s="1">
        <f t="shared" si="0"/>
        <v>811.47540983606564</v>
      </c>
      <c r="H16" s="1">
        <f t="shared" si="4"/>
        <v>711.47540983606564</v>
      </c>
      <c r="I16">
        <v>711.47540983606564</v>
      </c>
      <c r="J16">
        <f t="shared" si="5"/>
        <v>2.8684284773817356E-5</v>
      </c>
    </row>
    <row r="17" spans="1:10" x14ac:dyDescent="0.45">
      <c r="A17" t="s">
        <v>21</v>
      </c>
      <c r="B17">
        <v>15</v>
      </c>
      <c r="C17">
        <v>52.9</v>
      </c>
      <c r="D17">
        <v>60</v>
      </c>
      <c r="E17">
        <f t="shared" si="2"/>
        <v>1429</v>
      </c>
      <c r="F17">
        <f t="shared" si="3"/>
        <v>0.29163265306122449</v>
      </c>
      <c r="G17" s="1">
        <f t="shared" si="0"/>
        <v>881.66666666666663</v>
      </c>
      <c r="H17" s="1">
        <f t="shared" si="4"/>
        <v>781.66666666666663</v>
      </c>
      <c r="I17">
        <v>781.66666666666663</v>
      </c>
      <c r="J17">
        <f t="shared" si="5"/>
        <v>2.610852443322745E-5</v>
      </c>
    </row>
    <row r="18" spans="1:10" x14ac:dyDescent="0.45">
      <c r="A18" t="s">
        <v>22</v>
      </c>
      <c r="B18">
        <v>16</v>
      </c>
      <c r="C18">
        <v>56.1</v>
      </c>
      <c r="D18">
        <v>58</v>
      </c>
      <c r="E18">
        <f t="shared" si="2"/>
        <v>1487</v>
      </c>
      <c r="F18">
        <f t="shared" si="3"/>
        <v>0.30346938775510202</v>
      </c>
      <c r="G18" s="1">
        <f t="shared" si="0"/>
        <v>967.24137931034477</v>
      </c>
      <c r="H18" s="1">
        <f t="shared" si="4"/>
        <v>867.24137931034477</v>
      </c>
      <c r="I18">
        <v>867.24137931034477</v>
      </c>
      <c r="J18">
        <f t="shared" si="5"/>
        <v>2.3532275733354973E-5</v>
      </c>
    </row>
    <row r="19" spans="1:10" x14ac:dyDescent="0.45">
      <c r="A19" t="s">
        <v>23</v>
      </c>
      <c r="B19">
        <v>17</v>
      </c>
      <c r="C19">
        <v>59.3</v>
      </c>
      <c r="D19">
        <v>57</v>
      </c>
      <c r="E19">
        <f t="shared" si="2"/>
        <v>1544</v>
      </c>
      <c r="F19">
        <f t="shared" si="3"/>
        <v>0.31510204081632653</v>
      </c>
      <c r="G19" s="1">
        <f t="shared" si="0"/>
        <v>1040.3508771929824</v>
      </c>
      <c r="H19" s="1">
        <f t="shared" si="4"/>
        <v>940.35087719298235</v>
      </c>
      <c r="I19">
        <v>940.35087719298235</v>
      </c>
      <c r="J19">
        <f t="shared" si="5"/>
        <v>2.1702710935120317E-5</v>
      </c>
    </row>
    <row r="20" spans="1:10" x14ac:dyDescent="0.45">
      <c r="A20" t="s">
        <v>24</v>
      </c>
      <c r="B20">
        <v>18</v>
      </c>
      <c r="C20">
        <v>63.2</v>
      </c>
      <c r="D20">
        <v>56</v>
      </c>
      <c r="E20">
        <f t="shared" si="2"/>
        <v>1600</v>
      </c>
      <c r="F20">
        <f t="shared" si="3"/>
        <v>0.32653061224489793</v>
      </c>
      <c r="G20" s="1">
        <f t="shared" si="0"/>
        <v>1128.5714285714287</v>
      </c>
      <c r="H20" s="1">
        <f t="shared" si="4"/>
        <v>1028.5714285714287</v>
      </c>
      <c r="I20">
        <v>1028.5714285714287</v>
      </c>
      <c r="J20">
        <f t="shared" si="5"/>
        <v>1.9841269841269834E-5</v>
      </c>
    </row>
    <row r="21" spans="1:10" x14ac:dyDescent="0.45">
      <c r="A21" t="s">
        <v>25</v>
      </c>
      <c r="B21">
        <v>19</v>
      </c>
      <c r="C21">
        <v>66.599999999999994</v>
      </c>
      <c r="D21">
        <v>55</v>
      </c>
      <c r="E21">
        <f t="shared" si="2"/>
        <v>1655</v>
      </c>
      <c r="F21">
        <f t="shared" si="3"/>
        <v>0.33775510204081632</v>
      </c>
      <c r="G21" s="1">
        <f t="shared" si="0"/>
        <v>1210.9090909090908</v>
      </c>
      <c r="H21" s="1">
        <f t="shared" si="4"/>
        <v>1110.9090909090908</v>
      </c>
      <c r="I21">
        <v>1110.9090909090908</v>
      </c>
      <c r="J21">
        <f t="shared" si="5"/>
        <v>1.8370687063696181E-5</v>
      </c>
    </row>
    <row r="22" spans="1:10" x14ac:dyDescent="0.45">
      <c r="A22" t="s">
        <v>26</v>
      </c>
      <c r="B22">
        <v>20</v>
      </c>
      <c r="C22">
        <v>69.900000000000006</v>
      </c>
      <c r="D22">
        <v>54</v>
      </c>
      <c r="E22">
        <f t="shared" si="2"/>
        <v>1709</v>
      </c>
      <c r="F22">
        <f t="shared" si="3"/>
        <v>0.34877551020408165</v>
      </c>
      <c r="G22" s="1">
        <f t="shared" si="0"/>
        <v>1294.4444444444446</v>
      </c>
      <c r="H22" s="1">
        <f t="shared" si="4"/>
        <v>1194.4444444444446</v>
      </c>
      <c r="I22">
        <v>1194.4444444444446</v>
      </c>
      <c r="J22">
        <f t="shared" si="5"/>
        <v>1.7085904129093492E-5</v>
      </c>
    </row>
    <row r="23" spans="1:10" x14ac:dyDescent="0.45">
      <c r="A23" t="s">
        <v>27</v>
      </c>
      <c r="B23">
        <v>21</v>
      </c>
      <c r="C23">
        <v>72.900000000000006</v>
      </c>
      <c r="D23">
        <v>53</v>
      </c>
      <c r="E23">
        <f t="shared" si="2"/>
        <v>1762</v>
      </c>
      <c r="F23">
        <f t="shared" si="3"/>
        <v>0.35959183673469386</v>
      </c>
      <c r="G23" s="1">
        <f t="shared" si="0"/>
        <v>1375.4716981132076</v>
      </c>
      <c r="H23" s="1">
        <f t="shared" si="4"/>
        <v>1275.4716981132076</v>
      </c>
      <c r="I23">
        <v>1275.4716981132076</v>
      </c>
      <c r="J23">
        <f t="shared" si="5"/>
        <v>1.6000483033450063E-5</v>
      </c>
    </row>
    <row r="24" spans="1:10" x14ac:dyDescent="0.45">
      <c r="A24" t="s">
        <v>28</v>
      </c>
      <c r="B24">
        <v>22</v>
      </c>
      <c r="C24">
        <v>76.3</v>
      </c>
      <c r="D24">
        <v>52</v>
      </c>
      <c r="E24">
        <f t="shared" si="2"/>
        <v>1814</v>
      </c>
      <c r="F24">
        <f t="shared" si="3"/>
        <v>0.37020408163265306</v>
      </c>
      <c r="G24" s="1">
        <f t="shared" si="0"/>
        <v>1467.3076923076922</v>
      </c>
      <c r="H24" s="1">
        <f t="shared" si="4"/>
        <v>1367.3076923076922</v>
      </c>
      <c r="I24">
        <v>1367.3076923076922</v>
      </c>
      <c r="J24">
        <f t="shared" si="5"/>
        <v>1.492580154424639E-5</v>
      </c>
    </row>
    <row r="25" spans="1:10" x14ac:dyDescent="0.45">
      <c r="A25" t="s">
        <v>29</v>
      </c>
      <c r="B25">
        <v>23</v>
      </c>
      <c r="C25">
        <v>79.5</v>
      </c>
      <c r="D25">
        <v>51</v>
      </c>
      <c r="E25">
        <f t="shared" si="2"/>
        <v>1865</v>
      </c>
      <c r="F25">
        <f t="shared" si="3"/>
        <v>0.3806122448979592</v>
      </c>
      <c r="G25" s="1">
        <f t="shared" si="0"/>
        <v>1558.8235294117646</v>
      </c>
      <c r="H25" s="1">
        <f t="shared" si="4"/>
        <v>1458.8235294117646</v>
      </c>
      <c r="I25">
        <v>1458.8235294117646</v>
      </c>
      <c r="J25">
        <f t="shared" si="5"/>
        <v>1.3989466754443714E-5</v>
      </c>
    </row>
    <row r="26" spans="1:10" x14ac:dyDescent="0.45">
      <c r="A26" t="s">
        <v>30</v>
      </c>
      <c r="B26">
        <v>24</v>
      </c>
      <c r="C26">
        <v>82.7</v>
      </c>
      <c r="D26">
        <v>50</v>
      </c>
      <c r="E26">
        <f t="shared" si="2"/>
        <v>1915</v>
      </c>
      <c r="F26">
        <f t="shared" si="3"/>
        <v>0.39081632653061227</v>
      </c>
      <c r="G26" s="1">
        <f t="shared" si="0"/>
        <v>1654.0000000000002</v>
      </c>
      <c r="H26" s="1">
        <f t="shared" si="4"/>
        <v>1554.0000000000002</v>
      </c>
      <c r="I26">
        <v>1554.0000000000002</v>
      </c>
      <c r="J26">
        <f t="shared" si="5"/>
        <v>1.3132666193890681E-5</v>
      </c>
    </row>
    <row r="27" spans="1:10" x14ac:dyDescent="0.45">
      <c r="A27" t="s">
        <v>31</v>
      </c>
      <c r="B27">
        <v>25</v>
      </c>
      <c r="C27">
        <v>85.9</v>
      </c>
      <c r="D27">
        <v>50</v>
      </c>
      <c r="E27">
        <f t="shared" si="2"/>
        <v>1965</v>
      </c>
      <c r="F27">
        <f t="shared" si="3"/>
        <v>0.40102040816326529</v>
      </c>
      <c r="G27" s="1">
        <f t="shared" si="0"/>
        <v>1718.0000000000002</v>
      </c>
      <c r="H27" s="1">
        <f t="shared" si="4"/>
        <v>1618.0000000000002</v>
      </c>
      <c r="I27">
        <v>1618.0000000000002</v>
      </c>
      <c r="J27">
        <f t="shared" si="5"/>
        <v>1.2613203501425288E-5</v>
      </c>
    </row>
    <row r="28" spans="1:10" x14ac:dyDescent="0.45">
      <c r="A28" t="s">
        <v>32</v>
      </c>
      <c r="B28">
        <v>26</v>
      </c>
      <c r="C28">
        <v>90</v>
      </c>
      <c r="D28">
        <v>49</v>
      </c>
      <c r="E28">
        <f t="shared" si="2"/>
        <v>2014</v>
      </c>
      <c r="F28">
        <f t="shared" si="3"/>
        <v>0.41102040816326529</v>
      </c>
      <c r="G28" s="1">
        <f t="shared" si="0"/>
        <v>1836.7346938775511</v>
      </c>
      <c r="H28" s="1">
        <f t="shared" si="4"/>
        <v>1736.7346938775511</v>
      </c>
      <c r="I28">
        <v>1736.7346938775511</v>
      </c>
      <c r="J28">
        <f t="shared" si="5"/>
        <v>1.1750881316098707E-5</v>
      </c>
    </row>
    <row r="29" spans="1:10" x14ac:dyDescent="0.45">
      <c r="A29" t="s">
        <v>33</v>
      </c>
      <c r="B29">
        <v>27</v>
      </c>
      <c r="C29">
        <v>93.2</v>
      </c>
      <c r="D29">
        <v>48</v>
      </c>
      <c r="E29">
        <f t="shared" si="2"/>
        <v>2062</v>
      </c>
      <c r="F29">
        <f t="shared" si="3"/>
        <v>0.42081632653061224</v>
      </c>
      <c r="G29" s="1">
        <f t="shared" si="0"/>
        <v>1941.6666666666667</v>
      </c>
      <c r="H29" s="1">
        <f t="shared" si="4"/>
        <v>1841.6666666666667</v>
      </c>
      <c r="I29">
        <v>1841.6666666666667</v>
      </c>
      <c r="J29">
        <f t="shared" si="5"/>
        <v>1.1081355619170743E-5</v>
      </c>
    </row>
    <row r="30" spans="1:10" x14ac:dyDescent="0.45">
      <c r="A30" t="s">
        <v>34</v>
      </c>
      <c r="B30">
        <v>28</v>
      </c>
      <c r="C30">
        <v>96.6</v>
      </c>
      <c r="D30">
        <v>48</v>
      </c>
      <c r="E30">
        <f t="shared" si="2"/>
        <v>2110</v>
      </c>
      <c r="F30">
        <f t="shared" si="3"/>
        <v>0.43061224489795918</v>
      </c>
      <c r="G30" s="1">
        <f t="shared" si="0"/>
        <v>2012.4999999999998</v>
      </c>
      <c r="H30" s="1">
        <f t="shared" si="4"/>
        <v>1912.4999999999998</v>
      </c>
      <c r="I30">
        <v>1912.4999999999998</v>
      </c>
      <c r="J30">
        <f t="shared" si="5"/>
        <v>1.067093504068294E-5</v>
      </c>
    </row>
    <row r="31" spans="1:10" x14ac:dyDescent="0.45">
      <c r="A31" t="s">
        <v>35</v>
      </c>
      <c r="B31">
        <v>29</v>
      </c>
      <c r="C31">
        <v>99.7</v>
      </c>
      <c r="D31">
        <v>47</v>
      </c>
      <c r="E31">
        <f t="shared" si="2"/>
        <v>2157</v>
      </c>
      <c r="F31">
        <f t="shared" si="3"/>
        <v>0.44020408163265307</v>
      </c>
      <c r="G31" s="1">
        <f t="shared" si="0"/>
        <v>2121.2765957446809</v>
      </c>
      <c r="H31" s="1">
        <f t="shared" si="4"/>
        <v>2021.2765957446809</v>
      </c>
      <c r="I31">
        <v>2021.2765957446809</v>
      </c>
      <c r="J31">
        <f t="shared" si="5"/>
        <v>1.0096670247046186E-5</v>
      </c>
    </row>
    <row r="32" spans="1:10" x14ac:dyDescent="0.45">
      <c r="A32" t="s">
        <v>36</v>
      </c>
      <c r="B32">
        <v>30</v>
      </c>
      <c r="C32">
        <v>100</v>
      </c>
      <c r="D32">
        <v>44</v>
      </c>
      <c r="E32">
        <f t="shared" si="2"/>
        <v>2201</v>
      </c>
      <c r="F32">
        <f t="shared" si="3"/>
        <v>0.44918367346938776</v>
      </c>
      <c r="G32" s="1">
        <f t="shared" si="0"/>
        <v>2272.727272727273</v>
      </c>
      <c r="H32" s="1">
        <f t="shared" si="4"/>
        <v>2172.727272727273</v>
      </c>
      <c r="I32">
        <v>2172.727272727273</v>
      </c>
      <c r="J32">
        <f t="shared" si="5"/>
        <v>9.3928784903082548E-6</v>
      </c>
    </row>
    <row r="33" spans="1:10" x14ac:dyDescent="0.45">
      <c r="A33" t="s">
        <v>37</v>
      </c>
      <c r="B33">
        <v>31</v>
      </c>
      <c r="C33">
        <v>100</v>
      </c>
      <c r="D33">
        <v>41</v>
      </c>
      <c r="E33">
        <f t="shared" si="2"/>
        <v>2242</v>
      </c>
      <c r="F33">
        <f t="shared" si="3"/>
        <v>0.45755102040816326</v>
      </c>
      <c r="G33" s="1">
        <f t="shared" si="0"/>
        <v>2439.0243902439024</v>
      </c>
      <c r="H33" s="1">
        <f t="shared" si="4"/>
        <v>2339.0243902439024</v>
      </c>
      <c r="I33">
        <v>2339.0243902439024</v>
      </c>
      <c r="J33">
        <f t="shared" si="5"/>
        <v>8.7250750143644511E-6</v>
      </c>
    </row>
    <row r="34" spans="1:10" x14ac:dyDescent="0.45">
      <c r="A34" t="s">
        <v>38</v>
      </c>
      <c r="B34">
        <v>32</v>
      </c>
      <c r="C34">
        <v>100</v>
      </c>
      <c r="D34">
        <v>39</v>
      </c>
      <c r="E34">
        <f t="shared" ref="E34:E65" si="6">E33+D34</f>
        <v>2281</v>
      </c>
      <c r="F34">
        <f t="shared" si="3"/>
        <v>0.46551020408163263</v>
      </c>
      <c r="G34" s="1">
        <f t="shared" ref="G34:G65" si="7">C34/D34*1000</f>
        <v>2564.1025641025644</v>
      </c>
      <c r="H34" s="1">
        <f t="shared" si="4"/>
        <v>2464.1025641025644</v>
      </c>
      <c r="I34">
        <v>2464.1025641025644</v>
      </c>
      <c r="J34">
        <f t="shared" si="5"/>
        <v>8.282189046274074E-6</v>
      </c>
    </row>
    <row r="35" spans="1:10" x14ac:dyDescent="0.45">
      <c r="A35" t="s">
        <v>39</v>
      </c>
      <c r="B35">
        <v>33</v>
      </c>
      <c r="C35">
        <v>100</v>
      </c>
      <c r="D35">
        <v>37</v>
      </c>
      <c r="E35">
        <f t="shared" si="6"/>
        <v>2318</v>
      </c>
      <c r="F35">
        <f t="shared" si="3"/>
        <v>0.47306122448979593</v>
      </c>
      <c r="G35" s="1">
        <f t="shared" si="7"/>
        <v>2702.7027027027025</v>
      </c>
      <c r="H35" s="1">
        <f t="shared" si="4"/>
        <v>2602.7027027027025</v>
      </c>
      <c r="I35">
        <v>2602.7027027027025</v>
      </c>
      <c r="J35">
        <f t="shared" si="5"/>
        <v>7.8411426876046364E-6</v>
      </c>
    </row>
    <row r="36" spans="1:10" x14ac:dyDescent="0.45">
      <c r="A36" t="s">
        <v>40</v>
      </c>
      <c r="B36">
        <v>34</v>
      </c>
      <c r="C36">
        <v>100</v>
      </c>
      <c r="D36">
        <v>35</v>
      </c>
      <c r="E36">
        <f t="shared" si="6"/>
        <v>2353</v>
      </c>
      <c r="F36">
        <f t="shared" si="3"/>
        <v>0.48020408163265305</v>
      </c>
      <c r="G36" s="1">
        <f t="shared" si="7"/>
        <v>2857.1428571428573</v>
      </c>
      <c r="H36" s="1">
        <f t="shared" si="4"/>
        <v>2757.1428571428573</v>
      </c>
      <c r="I36">
        <v>2757.1428571428573</v>
      </c>
      <c r="J36">
        <f t="shared" si="5"/>
        <v>7.4019245003700947E-6</v>
      </c>
    </row>
    <row r="37" spans="1:10" x14ac:dyDescent="0.45">
      <c r="A37" t="s">
        <v>41</v>
      </c>
      <c r="B37">
        <v>35</v>
      </c>
      <c r="C37">
        <v>100</v>
      </c>
      <c r="D37">
        <v>33</v>
      </c>
      <c r="E37">
        <f t="shared" si="6"/>
        <v>2386</v>
      </c>
      <c r="F37">
        <f t="shared" si="3"/>
        <v>0.48693877551020409</v>
      </c>
      <c r="G37" s="1">
        <f t="shared" si="7"/>
        <v>3030.3030303030305</v>
      </c>
      <c r="H37" s="1">
        <f t="shared" si="4"/>
        <v>2930.3030303030305</v>
      </c>
      <c r="I37">
        <v>2930.3030303030305</v>
      </c>
      <c r="J37">
        <f t="shared" si="5"/>
        <v>6.9645231412109806E-6</v>
      </c>
    </row>
    <row r="38" spans="1:10" x14ac:dyDescent="0.45">
      <c r="A38" t="s">
        <v>42</v>
      </c>
      <c r="B38">
        <v>36</v>
      </c>
      <c r="C38">
        <v>100</v>
      </c>
      <c r="D38">
        <v>32</v>
      </c>
      <c r="E38">
        <f t="shared" si="6"/>
        <v>2418</v>
      </c>
      <c r="F38">
        <f t="shared" si="3"/>
        <v>0.49346938775510202</v>
      </c>
      <c r="G38" s="1">
        <f t="shared" si="7"/>
        <v>3125</v>
      </c>
      <c r="H38" s="1">
        <f t="shared" si="4"/>
        <v>3025</v>
      </c>
      <c r="I38">
        <v>3025</v>
      </c>
      <c r="J38">
        <f t="shared" si="5"/>
        <v>6.7465002529937596E-6</v>
      </c>
    </row>
    <row r="39" spans="1:10" x14ac:dyDescent="0.45">
      <c r="A39" t="s">
        <v>43</v>
      </c>
      <c r="B39">
        <v>37</v>
      </c>
      <c r="C39">
        <v>100</v>
      </c>
      <c r="D39">
        <v>31</v>
      </c>
      <c r="E39">
        <f t="shared" si="6"/>
        <v>2449</v>
      </c>
      <c r="F39">
        <f t="shared" si="3"/>
        <v>0.49979591836734694</v>
      </c>
      <c r="G39" s="1">
        <f t="shared" si="7"/>
        <v>3225.8064516129029</v>
      </c>
      <c r="H39" s="1">
        <f t="shared" si="4"/>
        <v>3125.8064516129029</v>
      </c>
      <c r="I39">
        <v>3125.8064516129029</v>
      </c>
      <c r="J39">
        <f t="shared" si="5"/>
        <v>6.5289273604178511E-6</v>
      </c>
    </row>
    <row r="40" spans="1:10" x14ac:dyDescent="0.45">
      <c r="A40" t="s">
        <v>44</v>
      </c>
      <c r="B40">
        <v>38</v>
      </c>
      <c r="C40">
        <v>100</v>
      </c>
      <c r="D40">
        <v>30</v>
      </c>
      <c r="E40">
        <f t="shared" si="6"/>
        <v>2479</v>
      </c>
      <c r="F40">
        <f t="shared" si="3"/>
        <v>0.50591836734693874</v>
      </c>
      <c r="G40" s="1">
        <f t="shared" si="7"/>
        <v>3333.3333333333335</v>
      </c>
      <c r="H40" s="1">
        <f t="shared" si="4"/>
        <v>3233.3333333333335</v>
      </c>
      <c r="I40">
        <v>3233.3333333333335</v>
      </c>
      <c r="J40">
        <f t="shared" si="5"/>
        <v>6.31180307174416E-6</v>
      </c>
    </row>
    <row r="41" spans="1:10" x14ac:dyDescent="0.45">
      <c r="A41" t="s">
        <v>45</v>
      </c>
      <c r="B41">
        <v>39</v>
      </c>
      <c r="C41">
        <v>100</v>
      </c>
      <c r="D41">
        <v>29</v>
      </c>
      <c r="E41">
        <f t="shared" si="6"/>
        <v>2508</v>
      </c>
      <c r="F41">
        <f t="shared" si="3"/>
        <v>0.51183673469387758</v>
      </c>
      <c r="G41" s="1">
        <f t="shared" si="7"/>
        <v>3448.2758620689651</v>
      </c>
      <c r="H41" s="1">
        <f t="shared" si="4"/>
        <v>3348.2758620689651</v>
      </c>
      <c r="I41">
        <v>3348.2758620689651</v>
      </c>
      <c r="J41">
        <f t="shared" si="5"/>
        <v>6.0951260009668133E-6</v>
      </c>
    </row>
    <row r="42" spans="1:10" x14ac:dyDescent="0.45">
      <c r="A42" t="s">
        <v>46</v>
      </c>
      <c r="B42">
        <v>40</v>
      </c>
      <c r="C42">
        <v>100</v>
      </c>
      <c r="D42">
        <v>28</v>
      </c>
      <c r="E42">
        <f t="shared" si="6"/>
        <v>2536</v>
      </c>
      <c r="F42">
        <f t="shared" si="3"/>
        <v>0.51755102040816325</v>
      </c>
      <c r="G42" s="1">
        <f t="shared" si="7"/>
        <v>3571.4285714285716</v>
      </c>
      <c r="H42" s="1">
        <f t="shared" si="4"/>
        <v>3471.4285714285716</v>
      </c>
      <c r="I42">
        <v>3471.4285714285716</v>
      </c>
      <c r="J42">
        <f t="shared" si="5"/>
        <v>5.8788947677836562E-6</v>
      </c>
    </row>
    <row r="43" spans="1:10" x14ac:dyDescent="0.45">
      <c r="A43" t="s">
        <v>47</v>
      </c>
      <c r="B43">
        <v>41</v>
      </c>
      <c r="C43">
        <v>100</v>
      </c>
      <c r="D43">
        <v>27</v>
      </c>
      <c r="E43">
        <f t="shared" si="6"/>
        <v>2563</v>
      </c>
      <c r="F43">
        <f t="shared" si="3"/>
        <v>0.52306122448979597</v>
      </c>
      <c r="G43" s="1">
        <f t="shared" si="7"/>
        <v>3703.7037037037039</v>
      </c>
      <c r="H43" s="1">
        <f t="shared" si="4"/>
        <v>3603.7037037037039</v>
      </c>
      <c r="I43">
        <v>3603.7037037037039</v>
      </c>
      <c r="J43">
        <f t="shared" si="5"/>
        <v>5.66310799756696E-6</v>
      </c>
    </row>
    <row r="44" spans="1:10" x14ac:dyDescent="0.45">
      <c r="A44" t="s">
        <v>48</v>
      </c>
      <c r="B44">
        <v>42</v>
      </c>
      <c r="C44">
        <v>100</v>
      </c>
      <c r="D44">
        <v>26</v>
      </c>
      <c r="E44">
        <f t="shared" si="6"/>
        <v>2589</v>
      </c>
      <c r="F44">
        <f t="shared" si="3"/>
        <v>0.52836734693877552</v>
      </c>
      <c r="G44" s="1">
        <f t="shared" si="7"/>
        <v>3846.1538461538462</v>
      </c>
      <c r="H44" s="1">
        <f t="shared" si="4"/>
        <v>3746.1538461538462</v>
      </c>
      <c r="I44">
        <v>3746.1538461538462</v>
      </c>
      <c r="J44">
        <f t="shared" si="5"/>
        <v>5.4477643213342835E-6</v>
      </c>
    </row>
    <row r="45" spans="1:10" x14ac:dyDescent="0.45">
      <c r="A45" t="s">
        <v>49</v>
      </c>
      <c r="B45">
        <v>43</v>
      </c>
      <c r="C45">
        <v>100</v>
      </c>
      <c r="D45">
        <v>25</v>
      </c>
      <c r="E45">
        <f t="shared" si="6"/>
        <v>2614</v>
      </c>
      <c r="F45">
        <f t="shared" si="3"/>
        <v>0.533469387755102</v>
      </c>
      <c r="G45" s="1">
        <f t="shared" si="7"/>
        <v>4000</v>
      </c>
      <c r="H45" s="1">
        <f t="shared" si="4"/>
        <v>3900</v>
      </c>
      <c r="I45">
        <v>3900</v>
      </c>
      <c r="J45">
        <f t="shared" si="5"/>
        <v>5.232862375719518E-6</v>
      </c>
    </row>
    <row r="46" spans="1:10" x14ac:dyDescent="0.45">
      <c r="A46" t="s">
        <v>50</v>
      </c>
      <c r="B46">
        <v>44</v>
      </c>
      <c r="C46">
        <v>100</v>
      </c>
      <c r="D46">
        <v>25</v>
      </c>
      <c r="E46">
        <f t="shared" si="6"/>
        <v>2639</v>
      </c>
      <c r="F46">
        <f t="shared" si="3"/>
        <v>0.53857142857142859</v>
      </c>
      <c r="G46" s="1">
        <f t="shared" si="7"/>
        <v>4000</v>
      </c>
      <c r="H46" s="1">
        <f t="shared" si="4"/>
        <v>3900</v>
      </c>
      <c r="I46">
        <v>3900</v>
      </c>
      <c r="J46">
        <f t="shared" si="5"/>
        <v>5.232862375719518E-6</v>
      </c>
    </row>
    <row r="47" spans="1:10" x14ac:dyDescent="0.45">
      <c r="A47" t="s">
        <v>51</v>
      </c>
      <c r="B47">
        <v>45</v>
      </c>
      <c r="C47">
        <v>100</v>
      </c>
      <c r="D47">
        <v>24</v>
      </c>
      <c r="E47">
        <f t="shared" si="6"/>
        <v>2663</v>
      </c>
      <c r="F47">
        <f t="shared" si="3"/>
        <v>0.54346938775510201</v>
      </c>
      <c r="G47" s="1">
        <f t="shared" si="7"/>
        <v>4166.666666666667</v>
      </c>
      <c r="H47" s="1">
        <f t="shared" si="4"/>
        <v>4066.666666666667</v>
      </c>
      <c r="I47">
        <v>4066.666666666667</v>
      </c>
      <c r="J47">
        <f t="shared" si="5"/>
        <v>5.0184008029441277E-6</v>
      </c>
    </row>
    <row r="48" spans="1:10" x14ac:dyDescent="0.45">
      <c r="A48" t="s">
        <v>52</v>
      </c>
      <c r="B48">
        <v>46</v>
      </c>
      <c r="C48">
        <v>100</v>
      </c>
      <c r="D48">
        <v>24</v>
      </c>
      <c r="E48">
        <f t="shared" si="6"/>
        <v>2687</v>
      </c>
      <c r="F48">
        <f t="shared" si="3"/>
        <v>0.54836734693877554</v>
      </c>
      <c r="G48" s="1">
        <f t="shared" si="7"/>
        <v>4166.666666666667</v>
      </c>
      <c r="H48" s="1">
        <f t="shared" si="4"/>
        <v>4066.666666666667</v>
      </c>
      <c r="I48">
        <v>4066.666666666667</v>
      </c>
      <c r="J48">
        <f t="shared" si="5"/>
        <v>5.0184008029441277E-6</v>
      </c>
    </row>
    <row r="49" spans="1:10" x14ac:dyDescent="0.45">
      <c r="A49" t="s">
        <v>53</v>
      </c>
      <c r="B49">
        <v>47</v>
      </c>
      <c r="C49">
        <v>100</v>
      </c>
      <c r="D49">
        <v>23</v>
      </c>
      <c r="E49">
        <f t="shared" si="6"/>
        <v>2710</v>
      </c>
      <c r="F49">
        <f t="shared" si="3"/>
        <v>0.55306122448979589</v>
      </c>
      <c r="G49" s="1">
        <f t="shared" si="7"/>
        <v>4347.8260869565211</v>
      </c>
      <c r="H49" s="1">
        <f t="shared" si="4"/>
        <v>4247.8260869565211</v>
      </c>
      <c r="I49">
        <v>4247.8260869565211</v>
      </c>
      <c r="J49">
        <f t="shared" si="5"/>
        <v>4.8043782507885451E-6</v>
      </c>
    </row>
    <row r="50" spans="1:10" x14ac:dyDescent="0.45">
      <c r="A50" t="s">
        <v>54</v>
      </c>
      <c r="B50">
        <v>48</v>
      </c>
      <c r="C50">
        <v>100</v>
      </c>
      <c r="D50">
        <v>23</v>
      </c>
      <c r="E50">
        <f t="shared" si="6"/>
        <v>2733</v>
      </c>
      <c r="F50">
        <f t="shared" si="3"/>
        <v>0.55775510204081635</v>
      </c>
      <c r="G50" s="1">
        <f t="shared" si="7"/>
        <v>4347.8260869565211</v>
      </c>
      <c r="H50" s="1">
        <f t="shared" si="4"/>
        <v>4247.8260869565211</v>
      </c>
      <c r="I50">
        <v>4247.8260869565211</v>
      </c>
      <c r="J50">
        <f t="shared" si="5"/>
        <v>4.8043782507885451E-6</v>
      </c>
    </row>
    <row r="51" spans="1:10" x14ac:dyDescent="0.45">
      <c r="A51" t="s">
        <v>55</v>
      </c>
      <c r="B51">
        <v>49</v>
      </c>
      <c r="C51">
        <v>100</v>
      </c>
      <c r="D51">
        <v>23</v>
      </c>
      <c r="E51">
        <f t="shared" si="6"/>
        <v>2756</v>
      </c>
      <c r="F51">
        <f t="shared" si="3"/>
        <v>0.56244897959183671</v>
      </c>
      <c r="G51" s="1">
        <f t="shared" si="7"/>
        <v>4347.8260869565211</v>
      </c>
      <c r="H51" s="1">
        <f t="shared" si="4"/>
        <v>4247.8260869565211</v>
      </c>
      <c r="I51">
        <v>4247.8260869565211</v>
      </c>
      <c r="J51">
        <f t="shared" si="5"/>
        <v>4.8043782507885451E-6</v>
      </c>
    </row>
    <row r="52" spans="1:10" x14ac:dyDescent="0.45">
      <c r="A52" t="s">
        <v>56</v>
      </c>
      <c r="B52">
        <v>50</v>
      </c>
      <c r="C52">
        <v>100</v>
      </c>
      <c r="D52">
        <v>22</v>
      </c>
      <c r="E52">
        <f t="shared" si="6"/>
        <v>2778</v>
      </c>
      <c r="F52">
        <f t="shared" si="3"/>
        <v>0.56693877551020411</v>
      </c>
      <c r="G52" s="1">
        <f t="shared" si="7"/>
        <v>4545.454545454546</v>
      </c>
      <c r="H52" s="1">
        <f t="shared" si="4"/>
        <v>4445.454545454546</v>
      </c>
      <c r="I52">
        <v>4445.454545454546</v>
      </c>
      <c r="J52">
        <f t="shared" si="5"/>
        <v>4.5907933725637481E-6</v>
      </c>
    </row>
    <row r="53" spans="1:10" x14ac:dyDescent="0.45">
      <c r="A53" t="s">
        <v>57</v>
      </c>
      <c r="B53">
        <v>51</v>
      </c>
      <c r="C53">
        <v>100</v>
      </c>
      <c r="D53">
        <v>21</v>
      </c>
      <c r="E53">
        <f t="shared" si="6"/>
        <v>2799</v>
      </c>
      <c r="F53">
        <f t="shared" si="3"/>
        <v>0.57122448979591833</v>
      </c>
      <c r="G53" s="1">
        <f t="shared" si="7"/>
        <v>4761.9047619047615</v>
      </c>
      <c r="H53" s="1">
        <f t="shared" si="4"/>
        <v>4661.9047619047615</v>
      </c>
      <c r="I53">
        <v>4661.9047619047615</v>
      </c>
      <c r="J53">
        <f t="shared" si="5"/>
        <v>4.377644827083029E-6</v>
      </c>
    </row>
    <row r="54" spans="1:10" x14ac:dyDescent="0.45">
      <c r="A54" t="s">
        <v>58</v>
      </c>
      <c r="B54">
        <v>52</v>
      </c>
      <c r="C54">
        <v>100</v>
      </c>
      <c r="D54">
        <v>21</v>
      </c>
      <c r="E54">
        <f t="shared" si="6"/>
        <v>2820</v>
      </c>
      <c r="F54">
        <f t="shared" si="3"/>
        <v>0.57551020408163267</v>
      </c>
      <c r="G54" s="1">
        <f t="shared" si="7"/>
        <v>4761.9047619047615</v>
      </c>
      <c r="H54" s="1">
        <f t="shared" si="4"/>
        <v>4661.9047619047615</v>
      </c>
      <c r="I54">
        <v>4661.9047619047615</v>
      </c>
      <c r="J54">
        <f t="shared" si="5"/>
        <v>4.377644827083029E-6</v>
      </c>
    </row>
    <row r="55" spans="1:10" x14ac:dyDescent="0.45">
      <c r="A55" t="s">
        <v>59</v>
      </c>
      <c r="B55">
        <v>53</v>
      </c>
      <c r="C55">
        <v>100</v>
      </c>
      <c r="D55">
        <v>21</v>
      </c>
      <c r="E55">
        <f t="shared" si="6"/>
        <v>2841</v>
      </c>
      <c r="F55">
        <f t="shared" si="3"/>
        <v>0.5797959183673469</v>
      </c>
      <c r="G55" s="1">
        <f t="shared" si="7"/>
        <v>4761.9047619047615</v>
      </c>
      <c r="H55" s="1">
        <f t="shared" si="4"/>
        <v>4661.9047619047615</v>
      </c>
      <c r="I55">
        <v>4661.9047619047615</v>
      </c>
      <c r="J55">
        <f t="shared" si="5"/>
        <v>4.377644827083029E-6</v>
      </c>
    </row>
    <row r="56" spans="1:10" x14ac:dyDescent="0.45">
      <c r="A56" t="s">
        <v>60</v>
      </c>
      <c r="B56">
        <v>54</v>
      </c>
      <c r="C56">
        <v>100</v>
      </c>
      <c r="D56">
        <v>21</v>
      </c>
      <c r="E56">
        <f t="shared" si="6"/>
        <v>2862</v>
      </c>
      <c r="F56">
        <f t="shared" si="3"/>
        <v>0.58408163265306123</v>
      </c>
      <c r="G56" s="1">
        <f t="shared" si="7"/>
        <v>4761.9047619047615</v>
      </c>
      <c r="H56" s="1">
        <f t="shared" si="4"/>
        <v>4661.9047619047615</v>
      </c>
      <c r="I56">
        <v>4661.9047619047615</v>
      </c>
      <c r="J56">
        <f t="shared" si="5"/>
        <v>4.377644827083029E-6</v>
      </c>
    </row>
    <row r="57" spans="1:10" x14ac:dyDescent="0.45">
      <c r="A57" t="s">
        <v>61</v>
      </c>
      <c r="B57">
        <v>55</v>
      </c>
      <c r="C57">
        <v>100</v>
      </c>
      <c r="D57">
        <v>20</v>
      </c>
      <c r="E57">
        <f t="shared" si="6"/>
        <v>2882</v>
      </c>
      <c r="F57">
        <f t="shared" si="3"/>
        <v>0.5881632653061224</v>
      </c>
      <c r="G57" s="1">
        <f t="shared" si="7"/>
        <v>5000</v>
      </c>
      <c r="H57" s="1">
        <f t="shared" si="4"/>
        <v>4900</v>
      </c>
      <c r="I57">
        <v>4900</v>
      </c>
      <c r="J57">
        <f t="shared" si="5"/>
        <v>4.1649312786339024E-6</v>
      </c>
    </row>
    <row r="58" spans="1:10" x14ac:dyDescent="0.45">
      <c r="A58" t="s">
        <v>62</v>
      </c>
      <c r="B58">
        <v>56</v>
      </c>
      <c r="C58">
        <v>100</v>
      </c>
      <c r="D58">
        <v>20</v>
      </c>
      <c r="E58">
        <f t="shared" si="6"/>
        <v>2902</v>
      </c>
      <c r="F58">
        <f t="shared" si="3"/>
        <v>0.59224489795918367</v>
      </c>
      <c r="G58" s="1">
        <f t="shared" si="7"/>
        <v>5000</v>
      </c>
      <c r="H58" s="1">
        <f t="shared" si="4"/>
        <v>4900</v>
      </c>
      <c r="I58">
        <v>4900</v>
      </c>
      <c r="J58">
        <f t="shared" si="5"/>
        <v>4.1649312786339024E-6</v>
      </c>
    </row>
    <row r="59" spans="1:10" x14ac:dyDescent="0.45">
      <c r="A59" t="s">
        <v>63</v>
      </c>
      <c r="B59">
        <v>57</v>
      </c>
      <c r="C59">
        <v>100</v>
      </c>
      <c r="D59">
        <v>20</v>
      </c>
      <c r="E59">
        <f t="shared" si="6"/>
        <v>2922</v>
      </c>
      <c r="F59">
        <f t="shared" si="3"/>
        <v>0.59632653061224494</v>
      </c>
      <c r="G59" s="1">
        <f t="shared" si="7"/>
        <v>5000</v>
      </c>
      <c r="H59" s="1">
        <f t="shared" si="4"/>
        <v>4900</v>
      </c>
      <c r="I59">
        <v>4900</v>
      </c>
      <c r="J59">
        <f t="shared" si="5"/>
        <v>4.1649312786339024E-6</v>
      </c>
    </row>
    <row r="60" spans="1:10" x14ac:dyDescent="0.45">
      <c r="A60" t="s">
        <v>64</v>
      </c>
      <c r="B60">
        <v>58</v>
      </c>
      <c r="C60">
        <v>100.1</v>
      </c>
      <c r="D60">
        <v>20</v>
      </c>
      <c r="E60">
        <f t="shared" si="6"/>
        <v>2942</v>
      </c>
      <c r="F60">
        <f t="shared" si="3"/>
        <v>0.60040816326530611</v>
      </c>
      <c r="G60" s="1">
        <f t="shared" si="7"/>
        <v>5005</v>
      </c>
      <c r="H60" s="1">
        <f t="shared" si="4"/>
        <v>4905</v>
      </c>
      <c r="I60">
        <v>4905</v>
      </c>
      <c r="J60">
        <f t="shared" si="5"/>
        <v>4.1606856810002286E-6</v>
      </c>
    </row>
    <row r="61" spans="1:10" x14ac:dyDescent="0.45">
      <c r="A61" t="s">
        <v>65</v>
      </c>
      <c r="B61">
        <v>59</v>
      </c>
      <c r="C61">
        <v>100</v>
      </c>
      <c r="D61">
        <v>19</v>
      </c>
      <c r="E61">
        <f t="shared" si="6"/>
        <v>2961</v>
      </c>
      <c r="F61">
        <f t="shared" si="3"/>
        <v>0.60428571428571431</v>
      </c>
      <c r="G61" s="1">
        <f t="shared" si="7"/>
        <v>5263.1578947368425</v>
      </c>
      <c r="H61" s="1">
        <f t="shared" si="4"/>
        <v>5163.1578947368425</v>
      </c>
      <c r="I61">
        <v>5163.1578947368425</v>
      </c>
      <c r="J61">
        <f t="shared" si="5"/>
        <v>3.9526513969502165E-6</v>
      </c>
    </row>
    <row r="62" spans="1:10" x14ac:dyDescent="0.45">
      <c r="A62" t="s">
        <v>66</v>
      </c>
      <c r="B62">
        <v>60</v>
      </c>
      <c r="C62">
        <v>100</v>
      </c>
      <c r="D62">
        <v>19</v>
      </c>
      <c r="E62">
        <f t="shared" si="6"/>
        <v>2980</v>
      </c>
      <c r="F62">
        <f t="shared" si="3"/>
        <v>0.60816326530612241</v>
      </c>
      <c r="G62" s="1">
        <f t="shared" si="7"/>
        <v>5263.1578947368425</v>
      </c>
      <c r="H62" s="1">
        <f t="shared" si="4"/>
        <v>5163.1578947368425</v>
      </c>
      <c r="I62">
        <v>5163.1578947368425</v>
      </c>
      <c r="J62">
        <f t="shared" si="5"/>
        <v>3.9526513969502165E-6</v>
      </c>
    </row>
    <row r="63" spans="1:10" x14ac:dyDescent="0.45">
      <c r="A63" t="s">
        <v>67</v>
      </c>
      <c r="B63">
        <v>61</v>
      </c>
      <c r="C63">
        <v>100</v>
      </c>
      <c r="D63">
        <v>19</v>
      </c>
      <c r="E63">
        <f t="shared" si="6"/>
        <v>2999</v>
      </c>
      <c r="F63">
        <f t="shared" si="3"/>
        <v>0.61204081632653062</v>
      </c>
      <c r="G63" s="1">
        <f t="shared" si="7"/>
        <v>5263.1578947368425</v>
      </c>
      <c r="H63" s="1">
        <f t="shared" si="4"/>
        <v>5163.1578947368425</v>
      </c>
      <c r="I63">
        <v>5163.1578947368425</v>
      </c>
      <c r="J63">
        <f t="shared" si="5"/>
        <v>3.9526513969502165E-6</v>
      </c>
    </row>
    <row r="64" spans="1:10" x14ac:dyDescent="0.45">
      <c r="A64" t="s">
        <v>68</v>
      </c>
      <c r="B64">
        <v>62</v>
      </c>
      <c r="C64">
        <v>100</v>
      </c>
      <c r="D64">
        <v>19</v>
      </c>
      <c r="E64">
        <f t="shared" si="6"/>
        <v>3018</v>
      </c>
      <c r="F64">
        <f t="shared" si="3"/>
        <v>0.61591836734693872</v>
      </c>
      <c r="G64" s="1">
        <f t="shared" si="7"/>
        <v>5263.1578947368425</v>
      </c>
      <c r="H64" s="1">
        <f t="shared" si="4"/>
        <v>5163.1578947368425</v>
      </c>
      <c r="I64">
        <v>5163.1578947368425</v>
      </c>
      <c r="J64">
        <f t="shared" si="5"/>
        <v>3.9526513969502165E-6</v>
      </c>
    </row>
    <row r="65" spans="1:10" x14ac:dyDescent="0.45">
      <c r="A65" t="s">
        <v>69</v>
      </c>
      <c r="B65">
        <v>63</v>
      </c>
      <c r="C65">
        <v>100</v>
      </c>
      <c r="D65">
        <v>19</v>
      </c>
      <c r="E65">
        <f t="shared" si="6"/>
        <v>3037</v>
      </c>
      <c r="F65">
        <f t="shared" si="3"/>
        <v>0.61979591836734693</v>
      </c>
      <c r="G65" s="1">
        <f t="shared" si="7"/>
        <v>5263.1578947368425</v>
      </c>
      <c r="H65" s="1">
        <f t="shared" si="4"/>
        <v>5163.1578947368425</v>
      </c>
      <c r="I65">
        <v>5163.1578947368425</v>
      </c>
      <c r="J65">
        <f t="shared" si="5"/>
        <v>3.9526513969502165E-6</v>
      </c>
    </row>
    <row r="66" spans="1:10" x14ac:dyDescent="0.45">
      <c r="A66" t="s">
        <v>70</v>
      </c>
      <c r="B66">
        <v>64</v>
      </c>
      <c r="C66">
        <v>100</v>
      </c>
      <c r="D66">
        <v>18</v>
      </c>
      <c r="E66">
        <f t="shared" ref="E66:E97" si="8">E65+D66</f>
        <v>3055</v>
      </c>
      <c r="F66">
        <f t="shared" si="3"/>
        <v>0.62346938775510208</v>
      </c>
      <c r="G66" s="1">
        <f t="shared" ref="G66:G101" si="9">C66/D66*1000</f>
        <v>5555.5555555555557</v>
      </c>
      <c r="H66" s="1">
        <f t="shared" si="4"/>
        <v>5455.5555555555557</v>
      </c>
      <c r="I66">
        <v>5455.5555555555557</v>
      </c>
      <c r="J66">
        <f t="shared" si="5"/>
        <v>3.7408038571844208E-6</v>
      </c>
    </row>
    <row r="67" spans="1:10" x14ac:dyDescent="0.45">
      <c r="A67" t="s">
        <v>71</v>
      </c>
      <c r="B67">
        <v>65</v>
      </c>
      <c r="C67">
        <v>100</v>
      </c>
      <c r="D67">
        <v>18</v>
      </c>
      <c r="E67">
        <f t="shared" si="8"/>
        <v>3073</v>
      </c>
      <c r="F67">
        <f t="shared" ref="F67:F130" si="10">E67/4900</f>
        <v>0.62714285714285711</v>
      </c>
      <c r="G67" s="1">
        <f t="shared" si="9"/>
        <v>5555.5555555555557</v>
      </c>
      <c r="H67" s="1">
        <f t="shared" ref="H67:H130" si="11">G67-100</f>
        <v>5455.5555555555557</v>
      </c>
      <c r="I67">
        <v>5455.5555555555557</v>
      </c>
      <c r="J67">
        <f t="shared" ref="J67:J130" si="12" xml:space="preserve"> 1/I67/(0.07*0.07)*0.0001</f>
        <v>3.7408038571844208E-6</v>
      </c>
    </row>
    <row r="68" spans="1:10" x14ac:dyDescent="0.45">
      <c r="A68" t="s">
        <v>72</v>
      </c>
      <c r="B68">
        <v>66</v>
      </c>
      <c r="C68">
        <v>100</v>
      </c>
      <c r="D68">
        <v>18</v>
      </c>
      <c r="E68">
        <f t="shared" si="8"/>
        <v>3091</v>
      </c>
      <c r="F68">
        <f t="shared" si="10"/>
        <v>0.63081632653061226</v>
      </c>
      <c r="G68" s="1">
        <f t="shared" si="9"/>
        <v>5555.5555555555557</v>
      </c>
      <c r="H68" s="1">
        <f t="shared" si="11"/>
        <v>5455.5555555555557</v>
      </c>
      <c r="I68">
        <v>5455.5555555555557</v>
      </c>
      <c r="J68">
        <f t="shared" si="12"/>
        <v>3.7408038571844208E-6</v>
      </c>
    </row>
    <row r="69" spans="1:10" x14ac:dyDescent="0.45">
      <c r="A69" t="s">
        <v>73</v>
      </c>
      <c r="B69">
        <v>67</v>
      </c>
      <c r="C69">
        <v>100</v>
      </c>
      <c r="D69">
        <v>18</v>
      </c>
      <c r="E69">
        <f t="shared" si="8"/>
        <v>3109</v>
      </c>
      <c r="F69">
        <f t="shared" si="10"/>
        <v>0.63448979591836729</v>
      </c>
      <c r="G69" s="1">
        <f t="shared" si="9"/>
        <v>5555.5555555555557</v>
      </c>
      <c r="H69" s="1">
        <f t="shared" si="11"/>
        <v>5455.5555555555557</v>
      </c>
      <c r="I69">
        <v>5455.5555555555557</v>
      </c>
      <c r="J69">
        <f t="shared" si="12"/>
        <v>3.7408038571844208E-6</v>
      </c>
    </row>
    <row r="70" spans="1:10" x14ac:dyDescent="0.45">
      <c r="A70" t="s">
        <v>74</v>
      </c>
      <c r="B70">
        <v>68</v>
      </c>
      <c r="C70">
        <v>100.1</v>
      </c>
      <c r="D70">
        <v>17</v>
      </c>
      <c r="E70">
        <f t="shared" si="8"/>
        <v>3126</v>
      </c>
      <c r="F70">
        <f t="shared" si="10"/>
        <v>0.63795918367346938</v>
      </c>
      <c r="G70" s="1">
        <f t="shared" si="9"/>
        <v>5888.2352941176468</v>
      </c>
      <c r="H70" s="1">
        <f t="shared" si="11"/>
        <v>5788.2352941176468</v>
      </c>
      <c r="I70">
        <v>5788.2352941176468</v>
      </c>
      <c r="J70">
        <f t="shared" si="12"/>
        <v>3.5258005641280901E-6</v>
      </c>
    </row>
    <row r="71" spans="1:10" x14ac:dyDescent="0.45">
      <c r="A71" t="s">
        <v>75</v>
      </c>
      <c r="B71">
        <v>69</v>
      </c>
      <c r="C71">
        <v>100</v>
      </c>
      <c r="D71">
        <v>17</v>
      </c>
      <c r="E71">
        <f t="shared" si="8"/>
        <v>3143</v>
      </c>
      <c r="F71">
        <f t="shared" si="10"/>
        <v>0.64142857142857146</v>
      </c>
      <c r="G71" s="1">
        <f t="shared" si="9"/>
        <v>5882.3529411764712</v>
      </c>
      <c r="H71" s="1">
        <f t="shared" si="11"/>
        <v>5782.3529411764712</v>
      </c>
      <c r="I71">
        <v>5782.3529411764712</v>
      </c>
      <c r="J71">
        <f t="shared" si="12"/>
        <v>3.5293873398800007E-6</v>
      </c>
    </row>
    <row r="72" spans="1:10" x14ac:dyDescent="0.45">
      <c r="A72" t="s">
        <v>76</v>
      </c>
      <c r="B72">
        <v>70</v>
      </c>
      <c r="C72">
        <v>100.1</v>
      </c>
      <c r="D72">
        <v>17</v>
      </c>
      <c r="E72">
        <f t="shared" si="8"/>
        <v>3160</v>
      </c>
      <c r="F72">
        <f t="shared" si="10"/>
        <v>0.64489795918367343</v>
      </c>
      <c r="G72" s="1">
        <f t="shared" si="9"/>
        <v>5888.2352941176468</v>
      </c>
      <c r="H72" s="1">
        <f t="shared" si="11"/>
        <v>5788.2352941176468</v>
      </c>
      <c r="I72">
        <v>5788.2352941176468</v>
      </c>
      <c r="J72">
        <f t="shared" si="12"/>
        <v>3.5258005641280901E-6</v>
      </c>
    </row>
    <row r="73" spans="1:10" x14ac:dyDescent="0.45">
      <c r="A73" t="s">
        <v>77</v>
      </c>
      <c r="B73">
        <v>71</v>
      </c>
      <c r="C73">
        <v>100</v>
      </c>
      <c r="D73">
        <v>17</v>
      </c>
      <c r="E73">
        <f t="shared" si="8"/>
        <v>3177</v>
      </c>
      <c r="F73">
        <f t="shared" si="10"/>
        <v>0.64836734693877551</v>
      </c>
      <c r="G73" s="1">
        <f t="shared" si="9"/>
        <v>5882.3529411764712</v>
      </c>
      <c r="H73" s="1">
        <f t="shared" si="11"/>
        <v>5782.3529411764712</v>
      </c>
      <c r="I73">
        <v>5782.3529411764712</v>
      </c>
      <c r="J73">
        <f t="shared" si="12"/>
        <v>3.5293873398800007E-6</v>
      </c>
    </row>
    <row r="74" spans="1:10" x14ac:dyDescent="0.45">
      <c r="A74" t="s">
        <v>78</v>
      </c>
      <c r="B74">
        <v>72</v>
      </c>
      <c r="C74">
        <v>100</v>
      </c>
      <c r="D74">
        <v>17</v>
      </c>
      <c r="E74">
        <f t="shared" si="8"/>
        <v>3194</v>
      </c>
      <c r="F74">
        <f t="shared" si="10"/>
        <v>0.6518367346938776</v>
      </c>
      <c r="G74" s="1">
        <f t="shared" si="9"/>
        <v>5882.3529411764712</v>
      </c>
      <c r="H74" s="1">
        <f t="shared" si="11"/>
        <v>5782.3529411764712</v>
      </c>
      <c r="I74">
        <v>5782.3529411764712</v>
      </c>
      <c r="J74">
        <f t="shared" si="12"/>
        <v>3.5293873398800007E-6</v>
      </c>
    </row>
    <row r="75" spans="1:10" x14ac:dyDescent="0.45">
      <c r="A75" t="s">
        <v>79</v>
      </c>
      <c r="B75">
        <v>73</v>
      </c>
      <c r="C75">
        <v>100</v>
      </c>
      <c r="D75">
        <v>17</v>
      </c>
      <c r="E75">
        <f t="shared" si="8"/>
        <v>3211</v>
      </c>
      <c r="F75">
        <f t="shared" si="10"/>
        <v>0.65530612244897957</v>
      </c>
      <c r="G75" s="1">
        <f t="shared" si="9"/>
        <v>5882.3529411764712</v>
      </c>
      <c r="H75" s="1">
        <f t="shared" si="11"/>
        <v>5782.3529411764712</v>
      </c>
      <c r="I75">
        <v>5782.3529411764712</v>
      </c>
      <c r="J75">
        <f t="shared" si="12"/>
        <v>3.5293873398800007E-6</v>
      </c>
    </row>
    <row r="76" spans="1:10" x14ac:dyDescent="0.45">
      <c r="A76" t="s">
        <v>80</v>
      </c>
      <c r="B76">
        <v>74</v>
      </c>
      <c r="C76">
        <v>100</v>
      </c>
      <c r="D76">
        <v>16</v>
      </c>
      <c r="E76">
        <f t="shared" si="8"/>
        <v>3227</v>
      </c>
      <c r="F76">
        <f t="shared" si="10"/>
        <v>0.65857142857142859</v>
      </c>
      <c r="G76" s="1">
        <f t="shared" si="9"/>
        <v>6250</v>
      </c>
      <c r="H76" s="1">
        <f t="shared" si="11"/>
        <v>6150</v>
      </c>
      <c r="I76">
        <v>6150</v>
      </c>
      <c r="J76">
        <f t="shared" si="12"/>
        <v>3.3184005309440846E-6</v>
      </c>
    </row>
    <row r="77" spans="1:10" x14ac:dyDescent="0.45">
      <c r="A77" t="s">
        <v>81</v>
      </c>
      <c r="B77">
        <v>75</v>
      </c>
      <c r="C77">
        <v>100.1</v>
      </c>
      <c r="D77">
        <v>16</v>
      </c>
      <c r="E77">
        <f t="shared" si="8"/>
        <v>3243</v>
      </c>
      <c r="F77">
        <f t="shared" si="10"/>
        <v>0.6618367346938776</v>
      </c>
      <c r="G77" s="1">
        <f t="shared" si="9"/>
        <v>6256.25</v>
      </c>
      <c r="H77" s="1">
        <f t="shared" si="11"/>
        <v>6156.25</v>
      </c>
      <c r="I77">
        <v>6156.25</v>
      </c>
      <c r="J77">
        <f t="shared" si="12"/>
        <v>3.3150315963949027E-6</v>
      </c>
    </row>
    <row r="78" spans="1:10" x14ac:dyDescent="0.45">
      <c r="A78" t="s">
        <v>82</v>
      </c>
      <c r="B78">
        <v>76</v>
      </c>
      <c r="C78">
        <v>100</v>
      </c>
      <c r="D78">
        <v>16</v>
      </c>
      <c r="E78">
        <f t="shared" si="8"/>
        <v>3259</v>
      </c>
      <c r="F78">
        <f t="shared" si="10"/>
        <v>0.66510204081632651</v>
      </c>
      <c r="G78" s="1">
        <f t="shared" si="9"/>
        <v>6250</v>
      </c>
      <c r="H78" s="1">
        <f t="shared" si="11"/>
        <v>6150</v>
      </c>
      <c r="I78">
        <v>6150</v>
      </c>
      <c r="J78">
        <f t="shared" si="12"/>
        <v>3.3184005309440846E-6</v>
      </c>
    </row>
    <row r="79" spans="1:10" x14ac:dyDescent="0.45">
      <c r="A79" t="s">
        <v>83</v>
      </c>
      <c r="B79">
        <v>77</v>
      </c>
      <c r="C79">
        <v>100</v>
      </c>
      <c r="D79">
        <v>16</v>
      </c>
      <c r="E79">
        <f t="shared" si="8"/>
        <v>3275</v>
      </c>
      <c r="F79">
        <f t="shared" si="10"/>
        <v>0.66836734693877553</v>
      </c>
      <c r="G79" s="1">
        <f t="shared" si="9"/>
        <v>6250</v>
      </c>
      <c r="H79" s="1">
        <f t="shared" si="11"/>
        <v>6150</v>
      </c>
      <c r="I79">
        <v>6150</v>
      </c>
      <c r="J79">
        <f t="shared" si="12"/>
        <v>3.3184005309440846E-6</v>
      </c>
    </row>
    <row r="80" spans="1:10" x14ac:dyDescent="0.45">
      <c r="A80" t="s">
        <v>84</v>
      </c>
      <c r="B80">
        <v>78</v>
      </c>
      <c r="C80">
        <v>100</v>
      </c>
      <c r="D80">
        <v>16</v>
      </c>
      <c r="E80">
        <f t="shared" si="8"/>
        <v>3291</v>
      </c>
      <c r="F80">
        <f t="shared" si="10"/>
        <v>0.67163265306122444</v>
      </c>
      <c r="G80" s="1">
        <f t="shared" si="9"/>
        <v>6250</v>
      </c>
      <c r="H80" s="1">
        <f t="shared" si="11"/>
        <v>6150</v>
      </c>
      <c r="I80">
        <v>6150</v>
      </c>
      <c r="J80">
        <f t="shared" si="12"/>
        <v>3.3184005309440846E-6</v>
      </c>
    </row>
    <row r="81" spans="1:10" x14ac:dyDescent="0.45">
      <c r="A81" t="s">
        <v>85</v>
      </c>
      <c r="B81">
        <v>79</v>
      </c>
      <c r="C81">
        <v>100</v>
      </c>
      <c r="D81">
        <v>16</v>
      </c>
      <c r="E81">
        <f t="shared" si="8"/>
        <v>3307</v>
      </c>
      <c r="F81">
        <f t="shared" si="10"/>
        <v>0.67489795918367346</v>
      </c>
      <c r="G81" s="1">
        <f t="shared" si="9"/>
        <v>6250</v>
      </c>
      <c r="H81" s="1">
        <f t="shared" si="11"/>
        <v>6150</v>
      </c>
      <c r="I81">
        <v>6150</v>
      </c>
      <c r="J81">
        <f t="shared" si="12"/>
        <v>3.3184005309440846E-6</v>
      </c>
    </row>
    <row r="82" spans="1:10" x14ac:dyDescent="0.45">
      <c r="A82" t="s">
        <v>86</v>
      </c>
      <c r="B82">
        <v>80</v>
      </c>
      <c r="C82">
        <v>100</v>
      </c>
      <c r="D82">
        <v>16</v>
      </c>
      <c r="E82">
        <f t="shared" si="8"/>
        <v>3323</v>
      </c>
      <c r="F82">
        <f t="shared" si="10"/>
        <v>0.67816326530612248</v>
      </c>
      <c r="G82" s="1">
        <f t="shared" si="9"/>
        <v>6250</v>
      </c>
      <c r="H82" s="1">
        <f t="shared" si="11"/>
        <v>6150</v>
      </c>
      <c r="I82">
        <v>6150</v>
      </c>
      <c r="J82">
        <f t="shared" si="12"/>
        <v>3.3184005309440846E-6</v>
      </c>
    </row>
    <row r="83" spans="1:10" x14ac:dyDescent="0.45">
      <c r="A83" t="s">
        <v>87</v>
      </c>
      <c r="B83">
        <v>81</v>
      </c>
      <c r="C83">
        <v>100.1</v>
      </c>
      <c r="D83">
        <v>16</v>
      </c>
      <c r="E83">
        <f t="shared" si="8"/>
        <v>3339</v>
      </c>
      <c r="F83">
        <f t="shared" si="10"/>
        <v>0.68142857142857138</v>
      </c>
      <c r="G83" s="1">
        <f t="shared" si="9"/>
        <v>6256.25</v>
      </c>
      <c r="H83" s="1">
        <f t="shared" si="11"/>
        <v>6156.25</v>
      </c>
      <c r="I83">
        <v>6156.25</v>
      </c>
      <c r="J83">
        <f t="shared" si="12"/>
        <v>3.3150315963949027E-6</v>
      </c>
    </row>
    <row r="84" spans="1:10" x14ac:dyDescent="0.45">
      <c r="A84" t="s">
        <v>88</v>
      </c>
      <c r="B84">
        <v>82</v>
      </c>
      <c r="C84">
        <v>100</v>
      </c>
      <c r="D84">
        <v>15</v>
      </c>
      <c r="E84">
        <f t="shared" si="8"/>
        <v>3354</v>
      </c>
      <c r="F84">
        <f t="shared" si="10"/>
        <v>0.68448979591836734</v>
      </c>
      <c r="G84" s="1">
        <f t="shared" si="9"/>
        <v>6666.666666666667</v>
      </c>
      <c r="H84" s="1">
        <f t="shared" si="11"/>
        <v>6566.666666666667</v>
      </c>
      <c r="I84">
        <v>6566.666666666667</v>
      </c>
      <c r="J84">
        <f t="shared" si="12"/>
        <v>3.1078421216202216E-6</v>
      </c>
    </row>
    <row r="85" spans="1:10" x14ac:dyDescent="0.45">
      <c r="A85" t="s">
        <v>89</v>
      </c>
      <c r="B85">
        <v>83</v>
      </c>
      <c r="C85">
        <v>100</v>
      </c>
      <c r="D85">
        <v>15</v>
      </c>
      <c r="E85">
        <f t="shared" si="8"/>
        <v>3369</v>
      </c>
      <c r="F85">
        <f t="shared" si="10"/>
        <v>0.68755102040816329</v>
      </c>
      <c r="G85" s="1">
        <f t="shared" si="9"/>
        <v>6666.666666666667</v>
      </c>
      <c r="H85" s="1">
        <f t="shared" si="11"/>
        <v>6566.666666666667</v>
      </c>
      <c r="I85">
        <v>6566.666666666667</v>
      </c>
      <c r="J85">
        <f t="shared" si="12"/>
        <v>3.1078421216202216E-6</v>
      </c>
    </row>
    <row r="86" spans="1:10" x14ac:dyDescent="0.45">
      <c r="A86" t="s">
        <v>90</v>
      </c>
      <c r="B86">
        <v>84</v>
      </c>
      <c r="C86">
        <v>100</v>
      </c>
      <c r="D86">
        <v>15</v>
      </c>
      <c r="E86">
        <f t="shared" si="8"/>
        <v>3384</v>
      </c>
      <c r="F86">
        <f t="shared" si="10"/>
        <v>0.69061224489795914</v>
      </c>
      <c r="G86" s="1">
        <f t="shared" si="9"/>
        <v>6666.666666666667</v>
      </c>
      <c r="H86" s="1">
        <f t="shared" si="11"/>
        <v>6566.666666666667</v>
      </c>
      <c r="I86">
        <v>6566.666666666667</v>
      </c>
      <c r="J86">
        <f t="shared" si="12"/>
        <v>3.1078421216202216E-6</v>
      </c>
    </row>
    <row r="87" spans="1:10" x14ac:dyDescent="0.45">
      <c r="A87" t="s">
        <v>91</v>
      </c>
      <c r="B87">
        <v>85</v>
      </c>
      <c r="C87">
        <v>100</v>
      </c>
      <c r="D87">
        <v>15</v>
      </c>
      <c r="E87">
        <f t="shared" si="8"/>
        <v>3399</v>
      </c>
      <c r="F87">
        <f t="shared" si="10"/>
        <v>0.69367346938775509</v>
      </c>
      <c r="G87" s="1">
        <f t="shared" si="9"/>
        <v>6666.666666666667</v>
      </c>
      <c r="H87" s="1">
        <f t="shared" si="11"/>
        <v>6566.666666666667</v>
      </c>
      <c r="I87">
        <v>6566.666666666667</v>
      </c>
      <c r="J87">
        <f t="shared" si="12"/>
        <v>3.1078421216202216E-6</v>
      </c>
    </row>
    <row r="88" spans="1:10" x14ac:dyDescent="0.45">
      <c r="A88" t="s">
        <v>92</v>
      </c>
      <c r="B88">
        <v>86</v>
      </c>
      <c r="C88">
        <v>100</v>
      </c>
      <c r="D88">
        <v>15</v>
      </c>
      <c r="E88">
        <f t="shared" si="8"/>
        <v>3414</v>
      </c>
      <c r="F88">
        <f t="shared" si="10"/>
        <v>0.69673469387755105</v>
      </c>
      <c r="G88" s="1">
        <f t="shared" si="9"/>
        <v>6666.666666666667</v>
      </c>
      <c r="H88" s="1">
        <f t="shared" si="11"/>
        <v>6566.666666666667</v>
      </c>
      <c r="I88">
        <v>6566.666666666667</v>
      </c>
      <c r="J88">
        <f t="shared" si="12"/>
        <v>3.1078421216202216E-6</v>
      </c>
    </row>
    <row r="89" spans="1:10" x14ac:dyDescent="0.45">
      <c r="A89" t="s">
        <v>93</v>
      </c>
      <c r="B89">
        <v>87</v>
      </c>
      <c r="C89">
        <v>100</v>
      </c>
      <c r="D89">
        <v>15</v>
      </c>
      <c r="E89">
        <f t="shared" si="8"/>
        <v>3429</v>
      </c>
      <c r="F89">
        <f t="shared" si="10"/>
        <v>0.69979591836734689</v>
      </c>
      <c r="G89" s="1">
        <f t="shared" si="9"/>
        <v>6666.666666666667</v>
      </c>
      <c r="H89" s="1">
        <f t="shared" si="11"/>
        <v>6566.666666666667</v>
      </c>
      <c r="I89">
        <v>6566.666666666667</v>
      </c>
      <c r="J89">
        <f t="shared" si="12"/>
        <v>3.1078421216202216E-6</v>
      </c>
    </row>
    <row r="90" spans="1:10" x14ac:dyDescent="0.45">
      <c r="A90" t="s">
        <v>94</v>
      </c>
      <c r="B90">
        <v>88</v>
      </c>
      <c r="C90">
        <v>100</v>
      </c>
      <c r="D90">
        <v>15</v>
      </c>
      <c r="E90">
        <f t="shared" si="8"/>
        <v>3444</v>
      </c>
      <c r="F90">
        <f t="shared" si="10"/>
        <v>0.70285714285714285</v>
      </c>
      <c r="G90" s="1">
        <f t="shared" si="9"/>
        <v>6666.666666666667</v>
      </c>
      <c r="H90" s="1">
        <f t="shared" si="11"/>
        <v>6566.666666666667</v>
      </c>
      <c r="I90">
        <v>6566.666666666667</v>
      </c>
      <c r="J90">
        <f t="shared" si="12"/>
        <v>3.1078421216202216E-6</v>
      </c>
    </row>
    <row r="91" spans="1:10" x14ac:dyDescent="0.45">
      <c r="A91" t="s">
        <v>95</v>
      </c>
      <c r="B91">
        <v>89</v>
      </c>
      <c r="C91">
        <v>100</v>
      </c>
      <c r="D91">
        <v>15</v>
      </c>
      <c r="E91">
        <f t="shared" si="8"/>
        <v>3459</v>
      </c>
      <c r="F91">
        <f t="shared" si="10"/>
        <v>0.7059183673469388</v>
      </c>
      <c r="G91" s="1">
        <f t="shared" si="9"/>
        <v>6666.666666666667</v>
      </c>
      <c r="H91" s="1">
        <f t="shared" si="11"/>
        <v>6566.666666666667</v>
      </c>
      <c r="I91">
        <v>6566.666666666667</v>
      </c>
      <c r="J91">
        <f t="shared" si="12"/>
        <v>3.1078421216202216E-6</v>
      </c>
    </row>
    <row r="92" spans="1:10" x14ac:dyDescent="0.45">
      <c r="A92" t="s">
        <v>96</v>
      </c>
      <c r="B92">
        <v>90</v>
      </c>
      <c r="C92">
        <v>100</v>
      </c>
      <c r="D92">
        <v>15</v>
      </c>
      <c r="E92">
        <f t="shared" si="8"/>
        <v>3474</v>
      </c>
      <c r="F92">
        <f t="shared" si="10"/>
        <v>0.70897959183673465</v>
      </c>
      <c r="G92" s="1">
        <f t="shared" si="9"/>
        <v>6666.666666666667</v>
      </c>
      <c r="H92" s="1">
        <f t="shared" si="11"/>
        <v>6566.666666666667</v>
      </c>
      <c r="I92">
        <v>6566.666666666667</v>
      </c>
      <c r="J92">
        <f t="shared" si="12"/>
        <v>3.1078421216202216E-6</v>
      </c>
    </row>
    <row r="93" spans="1:10" x14ac:dyDescent="0.45">
      <c r="A93" t="s">
        <v>97</v>
      </c>
      <c r="B93">
        <v>91</v>
      </c>
      <c r="C93">
        <v>100</v>
      </c>
      <c r="D93">
        <v>14</v>
      </c>
      <c r="E93">
        <f t="shared" si="8"/>
        <v>3488</v>
      </c>
      <c r="F93">
        <f t="shared" si="10"/>
        <v>0.71183673469387754</v>
      </c>
      <c r="G93" s="1">
        <f t="shared" si="9"/>
        <v>7142.8571428571431</v>
      </c>
      <c r="H93" s="1">
        <f t="shared" si="11"/>
        <v>7042.8571428571431</v>
      </c>
      <c r="I93">
        <v>7042.8571428571431</v>
      </c>
      <c r="J93">
        <f t="shared" si="12"/>
        <v>2.8977108084613154E-6</v>
      </c>
    </row>
    <row r="94" spans="1:10" x14ac:dyDescent="0.45">
      <c r="A94" t="s">
        <v>98</v>
      </c>
      <c r="B94">
        <v>92</v>
      </c>
      <c r="C94">
        <v>100</v>
      </c>
      <c r="D94">
        <v>14</v>
      </c>
      <c r="E94">
        <f t="shared" si="8"/>
        <v>3502</v>
      </c>
      <c r="F94">
        <f t="shared" si="10"/>
        <v>0.71469387755102043</v>
      </c>
      <c r="G94" s="1">
        <f t="shared" si="9"/>
        <v>7142.8571428571431</v>
      </c>
      <c r="H94" s="1">
        <f t="shared" si="11"/>
        <v>7042.8571428571431</v>
      </c>
      <c r="I94">
        <v>7042.8571428571431</v>
      </c>
      <c r="J94">
        <f t="shared" si="12"/>
        <v>2.8977108084613154E-6</v>
      </c>
    </row>
    <row r="95" spans="1:10" x14ac:dyDescent="0.45">
      <c r="A95" t="s">
        <v>99</v>
      </c>
      <c r="B95">
        <v>93</v>
      </c>
      <c r="C95">
        <v>100</v>
      </c>
      <c r="D95">
        <v>14</v>
      </c>
      <c r="E95">
        <f t="shared" si="8"/>
        <v>3516</v>
      </c>
      <c r="F95">
        <f t="shared" si="10"/>
        <v>0.71755102040816332</v>
      </c>
      <c r="G95" s="1">
        <f t="shared" si="9"/>
        <v>7142.8571428571431</v>
      </c>
      <c r="H95" s="1">
        <f t="shared" si="11"/>
        <v>7042.8571428571431</v>
      </c>
      <c r="I95">
        <v>7042.8571428571431</v>
      </c>
      <c r="J95">
        <f t="shared" si="12"/>
        <v>2.8977108084613154E-6</v>
      </c>
    </row>
    <row r="96" spans="1:10" x14ac:dyDescent="0.45">
      <c r="A96" t="s">
        <v>100</v>
      </c>
      <c r="B96">
        <v>94</v>
      </c>
      <c r="C96">
        <v>100</v>
      </c>
      <c r="D96">
        <v>14</v>
      </c>
      <c r="E96">
        <f t="shared" si="8"/>
        <v>3530</v>
      </c>
      <c r="F96">
        <f t="shared" si="10"/>
        <v>0.7204081632653061</v>
      </c>
      <c r="G96" s="1">
        <f t="shared" si="9"/>
        <v>7142.8571428571431</v>
      </c>
      <c r="H96" s="1">
        <f t="shared" si="11"/>
        <v>7042.8571428571431</v>
      </c>
      <c r="I96">
        <v>7042.8571428571431</v>
      </c>
      <c r="J96">
        <f t="shared" si="12"/>
        <v>2.8977108084613154E-6</v>
      </c>
    </row>
    <row r="97" spans="1:10" x14ac:dyDescent="0.45">
      <c r="A97" t="s">
        <v>101</v>
      </c>
      <c r="B97">
        <v>95</v>
      </c>
      <c r="C97">
        <v>100</v>
      </c>
      <c r="D97">
        <v>14</v>
      </c>
      <c r="E97">
        <f t="shared" si="8"/>
        <v>3544</v>
      </c>
      <c r="F97">
        <f t="shared" si="10"/>
        <v>0.72326530612244899</v>
      </c>
      <c r="G97" s="1">
        <f t="shared" si="9"/>
        <v>7142.8571428571431</v>
      </c>
      <c r="H97" s="1">
        <f t="shared" si="11"/>
        <v>7042.8571428571431</v>
      </c>
      <c r="I97">
        <v>7042.8571428571431</v>
      </c>
      <c r="J97">
        <f t="shared" si="12"/>
        <v>2.8977108084613154E-6</v>
      </c>
    </row>
    <row r="98" spans="1:10" x14ac:dyDescent="0.45">
      <c r="A98" t="s">
        <v>102</v>
      </c>
      <c r="B98">
        <v>96</v>
      </c>
      <c r="C98">
        <v>100</v>
      </c>
      <c r="D98">
        <v>14</v>
      </c>
      <c r="E98">
        <f t="shared" ref="E98:E101" si="13">E97+D98</f>
        <v>3558</v>
      </c>
      <c r="F98">
        <f t="shared" si="10"/>
        <v>0.72612244897959188</v>
      </c>
      <c r="G98" s="1">
        <f t="shared" si="9"/>
        <v>7142.8571428571431</v>
      </c>
      <c r="H98" s="1">
        <f t="shared" si="11"/>
        <v>7042.8571428571431</v>
      </c>
      <c r="I98">
        <v>7042.8571428571431</v>
      </c>
      <c r="J98">
        <f t="shared" si="12"/>
        <v>2.8977108084613154E-6</v>
      </c>
    </row>
    <row r="99" spans="1:10" x14ac:dyDescent="0.45">
      <c r="A99" t="s">
        <v>103</v>
      </c>
      <c r="B99">
        <v>97</v>
      </c>
      <c r="C99">
        <v>100</v>
      </c>
      <c r="D99">
        <v>14</v>
      </c>
      <c r="E99">
        <f t="shared" si="13"/>
        <v>3572</v>
      </c>
      <c r="F99">
        <f t="shared" si="10"/>
        <v>0.72897959183673466</v>
      </c>
      <c r="G99" s="1">
        <f t="shared" si="9"/>
        <v>7142.8571428571431</v>
      </c>
      <c r="H99" s="1">
        <f t="shared" si="11"/>
        <v>7042.8571428571431</v>
      </c>
      <c r="I99">
        <v>7042.8571428571431</v>
      </c>
      <c r="J99">
        <f t="shared" si="12"/>
        <v>2.8977108084613154E-6</v>
      </c>
    </row>
    <row r="100" spans="1:10" x14ac:dyDescent="0.45">
      <c r="A100" t="s">
        <v>104</v>
      </c>
      <c r="B100">
        <v>98</v>
      </c>
      <c r="C100">
        <v>100.1</v>
      </c>
      <c r="D100">
        <v>13</v>
      </c>
      <c r="E100">
        <f t="shared" si="13"/>
        <v>3585</v>
      </c>
      <c r="F100">
        <f t="shared" si="10"/>
        <v>0.73163265306122449</v>
      </c>
      <c r="G100" s="1">
        <f t="shared" si="9"/>
        <v>7699.9999999999991</v>
      </c>
      <c r="H100" s="1">
        <f t="shared" si="11"/>
        <v>7599.9999999999991</v>
      </c>
      <c r="I100">
        <v>7599.9999999999991</v>
      </c>
      <c r="J100">
        <f t="shared" si="12"/>
        <v>2.6852846401718585E-6</v>
      </c>
    </row>
    <row r="101" spans="1:10" x14ac:dyDescent="0.45">
      <c r="A101" t="s">
        <v>105</v>
      </c>
      <c r="B101">
        <v>99</v>
      </c>
      <c r="C101">
        <v>100</v>
      </c>
      <c r="D101">
        <v>13</v>
      </c>
      <c r="E101">
        <f t="shared" si="13"/>
        <v>3598</v>
      </c>
      <c r="F101">
        <f t="shared" si="10"/>
        <v>0.73428571428571432</v>
      </c>
      <c r="G101" s="1">
        <f t="shared" si="9"/>
        <v>7692.3076923076924</v>
      </c>
      <c r="H101" s="1">
        <f t="shared" si="11"/>
        <v>7592.3076923076924</v>
      </c>
      <c r="I101">
        <v>7592.3076923076924</v>
      </c>
      <c r="J101">
        <f t="shared" si="12"/>
        <v>2.6880052933027308E-6</v>
      </c>
    </row>
    <row r="102" spans="1:10" x14ac:dyDescent="0.45">
      <c r="A102" t="s">
        <v>106</v>
      </c>
      <c r="C102">
        <v>100</v>
      </c>
      <c r="D102">
        <v>13</v>
      </c>
      <c r="E102">
        <f t="shared" ref="E102:E155" si="14">E101+D102</f>
        <v>3611</v>
      </c>
      <c r="F102">
        <f t="shared" si="10"/>
        <v>0.73693877551020404</v>
      </c>
      <c r="G102" s="1">
        <f t="shared" ref="G102:G155" si="15">C102/D102*1000</f>
        <v>7692.3076923076924</v>
      </c>
      <c r="H102" s="1">
        <f t="shared" si="11"/>
        <v>7592.3076923076924</v>
      </c>
      <c r="I102">
        <v>7592.3076923076924</v>
      </c>
      <c r="J102">
        <f t="shared" si="12"/>
        <v>2.6880052933027308E-6</v>
      </c>
    </row>
    <row r="103" spans="1:10" x14ac:dyDescent="0.45">
      <c r="A103" t="s">
        <v>107</v>
      </c>
      <c r="C103">
        <v>100</v>
      </c>
      <c r="D103">
        <v>13</v>
      </c>
      <c r="E103">
        <f t="shared" si="14"/>
        <v>3624</v>
      </c>
      <c r="F103">
        <f t="shared" si="10"/>
        <v>0.73959183673469386</v>
      </c>
      <c r="G103" s="1">
        <f t="shared" si="15"/>
        <v>7692.3076923076924</v>
      </c>
      <c r="H103" s="1">
        <f t="shared" si="11"/>
        <v>7592.3076923076924</v>
      </c>
      <c r="I103">
        <v>7592.3076923076924</v>
      </c>
      <c r="J103">
        <f t="shared" si="12"/>
        <v>2.6880052933027308E-6</v>
      </c>
    </row>
    <row r="104" spans="1:10" x14ac:dyDescent="0.45">
      <c r="A104" t="s">
        <v>108</v>
      </c>
      <c r="C104">
        <v>100</v>
      </c>
      <c r="D104">
        <v>13</v>
      </c>
      <c r="E104">
        <f t="shared" si="14"/>
        <v>3637</v>
      </c>
      <c r="F104">
        <f t="shared" si="10"/>
        <v>0.74224489795918369</v>
      </c>
      <c r="G104" s="1">
        <f t="shared" si="15"/>
        <v>7692.3076923076924</v>
      </c>
      <c r="H104" s="1">
        <f t="shared" si="11"/>
        <v>7592.3076923076924</v>
      </c>
      <c r="I104">
        <v>7592.3076923076924</v>
      </c>
      <c r="J104">
        <f t="shared" si="12"/>
        <v>2.6880052933027308E-6</v>
      </c>
    </row>
    <row r="105" spans="1:10" x14ac:dyDescent="0.45">
      <c r="A105" t="s">
        <v>109</v>
      </c>
      <c r="C105">
        <v>100</v>
      </c>
      <c r="D105">
        <v>13</v>
      </c>
      <c r="E105">
        <f t="shared" si="14"/>
        <v>3650</v>
      </c>
      <c r="F105">
        <f t="shared" si="10"/>
        <v>0.74489795918367352</v>
      </c>
      <c r="G105" s="1">
        <f t="shared" si="15"/>
        <v>7692.3076923076924</v>
      </c>
      <c r="H105" s="1">
        <f t="shared" si="11"/>
        <v>7592.3076923076924</v>
      </c>
      <c r="I105">
        <v>7592.3076923076924</v>
      </c>
      <c r="J105">
        <f t="shared" si="12"/>
        <v>2.6880052933027308E-6</v>
      </c>
    </row>
    <row r="106" spans="1:10" x14ac:dyDescent="0.45">
      <c r="A106" t="s">
        <v>110</v>
      </c>
      <c r="C106">
        <v>100</v>
      </c>
      <c r="D106">
        <v>13</v>
      </c>
      <c r="E106">
        <f t="shared" si="14"/>
        <v>3663</v>
      </c>
      <c r="F106">
        <f t="shared" si="10"/>
        <v>0.74755102040816324</v>
      </c>
      <c r="G106" s="1">
        <f t="shared" si="15"/>
        <v>7692.3076923076924</v>
      </c>
      <c r="H106" s="1">
        <f t="shared" si="11"/>
        <v>7592.3076923076924</v>
      </c>
      <c r="I106">
        <v>7592.3076923076924</v>
      </c>
      <c r="J106">
        <f t="shared" si="12"/>
        <v>2.6880052933027308E-6</v>
      </c>
    </row>
    <row r="107" spans="1:10" x14ac:dyDescent="0.45">
      <c r="A107" t="s">
        <v>111</v>
      </c>
      <c r="C107">
        <v>100</v>
      </c>
      <c r="D107">
        <v>13</v>
      </c>
      <c r="E107">
        <f t="shared" si="14"/>
        <v>3676</v>
      </c>
      <c r="F107">
        <f t="shared" si="10"/>
        <v>0.75020408163265306</v>
      </c>
      <c r="G107" s="1">
        <f t="shared" si="15"/>
        <v>7692.3076923076924</v>
      </c>
      <c r="H107" s="1">
        <f t="shared" si="11"/>
        <v>7592.3076923076924</v>
      </c>
      <c r="I107">
        <v>7592.3076923076924</v>
      </c>
      <c r="J107">
        <f t="shared" si="12"/>
        <v>2.6880052933027308E-6</v>
      </c>
    </row>
    <row r="108" spans="1:10" x14ac:dyDescent="0.45">
      <c r="A108" t="s">
        <v>112</v>
      </c>
      <c r="C108">
        <v>100</v>
      </c>
      <c r="D108">
        <v>13</v>
      </c>
      <c r="E108">
        <f t="shared" si="14"/>
        <v>3689</v>
      </c>
      <c r="F108">
        <f t="shared" si="10"/>
        <v>0.75285714285714289</v>
      </c>
      <c r="G108" s="1">
        <f t="shared" si="15"/>
        <v>7692.3076923076924</v>
      </c>
      <c r="H108" s="1">
        <f t="shared" si="11"/>
        <v>7592.3076923076924</v>
      </c>
      <c r="I108">
        <v>7592.3076923076924</v>
      </c>
      <c r="J108">
        <f t="shared" si="12"/>
        <v>2.6880052933027308E-6</v>
      </c>
    </row>
    <row r="109" spans="1:10" x14ac:dyDescent="0.45">
      <c r="A109" t="s">
        <v>113</v>
      </c>
      <c r="C109">
        <v>100</v>
      </c>
      <c r="D109">
        <v>13</v>
      </c>
      <c r="E109">
        <f t="shared" si="14"/>
        <v>3702</v>
      </c>
      <c r="F109">
        <f t="shared" si="10"/>
        <v>0.75551020408163261</v>
      </c>
      <c r="G109" s="1">
        <f t="shared" si="15"/>
        <v>7692.3076923076924</v>
      </c>
      <c r="H109" s="1">
        <f t="shared" si="11"/>
        <v>7592.3076923076924</v>
      </c>
      <c r="I109">
        <v>7592.3076923076924</v>
      </c>
      <c r="J109">
        <f t="shared" si="12"/>
        <v>2.6880052933027308E-6</v>
      </c>
    </row>
    <row r="110" spans="1:10" x14ac:dyDescent="0.45">
      <c r="A110" t="s">
        <v>114</v>
      </c>
      <c r="C110">
        <v>100</v>
      </c>
      <c r="D110">
        <v>13</v>
      </c>
      <c r="E110">
        <f t="shared" si="14"/>
        <v>3715</v>
      </c>
      <c r="F110">
        <f t="shared" si="10"/>
        <v>0.75816326530612244</v>
      </c>
      <c r="G110" s="1">
        <f t="shared" si="15"/>
        <v>7692.3076923076924</v>
      </c>
      <c r="H110" s="1">
        <f t="shared" si="11"/>
        <v>7592.3076923076924</v>
      </c>
      <c r="I110">
        <v>7592.3076923076924</v>
      </c>
      <c r="J110">
        <f t="shared" si="12"/>
        <v>2.6880052933027308E-6</v>
      </c>
    </row>
    <row r="111" spans="1:10" x14ac:dyDescent="0.45">
      <c r="A111" t="s">
        <v>115</v>
      </c>
      <c r="C111">
        <v>100.1</v>
      </c>
      <c r="D111">
        <v>13</v>
      </c>
      <c r="E111">
        <f t="shared" si="14"/>
        <v>3728</v>
      </c>
      <c r="F111">
        <f t="shared" si="10"/>
        <v>0.76081632653061226</v>
      </c>
      <c r="G111" s="1">
        <f t="shared" si="15"/>
        <v>7699.9999999999991</v>
      </c>
      <c r="H111" s="1">
        <f t="shared" si="11"/>
        <v>7599.9999999999991</v>
      </c>
      <c r="I111">
        <v>7599.9999999999991</v>
      </c>
      <c r="J111">
        <f t="shared" si="12"/>
        <v>2.6852846401718585E-6</v>
      </c>
    </row>
    <row r="112" spans="1:10" x14ac:dyDescent="0.45">
      <c r="A112" t="s">
        <v>116</v>
      </c>
      <c r="C112">
        <v>100</v>
      </c>
      <c r="D112">
        <v>13</v>
      </c>
      <c r="E112">
        <f t="shared" si="14"/>
        <v>3741</v>
      </c>
      <c r="F112">
        <f t="shared" si="10"/>
        <v>0.76346938775510209</v>
      </c>
      <c r="G112" s="1">
        <f t="shared" si="15"/>
        <v>7692.3076923076924</v>
      </c>
      <c r="H112" s="1">
        <f t="shared" si="11"/>
        <v>7592.3076923076924</v>
      </c>
      <c r="I112">
        <v>7592.3076923076924</v>
      </c>
      <c r="J112">
        <f t="shared" si="12"/>
        <v>2.6880052933027308E-6</v>
      </c>
    </row>
    <row r="113" spans="1:10" x14ac:dyDescent="0.45">
      <c r="A113" t="s">
        <v>117</v>
      </c>
      <c r="C113">
        <v>100</v>
      </c>
      <c r="D113">
        <v>12</v>
      </c>
      <c r="E113">
        <f t="shared" si="14"/>
        <v>3753</v>
      </c>
      <c r="F113">
        <f t="shared" si="10"/>
        <v>0.76591836734693874</v>
      </c>
      <c r="G113" s="1">
        <f t="shared" si="15"/>
        <v>8333.3333333333339</v>
      </c>
      <c r="H113" s="1">
        <f t="shared" si="11"/>
        <v>8233.3333333333339</v>
      </c>
      <c r="I113">
        <v>8233.3333333333339</v>
      </c>
      <c r="J113">
        <f t="shared" si="12"/>
        <v>2.4787242832355609E-6</v>
      </c>
    </row>
    <row r="114" spans="1:10" x14ac:dyDescent="0.45">
      <c r="A114" t="s">
        <v>118</v>
      </c>
      <c r="C114">
        <v>100</v>
      </c>
      <c r="D114">
        <v>13</v>
      </c>
      <c r="E114">
        <f t="shared" si="14"/>
        <v>3766</v>
      </c>
      <c r="F114">
        <f t="shared" si="10"/>
        <v>0.76857142857142857</v>
      </c>
      <c r="G114" s="1">
        <f t="shared" si="15"/>
        <v>7692.3076923076924</v>
      </c>
      <c r="H114" s="1">
        <f t="shared" si="11"/>
        <v>7592.3076923076924</v>
      </c>
      <c r="I114">
        <v>7592.3076923076924</v>
      </c>
      <c r="J114">
        <f t="shared" si="12"/>
        <v>2.6880052933027308E-6</v>
      </c>
    </row>
    <row r="115" spans="1:10" x14ac:dyDescent="0.45">
      <c r="A115" t="s">
        <v>119</v>
      </c>
      <c r="C115">
        <v>100</v>
      </c>
      <c r="D115">
        <v>12</v>
      </c>
      <c r="E115">
        <f t="shared" si="14"/>
        <v>3778</v>
      </c>
      <c r="F115">
        <f t="shared" si="10"/>
        <v>0.77102040816326534</v>
      </c>
      <c r="G115" s="1">
        <f t="shared" si="15"/>
        <v>8333.3333333333339</v>
      </c>
      <c r="H115" s="1">
        <f t="shared" si="11"/>
        <v>8233.3333333333339</v>
      </c>
      <c r="I115">
        <v>8233.3333333333339</v>
      </c>
      <c r="J115">
        <f t="shared" si="12"/>
        <v>2.4787242832355609E-6</v>
      </c>
    </row>
    <row r="116" spans="1:10" x14ac:dyDescent="0.45">
      <c r="A116" t="s">
        <v>120</v>
      </c>
      <c r="C116">
        <v>100.1</v>
      </c>
      <c r="D116">
        <v>12</v>
      </c>
      <c r="E116">
        <f t="shared" si="14"/>
        <v>3790</v>
      </c>
      <c r="F116">
        <f t="shared" si="10"/>
        <v>0.77346938775510199</v>
      </c>
      <c r="G116" s="1">
        <f t="shared" si="15"/>
        <v>8341.6666666666661</v>
      </c>
      <c r="H116" s="1">
        <f t="shared" si="11"/>
        <v>8241.6666666666661</v>
      </c>
      <c r="I116">
        <v>8241.6666666666661</v>
      </c>
      <c r="J116">
        <f t="shared" si="12"/>
        <v>2.4762179897236957E-6</v>
      </c>
    </row>
    <row r="117" spans="1:10" x14ac:dyDescent="0.45">
      <c r="A117" t="s">
        <v>121</v>
      </c>
      <c r="C117">
        <v>100</v>
      </c>
      <c r="D117">
        <v>12</v>
      </c>
      <c r="E117">
        <f t="shared" si="14"/>
        <v>3802</v>
      </c>
      <c r="F117">
        <f t="shared" si="10"/>
        <v>0.77591836734693875</v>
      </c>
      <c r="G117" s="1">
        <f t="shared" si="15"/>
        <v>8333.3333333333339</v>
      </c>
      <c r="H117" s="1">
        <f t="shared" si="11"/>
        <v>8233.3333333333339</v>
      </c>
      <c r="I117">
        <v>8233.3333333333339</v>
      </c>
      <c r="J117">
        <f t="shared" si="12"/>
        <v>2.4787242832355609E-6</v>
      </c>
    </row>
    <row r="118" spans="1:10" x14ac:dyDescent="0.45">
      <c r="A118" t="s">
        <v>122</v>
      </c>
      <c r="C118">
        <v>100</v>
      </c>
      <c r="D118">
        <v>12</v>
      </c>
      <c r="E118">
        <f t="shared" si="14"/>
        <v>3814</v>
      </c>
      <c r="F118">
        <f t="shared" si="10"/>
        <v>0.77836734693877552</v>
      </c>
      <c r="G118" s="1">
        <f t="shared" si="15"/>
        <v>8333.3333333333339</v>
      </c>
      <c r="H118" s="1">
        <f t="shared" si="11"/>
        <v>8233.3333333333339</v>
      </c>
      <c r="I118">
        <v>8233.3333333333339</v>
      </c>
      <c r="J118">
        <f t="shared" si="12"/>
        <v>2.4787242832355609E-6</v>
      </c>
    </row>
    <row r="119" spans="1:10" x14ac:dyDescent="0.45">
      <c r="A119" t="s">
        <v>123</v>
      </c>
      <c r="C119">
        <v>100</v>
      </c>
      <c r="D119">
        <v>12</v>
      </c>
      <c r="E119">
        <f t="shared" si="14"/>
        <v>3826</v>
      </c>
      <c r="F119">
        <f t="shared" si="10"/>
        <v>0.78081632653061228</v>
      </c>
      <c r="G119" s="1">
        <f t="shared" si="15"/>
        <v>8333.3333333333339</v>
      </c>
      <c r="H119" s="1">
        <f t="shared" si="11"/>
        <v>8233.3333333333339</v>
      </c>
      <c r="I119">
        <v>8233.3333333333339</v>
      </c>
      <c r="J119">
        <f t="shared" si="12"/>
        <v>2.4787242832355609E-6</v>
      </c>
    </row>
    <row r="120" spans="1:10" x14ac:dyDescent="0.45">
      <c r="A120" t="s">
        <v>124</v>
      </c>
      <c r="C120">
        <v>100</v>
      </c>
      <c r="D120">
        <v>12</v>
      </c>
      <c r="E120">
        <f t="shared" si="14"/>
        <v>3838</v>
      </c>
      <c r="F120">
        <f t="shared" si="10"/>
        <v>0.78326530612244893</v>
      </c>
      <c r="G120" s="1">
        <f t="shared" si="15"/>
        <v>8333.3333333333339</v>
      </c>
      <c r="H120" s="1">
        <f t="shared" si="11"/>
        <v>8233.3333333333339</v>
      </c>
      <c r="I120">
        <v>8233.3333333333339</v>
      </c>
      <c r="J120">
        <f t="shared" si="12"/>
        <v>2.4787242832355609E-6</v>
      </c>
    </row>
    <row r="121" spans="1:10" x14ac:dyDescent="0.45">
      <c r="A121" t="s">
        <v>125</v>
      </c>
      <c r="C121">
        <v>100</v>
      </c>
      <c r="D121">
        <v>12</v>
      </c>
      <c r="E121">
        <f t="shared" si="14"/>
        <v>3850</v>
      </c>
      <c r="F121">
        <f t="shared" si="10"/>
        <v>0.7857142857142857</v>
      </c>
      <c r="G121" s="1">
        <f t="shared" si="15"/>
        <v>8333.3333333333339</v>
      </c>
      <c r="H121" s="1">
        <f t="shared" si="11"/>
        <v>8233.3333333333339</v>
      </c>
      <c r="I121">
        <v>8233.3333333333339</v>
      </c>
      <c r="J121">
        <f t="shared" si="12"/>
        <v>2.4787242832355609E-6</v>
      </c>
    </row>
    <row r="122" spans="1:10" x14ac:dyDescent="0.45">
      <c r="A122" t="s">
        <v>126</v>
      </c>
      <c r="C122">
        <v>100</v>
      </c>
      <c r="D122">
        <v>12</v>
      </c>
      <c r="E122">
        <f t="shared" si="14"/>
        <v>3862</v>
      </c>
      <c r="F122">
        <f t="shared" si="10"/>
        <v>0.78816326530612246</v>
      </c>
      <c r="G122" s="1">
        <f t="shared" si="15"/>
        <v>8333.3333333333339</v>
      </c>
      <c r="H122" s="1">
        <f t="shared" si="11"/>
        <v>8233.3333333333339</v>
      </c>
      <c r="I122">
        <v>8233.3333333333339</v>
      </c>
      <c r="J122">
        <f t="shared" si="12"/>
        <v>2.4787242832355609E-6</v>
      </c>
    </row>
    <row r="123" spans="1:10" x14ac:dyDescent="0.45">
      <c r="A123" t="s">
        <v>127</v>
      </c>
      <c r="C123">
        <v>100</v>
      </c>
      <c r="D123">
        <v>12</v>
      </c>
      <c r="E123">
        <f t="shared" si="14"/>
        <v>3874</v>
      </c>
      <c r="F123">
        <f t="shared" si="10"/>
        <v>0.79061224489795923</v>
      </c>
      <c r="G123" s="1">
        <f t="shared" si="15"/>
        <v>8333.3333333333339</v>
      </c>
      <c r="H123" s="1">
        <f t="shared" si="11"/>
        <v>8233.3333333333339</v>
      </c>
      <c r="I123">
        <v>8233.3333333333339</v>
      </c>
      <c r="J123">
        <f t="shared" si="12"/>
        <v>2.4787242832355609E-6</v>
      </c>
    </row>
    <row r="124" spans="1:10" x14ac:dyDescent="0.45">
      <c r="A124" t="s">
        <v>128</v>
      </c>
      <c r="C124">
        <v>100</v>
      </c>
      <c r="D124">
        <v>12</v>
      </c>
      <c r="E124">
        <f t="shared" si="14"/>
        <v>3886</v>
      </c>
      <c r="F124">
        <f t="shared" si="10"/>
        <v>0.79306122448979588</v>
      </c>
      <c r="G124" s="1">
        <f t="shared" si="15"/>
        <v>8333.3333333333339</v>
      </c>
      <c r="H124" s="1">
        <f t="shared" si="11"/>
        <v>8233.3333333333339</v>
      </c>
      <c r="I124">
        <v>8233.3333333333339</v>
      </c>
      <c r="J124">
        <f t="shared" si="12"/>
        <v>2.4787242832355609E-6</v>
      </c>
    </row>
    <row r="125" spans="1:10" x14ac:dyDescent="0.45">
      <c r="A125" t="s">
        <v>129</v>
      </c>
      <c r="C125">
        <v>100</v>
      </c>
      <c r="D125">
        <v>12</v>
      </c>
      <c r="E125">
        <f t="shared" si="14"/>
        <v>3898</v>
      </c>
      <c r="F125">
        <f t="shared" si="10"/>
        <v>0.79551020408163264</v>
      </c>
      <c r="G125" s="1">
        <f t="shared" si="15"/>
        <v>8333.3333333333339</v>
      </c>
      <c r="H125" s="1">
        <f t="shared" si="11"/>
        <v>8233.3333333333339</v>
      </c>
      <c r="I125">
        <v>8233.3333333333339</v>
      </c>
      <c r="J125">
        <f t="shared" si="12"/>
        <v>2.4787242832355609E-6</v>
      </c>
    </row>
    <row r="126" spans="1:10" x14ac:dyDescent="0.45">
      <c r="A126" t="s">
        <v>130</v>
      </c>
      <c r="C126">
        <v>100</v>
      </c>
      <c r="D126">
        <v>12</v>
      </c>
      <c r="E126">
        <f t="shared" si="14"/>
        <v>3910</v>
      </c>
      <c r="F126">
        <f t="shared" si="10"/>
        <v>0.79795918367346941</v>
      </c>
      <c r="G126" s="1">
        <f t="shared" si="15"/>
        <v>8333.3333333333339</v>
      </c>
      <c r="H126" s="1">
        <f t="shared" si="11"/>
        <v>8233.3333333333339</v>
      </c>
      <c r="I126">
        <v>8233.3333333333339</v>
      </c>
      <c r="J126">
        <f t="shared" si="12"/>
        <v>2.4787242832355609E-6</v>
      </c>
    </row>
    <row r="127" spans="1:10" x14ac:dyDescent="0.45">
      <c r="A127" t="s">
        <v>131</v>
      </c>
      <c r="C127">
        <v>100</v>
      </c>
      <c r="D127">
        <v>12</v>
      </c>
      <c r="E127">
        <f t="shared" si="14"/>
        <v>3922</v>
      </c>
      <c r="F127">
        <f t="shared" si="10"/>
        <v>0.80040816326530617</v>
      </c>
      <c r="G127" s="1">
        <f t="shared" si="15"/>
        <v>8333.3333333333339</v>
      </c>
      <c r="H127" s="1">
        <f t="shared" si="11"/>
        <v>8233.3333333333339</v>
      </c>
      <c r="I127">
        <v>8233.3333333333339</v>
      </c>
      <c r="J127">
        <f t="shared" si="12"/>
        <v>2.4787242832355609E-6</v>
      </c>
    </row>
    <row r="128" spans="1:10" x14ac:dyDescent="0.45">
      <c r="A128" t="s">
        <v>132</v>
      </c>
      <c r="C128">
        <v>100.1</v>
      </c>
      <c r="D128">
        <v>12</v>
      </c>
      <c r="E128">
        <f t="shared" si="14"/>
        <v>3934</v>
      </c>
      <c r="F128">
        <f t="shared" si="10"/>
        <v>0.80285714285714282</v>
      </c>
      <c r="G128" s="1">
        <f t="shared" si="15"/>
        <v>8341.6666666666661</v>
      </c>
      <c r="H128" s="1">
        <f t="shared" si="11"/>
        <v>8241.6666666666661</v>
      </c>
      <c r="I128">
        <v>8241.6666666666661</v>
      </c>
      <c r="J128">
        <f t="shared" si="12"/>
        <v>2.4762179897236957E-6</v>
      </c>
    </row>
    <row r="129" spans="1:10" x14ac:dyDescent="0.45">
      <c r="A129" t="s">
        <v>133</v>
      </c>
      <c r="C129">
        <v>100</v>
      </c>
      <c r="D129">
        <v>12</v>
      </c>
      <c r="E129">
        <f t="shared" si="14"/>
        <v>3946</v>
      </c>
      <c r="F129">
        <f t="shared" si="10"/>
        <v>0.80530612244897959</v>
      </c>
      <c r="G129" s="1">
        <f t="shared" si="15"/>
        <v>8333.3333333333339</v>
      </c>
      <c r="H129" s="1">
        <f t="shared" si="11"/>
        <v>8233.3333333333339</v>
      </c>
      <c r="I129">
        <v>8233.3333333333339</v>
      </c>
      <c r="J129">
        <f t="shared" si="12"/>
        <v>2.4787242832355609E-6</v>
      </c>
    </row>
    <row r="130" spans="1:10" x14ac:dyDescent="0.45">
      <c r="A130" t="s">
        <v>134</v>
      </c>
      <c r="C130">
        <v>100</v>
      </c>
      <c r="D130">
        <v>11</v>
      </c>
      <c r="E130">
        <f t="shared" si="14"/>
        <v>3957</v>
      </c>
      <c r="F130">
        <f t="shared" si="10"/>
        <v>0.80755102040816329</v>
      </c>
      <c r="G130" s="1">
        <f t="shared" si="15"/>
        <v>9090.9090909090919</v>
      </c>
      <c r="H130" s="1">
        <f t="shared" si="11"/>
        <v>8990.9090909090919</v>
      </c>
      <c r="I130">
        <v>8990.9090909090919</v>
      </c>
      <c r="J130">
        <f t="shared" si="12"/>
        <v>2.2698664905800535E-6</v>
      </c>
    </row>
    <row r="131" spans="1:10" x14ac:dyDescent="0.45">
      <c r="A131" t="s">
        <v>135</v>
      </c>
      <c r="C131">
        <v>100</v>
      </c>
      <c r="D131">
        <v>11</v>
      </c>
      <c r="E131">
        <f t="shared" si="14"/>
        <v>3968</v>
      </c>
      <c r="F131">
        <f t="shared" ref="F131:F155" si="16">E131/4900</f>
        <v>0.80979591836734699</v>
      </c>
      <c r="G131" s="1">
        <f t="shared" si="15"/>
        <v>9090.9090909090919</v>
      </c>
      <c r="H131" s="1">
        <f t="shared" ref="H131:H155" si="17">G131-100</f>
        <v>8990.9090909090919</v>
      </c>
      <c r="I131">
        <v>8990.9090909090919</v>
      </c>
      <c r="J131">
        <f t="shared" ref="J131:J155" si="18" xml:space="preserve"> 1/I131/(0.07*0.07)*0.0001</f>
        <v>2.2698664905800535E-6</v>
      </c>
    </row>
    <row r="132" spans="1:10" x14ac:dyDescent="0.45">
      <c r="A132" t="s">
        <v>136</v>
      </c>
      <c r="C132">
        <v>100</v>
      </c>
      <c r="D132">
        <v>11</v>
      </c>
      <c r="E132">
        <f t="shared" si="14"/>
        <v>3979</v>
      </c>
      <c r="F132">
        <f t="shared" si="16"/>
        <v>0.81204081632653058</v>
      </c>
      <c r="G132" s="1">
        <f t="shared" si="15"/>
        <v>9090.9090909090919</v>
      </c>
      <c r="H132" s="1">
        <f t="shared" si="17"/>
        <v>8990.9090909090919</v>
      </c>
      <c r="I132">
        <v>8990.9090909090919</v>
      </c>
      <c r="J132">
        <f t="shared" si="18"/>
        <v>2.2698664905800535E-6</v>
      </c>
    </row>
    <row r="133" spans="1:10" x14ac:dyDescent="0.45">
      <c r="A133" t="s">
        <v>137</v>
      </c>
      <c r="C133">
        <v>100.1</v>
      </c>
      <c r="D133">
        <v>11</v>
      </c>
      <c r="E133">
        <f t="shared" si="14"/>
        <v>3990</v>
      </c>
      <c r="F133">
        <f t="shared" si="16"/>
        <v>0.81428571428571428</v>
      </c>
      <c r="G133" s="1">
        <f t="shared" si="15"/>
        <v>9100</v>
      </c>
      <c r="H133" s="1">
        <f t="shared" si="17"/>
        <v>9000</v>
      </c>
      <c r="I133">
        <v>9000</v>
      </c>
      <c r="J133">
        <f t="shared" si="18"/>
        <v>2.2675736961451243E-6</v>
      </c>
    </row>
    <row r="134" spans="1:10" x14ac:dyDescent="0.45">
      <c r="A134" t="s">
        <v>138</v>
      </c>
      <c r="C134">
        <v>100.1</v>
      </c>
      <c r="D134">
        <v>11</v>
      </c>
      <c r="E134">
        <f t="shared" si="14"/>
        <v>4001</v>
      </c>
      <c r="F134">
        <f t="shared" si="16"/>
        <v>0.81653061224489798</v>
      </c>
      <c r="G134" s="1">
        <f t="shared" si="15"/>
        <v>9100</v>
      </c>
      <c r="H134" s="1">
        <f t="shared" si="17"/>
        <v>9000</v>
      </c>
      <c r="I134">
        <v>9000</v>
      </c>
      <c r="J134">
        <f t="shared" si="18"/>
        <v>2.2675736961451243E-6</v>
      </c>
    </row>
    <row r="135" spans="1:10" x14ac:dyDescent="0.45">
      <c r="A135" t="s">
        <v>139</v>
      </c>
      <c r="C135">
        <v>100</v>
      </c>
      <c r="D135">
        <v>11</v>
      </c>
      <c r="E135">
        <f t="shared" si="14"/>
        <v>4012</v>
      </c>
      <c r="F135">
        <f t="shared" si="16"/>
        <v>0.81877551020408168</v>
      </c>
      <c r="G135" s="1">
        <f t="shared" si="15"/>
        <v>9090.9090909090919</v>
      </c>
      <c r="H135" s="1">
        <f t="shared" si="17"/>
        <v>8990.9090909090919</v>
      </c>
      <c r="I135">
        <v>8990.9090909090919</v>
      </c>
      <c r="J135">
        <f t="shared" si="18"/>
        <v>2.2698664905800535E-6</v>
      </c>
    </row>
    <row r="136" spans="1:10" x14ac:dyDescent="0.45">
      <c r="A136" t="s">
        <v>140</v>
      </c>
      <c r="C136">
        <v>100</v>
      </c>
      <c r="D136">
        <v>11</v>
      </c>
      <c r="E136">
        <f t="shared" si="14"/>
        <v>4023</v>
      </c>
      <c r="F136">
        <f t="shared" si="16"/>
        <v>0.82102040816326527</v>
      </c>
      <c r="G136" s="1">
        <f t="shared" si="15"/>
        <v>9090.9090909090919</v>
      </c>
      <c r="H136" s="1">
        <f t="shared" si="17"/>
        <v>8990.9090909090919</v>
      </c>
      <c r="I136">
        <v>8990.9090909090919</v>
      </c>
      <c r="J136">
        <f t="shared" si="18"/>
        <v>2.2698664905800535E-6</v>
      </c>
    </row>
    <row r="137" spans="1:10" x14ac:dyDescent="0.45">
      <c r="A137" t="s">
        <v>141</v>
      </c>
      <c r="C137">
        <v>100</v>
      </c>
      <c r="D137">
        <v>11</v>
      </c>
      <c r="E137">
        <f t="shared" si="14"/>
        <v>4034</v>
      </c>
      <c r="F137">
        <f t="shared" si="16"/>
        <v>0.82326530612244897</v>
      </c>
      <c r="G137" s="1">
        <f t="shared" si="15"/>
        <v>9090.9090909090919</v>
      </c>
      <c r="H137" s="1">
        <f t="shared" si="17"/>
        <v>8990.9090909090919</v>
      </c>
      <c r="I137">
        <v>8990.9090909090919</v>
      </c>
      <c r="J137">
        <f t="shared" si="18"/>
        <v>2.2698664905800535E-6</v>
      </c>
    </row>
    <row r="138" spans="1:10" x14ac:dyDescent="0.45">
      <c r="A138" t="s">
        <v>142</v>
      </c>
      <c r="C138">
        <v>100</v>
      </c>
      <c r="D138">
        <v>11</v>
      </c>
      <c r="E138">
        <f t="shared" si="14"/>
        <v>4045</v>
      </c>
      <c r="F138">
        <f t="shared" si="16"/>
        <v>0.82551020408163267</v>
      </c>
      <c r="G138" s="1">
        <f t="shared" si="15"/>
        <v>9090.9090909090919</v>
      </c>
      <c r="H138" s="1">
        <f t="shared" si="17"/>
        <v>8990.9090909090919</v>
      </c>
      <c r="I138">
        <v>8990.9090909090919</v>
      </c>
      <c r="J138">
        <f t="shared" si="18"/>
        <v>2.2698664905800535E-6</v>
      </c>
    </row>
    <row r="139" spans="1:10" x14ac:dyDescent="0.45">
      <c r="A139" t="s">
        <v>143</v>
      </c>
      <c r="C139">
        <v>100</v>
      </c>
      <c r="D139">
        <v>11</v>
      </c>
      <c r="E139">
        <f t="shared" si="14"/>
        <v>4056</v>
      </c>
      <c r="F139">
        <f t="shared" si="16"/>
        <v>0.82775510204081637</v>
      </c>
      <c r="G139" s="1">
        <f t="shared" si="15"/>
        <v>9090.9090909090919</v>
      </c>
      <c r="H139" s="1">
        <f t="shared" si="17"/>
        <v>8990.9090909090919</v>
      </c>
      <c r="I139">
        <v>8990.9090909090919</v>
      </c>
      <c r="J139">
        <f t="shared" si="18"/>
        <v>2.2698664905800535E-6</v>
      </c>
    </row>
    <row r="140" spans="1:10" x14ac:dyDescent="0.45">
      <c r="A140" t="s">
        <v>144</v>
      </c>
      <c r="C140">
        <v>100</v>
      </c>
      <c r="D140">
        <v>11</v>
      </c>
      <c r="E140">
        <f t="shared" si="14"/>
        <v>4067</v>
      </c>
      <c r="F140">
        <f t="shared" si="16"/>
        <v>0.83</v>
      </c>
      <c r="G140" s="1">
        <f t="shared" si="15"/>
        <v>9090.9090909090919</v>
      </c>
      <c r="H140" s="1">
        <f t="shared" si="17"/>
        <v>8990.9090909090919</v>
      </c>
      <c r="I140">
        <v>8990.9090909090919</v>
      </c>
      <c r="J140">
        <f t="shared" si="18"/>
        <v>2.2698664905800535E-6</v>
      </c>
    </row>
    <row r="141" spans="1:10" x14ac:dyDescent="0.45">
      <c r="A141" t="s">
        <v>145</v>
      </c>
      <c r="C141">
        <v>100.1</v>
      </c>
      <c r="D141">
        <v>11</v>
      </c>
      <c r="E141">
        <f t="shared" si="14"/>
        <v>4078</v>
      </c>
      <c r="F141">
        <f t="shared" si="16"/>
        <v>0.83224489795918366</v>
      </c>
      <c r="G141" s="1">
        <f t="shared" si="15"/>
        <v>9100</v>
      </c>
      <c r="H141" s="1">
        <f t="shared" si="17"/>
        <v>9000</v>
      </c>
      <c r="I141">
        <v>9000</v>
      </c>
      <c r="J141">
        <f t="shared" si="18"/>
        <v>2.2675736961451243E-6</v>
      </c>
    </row>
    <row r="142" spans="1:10" x14ac:dyDescent="0.45">
      <c r="A142" t="s">
        <v>146</v>
      </c>
      <c r="C142">
        <v>100</v>
      </c>
      <c r="D142">
        <v>11</v>
      </c>
      <c r="E142">
        <f t="shared" si="14"/>
        <v>4089</v>
      </c>
      <c r="F142">
        <f t="shared" si="16"/>
        <v>0.83448979591836736</v>
      </c>
      <c r="G142" s="1">
        <f t="shared" si="15"/>
        <v>9090.9090909090919</v>
      </c>
      <c r="H142" s="1">
        <f t="shared" si="17"/>
        <v>8990.9090909090919</v>
      </c>
      <c r="I142">
        <v>8990.9090909090919</v>
      </c>
      <c r="J142">
        <f t="shared" si="18"/>
        <v>2.2698664905800535E-6</v>
      </c>
    </row>
    <row r="143" spans="1:10" x14ac:dyDescent="0.45">
      <c r="A143" t="s">
        <v>147</v>
      </c>
      <c r="C143">
        <v>100.1</v>
      </c>
      <c r="D143">
        <v>11</v>
      </c>
      <c r="E143">
        <f t="shared" si="14"/>
        <v>4100</v>
      </c>
      <c r="F143">
        <f t="shared" si="16"/>
        <v>0.83673469387755106</v>
      </c>
      <c r="G143" s="1">
        <f t="shared" si="15"/>
        <v>9100</v>
      </c>
      <c r="H143" s="1">
        <f t="shared" si="17"/>
        <v>9000</v>
      </c>
      <c r="I143">
        <v>9000</v>
      </c>
      <c r="J143">
        <f t="shared" si="18"/>
        <v>2.2675736961451243E-6</v>
      </c>
    </row>
    <row r="144" spans="1:10" x14ac:dyDescent="0.45">
      <c r="A144" t="s">
        <v>148</v>
      </c>
      <c r="C144">
        <v>100.1</v>
      </c>
      <c r="D144">
        <v>10</v>
      </c>
      <c r="E144">
        <f t="shared" si="14"/>
        <v>4110</v>
      </c>
      <c r="F144">
        <f t="shared" si="16"/>
        <v>0.83877551020408159</v>
      </c>
      <c r="G144" s="1">
        <f t="shared" si="15"/>
        <v>10010</v>
      </c>
      <c r="H144" s="1">
        <f t="shared" si="17"/>
        <v>9910</v>
      </c>
      <c r="I144">
        <v>9910</v>
      </c>
      <c r="J144">
        <f t="shared" si="18"/>
        <v>2.0593504808583371E-6</v>
      </c>
    </row>
    <row r="145" spans="1:10" x14ac:dyDescent="0.45">
      <c r="A145" t="s">
        <v>149</v>
      </c>
      <c r="C145">
        <v>100</v>
      </c>
      <c r="D145">
        <v>11</v>
      </c>
      <c r="E145">
        <f t="shared" si="14"/>
        <v>4121</v>
      </c>
      <c r="F145">
        <f t="shared" si="16"/>
        <v>0.84102040816326529</v>
      </c>
      <c r="G145" s="1">
        <f t="shared" si="15"/>
        <v>9090.9090909090919</v>
      </c>
      <c r="H145" s="1">
        <f t="shared" si="17"/>
        <v>8990.9090909090919</v>
      </c>
      <c r="I145">
        <v>8990.9090909090919</v>
      </c>
      <c r="J145">
        <f t="shared" si="18"/>
        <v>2.2698664905800535E-6</v>
      </c>
    </row>
    <row r="146" spans="1:10" x14ac:dyDescent="0.45">
      <c r="A146" t="s">
        <v>150</v>
      </c>
      <c r="C146">
        <v>100</v>
      </c>
      <c r="D146">
        <v>10</v>
      </c>
      <c r="E146">
        <f t="shared" si="14"/>
        <v>4131</v>
      </c>
      <c r="F146">
        <f t="shared" si="16"/>
        <v>0.84306122448979592</v>
      </c>
      <c r="G146" s="1">
        <f t="shared" si="15"/>
        <v>10000</v>
      </c>
      <c r="H146" s="1">
        <f t="shared" si="17"/>
        <v>9900</v>
      </c>
      <c r="I146">
        <v>9900</v>
      </c>
      <c r="J146">
        <f t="shared" si="18"/>
        <v>2.0614306328592044E-6</v>
      </c>
    </row>
    <row r="147" spans="1:10" x14ac:dyDescent="0.45">
      <c r="A147" t="s">
        <v>151</v>
      </c>
      <c r="C147">
        <v>100</v>
      </c>
      <c r="D147">
        <v>10</v>
      </c>
      <c r="E147">
        <f t="shared" si="14"/>
        <v>4141</v>
      </c>
      <c r="F147">
        <f t="shared" si="16"/>
        <v>0.84510204081632656</v>
      </c>
      <c r="G147" s="1">
        <f t="shared" si="15"/>
        <v>10000</v>
      </c>
      <c r="H147" s="1">
        <f t="shared" si="17"/>
        <v>9900</v>
      </c>
      <c r="I147">
        <v>9900</v>
      </c>
      <c r="J147">
        <f t="shared" si="18"/>
        <v>2.0614306328592044E-6</v>
      </c>
    </row>
    <row r="148" spans="1:10" x14ac:dyDescent="0.45">
      <c r="A148" t="s">
        <v>152</v>
      </c>
      <c r="C148">
        <v>100</v>
      </c>
      <c r="D148">
        <v>11</v>
      </c>
      <c r="E148">
        <f t="shared" si="14"/>
        <v>4152</v>
      </c>
      <c r="F148">
        <f t="shared" si="16"/>
        <v>0.84734693877551015</v>
      </c>
      <c r="G148" s="1">
        <f t="shared" si="15"/>
        <v>9090.9090909090919</v>
      </c>
      <c r="H148" s="1">
        <f t="shared" si="17"/>
        <v>8990.9090909090919</v>
      </c>
      <c r="I148">
        <v>8990.9090909090919</v>
      </c>
      <c r="J148">
        <f t="shared" si="18"/>
        <v>2.2698664905800535E-6</v>
      </c>
    </row>
    <row r="149" spans="1:10" x14ac:dyDescent="0.45">
      <c r="A149" t="s">
        <v>153</v>
      </c>
      <c r="C149">
        <v>100</v>
      </c>
      <c r="D149">
        <v>10</v>
      </c>
      <c r="E149">
        <f t="shared" si="14"/>
        <v>4162</v>
      </c>
      <c r="F149">
        <f t="shared" si="16"/>
        <v>0.84938775510204079</v>
      </c>
      <c r="G149" s="1">
        <f t="shared" si="15"/>
        <v>10000</v>
      </c>
      <c r="H149" s="1">
        <f t="shared" si="17"/>
        <v>9900</v>
      </c>
      <c r="I149">
        <v>9900</v>
      </c>
      <c r="J149">
        <f t="shared" si="18"/>
        <v>2.0614306328592044E-6</v>
      </c>
    </row>
    <row r="150" spans="1:10" x14ac:dyDescent="0.45">
      <c r="A150" t="s">
        <v>154</v>
      </c>
      <c r="C150">
        <v>100</v>
      </c>
      <c r="D150">
        <v>10</v>
      </c>
      <c r="E150">
        <f t="shared" si="14"/>
        <v>4172</v>
      </c>
      <c r="F150">
        <f t="shared" si="16"/>
        <v>0.85142857142857142</v>
      </c>
      <c r="G150" s="1">
        <f t="shared" si="15"/>
        <v>10000</v>
      </c>
      <c r="H150" s="1">
        <f t="shared" si="17"/>
        <v>9900</v>
      </c>
      <c r="I150">
        <v>9900</v>
      </c>
      <c r="J150">
        <f t="shared" si="18"/>
        <v>2.0614306328592044E-6</v>
      </c>
    </row>
    <row r="151" spans="1:10" x14ac:dyDescent="0.45">
      <c r="A151" t="s">
        <v>155</v>
      </c>
      <c r="C151">
        <v>100</v>
      </c>
      <c r="D151">
        <v>10</v>
      </c>
      <c r="E151">
        <f t="shared" si="14"/>
        <v>4182</v>
      </c>
      <c r="F151">
        <f t="shared" si="16"/>
        <v>0.85346938775510206</v>
      </c>
      <c r="G151" s="1">
        <f t="shared" si="15"/>
        <v>10000</v>
      </c>
      <c r="H151" s="1">
        <f t="shared" si="17"/>
        <v>9900</v>
      </c>
      <c r="I151">
        <v>9900</v>
      </c>
      <c r="J151">
        <f t="shared" si="18"/>
        <v>2.0614306328592044E-6</v>
      </c>
    </row>
    <row r="152" spans="1:10" x14ac:dyDescent="0.45">
      <c r="A152" t="s">
        <v>156</v>
      </c>
      <c r="C152">
        <v>100</v>
      </c>
      <c r="D152">
        <v>10</v>
      </c>
      <c r="E152">
        <f t="shared" si="14"/>
        <v>4192</v>
      </c>
      <c r="F152">
        <f t="shared" si="16"/>
        <v>0.8555102040816327</v>
      </c>
      <c r="G152" s="1">
        <f t="shared" si="15"/>
        <v>10000</v>
      </c>
      <c r="H152" s="1">
        <f t="shared" si="17"/>
        <v>9900</v>
      </c>
      <c r="I152">
        <v>9900</v>
      </c>
      <c r="J152">
        <f t="shared" si="18"/>
        <v>2.0614306328592044E-6</v>
      </c>
    </row>
    <row r="153" spans="1:10" x14ac:dyDescent="0.45">
      <c r="A153" t="s">
        <v>157</v>
      </c>
      <c r="C153">
        <v>100</v>
      </c>
      <c r="D153">
        <v>10</v>
      </c>
      <c r="E153">
        <f t="shared" si="14"/>
        <v>4202</v>
      </c>
      <c r="F153">
        <f t="shared" si="16"/>
        <v>0.85755102040816322</v>
      </c>
      <c r="G153" s="1">
        <f t="shared" si="15"/>
        <v>10000</v>
      </c>
      <c r="H153" s="1">
        <f t="shared" si="17"/>
        <v>9900</v>
      </c>
      <c r="I153">
        <v>9900</v>
      </c>
      <c r="J153">
        <f t="shared" si="18"/>
        <v>2.0614306328592044E-6</v>
      </c>
    </row>
    <row r="154" spans="1:10" x14ac:dyDescent="0.45">
      <c r="A154" t="s">
        <v>158</v>
      </c>
      <c r="C154">
        <v>100.1</v>
      </c>
      <c r="D154">
        <v>10</v>
      </c>
      <c r="E154">
        <f t="shared" si="14"/>
        <v>4212</v>
      </c>
      <c r="F154">
        <f t="shared" si="16"/>
        <v>0.85959183673469386</v>
      </c>
      <c r="G154" s="1">
        <f t="shared" si="15"/>
        <v>10010</v>
      </c>
      <c r="H154" s="1">
        <f t="shared" si="17"/>
        <v>9910</v>
      </c>
      <c r="I154">
        <v>9910</v>
      </c>
      <c r="J154">
        <f t="shared" si="18"/>
        <v>2.0593504808583371E-6</v>
      </c>
    </row>
    <row r="155" spans="1:10" x14ac:dyDescent="0.45">
      <c r="A155" t="s">
        <v>159</v>
      </c>
      <c r="C155">
        <v>100</v>
      </c>
      <c r="D155">
        <v>10</v>
      </c>
      <c r="E155">
        <f t="shared" si="14"/>
        <v>4222</v>
      </c>
      <c r="F155">
        <f t="shared" si="16"/>
        <v>0.8616326530612245</v>
      </c>
      <c r="G155" s="1">
        <f t="shared" si="15"/>
        <v>10000</v>
      </c>
      <c r="H155" s="1">
        <f t="shared" si="17"/>
        <v>9900</v>
      </c>
      <c r="I155">
        <v>9900</v>
      </c>
      <c r="J155">
        <f t="shared" si="18"/>
        <v>2.0614306328592044E-6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頌尭 伊藤</cp:lastModifiedBy>
  <dcterms:created xsi:type="dcterms:W3CDTF">2023-07-20T04:12:05Z</dcterms:created>
  <dcterms:modified xsi:type="dcterms:W3CDTF">2023-08-10T00:04:21Z</dcterms:modified>
</cp:coreProperties>
</file>