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noby\fem\fem3d\4box\resistance_data\"/>
    </mc:Choice>
  </mc:AlternateContent>
  <xr:revisionPtr revIDLastSave="0" documentId="13_ncr:1_{24F9A48A-C850-442E-906F-8162195047CA}" xr6:coauthVersionLast="47" xr6:coauthVersionMax="47" xr10:uidLastSave="{00000000-0000-0000-0000-000000000000}"/>
  <bookViews>
    <workbookView xWindow="204" yWindow="384" windowWidth="22836" windowHeight="12240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G139" i="1" l="1"/>
  <c r="K3" i="1"/>
  <c r="K4" i="1"/>
  <c r="K5" i="1"/>
  <c r="K6" i="1"/>
  <c r="K7" i="1"/>
  <c r="K8" i="1"/>
  <c r="K9" i="1"/>
  <c r="K10" i="1"/>
  <c r="K11" i="1"/>
  <c r="K12" i="1"/>
  <c r="K2" i="1"/>
  <c r="G231" i="1"/>
  <c r="H231" i="1" s="1"/>
  <c r="I231" i="1" s="1"/>
  <c r="G232" i="1"/>
  <c r="H232" i="1" s="1"/>
  <c r="I232" i="1" s="1"/>
  <c r="G233" i="1"/>
  <c r="K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K238" i="1" s="1"/>
  <c r="G239" i="1"/>
  <c r="H239" i="1" s="1"/>
  <c r="I239" i="1" s="1"/>
  <c r="G240" i="1"/>
  <c r="G241" i="1"/>
  <c r="E2" i="1"/>
  <c r="F2" i="1" s="1"/>
  <c r="G200" i="1"/>
  <c r="H200" i="1" s="1"/>
  <c r="I200" i="1" s="1"/>
  <c r="G201" i="1"/>
  <c r="H201" i="1" s="1"/>
  <c r="I201" i="1" s="1"/>
  <c r="G202" i="1"/>
  <c r="K202" i="1" s="1"/>
  <c r="G203" i="1"/>
  <c r="G204" i="1"/>
  <c r="H204" i="1" s="1"/>
  <c r="I204" i="1" s="1"/>
  <c r="G205" i="1"/>
  <c r="H205" i="1" s="1"/>
  <c r="I205" i="1" s="1"/>
  <c r="G206" i="1"/>
  <c r="K206" i="1" s="1"/>
  <c r="G207" i="1"/>
  <c r="H207" i="1" s="1"/>
  <c r="I207" i="1" s="1"/>
  <c r="G208" i="1"/>
  <c r="H208" i="1" s="1"/>
  <c r="I208" i="1" s="1"/>
  <c r="G209" i="1"/>
  <c r="G210" i="1"/>
  <c r="K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K214" i="1" s="1"/>
  <c r="G215" i="1"/>
  <c r="H215" i="1" s="1"/>
  <c r="I215" i="1" s="1"/>
  <c r="G216" i="1"/>
  <c r="H216" i="1" s="1"/>
  <c r="I216" i="1" s="1"/>
  <c r="G217" i="1"/>
  <c r="K217" i="1" s="1"/>
  <c r="G218" i="1"/>
  <c r="K218" i="1" s="1"/>
  <c r="G219" i="1"/>
  <c r="H219" i="1" s="1"/>
  <c r="I219" i="1" s="1"/>
  <c r="G220" i="1"/>
  <c r="H220" i="1" s="1"/>
  <c r="I220" i="1" s="1"/>
  <c r="G221" i="1"/>
  <c r="G222" i="1"/>
  <c r="K222" i="1" s="1"/>
  <c r="G223" i="1"/>
  <c r="H223" i="1" s="1"/>
  <c r="I223" i="1" s="1"/>
  <c r="G224" i="1"/>
  <c r="H224" i="1" s="1"/>
  <c r="I224" i="1" s="1"/>
  <c r="G225" i="1"/>
  <c r="K225" i="1" s="1"/>
  <c r="G226" i="1"/>
  <c r="K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K230" i="1" s="1"/>
  <c r="H233" i="1" l="1"/>
  <c r="I233" i="1" s="1"/>
  <c r="K229" i="1"/>
  <c r="H230" i="1"/>
  <c r="I230" i="1" s="1"/>
  <c r="H226" i="1"/>
  <c r="I226" i="1" s="1"/>
  <c r="H222" i="1"/>
  <c r="I222" i="1" s="1"/>
  <c r="H218" i="1"/>
  <c r="I218" i="1" s="1"/>
  <c r="H214" i="1"/>
  <c r="I214" i="1" s="1"/>
  <c r="H210" i="1"/>
  <c r="I210" i="1" s="1"/>
  <c r="H206" i="1"/>
  <c r="I206" i="1" s="1"/>
  <c r="H202" i="1"/>
  <c r="I202" i="1" s="1"/>
  <c r="K237" i="1"/>
  <c r="K203" i="1"/>
  <c r="H203" i="1"/>
  <c r="I203" i="1" s="1"/>
  <c r="H217" i="1"/>
  <c r="I217" i="1" s="1"/>
  <c r="K241" i="1"/>
  <c r="H241" i="1"/>
  <c r="I241" i="1" s="1"/>
  <c r="K240" i="1"/>
  <c r="H240" i="1"/>
  <c r="I240" i="1" s="1"/>
  <c r="K209" i="1"/>
  <c r="H209" i="1"/>
  <c r="I209" i="1" s="1"/>
  <c r="H221" i="1"/>
  <c r="I221" i="1" s="1"/>
  <c r="K221" i="1"/>
  <c r="H238" i="1"/>
  <c r="I238" i="1" s="1"/>
  <c r="H225" i="1"/>
  <c r="I225" i="1" s="1"/>
  <c r="K220" i="1"/>
  <c r="K212" i="1"/>
  <c r="K227" i="1"/>
  <c r="K236" i="1"/>
  <c r="K228" i="1"/>
  <c r="K235" i="1"/>
  <c r="K234" i="1"/>
  <c r="K232" i="1"/>
  <c r="K223" i="1"/>
  <c r="K239" i="1"/>
  <c r="K231" i="1"/>
  <c r="K205" i="1"/>
  <c r="K219" i="1"/>
  <c r="K211" i="1"/>
  <c r="K207" i="1"/>
  <c r="K213" i="1"/>
  <c r="K201" i="1"/>
  <c r="K204" i="1"/>
  <c r="K200" i="1"/>
  <c r="K215" i="1"/>
  <c r="K224" i="1"/>
  <c r="K216" i="1"/>
  <c r="K208" i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154" i="1"/>
  <c r="H154" i="1" s="1"/>
  <c r="I154" i="1" s="1"/>
  <c r="G153" i="1"/>
  <c r="H153" i="1" s="1"/>
  <c r="I153" i="1" s="1"/>
  <c r="G152" i="1"/>
  <c r="H152" i="1" s="1"/>
  <c r="I152" i="1" s="1"/>
  <c r="G151" i="1"/>
  <c r="H151" i="1" s="1"/>
  <c r="I151" i="1" s="1"/>
  <c r="G150" i="1"/>
  <c r="H150" i="1" s="1"/>
  <c r="I150" i="1" s="1"/>
  <c r="G149" i="1"/>
  <c r="H149" i="1" s="1"/>
  <c r="I149" i="1" s="1"/>
  <c r="G148" i="1"/>
  <c r="H148" i="1" s="1"/>
  <c r="I148" i="1" s="1"/>
  <c r="G147" i="1"/>
  <c r="H147" i="1" s="1"/>
  <c r="I147" i="1" s="1"/>
  <c r="G146" i="1"/>
  <c r="H146" i="1" s="1"/>
  <c r="I146" i="1" s="1"/>
  <c r="G145" i="1"/>
  <c r="H145" i="1" s="1"/>
  <c r="I145" i="1" s="1"/>
  <c r="G144" i="1"/>
  <c r="H144" i="1" s="1"/>
  <c r="I144" i="1" s="1"/>
  <c r="G143" i="1"/>
  <c r="H143" i="1" s="1"/>
  <c r="I143" i="1" s="1"/>
  <c r="G142" i="1"/>
  <c r="H142" i="1" s="1"/>
  <c r="I142" i="1" s="1"/>
  <c r="G141" i="1"/>
  <c r="H141" i="1" s="1"/>
  <c r="I141" i="1" s="1"/>
  <c r="G140" i="1"/>
  <c r="H140" i="1" s="1"/>
  <c r="I140" i="1" s="1"/>
  <c r="H139" i="1"/>
  <c r="I139" i="1" s="1"/>
  <c r="G138" i="1"/>
  <c r="H138" i="1" s="1"/>
  <c r="I138" i="1" s="1"/>
  <c r="G137" i="1"/>
  <c r="H137" i="1" s="1"/>
  <c r="I137" i="1" s="1"/>
  <c r="G136" i="1"/>
  <c r="H136" i="1" s="1"/>
  <c r="I136" i="1" s="1"/>
  <c r="G135" i="1"/>
  <c r="H135" i="1" s="1"/>
  <c r="I135" i="1" s="1"/>
  <c r="G134" i="1"/>
  <c r="H134" i="1" s="1"/>
  <c r="I134" i="1" s="1"/>
  <c r="G133" i="1"/>
  <c r="H133" i="1" s="1"/>
  <c r="I133" i="1" s="1"/>
  <c r="G132" i="1"/>
  <c r="H132" i="1" s="1"/>
  <c r="I132" i="1" s="1"/>
  <c r="G131" i="1"/>
  <c r="H131" i="1" s="1"/>
  <c r="I131" i="1" s="1"/>
  <c r="G130" i="1"/>
  <c r="H130" i="1" s="1"/>
  <c r="I130" i="1" s="1"/>
  <c r="G129" i="1"/>
  <c r="H129" i="1" s="1"/>
  <c r="I129" i="1" s="1"/>
  <c r="G128" i="1"/>
  <c r="H128" i="1" s="1"/>
  <c r="I128" i="1" s="1"/>
  <c r="G127" i="1"/>
  <c r="H127" i="1" s="1"/>
  <c r="I127" i="1" s="1"/>
  <c r="G126" i="1"/>
  <c r="H126" i="1" s="1"/>
  <c r="I126" i="1" s="1"/>
  <c r="G125" i="1"/>
  <c r="H125" i="1" s="1"/>
  <c r="I125" i="1" s="1"/>
  <c r="G124" i="1"/>
  <c r="H124" i="1" s="1"/>
  <c r="I124" i="1" s="1"/>
  <c r="G123" i="1"/>
  <c r="H123" i="1" s="1"/>
  <c r="I123" i="1" s="1"/>
  <c r="G122" i="1"/>
  <c r="H122" i="1" s="1"/>
  <c r="I122" i="1" s="1"/>
  <c r="G121" i="1"/>
  <c r="H121" i="1" s="1"/>
  <c r="I121" i="1" s="1"/>
  <c r="G120" i="1"/>
  <c r="H120" i="1" s="1"/>
  <c r="I120" i="1" s="1"/>
  <c r="G119" i="1"/>
  <c r="H119" i="1" s="1"/>
  <c r="I119" i="1" s="1"/>
  <c r="G118" i="1"/>
  <c r="H118" i="1" s="1"/>
  <c r="I118" i="1" s="1"/>
  <c r="G117" i="1"/>
  <c r="H117" i="1" s="1"/>
  <c r="I117" i="1" s="1"/>
  <c r="G116" i="1"/>
  <c r="H116" i="1" s="1"/>
  <c r="I116" i="1" s="1"/>
  <c r="G115" i="1"/>
  <c r="H115" i="1" s="1"/>
  <c r="I115" i="1" s="1"/>
  <c r="G114" i="1"/>
  <c r="H114" i="1" s="1"/>
  <c r="I114" i="1" s="1"/>
  <c r="G113" i="1"/>
  <c r="H113" i="1" s="1"/>
  <c r="I113" i="1" s="1"/>
  <c r="G112" i="1"/>
  <c r="H112" i="1" s="1"/>
  <c r="I112" i="1" s="1"/>
  <c r="G111" i="1"/>
  <c r="H111" i="1" s="1"/>
  <c r="I111" i="1" s="1"/>
  <c r="G110" i="1"/>
  <c r="H110" i="1" s="1"/>
  <c r="I110" i="1" s="1"/>
  <c r="G109" i="1"/>
  <c r="H109" i="1" s="1"/>
  <c r="I109" i="1" s="1"/>
  <c r="G108" i="1"/>
  <c r="H108" i="1" s="1"/>
  <c r="I108" i="1" s="1"/>
  <c r="G107" i="1"/>
  <c r="H107" i="1" s="1"/>
  <c r="I107" i="1" s="1"/>
  <c r="G106" i="1"/>
  <c r="H106" i="1" s="1"/>
  <c r="I106" i="1" s="1"/>
  <c r="G105" i="1"/>
  <c r="H105" i="1" s="1"/>
  <c r="I105" i="1" s="1"/>
  <c r="G104" i="1"/>
  <c r="H104" i="1" s="1"/>
  <c r="I104" i="1" s="1"/>
  <c r="G103" i="1"/>
  <c r="H103" i="1" s="1"/>
  <c r="I103" i="1" s="1"/>
  <c r="G102" i="1"/>
  <c r="H102" i="1" s="1"/>
  <c r="I102" i="1" s="1"/>
  <c r="G101" i="1"/>
  <c r="H101" i="1" s="1"/>
  <c r="I101" i="1" s="1"/>
  <c r="G100" i="1"/>
  <c r="H100" i="1" s="1"/>
  <c r="I100" i="1" s="1"/>
  <c r="G99" i="1"/>
  <c r="H99" i="1" s="1"/>
  <c r="I99" i="1" s="1"/>
  <c r="G98" i="1"/>
  <c r="H98" i="1" s="1"/>
  <c r="I98" i="1" s="1"/>
  <c r="G97" i="1"/>
  <c r="H97" i="1" s="1"/>
  <c r="I97" i="1" s="1"/>
  <c r="G96" i="1"/>
  <c r="H96" i="1" s="1"/>
  <c r="I96" i="1" s="1"/>
  <c r="G95" i="1"/>
  <c r="H95" i="1" s="1"/>
  <c r="I95" i="1" s="1"/>
  <c r="G94" i="1"/>
  <c r="H94" i="1" s="1"/>
  <c r="I94" i="1" s="1"/>
  <c r="G93" i="1"/>
  <c r="H93" i="1" s="1"/>
  <c r="I93" i="1" s="1"/>
  <c r="G92" i="1"/>
  <c r="H92" i="1" s="1"/>
  <c r="I92" i="1" s="1"/>
  <c r="G91" i="1"/>
  <c r="H91" i="1" s="1"/>
  <c r="I91" i="1" s="1"/>
  <c r="G90" i="1"/>
  <c r="H90" i="1" s="1"/>
  <c r="I90" i="1" s="1"/>
  <c r="G89" i="1"/>
  <c r="H89" i="1" s="1"/>
  <c r="I89" i="1" s="1"/>
  <c r="G88" i="1"/>
  <c r="H88" i="1" s="1"/>
  <c r="I88" i="1" s="1"/>
  <c r="G87" i="1"/>
  <c r="H87" i="1" s="1"/>
  <c r="I87" i="1" s="1"/>
  <c r="G86" i="1"/>
  <c r="H86" i="1" s="1"/>
  <c r="I86" i="1" s="1"/>
  <c r="G85" i="1"/>
  <c r="H85" i="1" s="1"/>
  <c r="I85" i="1" s="1"/>
  <c r="G84" i="1"/>
  <c r="H84" i="1" s="1"/>
  <c r="I84" i="1" s="1"/>
  <c r="G83" i="1"/>
  <c r="H83" i="1" s="1"/>
  <c r="I83" i="1" s="1"/>
  <c r="G82" i="1"/>
  <c r="H82" i="1" s="1"/>
  <c r="I82" i="1" s="1"/>
  <c r="G81" i="1"/>
  <c r="H81" i="1" s="1"/>
  <c r="I81" i="1" s="1"/>
  <c r="G80" i="1"/>
  <c r="H80" i="1" s="1"/>
  <c r="I80" i="1" s="1"/>
  <c r="G79" i="1"/>
  <c r="H79" i="1" s="1"/>
  <c r="I79" i="1" s="1"/>
  <c r="G78" i="1"/>
  <c r="H78" i="1" s="1"/>
  <c r="I78" i="1" s="1"/>
  <c r="G77" i="1"/>
  <c r="H77" i="1" s="1"/>
  <c r="I77" i="1" s="1"/>
  <c r="G76" i="1"/>
  <c r="H76" i="1" s="1"/>
  <c r="I76" i="1" s="1"/>
  <c r="G75" i="1"/>
  <c r="H75" i="1" s="1"/>
  <c r="I75" i="1" s="1"/>
  <c r="G74" i="1"/>
  <c r="H74" i="1" s="1"/>
  <c r="I74" i="1" s="1"/>
  <c r="G73" i="1"/>
  <c r="H73" i="1" s="1"/>
  <c r="I73" i="1" s="1"/>
  <c r="G72" i="1"/>
  <c r="H72" i="1" s="1"/>
  <c r="I72" i="1" s="1"/>
  <c r="G71" i="1"/>
  <c r="H71" i="1" s="1"/>
  <c r="I71" i="1" s="1"/>
  <c r="G70" i="1"/>
  <c r="H70" i="1" s="1"/>
  <c r="I70" i="1" s="1"/>
  <c r="G69" i="1"/>
  <c r="H69" i="1" s="1"/>
  <c r="I69" i="1" s="1"/>
  <c r="G68" i="1"/>
  <c r="H68" i="1" s="1"/>
  <c r="I68" i="1" s="1"/>
  <c r="G67" i="1"/>
  <c r="H67" i="1" s="1"/>
  <c r="I67" i="1" s="1"/>
  <c r="G66" i="1"/>
  <c r="H66" i="1" s="1"/>
  <c r="I66" i="1" s="1"/>
  <c r="G65" i="1"/>
  <c r="H65" i="1" s="1"/>
  <c r="I65" i="1" s="1"/>
  <c r="G64" i="1"/>
  <c r="H64" i="1" s="1"/>
  <c r="I64" i="1" s="1"/>
  <c r="G63" i="1"/>
  <c r="H63" i="1" s="1"/>
  <c r="I63" i="1" s="1"/>
  <c r="G62" i="1"/>
  <c r="H62" i="1" s="1"/>
  <c r="I62" i="1" s="1"/>
  <c r="G61" i="1"/>
  <c r="H61" i="1" s="1"/>
  <c r="I61" i="1" s="1"/>
  <c r="G60" i="1"/>
  <c r="H60" i="1" s="1"/>
  <c r="I60" i="1" s="1"/>
  <c r="G59" i="1"/>
  <c r="H59" i="1" s="1"/>
  <c r="I59" i="1" s="1"/>
  <c r="G58" i="1"/>
  <c r="H58" i="1" s="1"/>
  <c r="I58" i="1" s="1"/>
  <c r="G57" i="1"/>
  <c r="H57" i="1" s="1"/>
  <c r="I57" i="1" s="1"/>
  <c r="G56" i="1"/>
  <c r="H56" i="1" s="1"/>
  <c r="I56" i="1" s="1"/>
  <c r="G55" i="1"/>
  <c r="H55" i="1" s="1"/>
  <c r="I55" i="1" s="1"/>
  <c r="G54" i="1"/>
  <c r="H54" i="1" s="1"/>
  <c r="I54" i="1" s="1"/>
  <c r="G53" i="1"/>
  <c r="H53" i="1" s="1"/>
  <c r="I53" i="1" s="1"/>
  <c r="G52" i="1"/>
  <c r="H52" i="1" s="1"/>
  <c r="I52" i="1" s="1"/>
  <c r="G51" i="1"/>
  <c r="H51" i="1" s="1"/>
  <c r="I51" i="1" s="1"/>
  <c r="G50" i="1"/>
  <c r="H50" i="1" s="1"/>
  <c r="I50" i="1" s="1"/>
  <c r="G49" i="1"/>
  <c r="H49" i="1" s="1"/>
  <c r="I49" i="1" s="1"/>
  <c r="G48" i="1"/>
  <c r="H48" i="1" s="1"/>
  <c r="I48" i="1" s="1"/>
  <c r="G47" i="1"/>
  <c r="H47" i="1" s="1"/>
  <c r="I47" i="1" s="1"/>
  <c r="G46" i="1"/>
  <c r="H46" i="1" s="1"/>
  <c r="I46" i="1" s="1"/>
  <c r="G45" i="1"/>
  <c r="H45" i="1" s="1"/>
  <c r="I45" i="1" s="1"/>
  <c r="G44" i="1"/>
  <c r="H44" i="1" s="1"/>
  <c r="I44" i="1" s="1"/>
  <c r="G43" i="1"/>
  <c r="H43" i="1" s="1"/>
  <c r="I43" i="1" s="1"/>
  <c r="G42" i="1"/>
  <c r="H42" i="1" s="1"/>
  <c r="I42" i="1" s="1"/>
  <c r="G41" i="1"/>
  <c r="H41" i="1" s="1"/>
  <c r="I41" i="1" s="1"/>
  <c r="G40" i="1"/>
  <c r="H40" i="1" s="1"/>
  <c r="I40" i="1" s="1"/>
  <c r="G39" i="1"/>
  <c r="H39" i="1" s="1"/>
  <c r="I39" i="1" s="1"/>
  <c r="G38" i="1"/>
  <c r="H38" i="1" s="1"/>
  <c r="I38" i="1" s="1"/>
  <c r="G37" i="1"/>
  <c r="H37" i="1" s="1"/>
  <c r="I37" i="1" s="1"/>
  <c r="G36" i="1"/>
  <c r="H36" i="1" s="1"/>
  <c r="I36" i="1" s="1"/>
  <c r="G35" i="1"/>
  <c r="H35" i="1" s="1"/>
  <c r="I35" i="1" s="1"/>
  <c r="G34" i="1"/>
  <c r="H34" i="1" s="1"/>
  <c r="I34" i="1" s="1"/>
  <c r="G33" i="1"/>
  <c r="H33" i="1" s="1"/>
  <c r="I33" i="1" s="1"/>
  <c r="G32" i="1"/>
  <c r="H32" i="1" s="1"/>
  <c r="I32" i="1" s="1"/>
  <c r="G31" i="1"/>
  <c r="H31" i="1" s="1"/>
  <c r="I31" i="1" s="1"/>
  <c r="G30" i="1"/>
  <c r="H30" i="1" s="1"/>
  <c r="I30" i="1" s="1"/>
  <c r="G29" i="1"/>
  <c r="H29" i="1" s="1"/>
  <c r="I29" i="1" s="1"/>
  <c r="G28" i="1"/>
  <c r="H28" i="1" s="1"/>
  <c r="I28" i="1" s="1"/>
  <c r="G27" i="1"/>
  <c r="H27" i="1" s="1"/>
  <c r="I27" i="1" s="1"/>
  <c r="G26" i="1"/>
  <c r="H26" i="1" s="1"/>
  <c r="I26" i="1" s="1"/>
  <c r="G25" i="1"/>
  <c r="H25" i="1" s="1"/>
  <c r="I25" i="1" s="1"/>
  <c r="G24" i="1"/>
  <c r="H24" i="1" s="1"/>
  <c r="I24" i="1" s="1"/>
  <c r="G23" i="1"/>
  <c r="H23" i="1" s="1"/>
  <c r="I23" i="1" s="1"/>
  <c r="G22" i="1"/>
  <c r="H22" i="1" s="1"/>
  <c r="I22" i="1" s="1"/>
  <c r="G21" i="1"/>
  <c r="H21" i="1" s="1"/>
  <c r="I21" i="1" s="1"/>
  <c r="G20" i="1"/>
  <c r="H20" i="1" s="1"/>
  <c r="I20" i="1" s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G14" i="1"/>
  <c r="H14" i="1" s="1"/>
  <c r="I14" i="1" s="1"/>
  <c r="G13" i="1"/>
  <c r="G12" i="1"/>
  <c r="H12" i="1" s="1"/>
  <c r="I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G6" i="1"/>
  <c r="H6" i="1" s="1"/>
  <c r="I6" i="1" s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  <c r="K13" i="1" l="1"/>
  <c r="H13" i="1"/>
  <c r="I13" i="1" s="1"/>
  <c r="K33" i="1"/>
  <c r="K97" i="1"/>
  <c r="K19" i="1"/>
  <c r="K35" i="1"/>
  <c r="K51" i="1"/>
  <c r="K67" i="1"/>
  <c r="K83" i="1"/>
  <c r="K99" i="1"/>
  <c r="K115" i="1"/>
  <c r="K131" i="1"/>
  <c r="K147" i="1"/>
  <c r="K185" i="1"/>
  <c r="K169" i="1"/>
  <c r="K17" i="1"/>
  <c r="K113" i="1"/>
  <c r="K171" i="1"/>
  <c r="K20" i="1"/>
  <c r="K36" i="1"/>
  <c r="K52" i="1"/>
  <c r="K68" i="1"/>
  <c r="K84" i="1"/>
  <c r="K100" i="1"/>
  <c r="K116" i="1"/>
  <c r="K132" i="1"/>
  <c r="K148" i="1"/>
  <c r="K184" i="1"/>
  <c r="K168" i="1"/>
  <c r="K65" i="1"/>
  <c r="K145" i="1"/>
  <c r="K21" i="1"/>
  <c r="K37" i="1"/>
  <c r="K53" i="1"/>
  <c r="K69" i="1"/>
  <c r="K85" i="1"/>
  <c r="K101" i="1"/>
  <c r="K117" i="1"/>
  <c r="K133" i="1"/>
  <c r="K149" i="1"/>
  <c r="K199" i="1"/>
  <c r="K183" i="1"/>
  <c r="K167" i="1"/>
  <c r="K81" i="1"/>
  <c r="K187" i="1"/>
  <c r="K22" i="1"/>
  <c r="K38" i="1"/>
  <c r="K54" i="1"/>
  <c r="K70" i="1"/>
  <c r="K86" i="1"/>
  <c r="K102" i="1"/>
  <c r="K118" i="1"/>
  <c r="K134" i="1"/>
  <c r="K150" i="1"/>
  <c r="K198" i="1"/>
  <c r="K182" i="1"/>
  <c r="K166" i="1"/>
  <c r="K165" i="1"/>
  <c r="K39" i="1"/>
  <c r="K71" i="1"/>
  <c r="K87" i="1"/>
  <c r="K119" i="1"/>
  <c r="K135" i="1"/>
  <c r="K151" i="1"/>
  <c r="K197" i="1"/>
  <c r="K181" i="1"/>
  <c r="K24" i="1"/>
  <c r="K40" i="1"/>
  <c r="K56" i="1"/>
  <c r="K72" i="1"/>
  <c r="K88" i="1"/>
  <c r="K104" i="1"/>
  <c r="K120" i="1"/>
  <c r="K136" i="1"/>
  <c r="K152" i="1"/>
  <c r="K196" i="1"/>
  <c r="K180" i="1"/>
  <c r="K164" i="1"/>
  <c r="K23" i="1"/>
  <c r="K55" i="1"/>
  <c r="K103" i="1"/>
  <c r="K25" i="1"/>
  <c r="K41" i="1"/>
  <c r="K57" i="1"/>
  <c r="K73" i="1"/>
  <c r="K89" i="1"/>
  <c r="K105" i="1"/>
  <c r="K121" i="1"/>
  <c r="K137" i="1"/>
  <c r="K153" i="1"/>
  <c r="K195" i="1"/>
  <c r="K179" i="1"/>
  <c r="K163" i="1"/>
  <c r="K162" i="1"/>
  <c r="K58" i="1"/>
  <c r="K74" i="1"/>
  <c r="K90" i="1"/>
  <c r="K106" i="1"/>
  <c r="K122" i="1"/>
  <c r="K138" i="1"/>
  <c r="K154" i="1"/>
  <c r="K194" i="1"/>
  <c r="K178" i="1"/>
  <c r="K27" i="1"/>
  <c r="K43" i="1"/>
  <c r="K59" i="1"/>
  <c r="K75" i="1"/>
  <c r="K91" i="1"/>
  <c r="K107" i="1"/>
  <c r="K123" i="1"/>
  <c r="K139" i="1"/>
  <c r="K193" i="1"/>
  <c r="K177" i="1"/>
  <c r="K161" i="1"/>
  <c r="K160" i="1"/>
  <c r="K42" i="1"/>
  <c r="K44" i="1"/>
  <c r="K76" i="1"/>
  <c r="K108" i="1"/>
  <c r="K140" i="1"/>
  <c r="K176" i="1"/>
  <c r="K29" i="1"/>
  <c r="K45" i="1"/>
  <c r="K61" i="1"/>
  <c r="K77" i="1"/>
  <c r="K93" i="1"/>
  <c r="K109" i="1"/>
  <c r="K125" i="1"/>
  <c r="K141" i="1"/>
  <c r="K191" i="1"/>
  <c r="K175" i="1"/>
  <c r="K159" i="1"/>
  <c r="K60" i="1"/>
  <c r="K192" i="1"/>
  <c r="K14" i="1"/>
  <c r="K30" i="1"/>
  <c r="K46" i="1"/>
  <c r="K62" i="1"/>
  <c r="K78" i="1"/>
  <c r="K94" i="1"/>
  <c r="K110" i="1"/>
  <c r="K126" i="1"/>
  <c r="K142" i="1"/>
  <c r="K190" i="1"/>
  <c r="K174" i="1"/>
  <c r="K158" i="1"/>
  <c r="K124" i="1"/>
  <c r="K15" i="1"/>
  <c r="K31" i="1"/>
  <c r="K47" i="1"/>
  <c r="K63" i="1"/>
  <c r="K79" i="1"/>
  <c r="K95" i="1"/>
  <c r="K111" i="1"/>
  <c r="K127" i="1"/>
  <c r="K143" i="1"/>
  <c r="K189" i="1"/>
  <c r="K173" i="1"/>
  <c r="K157" i="1"/>
  <c r="K26" i="1"/>
  <c r="K28" i="1"/>
  <c r="K92" i="1"/>
  <c r="K16" i="1"/>
  <c r="K32" i="1"/>
  <c r="K48" i="1"/>
  <c r="K64" i="1"/>
  <c r="K80" i="1"/>
  <c r="K96" i="1"/>
  <c r="K112" i="1"/>
  <c r="K128" i="1"/>
  <c r="K144" i="1"/>
  <c r="K188" i="1"/>
  <c r="K172" i="1"/>
  <c r="K156" i="1"/>
  <c r="K155" i="1"/>
  <c r="K49" i="1"/>
  <c r="K129" i="1"/>
  <c r="K18" i="1"/>
  <c r="K34" i="1"/>
  <c r="K50" i="1"/>
  <c r="K66" i="1"/>
  <c r="K82" i="1"/>
  <c r="K98" i="1"/>
  <c r="K114" i="1"/>
  <c r="K130" i="1"/>
  <c r="K146" i="1"/>
  <c r="K186" i="1"/>
  <c r="K170" i="1"/>
  <c r="E3" i="1" l="1"/>
  <c r="F3" i="1" s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</calcChain>
</file>

<file path=xl/sharedStrings.xml><?xml version="1.0" encoding="utf-8"?>
<sst xmlns="http://schemas.openxmlformats.org/spreadsheetml/2006/main" count="12" uniqueCount="12">
  <si>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</si>
  <si>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</si>
  <si>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</si>
  <si>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</si>
  <si>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</si>
  <si>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</si>
  <si>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</si>
  <si>
    <t>WET塗膜の抵抗
（Ω）</t>
    <phoneticPr fontId="18"/>
  </si>
  <si>
    <t>WET塗膜の抵抗
（MΩ・㎟）</t>
    <phoneticPr fontId="18"/>
  </si>
  <si>
    <t>時間　TP面積　6580</t>
    <rPh sb="5" eb="7">
      <t>メンセキ</t>
    </rPh>
    <phoneticPr fontId="18"/>
  </si>
  <si>
    <t>塗料抵抗</t>
    <rPh sb="0" eb="4">
      <t>トリョウテイコウ</t>
    </rPh>
    <phoneticPr fontId="18"/>
  </si>
  <si>
    <t>塗料電導度</t>
    <rPh sb="0" eb="2">
      <t>トリョウ</t>
    </rPh>
    <rPh sb="2" eb="5">
      <t>デンドウド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</si>
</sst>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176" fontId="19" fillId="0" borderId="0" xfId="0" applyNumberFormat="1" applyFont="1" applyAlignment="1">
      <alignment vertical="center" wrapText="1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0"/>
  <sheetViews>
    <sheetView tabSelected="1" zoomScaleNormal="100" workbookViewId="0">
      <selection activeCell="A8" sqref="A8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9" width="16" customWidth="1"/>
    <col min="10" max="10" width="22.69921875" customWidth="1"/>
    <col min="11" max="11" width="25.3984375" customWidth="1"/>
  </cols>
  <sheetData>
    <row r="1" spans="1:11" ht="54" x14ac:dyDescent="0.45">
      <c r="A1" s="1" t="s">
        <v>9</v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6" t="s">
        <v>7</v>
      </c>
      <c r="I1" s="6" t="s">
        <v>8</v>
      </c>
      <c r="J1" s="3" t="s">
        <v>5</v>
      </c>
      <c r="K1" s="3" t="s">
        <v>6</v>
      </c>
    </row>
    <row r="2" spans="1:11" x14ac:dyDescent="0.45">
      <c r="A2" t="s">
        <v>10</v>
      </c>
      <c r="B2">
        <v>1</v>
      </c>
      <c r="C2">
        <v>6.8</v>
      </c>
      <c r="D2">
        <v>56</v>
      </c>
      <c r="E2">
        <f>D2</f>
        <v>56</v>
      </c>
      <c r="F2">
        <f>E2/6580</f>
        <v>8.5106382978723406E-3</v>
      </c>
      <c r="G2" s="4">
        <f t="shared" ref="G2:G63" si="0">C2/D2*1000</f>
        <v>121.42857142857143</v>
      </c>
      <c r="H2">
        <f>G2-333</f>
        <v>-211.57142857142856</v>
      </c>
      <c r="I2" s="7">
        <f>H2*6580/1000000</f>
        <v>-1.3921399999999999</v>
      </c>
      <c r="J2" s="5">
        <f>IF(G2&lt;$A$3,$A$5,H2)</f>
        <v>0.2</v>
      </c>
      <c r="K2">
        <f xml:space="preserve"> 1/J2/(0.07*0.077)*0.0001</f>
        <v>9.2764378478664186E-2</v>
      </c>
    </row>
    <row r="3" spans="1:11" x14ac:dyDescent="0.45">
      <c r="A3">
        <v>330</v>
      </c>
      <c r="B3">
        <v>2</v>
      </c>
      <c r="C3">
        <v>14.8</v>
      </c>
      <c r="D3">
        <v>131</v>
      </c>
      <c r="E3">
        <f t="shared" ref="E3:E64" si="1">E2+D3</f>
        <v>187</v>
      </c>
      <c r="F3">
        <f t="shared" ref="F3:F66" si="2">E3/6580</f>
        <v>2.8419452887537992E-2</v>
      </c>
      <c r="G3" s="4">
        <f t="shared" si="0"/>
        <v>112.97709923664124</v>
      </c>
      <c r="H3">
        <f t="shared" ref="H3:H66" si="3">G3-333</f>
        <v>-220.02290076335876</v>
      </c>
      <c r="I3" s="7">
        <f t="shared" ref="I3:I66" si="4">H3*6580/1000000</f>
        <v>-1.4477506870229007</v>
      </c>
      <c r="J3" s="5">
        <f t="shared" ref="J3:J66" si="5">IF(G3&lt;$A$3,$A$5,H3)</f>
        <v>0.2</v>
      </c>
      <c r="K3">
        <f t="shared" ref="K3:K66" si="6" xml:space="preserve"> 1/J3/(0.07*0.077)*0.0001</f>
        <v>9.2764378478664186E-2</v>
      </c>
    </row>
    <row r="4" spans="1:11" x14ac:dyDescent="0.45">
      <c r="A4" t="s">
        <v>11</v>
      </c>
      <c r="B4">
        <v>3</v>
      </c>
      <c r="C4">
        <v>23</v>
      </c>
      <c r="D4">
        <v>208</v>
      </c>
      <c r="E4">
        <f t="shared" si="1"/>
        <v>395</v>
      </c>
      <c r="F4">
        <f t="shared" si="2"/>
        <v>6.0030395136778117E-2</v>
      </c>
      <c r="G4" s="4">
        <f t="shared" si="0"/>
        <v>110.57692307692307</v>
      </c>
      <c r="H4" s="4">
        <f t="shared" si="3"/>
        <v>-222.42307692307693</v>
      </c>
      <c r="I4" s="7">
        <f t="shared" si="4"/>
        <v>-1.4635438461538461</v>
      </c>
      <c r="J4" s="5">
        <f t="shared" si="5"/>
        <v>0.2</v>
      </c>
      <c r="K4">
        <f t="shared" si="6"/>
        <v>9.2764378478664186E-2</v>
      </c>
    </row>
    <row r="5" spans="1:11" x14ac:dyDescent="0.45">
      <c r="A5">
        <v>0.2</v>
      </c>
      <c r="B5">
        <v>4</v>
      </c>
      <c r="C5">
        <v>30.6</v>
      </c>
      <c r="D5">
        <v>280</v>
      </c>
      <c r="E5">
        <f t="shared" si="1"/>
        <v>675</v>
      </c>
      <c r="F5">
        <f t="shared" si="2"/>
        <v>0.10258358662613981</v>
      </c>
      <c r="G5" s="4">
        <f t="shared" si="0"/>
        <v>109.28571428571429</v>
      </c>
      <c r="H5" s="4">
        <f t="shared" si="3"/>
        <v>-223.71428571428572</v>
      </c>
      <c r="I5" s="7">
        <f t="shared" si="4"/>
        <v>-1.47204</v>
      </c>
      <c r="J5" s="5">
        <f t="shared" si="5"/>
        <v>0.2</v>
      </c>
      <c r="K5">
        <f t="shared" si="6"/>
        <v>9.2764378478664186E-2</v>
      </c>
    </row>
    <row r="6" spans="1:11" x14ac:dyDescent="0.45">
      <c r="B6">
        <v>5</v>
      </c>
      <c r="C6">
        <v>40.6</v>
      </c>
      <c r="D6">
        <v>363</v>
      </c>
      <c r="E6">
        <f t="shared" si="1"/>
        <v>1038</v>
      </c>
      <c r="F6">
        <f t="shared" si="2"/>
        <v>0.15775075987841947</v>
      </c>
      <c r="G6" s="4">
        <f t="shared" si="0"/>
        <v>111.84573002754821</v>
      </c>
      <c r="H6" s="4">
        <f t="shared" si="3"/>
        <v>-221.1542699724518</v>
      </c>
      <c r="I6" s="7">
        <f t="shared" si="4"/>
        <v>-1.4551950964187328</v>
      </c>
      <c r="J6" s="5">
        <f t="shared" si="5"/>
        <v>0.2</v>
      </c>
      <c r="K6">
        <f t="shared" si="6"/>
        <v>9.2764378478664186E-2</v>
      </c>
    </row>
    <row r="7" spans="1:11" x14ac:dyDescent="0.45">
      <c r="B7">
        <v>6</v>
      </c>
      <c r="C7">
        <v>48.5</v>
      </c>
      <c r="D7">
        <v>218</v>
      </c>
      <c r="E7">
        <f t="shared" si="1"/>
        <v>1256</v>
      </c>
      <c r="F7">
        <f t="shared" si="2"/>
        <v>0.19088145896656536</v>
      </c>
      <c r="G7" s="4">
        <f t="shared" si="0"/>
        <v>222.47706422018348</v>
      </c>
      <c r="H7" s="4">
        <f t="shared" si="3"/>
        <v>-110.52293577981652</v>
      </c>
      <c r="I7" s="7">
        <f t="shared" si="4"/>
        <v>-0.72724091743119268</v>
      </c>
      <c r="J7" s="5">
        <f t="shared" si="5"/>
        <v>0.2</v>
      </c>
      <c r="K7">
        <f t="shared" si="6"/>
        <v>9.2764378478664186E-2</v>
      </c>
    </row>
    <row r="8" spans="1:11" x14ac:dyDescent="0.45">
      <c r="B8">
        <v>7</v>
      </c>
      <c r="C8">
        <v>56.6</v>
      </c>
      <c r="D8">
        <v>80</v>
      </c>
      <c r="E8">
        <f t="shared" si="1"/>
        <v>1336</v>
      </c>
      <c r="F8">
        <f t="shared" si="2"/>
        <v>0.20303951367781156</v>
      </c>
      <c r="G8" s="4">
        <f t="shared" si="0"/>
        <v>707.5</v>
      </c>
      <c r="H8" s="4">
        <f t="shared" si="3"/>
        <v>374.5</v>
      </c>
      <c r="I8" s="7">
        <f t="shared" si="4"/>
        <v>2.46421</v>
      </c>
      <c r="J8" s="5">
        <f t="shared" si="5"/>
        <v>374.5</v>
      </c>
      <c r="K8">
        <f t="shared" si="6"/>
        <v>4.9540389040675133E-5</v>
      </c>
    </row>
    <row r="9" spans="1:11" x14ac:dyDescent="0.45">
      <c r="B9">
        <v>8</v>
      </c>
      <c r="C9">
        <v>64.8</v>
      </c>
      <c r="D9">
        <v>56</v>
      </c>
      <c r="E9">
        <f t="shared" si="1"/>
        <v>1392</v>
      </c>
      <c r="F9">
        <f t="shared" si="2"/>
        <v>0.21155015197568389</v>
      </c>
      <c r="G9" s="4">
        <f t="shared" si="0"/>
        <v>1157.1428571428571</v>
      </c>
      <c r="H9" s="4">
        <f t="shared" si="3"/>
        <v>824.14285714285711</v>
      </c>
      <c r="I9" s="7">
        <f t="shared" si="4"/>
        <v>5.42286</v>
      </c>
      <c r="J9" s="5">
        <f t="shared" si="5"/>
        <v>824.14285714285711</v>
      </c>
      <c r="K9">
        <f t="shared" si="6"/>
        <v>2.2511722979741702E-5</v>
      </c>
    </row>
    <row r="10" spans="1:11" x14ac:dyDescent="0.45">
      <c r="B10">
        <v>9</v>
      </c>
      <c r="C10">
        <v>74.2</v>
      </c>
      <c r="D10">
        <v>58</v>
      </c>
      <c r="E10">
        <f t="shared" si="1"/>
        <v>1450</v>
      </c>
      <c r="F10">
        <f t="shared" si="2"/>
        <v>0.22036474164133737</v>
      </c>
      <c r="G10" s="4">
        <f t="shared" si="0"/>
        <v>1279.3103448275863</v>
      </c>
      <c r="H10" s="4">
        <f t="shared" si="3"/>
        <v>946.31034482758628</v>
      </c>
      <c r="I10" s="7">
        <f t="shared" si="4"/>
        <v>6.2267220689655183</v>
      </c>
      <c r="J10" s="5">
        <f t="shared" si="5"/>
        <v>946.31034482758628</v>
      </c>
      <c r="K10">
        <f t="shared" si="6"/>
        <v>1.96054875624477E-5</v>
      </c>
    </row>
    <row r="11" spans="1:11" x14ac:dyDescent="0.45">
      <c r="B11">
        <v>10</v>
      </c>
      <c r="C11">
        <v>82.4</v>
      </c>
      <c r="D11">
        <v>63</v>
      </c>
      <c r="E11">
        <f t="shared" si="1"/>
        <v>1513</v>
      </c>
      <c r="F11">
        <f t="shared" si="2"/>
        <v>0.22993920972644377</v>
      </c>
      <c r="G11" s="4">
        <f t="shared" si="0"/>
        <v>1307.936507936508</v>
      </c>
      <c r="H11" s="4">
        <f t="shared" si="3"/>
        <v>974.93650793650795</v>
      </c>
      <c r="I11" s="7">
        <f t="shared" si="4"/>
        <v>6.4150822222222219</v>
      </c>
      <c r="J11" s="5">
        <f t="shared" si="5"/>
        <v>974.93650793650795</v>
      </c>
      <c r="K11">
        <f t="shared" si="6"/>
        <v>1.9029829680909926E-5</v>
      </c>
    </row>
    <row r="12" spans="1:11" x14ac:dyDescent="0.45">
      <c r="B12">
        <v>11</v>
      </c>
      <c r="C12">
        <v>90</v>
      </c>
      <c r="D12">
        <v>65</v>
      </c>
      <c r="E12">
        <f t="shared" si="1"/>
        <v>1578</v>
      </c>
      <c r="F12">
        <f t="shared" si="2"/>
        <v>0.2398176291793313</v>
      </c>
      <c r="G12" s="4">
        <f t="shared" si="0"/>
        <v>1384.6153846153845</v>
      </c>
      <c r="H12" s="4">
        <f t="shared" si="3"/>
        <v>1051.6153846153845</v>
      </c>
      <c r="I12" s="7">
        <f t="shared" si="4"/>
        <v>6.91962923076923</v>
      </c>
      <c r="J12" s="5">
        <f t="shared" si="5"/>
        <v>1051.6153846153845</v>
      </c>
      <c r="K12">
        <f t="shared" si="6"/>
        <v>1.7642263480691019E-5</v>
      </c>
    </row>
    <row r="13" spans="1:11" x14ac:dyDescent="0.45">
      <c r="B13">
        <v>12</v>
      </c>
      <c r="C13">
        <v>98.1</v>
      </c>
      <c r="D13">
        <v>66</v>
      </c>
      <c r="E13">
        <f t="shared" si="1"/>
        <v>1644</v>
      </c>
      <c r="F13">
        <f t="shared" si="2"/>
        <v>0.24984802431610942</v>
      </c>
      <c r="G13" s="4">
        <f t="shared" si="0"/>
        <v>1486.3636363636363</v>
      </c>
      <c r="H13" s="4">
        <f t="shared" si="3"/>
        <v>1153.3636363636363</v>
      </c>
      <c r="I13" s="7">
        <f t="shared" si="4"/>
        <v>7.5891327272727267</v>
      </c>
      <c r="J13" s="5">
        <f t="shared" si="5"/>
        <v>1153.3636363636363</v>
      </c>
      <c r="K13">
        <f t="shared" si="6"/>
        <v>1.6085885761256499E-5</v>
      </c>
    </row>
    <row r="14" spans="1:11" x14ac:dyDescent="0.45">
      <c r="B14">
        <v>13</v>
      </c>
      <c r="C14">
        <v>107.6</v>
      </c>
      <c r="D14">
        <v>65</v>
      </c>
      <c r="E14">
        <f t="shared" si="1"/>
        <v>1709</v>
      </c>
      <c r="F14">
        <f t="shared" si="2"/>
        <v>0.25972644376899695</v>
      </c>
      <c r="G14" s="4">
        <f t="shared" si="0"/>
        <v>1655.3846153846152</v>
      </c>
      <c r="H14" s="4">
        <f t="shared" si="3"/>
        <v>1322.3846153846152</v>
      </c>
      <c r="I14" s="7">
        <f t="shared" si="4"/>
        <v>8.7012907692307682</v>
      </c>
      <c r="J14" s="5">
        <f t="shared" si="5"/>
        <v>1322.3846153846152</v>
      </c>
      <c r="K14">
        <f t="shared" si="6"/>
        <v>1.402986353583427E-5</v>
      </c>
    </row>
    <row r="15" spans="1:11" x14ac:dyDescent="0.45">
      <c r="B15">
        <v>14</v>
      </c>
      <c r="C15">
        <v>115.8</v>
      </c>
      <c r="D15">
        <v>64</v>
      </c>
      <c r="E15">
        <f t="shared" si="1"/>
        <v>1773</v>
      </c>
      <c r="F15">
        <f t="shared" si="2"/>
        <v>0.2694528875379939</v>
      </c>
      <c r="G15" s="4">
        <f t="shared" si="0"/>
        <v>1809.375</v>
      </c>
      <c r="H15" s="4">
        <f t="shared" si="3"/>
        <v>1476.375</v>
      </c>
      <c r="I15" s="7">
        <f t="shared" si="4"/>
        <v>9.7145475000000001</v>
      </c>
      <c r="J15" s="5">
        <f t="shared" si="5"/>
        <v>1476.375</v>
      </c>
      <c r="K15">
        <f t="shared" si="6"/>
        <v>1.2566506270922249E-5</v>
      </c>
    </row>
    <row r="16" spans="1:11" x14ac:dyDescent="0.45">
      <c r="B16">
        <v>15</v>
      </c>
      <c r="C16">
        <v>123.4</v>
      </c>
      <c r="D16">
        <v>63</v>
      </c>
      <c r="E16">
        <f t="shared" si="1"/>
        <v>1836</v>
      </c>
      <c r="F16">
        <f t="shared" si="2"/>
        <v>0.27902735562310033</v>
      </c>
      <c r="G16" s="4">
        <f t="shared" si="0"/>
        <v>1958.7301587301588</v>
      </c>
      <c r="H16" s="4">
        <f t="shared" si="3"/>
        <v>1625.7301587301588</v>
      </c>
      <c r="I16" s="7">
        <f t="shared" si="4"/>
        <v>10.697304444444445</v>
      </c>
      <c r="J16" s="5">
        <f t="shared" si="5"/>
        <v>1625.7301587301588</v>
      </c>
      <c r="K16">
        <f t="shared" si="6"/>
        <v>1.1412026526114457E-5</v>
      </c>
    </row>
    <row r="17" spans="2:11" x14ac:dyDescent="0.45">
      <c r="B17">
        <v>16</v>
      </c>
      <c r="C17">
        <v>131.69999999999999</v>
      </c>
      <c r="D17">
        <v>63</v>
      </c>
      <c r="E17">
        <f t="shared" si="1"/>
        <v>1899</v>
      </c>
      <c r="F17">
        <f t="shared" si="2"/>
        <v>0.2886018237082067</v>
      </c>
      <c r="G17" s="4">
        <f t="shared" si="0"/>
        <v>2090.4761904761904</v>
      </c>
      <c r="H17" s="4">
        <f t="shared" si="3"/>
        <v>1757.4761904761904</v>
      </c>
      <c r="I17" s="7">
        <f t="shared" si="4"/>
        <v>11.564193333333332</v>
      </c>
      <c r="J17" s="5">
        <f t="shared" si="5"/>
        <v>1757.4761904761904</v>
      </c>
      <c r="K17">
        <f t="shared" si="6"/>
        <v>1.0556544547386394E-5</v>
      </c>
    </row>
    <row r="18" spans="2:11" x14ac:dyDescent="0.45">
      <c r="B18">
        <v>17</v>
      </c>
      <c r="C18">
        <v>141</v>
      </c>
      <c r="D18">
        <v>64</v>
      </c>
      <c r="E18">
        <f t="shared" si="1"/>
        <v>1963</v>
      </c>
      <c r="F18">
        <f t="shared" si="2"/>
        <v>0.29832826747720365</v>
      </c>
      <c r="G18" s="4">
        <f t="shared" si="0"/>
        <v>2203.125</v>
      </c>
      <c r="H18" s="4">
        <f t="shared" si="3"/>
        <v>1870.125</v>
      </c>
      <c r="I18" s="7">
        <f t="shared" si="4"/>
        <v>12.305422500000001</v>
      </c>
      <c r="J18" s="5">
        <f t="shared" si="5"/>
        <v>1870.125</v>
      </c>
      <c r="K18">
        <f t="shared" si="6"/>
        <v>9.9206607556889704E-6</v>
      </c>
    </row>
    <row r="19" spans="2:11" x14ac:dyDescent="0.45">
      <c r="B19">
        <v>18</v>
      </c>
      <c r="C19">
        <v>148.69999999999999</v>
      </c>
      <c r="D19">
        <v>64</v>
      </c>
      <c r="E19">
        <f t="shared" si="1"/>
        <v>2027</v>
      </c>
      <c r="F19">
        <f t="shared" si="2"/>
        <v>0.3080547112462006</v>
      </c>
      <c r="G19" s="4">
        <f t="shared" si="0"/>
        <v>2323.4375</v>
      </c>
      <c r="H19" s="4">
        <f t="shared" si="3"/>
        <v>1990.4375</v>
      </c>
      <c r="I19" s="7">
        <f t="shared" si="4"/>
        <v>13.09707875</v>
      </c>
      <c r="J19" s="5">
        <f t="shared" si="5"/>
        <v>1990.4375</v>
      </c>
      <c r="K19">
        <f t="shared" si="6"/>
        <v>9.3210038977525475E-6</v>
      </c>
    </row>
    <row r="20" spans="2:11" x14ac:dyDescent="0.45">
      <c r="B20">
        <v>19</v>
      </c>
      <c r="C20">
        <v>150.1</v>
      </c>
      <c r="D20">
        <v>62</v>
      </c>
      <c r="E20">
        <f t="shared" si="1"/>
        <v>2089</v>
      </c>
      <c r="F20">
        <f t="shared" si="2"/>
        <v>0.31747720364741644</v>
      </c>
      <c r="G20" s="4">
        <f t="shared" si="0"/>
        <v>2420.9677419354839</v>
      </c>
      <c r="H20" s="4">
        <f t="shared" si="3"/>
        <v>2087.9677419354839</v>
      </c>
      <c r="I20" s="7">
        <f t="shared" si="4"/>
        <v>13.738827741935484</v>
      </c>
      <c r="J20" s="5">
        <f t="shared" si="5"/>
        <v>2087.9677419354839</v>
      </c>
      <c r="K20">
        <f t="shared" si="6"/>
        <v>8.8856141419765778E-6</v>
      </c>
    </row>
    <row r="21" spans="2:11" x14ac:dyDescent="0.45">
      <c r="B21">
        <v>20</v>
      </c>
      <c r="C21">
        <v>150.1</v>
      </c>
      <c r="D21">
        <v>63</v>
      </c>
      <c r="E21">
        <f t="shared" si="1"/>
        <v>2152</v>
      </c>
      <c r="F21">
        <f t="shared" si="2"/>
        <v>0.32705167173252281</v>
      </c>
      <c r="G21" s="4">
        <f t="shared" si="0"/>
        <v>2382.5396825396824</v>
      </c>
      <c r="H21" s="4">
        <f t="shared" si="3"/>
        <v>2049.5396825396824</v>
      </c>
      <c r="I21" s="7">
        <f t="shared" si="4"/>
        <v>13.485971111111111</v>
      </c>
      <c r="J21" s="5">
        <f t="shared" si="5"/>
        <v>2049.5396825396824</v>
      </c>
      <c r="K21">
        <f t="shared" si="6"/>
        <v>9.052215896958425E-6</v>
      </c>
    </row>
    <row r="22" spans="2:11" x14ac:dyDescent="0.45">
      <c r="B22">
        <v>21</v>
      </c>
      <c r="C22">
        <v>150.19999999999999</v>
      </c>
      <c r="D22">
        <v>63</v>
      </c>
      <c r="E22">
        <f t="shared" si="1"/>
        <v>2215</v>
      </c>
      <c r="F22">
        <f t="shared" si="2"/>
        <v>0.33662613981762918</v>
      </c>
      <c r="G22" s="4">
        <f t="shared" si="0"/>
        <v>2384.1269841269841</v>
      </c>
      <c r="H22" s="4">
        <f t="shared" si="3"/>
        <v>2051.1269841269841</v>
      </c>
      <c r="I22" s="7">
        <f t="shared" si="4"/>
        <v>13.496415555555556</v>
      </c>
      <c r="J22" s="5">
        <f t="shared" si="5"/>
        <v>2051.1269841269841</v>
      </c>
      <c r="K22">
        <f t="shared" si="6"/>
        <v>9.0452106765244714E-6</v>
      </c>
    </row>
    <row r="23" spans="2:11" x14ac:dyDescent="0.45">
      <c r="B23">
        <v>22</v>
      </c>
      <c r="C23">
        <v>150.1</v>
      </c>
      <c r="D23">
        <v>65</v>
      </c>
      <c r="E23">
        <f t="shared" si="1"/>
        <v>2280</v>
      </c>
      <c r="F23">
        <f t="shared" si="2"/>
        <v>0.34650455927051671</v>
      </c>
      <c r="G23" s="4">
        <f t="shared" si="0"/>
        <v>2309.2307692307691</v>
      </c>
      <c r="H23">
        <f t="shared" si="3"/>
        <v>1976.2307692307691</v>
      </c>
      <c r="I23" s="7">
        <f t="shared" si="4"/>
        <v>13.003598461538459</v>
      </c>
      <c r="J23" s="5">
        <f t="shared" si="5"/>
        <v>1976.2307692307691</v>
      </c>
      <c r="K23">
        <f t="shared" si="6"/>
        <v>9.3880107447949452E-6</v>
      </c>
    </row>
    <row r="24" spans="2:11" x14ac:dyDescent="0.45">
      <c r="B24">
        <v>23</v>
      </c>
      <c r="C24">
        <v>150.1</v>
      </c>
      <c r="D24">
        <v>67</v>
      </c>
      <c r="E24">
        <f t="shared" si="1"/>
        <v>2347</v>
      </c>
      <c r="F24">
        <f t="shared" si="2"/>
        <v>0.35668693009118541</v>
      </c>
      <c r="G24" s="4">
        <f t="shared" si="0"/>
        <v>2240.2985074626868</v>
      </c>
      <c r="H24">
        <f t="shared" si="3"/>
        <v>1907.2985074626868</v>
      </c>
      <c r="I24" s="7">
        <f t="shared" si="4"/>
        <v>12.550024179104479</v>
      </c>
      <c r="J24" s="5">
        <f t="shared" si="5"/>
        <v>1907.2985074626868</v>
      </c>
      <c r="K24">
        <f t="shared" si="6"/>
        <v>9.7273057275203655E-6</v>
      </c>
    </row>
    <row r="25" spans="2:11" x14ac:dyDescent="0.45">
      <c r="B25">
        <v>24</v>
      </c>
      <c r="C25">
        <v>150.1</v>
      </c>
      <c r="D25">
        <v>67</v>
      </c>
      <c r="E25">
        <f t="shared" si="1"/>
        <v>2414</v>
      </c>
      <c r="F25">
        <f t="shared" si="2"/>
        <v>0.3668693009118541</v>
      </c>
      <c r="G25" s="4">
        <f t="shared" si="0"/>
        <v>2240.2985074626868</v>
      </c>
      <c r="H25">
        <f t="shared" si="3"/>
        <v>1907.2985074626868</v>
      </c>
      <c r="I25" s="7">
        <f t="shared" si="4"/>
        <v>12.550024179104479</v>
      </c>
      <c r="J25" s="5">
        <f t="shared" si="5"/>
        <v>1907.2985074626868</v>
      </c>
      <c r="K25">
        <f t="shared" si="6"/>
        <v>9.7273057275203655E-6</v>
      </c>
    </row>
    <row r="26" spans="2:11" x14ac:dyDescent="0.45">
      <c r="B26">
        <v>25</v>
      </c>
      <c r="C26">
        <v>150.19999999999999</v>
      </c>
      <c r="D26">
        <v>67</v>
      </c>
      <c r="E26">
        <f t="shared" si="1"/>
        <v>2481</v>
      </c>
      <c r="F26">
        <f t="shared" si="2"/>
        <v>0.3770516717325228</v>
      </c>
      <c r="G26" s="4">
        <f t="shared" si="0"/>
        <v>2241.7910447761192</v>
      </c>
      <c r="H26">
        <f t="shared" si="3"/>
        <v>1908.7910447761192</v>
      </c>
      <c r="I26" s="7">
        <f t="shared" si="4"/>
        <v>12.559845074626866</v>
      </c>
      <c r="J26" s="5">
        <f t="shared" si="5"/>
        <v>1908.7910447761192</v>
      </c>
      <c r="K26">
        <f t="shared" si="6"/>
        <v>9.7196996740462461E-6</v>
      </c>
    </row>
    <row r="27" spans="2:11" x14ac:dyDescent="0.45">
      <c r="B27">
        <v>26</v>
      </c>
      <c r="C27">
        <v>150.1</v>
      </c>
      <c r="D27">
        <v>66</v>
      </c>
      <c r="E27">
        <f t="shared" si="1"/>
        <v>2547</v>
      </c>
      <c r="F27">
        <f t="shared" si="2"/>
        <v>0.38708206686930091</v>
      </c>
      <c r="G27" s="4">
        <f t="shared" si="0"/>
        <v>2274.242424242424</v>
      </c>
      <c r="H27">
        <f t="shared" si="3"/>
        <v>1941.242424242424</v>
      </c>
      <c r="I27" s="7">
        <f t="shared" si="4"/>
        <v>12.77337515151515</v>
      </c>
      <c r="J27" s="5">
        <f t="shared" si="5"/>
        <v>1941.242424242424</v>
      </c>
      <c r="K27">
        <f t="shared" si="6"/>
        <v>9.5572173078656854E-6</v>
      </c>
    </row>
    <row r="28" spans="2:11" x14ac:dyDescent="0.45">
      <c r="B28">
        <v>27</v>
      </c>
      <c r="C28">
        <v>150.1</v>
      </c>
      <c r="D28">
        <v>63</v>
      </c>
      <c r="E28">
        <f t="shared" si="1"/>
        <v>2610</v>
      </c>
      <c r="F28">
        <f t="shared" si="2"/>
        <v>0.39665653495440728</v>
      </c>
      <c r="G28" s="4">
        <f t="shared" si="0"/>
        <v>2382.5396825396824</v>
      </c>
      <c r="H28">
        <f t="shared" si="3"/>
        <v>2049.5396825396824</v>
      </c>
      <c r="I28" s="7">
        <f t="shared" si="4"/>
        <v>13.485971111111111</v>
      </c>
      <c r="J28" s="5">
        <f t="shared" si="5"/>
        <v>2049.5396825396824</v>
      </c>
      <c r="K28">
        <f t="shared" si="6"/>
        <v>9.052215896958425E-6</v>
      </c>
    </row>
    <row r="29" spans="2:11" x14ac:dyDescent="0.45">
      <c r="B29">
        <v>28</v>
      </c>
      <c r="C29">
        <v>150.19999999999999</v>
      </c>
      <c r="D29">
        <v>61</v>
      </c>
      <c r="E29">
        <f t="shared" si="1"/>
        <v>2671</v>
      </c>
      <c r="F29">
        <f t="shared" si="2"/>
        <v>0.40592705167173254</v>
      </c>
      <c r="G29" s="4">
        <f t="shared" si="0"/>
        <v>2462.2950819672133</v>
      </c>
      <c r="H29">
        <f t="shared" si="3"/>
        <v>2129.2950819672133</v>
      </c>
      <c r="I29" s="7">
        <f t="shared" si="4"/>
        <v>14.010761639344263</v>
      </c>
      <c r="J29" s="5">
        <f t="shared" si="5"/>
        <v>2129.2950819672133</v>
      </c>
      <c r="K29">
        <f t="shared" si="6"/>
        <v>8.7131538755972729E-6</v>
      </c>
    </row>
    <row r="30" spans="2:11" x14ac:dyDescent="0.45">
      <c r="B30">
        <v>29</v>
      </c>
      <c r="C30">
        <v>150.1</v>
      </c>
      <c r="D30">
        <v>58</v>
      </c>
      <c r="E30">
        <f t="shared" si="1"/>
        <v>2729</v>
      </c>
      <c r="F30">
        <f t="shared" si="2"/>
        <v>0.414741641337386</v>
      </c>
      <c r="G30" s="4">
        <f t="shared" si="0"/>
        <v>2587.9310344827586</v>
      </c>
      <c r="H30">
        <f t="shared" si="3"/>
        <v>2254.9310344827586</v>
      </c>
      <c r="I30" s="7">
        <f t="shared" si="4"/>
        <v>14.837446206896551</v>
      </c>
      <c r="J30" s="5">
        <f t="shared" si="5"/>
        <v>2254.9310344827586</v>
      </c>
      <c r="K30">
        <f t="shared" si="6"/>
        <v>8.2276909635014803E-6</v>
      </c>
    </row>
    <row r="31" spans="2:11" x14ac:dyDescent="0.45">
      <c r="B31">
        <v>30</v>
      </c>
      <c r="C31">
        <v>150.1</v>
      </c>
      <c r="D31">
        <v>56</v>
      </c>
      <c r="E31">
        <f t="shared" si="1"/>
        <v>2785</v>
      </c>
      <c r="F31">
        <f t="shared" si="2"/>
        <v>0.42325227963525835</v>
      </c>
      <c r="G31" s="4">
        <f t="shared" si="0"/>
        <v>2680.3571428571427</v>
      </c>
      <c r="H31">
        <f t="shared" si="3"/>
        <v>2347.3571428571427</v>
      </c>
      <c r="I31" s="7">
        <f t="shared" si="4"/>
        <v>15.445609999999999</v>
      </c>
      <c r="J31" s="5">
        <f t="shared" si="5"/>
        <v>2347.3571428571427</v>
      </c>
      <c r="K31">
        <f t="shared" si="6"/>
        <v>7.9037294142427567E-6</v>
      </c>
    </row>
    <row r="32" spans="2:11" x14ac:dyDescent="0.45">
      <c r="B32">
        <v>31</v>
      </c>
      <c r="C32">
        <v>150.19999999999999</v>
      </c>
      <c r="D32">
        <v>54</v>
      </c>
      <c r="E32">
        <f t="shared" si="1"/>
        <v>2839</v>
      </c>
      <c r="F32">
        <f t="shared" si="2"/>
        <v>0.43145896656534954</v>
      </c>
      <c r="G32" s="4">
        <f t="shared" si="0"/>
        <v>2781.4814814814813</v>
      </c>
      <c r="H32">
        <f t="shared" si="3"/>
        <v>2448.4814814814813</v>
      </c>
      <c r="I32" s="7">
        <f t="shared" si="4"/>
        <v>16.111008148148148</v>
      </c>
      <c r="J32" s="5">
        <f t="shared" si="5"/>
        <v>2448.4814814814813</v>
      </c>
      <c r="K32">
        <f t="shared" si="6"/>
        <v>7.5772987609067844E-6</v>
      </c>
    </row>
    <row r="33" spans="2:11" x14ac:dyDescent="0.45">
      <c r="B33">
        <v>32</v>
      </c>
      <c r="C33">
        <v>150.1</v>
      </c>
      <c r="D33">
        <v>52</v>
      </c>
      <c r="E33">
        <f t="shared" si="1"/>
        <v>2891</v>
      </c>
      <c r="F33">
        <f t="shared" si="2"/>
        <v>0.43936170212765957</v>
      </c>
      <c r="G33" s="4">
        <f t="shared" si="0"/>
        <v>2886.5384615384614</v>
      </c>
      <c r="H33">
        <f t="shared" si="3"/>
        <v>2553.5384615384614</v>
      </c>
      <c r="I33" s="7">
        <f t="shared" si="4"/>
        <v>16.802283076923075</v>
      </c>
      <c r="J33" s="5">
        <f t="shared" si="5"/>
        <v>2553.5384615384614</v>
      </c>
      <c r="K33">
        <f t="shared" si="6"/>
        <v>7.2655556104508638E-6</v>
      </c>
    </row>
    <row r="34" spans="2:11" x14ac:dyDescent="0.45">
      <c r="B34">
        <v>33</v>
      </c>
      <c r="C34">
        <v>150.19999999999999</v>
      </c>
      <c r="D34">
        <v>50</v>
      </c>
      <c r="E34">
        <f t="shared" si="1"/>
        <v>2941</v>
      </c>
      <c r="F34">
        <f t="shared" si="2"/>
        <v>0.44696048632218843</v>
      </c>
      <c r="G34" s="4">
        <f t="shared" si="0"/>
        <v>3003.9999999999995</v>
      </c>
      <c r="H34">
        <f t="shared" si="3"/>
        <v>2670.9999999999995</v>
      </c>
      <c r="I34" s="7">
        <f t="shared" si="4"/>
        <v>17.575179999999996</v>
      </c>
      <c r="J34" s="5">
        <f t="shared" si="5"/>
        <v>2670.9999999999995</v>
      </c>
      <c r="K34">
        <f t="shared" si="6"/>
        <v>6.9460410691624261E-6</v>
      </c>
    </row>
    <row r="35" spans="2:11" x14ac:dyDescent="0.45">
      <c r="B35">
        <v>34</v>
      </c>
      <c r="C35">
        <v>150.1</v>
      </c>
      <c r="D35">
        <v>48</v>
      </c>
      <c r="E35">
        <f t="shared" si="1"/>
        <v>2989</v>
      </c>
      <c r="F35">
        <f t="shared" si="2"/>
        <v>0.45425531914893619</v>
      </c>
      <c r="G35" s="4">
        <f t="shared" si="0"/>
        <v>3127.083333333333</v>
      </c>
      <c r="H35">
        <f t="shared" si="3"/>
        <v>2794.083333333333</v>
      </c>
      <c r="I35" s="7">
        <f t="shared" si="4"/>
        <v>18.385068333333333</v>
      </c>
      <c r="J35" s="5">
        <f t="shared" si="5"/>
        <v>2794.083333333333</v>
      </c>
      <c r="K35">
        <f t="shared" si="6"/>
        <v>6.6400581093618674E-6</v>
      </c>
    </row>
    <row r="36" spans="2:11" x14ac:dyDescent="0.45">
      <c r="B36">
        <v>35</v>
      </c>
      <c r="C36">
        <v>150.19999999999999</v>
      </c>
      <c r="D36">
        <v>47</v>
      </c>
      <c r="E36">
        <f t="shared" si="1"/>
        <v>3036</v>
      </c>
      <c r="F36">
        <f t="shared" si="2"/>
        <v>0.4613981762917933</v>
      </c>
      <c r="G36" s="4">
        <f t="shared" si="0"/>
        <v>3195.7446808510635</v>
      </c>
      <c r="H36">
        <f t="shared" si="3"/>
        <v>2862.7446808510635</v>
      </c>
      <c r="I36" s="7">
        <f t="shared" si="4"/>
        <v>18.836860000000001</v>
      </c>
      <c r="J36" s="5">
        <f t="shared" si="5"/>
        <v>2862.7446808510635</v>
      </c>
      <c r="K36">
        <f t="shared" si="6"/>
        <v>6.4807999888475092E-6</v>
      </c>
    </row>
    <row r="37" spans="2:11" x14ac:dyDescent="0.45">
      <c r="B37">
        <v>36</v>
      </c>
      <c r="C37">
        <v>150.19999999999999</v>
      </c>
      <c r="D37">
        <v>45</v>
      </c>
      <c r="E37">
        <f t="shared" si="1"/>
        <v>3081</v>
      </c>
      <c r="F37">
        <f t="shared" si="2"/>
        <v>0.46823708206686931</v>
      </c>
      <c r="G37" s="4">
        <f t="shared" si="0"/>
        <v>3337.7777777777778</v>
      </c>
      <c r="H37">
        <f t="shared" si="3"/>
        <v>3004.7777777777778</v>
      </c>
      <c r="I37" s="7">
        <f t="shared" si="4"/>
        <v>19.771437777777781</v>
      </c>
      <c r="J37" s="5">
        <f t="shared" si="5"/>
        <v>3004.7777777777778</v>
      </c>
      <c r="K37">
        <f t="shared" si="6"/>
        <v>6.1744585017045273E-6</v>
      </c>
    </row>
    <row r="38" spans="2:11" x14ac:dyDescent="0.45">
      <c r="B38">
        <v>37</v>
      </c>
      <c r="C38">
        <v>150.19999999999999</v>
      </c>
      <c r="D38">
        <v>44</v>
      </c>
      <c r="E38">
        <f t="shared" si="1"/>
        <v>3125</v>
      </c>
      <c r="F38">
        <f t="shared" si="2"/>
        <v>0.47492401215805469</v>
      </c>
      <c r="G38" s="4">
        <f t="shared" si="0"/>
        <v>3413.6363636363635</v>
      </c>
      <c r="H38">
        <f t="shared" si="3"/>
        <v>3080.6363636363635</v>
      </c>
      <c r="I38" s="7">
        <f t="shared" si="4"/>
        <v>20.270587272727273</v>
      </c>
      <c r="J38" s="5">
        <f t="shared" si="5"/>
        <v>3080.6363636363635</v>
      </c>
      <c r="K38">
        <f t="shared" si="6"/>
        <v>6.022416639214484E-6</v>
      </c>
    </row>
    <row r="39" spans="2:11" x14ac:dyDescent="0.45">
      <c r="B39">
        <v>38</v>
      </c>
      <c r="C39">
        <v>150.1</v>
      </c>
      <c r="D39">
        <v>42</v>
      </c>
      <c r="E39">
        <f t="shared" si="1"/>
        <v>3167</v>
      </c>
      <c r="F39">
        <f t="shared" si="2"/>
        <v>0.48130699088145895</v>
      </c>
      <c r="G39" s="4">
        <f t="shared" si="0"/>
        <v>3573.8095238095234</v>
      </c>
      <c r="H39">
        <f t="shared" si="3"/>
        <v>3240.8095238095234</v>
      </c>
      <c r="I39" s="7">
        <f t="shared" si="4"/>
        <v>21.324526666666664</v>
      </c>
      <c r="J39" s="5">
        <f t="shared" si="5"/>
        <v>3240.8095238095234</v>
      </c>
      <c r="K39">
        <f t="shared" si="6"/>
        <v>5.7247658523060025E-6</v>
      </c>
    </row>
    <row r="40" spans="2:11" x14ac:dyDescent="0.45">
      <c r="B40">
        <v>39</v>
      </c>
      <c r="C40">
        <v>150.1</v>
      </c>
      <c r="D40">
        <v>41</v>
      </c>
      <c r="E40">
        <f t="shared" si="1"/>
        <v>3208</v>
      </c>
      <c r="F40">
        <f t="shared" si="2"/>
        <v>0.48753799392097263</v>
      </c>
      <c r="G40" s="4">
        <f t="shared" si="0"/>
        <v>3660.9756097560971</v>
      </c>
      <c r="H40">
        <f t="shared" si="3"/>
        <v>3327.9756097560971</v>
      </c>
      <c r="I40" s="7">
        <f t="shared" si="4"/>
        <v>21.898079512195118</v>
      </c>
      <c r="J40" s="5">
        <f t="shared" si="5"/>
        <v>3327.9756097560971</v>
      </c>
      <c r="K40">
        <f t="shared" si="6"/>
        <v>5.5748232172568579E-6</v>
      </c>
    </row>
    <row r="41" spans="2:11" x14ac:dyDescent="0.45">
      <c r="B41">
        <v>40</v>
      </c>
      <c r="C41">
        <v>150.19999999999999</v>
      </c>
      <c r="D41">
        <v>40</v>
      </c>
      <c r="E41">
        <f t="shared" si="1"/>
        <v>3248</v>
      </c>
      <c r="F41">
        <f t="shared" si="2"/>
        <v>0.49361702127659574</v>
      </c>
      <c r="G41" s="4">
        <f t="shared" si="0"/>
        <v>3755</v>
      </c>
      <c r="H41">
        <f t="shared" si="3"/>
        <v>3422</v>
      </c>
      <c r="I41" s="7">
        <f t="shared" si="4"/>
        <v>22.516760000000001</v>
      </c>
      <c r="J41" s="5">
        <f t="shared" si="5"/>
        <v>3422</v>
      </c>
      <c r="K41">
        <f t="shared" si="6"/>
        <v>5.4216469011492799E-6</v>
      </c>
    </row>
    <row r="42" spans="2:11" x14ac:dyDescent="0.45">
      <c r="B42">
        <v>41</v>
      </c>
      <c r="C42">
        <v>150.1</v>
      </c>
      <c r="D42">
        <v>39</v>
      </c>
      <c r="E42">
        <f t="shared" si="1"/>
        <v>3287</v>
      </c>
      <c r="F42">
        <f t="shared" si="2"/>
        <v>0.49954407294832825</v>
      </c>
      <c r="G42" s="4">
        <f t="shared" si="0"/>
        <v>3848.7179487179483</v>
      </c>
      <c r="H42">
        <f t="shared" si="3"/>
        <v>3515.7179487179483</v>
      </c>
      <c r="I42" s="7">
        <f t="shared" si="4"/>
        <v>23.133424102564099</v>
      </c>
      <c r="J42" s="5">
        <f t="shared" si="5"/>
        <v>3515.7179487179483</v>
      </c>
      <c r="K42">
        <f t="shared" si="6"/>
        <v>5.2771228996052948E-6</v>
      </c>
    </row>
    <row r="43" spans="2:11" x14ac:dyDescent="0.45">
      <c r="B43">
        <v>42</v>
      </c>
      <c r="C43">
        <v>150.1</v>
      </c>
      <c r="D43">
        <v>38</v>
      </c>
      <c r="E43">
        <f t="shared" si="1"/>
        <v>3325</v>
      </c>
      <c r="F43">
        <f t="shared" si="2"/>
        <v>0.50531914893617025</v>
      </c>
      <c r="G43" s="4">
        <f t="shared" si="0"/>
        <v>3949.9999999999995</v>
      </c>
      <c r="H43">
        <f t="shared" si="3"/>
        <v>3616.9999999999995</v>
      </c>
      <c r="I43" s="7">
        <f t="shared" si="4"/>
        <v>23.799859999999995</v>
      </c>
      <c r="J43" s="5">
        <f t="shared" si="5"/>
        <v>3616.9999999999995</v>
      </c>
      <c r="K43">
        <f t="shared" si="6"/>
        <v>5.1293546297298417E-6</v>
      </c>
    </row>
    <row r="44" spans="2:11" x14ac:dyDescent="0.45">
      <c r="B44">
        <v>43</v>
      </c>
      <c r="C44">
        <v>150.1</v>
      </c>
      <c r="D44">
        <v>37</v>
      </c>
      <c r="E44">
        <f t="shared" si="1"/>
        <v>3362</v>
      </c>
      <c r="F44">
        <f t="shared" si="2"/>
        <v>0.51094224924012155</v>
      </c>
      <c r="G44" s="4">
        <f t="shared" si="0"/>
        <v>4056.7567567567567</v>
      </c>
      <c r="H44">
        <f t="shared" si="3"/>
        <v>3723.7567567567567</v>
      </c>
      <c r="I44" s="7">
        <f t="shared" si="4"/>
        <v>24.502319459459457</v>
      </c>
      <c r="J44" s="5">
        <f t="shared" si="5"/>
        <v>3723.7567567567567</v>
      </c>
      <c r="K44">
        <f t="shared" si="6"/>
        <v>4.9823006462676816E-6</v>
      </c>
    </row>
    <row r="45" spans="2:11" x14ac:dyDescent="0.45">
      <c r="B45">
        <v>44</v>
      </c>
      <c r="C45">
        <v>150.19999999999999</v>
      </c>
      <c r="D45">
        <v>36</v>
      </c>
      <c r="E45">
        <f t="shared" si="1"/>
        <v>3398</v>
      </c>
      <c r="F45">
        <f t="shared" si="2"/>
        <v>0.51641337386018238</v>
      </c>
      <c r="G45" s="4">
        <f t="shared" si="0"/>
        <v>4172.2222222222217</v>
      </c>
      <c r="H45">
        <f t="shared" si="3"/>
        <v>3839.2222222222217</v>
      </c>
      <c r="I45" s="7">
        <f t="shared" si="4"/>
        <v>25.262082222222219</v>
      </c>
      <c r="J45" s="5">
        <f t="shared" si="5"/>
        <v>3839.2222222222217</v>
      </c>
      <c r="K45">
        <f t="shared" si="6"/>
        <v>4.8324568419991198E-6</v>
      </c>
    </row>
    <row r="46" spans="2:11" x14ac:dyDescent="0.45">
      <c r="B46">
        <v>45</v>
      </c>
      <c r="C46">
        <v>150.19999999999999</v>
      </c>
      <c r="D46">
        <v>35</v>
      </c>
      <c r="E46">
        <f t="shared" si="1"/>
        <v>3433</v>
      </c>
      <c r="F46">
        <f t="shared" si="2"/>
        <v>0.52173252279635263</v>
      </c>
      <c r="G46" s="4">
        <f t="shared" si="0"/>
        <v>4291.4285714285706</v>
      </c>
      <c r="H46">
        <f t="shared" si="3"/>
        <v>3958.4285714285706</v>
      </c>
      <c r="I46" s="7">
        <f t="shared" si="4"/>
        <v>26.046459999999996</v>
      </c>
      <c r="J46" s="5">
        <f t="shared" si="5"/>
        <v>3958.4285714285706</v>
      </c>
      <c r="K46">
        <f t="shared" si="6"/>
        <v>4.6869295127983653E-6</v>
      </c>
    </row>
    <row r="47" spans="2:11" x14ac:dyDescent="0.45">
      <c r="B47">
        <v>46</v>
      </c>
      <c r="C47">
        <v>150.19999999999999</v>
      </c>
      <c r="D47">
        <v>34</v>
      </c>
      <c r="E47">
        <f t="shared" si="1"/>
        <v>3467</v>
      </c>
      <c r="F47">
        <f t="shared" si="2"/>
        <v>0.52689969604863218</v>
      </c>
      <c r="G47" s="4">
        <f t="shared" si="0"/>
        <v>4417.6470588235288</v>
      </c>
      <c r="H47">
        <f t="shared" si="3"/>
        <v>4084.6470588235288</v>
      </c>
      <c r="I47" s="7">
        <f t="shared" si="4"/>
        <v>26.876977647058819</v>
      </c>
      <c r="J47" s="5">
        <f t="shared" si="5"/>
        <v>4084.6470588235288</v>
      </c>
      <c r="K47">
        <f t="shared" si="6"/>
        <v>4.5421000709609628E-6</v>
      </c>
    </row>
    <row r="48" spans="2:11" x14ac:dyDescent="0.45">
      <c r="B48">
        <v>47</v>
      </c>
      <c r="C48">
        <v>150.1</v>
      </c>
      <c r="D48">
        <v>34</v>
      </c>
      <c r="E48">
        <f t="shared" si="1"/>
        <v>3501</v>
      </c>
      <c r="F48">
        <f t="shared" si="2"/>
        <v>0.53206686930091185</v>
      </c>
      <c r="G48" s="4">
        <f t="shared" si="0"/>
        <v>4414.7058823529405</v>
      </c>
      <c r="H48">
        <f t="shared" si="3"/>
        <v>4081.7058823529405</v>
      </c>
      <c r="I48" s="7">
        <f t="shared" si="4"/>
        <v>26.857624705882348</v>
      </c>
      <c r="J48" s="5">
        <f t="shared" si="5"/>
        <v>4081.7058823529405</v>
      </c>
      <c r="K48">
        <f t="shared" si="6"/>
        <v>4.5453729961154976E-6</v>
      </c>
    </row>
    <row r="49" spans="2:11" x14ac:dyDescent="0.45">
      <c r="B49">
        <v>48</v>
      </c>
      <c r="C49">
        <v>150.1</v>
      </c>
      <c r="D49">
        <v>33</v>
      </c>
      <c r="E49">
        <f t="shared" si="1"/>
        <v>3534</v>
      </c>
      <c r="F49">
        <f t="shared" si="2"/>
        <v>0.53708206686930093</v>
      </c>
      <c r="G49" s="4">
        <f t="shared" si="0"/>
        <v>4548.484848484848</v>
      </c>
      <c r="H49">
        <f t="shared" si="3"/>
        <v>4215.484848484848</v>
      </c>
      <c r="I49" s="7">
        <f t="shared" si="4"/>
        <v>27.737890303030301</v>
      </c>
      <c r="J49" s="5">
        <f t="shared" si="5"/>
        <v>4215.484848484848</v>
      </c>
      <c r="K49">
        <f t="shared" si="6"/>
        <v>4.4011249862281465E-6</v>
      </c>
    </row>
    <row r="50" spans="2:11" x14ac:dyDescent="0.45">
      <c r="B50">
        <v>49</v>
      </c>
      <c r="C50">
        <v>150.1</v>
      </c>
      <c r="D50">
        <v>32</v>
      </c>
      <c r="E50">
        <f t="shared" si="1"/>
        <v>3566</v>
      </c>
      <c r="F50">
        <f t="shared" si="2"/>
        <v>0.54194528875379944</v>
      </c>
      <c r="G50" s="4">
        <f t="shared" si="0"/>
        <v>4690.625</v>
      </c>
      <c r="H50">
        <f t="shared" si="3"/>
        <v>4357.625</v>
      </c>
      <c r="I50" s="7">
        <f t="shared" si="4"/>
        <v>28.6731725</v>
      </c>
      <c r="J50" s="5">
        <f t="shared" si="5"/>
        <v>4357.625</v>
      </c>
      <c r="K50">
        <f t="shared" si="6"/>
        <v>4.257565920824494E-6</v>
      </c>
    </row>
    <row r="51" spans="2:11" x14ac:dyDescent="0.45">
      <c r="B51">
        <v>50</v>
      </c>
      <c r="C51">
        <v>150.1</v>
      </c>
      <c r="D51">
        <v>32</v>
      </c>
      <c r="E51">
        <f t="shared" si="1"/>
        <v>3598</v>
      </c>
      <c r="F51">
        <f t="shared" si="2"/>
        <v>0.54680851063829783</v>
      </c>
      <c r="G51" s="4">
        <f t="shared" si="0"/>
        <v>4690.625</v>
      </c>
      <c r="H51">
        <f t="shared" si="3"/>
        <v>4357.625</v>
      </c>
      <c r="I51" s="7">
        <f t="shared" si="4"/>
        <v>28.6731725</v>
      </c>
      <c r="J51" s="5">
        <f t="shared" si="5"/>
        <v>4357.625</v>
      </c>
      <c r="K51">
        <f t="shared" si="6"/>
        <v>4.257565920824494E-6</v>
      </c>
    </row>
    <row r="52" spans="2:11" x14ac:dyDescent="0.45">
      <c r="B52">
        <v>51</v>
      </c>
      <c r="C52">
        <v>150.1</v>
      </c>
      <c r="D52">
        <v>31</v>
      </c>
      <c r="E52">
        <f t="shared" si="1"/>
        <v>3629</v>
      </c>
      <c r="F52">
        <f t="shared" si="2"/>
        <v>0.55151975683890575</v>
      </c>
      <c r="G52" s="4">
        <f t="shared" si="0"/>
        <v>4841.9354838709678</v>
      </c>
      <c r="H52">
        <f t="shared" si="3"/>
        <v>4508.9354838709678</v>
      </c>
      <c r="I52" s="7">
        <f t="shared" si="4"/>
        <v>29.668795483870969</v>
      </c>
      <c r="J52" s="5">
        <f t="shared" si="5"/>
        <v>4508.9354838709678</v>
      </c>
      <c r="K52">
        <f t="shared" si="6"/>
        <v>4.1146908759503919E-6</v>
      </c>
    </row>
    <row r="53" spans="2:11" x14ac:dyDescent="0.45">
      <c r="B53">
        <v>52</v>
      </c>
      <c r="C53">
        <v>150.1</v>
      </c>
      <c r="D53">
        <v>30</v>
      </c>
      <c r="E53">
        <f t="shared" si="1"/>
        <v>3659</v>
      </c>
      <c r="F53">
        <f t="shared" si="2"/>
        <v>0.55607902735562309</v>
      </c>
      <c r="G53" s="4">
        <f t="shared" si="0"/>
        <v>5003.333333333333</v>
      </c>
      <c r="H53">
        <f t="shared" si="3"/>
        <v>4670.333333333333</v>
      </c>
      <c r="I53" s="7">
        <f t="shared" si="4"/>
        <v>30.730793333333331</v>
      </c>
      <c r="J53" s="5">
        <f t="shared" si="5"/>
        <v>4670.333333333333</v>
      </c>
      <c r="K53">
        <f t="shared" si="6"/>
        <v>3.9724949744628165E-6</v>
      </c>
    </row>
    <row r="54" spans="2:11" x14ac:dyDescent="0.45">
      <c r="B54">
        <v>53</v>
      </c>
      <c r="C54">
        <v>150.1</v>
      </c>
      <c r="D54">
        <v>30</v>
      </c>
      <c r="E54">
        <f t="shared" si="1"/>
        <v>3689</v>
      </c>
      <c r="F54">
        <f t="shared" si="2"/>
        <v>0.56063829787234043</v>
      </c>
      <c r="G54" s="4">
        <f t="shared" si="0"/>
        <v>5003.333333333333</v>
      </c>
      <c r="H54">
        <f t="shared" si="3"/>
        <v>4670.333333333333</v>
      </c>
      <c r="I54" s="7">
        <f t="shared" si="4"/>
        <v>30.730793333333331</v>
      </c>
      <c r="J54" s="5">
        <f t="shared" si="5"/>
        <v>4670.333333333333</v>
      </c>
      <c r="K54">
        <f t="shared" si="6"/>
        <v>3.9724949744628165E-6</v>
      </c>
    </row>
    <row r="55" spans="2:11" x14ac:dyDescent="0.45">
      <c r="B55">
        <v>54</v>
      </c>
      <c r="C55">
        <v>150.1</v>
      </c>
      <c r="D55">
        <v>29</v>
      </c>
      <c r="E55">
        <f t="shared" si="1"/>
        <v>3718</v>
      </c>
      <c r="F55">
        <f t="shared" si="2"/>
        <v>0.56504559270516719</v>
      </c>
      <c r="G55" s="4">
        <f t="shared" si="0"/>
        <v>5175.8620689655172</v>
      </c>
      <c r="H55">
        <f t="shared" si="3"/>
        <v>4842.8620689655172</v>
      </c>
      <c r="I55" s="7">
        <f t="shared" si="4"/>
        <v>31.866032413793103</v>
      </c>
      <c r="J55" s="5">
        <f t="shared" si="5"/>
        <v>4842.8620689655172</v>
      </c>
      <c r="K55">
        <f t="shared" si="6"/>
        <v>3.8309733854749065E-6</v>
      </c>
    </row>
    <row r="56" spans="2:11" x14ac:dyDescent="0.45">
      <c r="B56">
        <v>55</v>
      </c>
      <c r="C56">
        <v>150.19999999999999</v>
      </c>
      <c r="D56">
        <v>28</v>
      </c>
      <c r="E56">
        <f t="shared" si="1"/>
        <v>3746</v>
      </c>
      <c r="F56">
        <f t="shared" si="2"/>
        <v>0.56930091185410336</v>
      </c>
      <c r="G56" s="4">
        <f t="shared" si="0"/>
        <v>5364.2857142857138</v>
      </c>
      <c r="H56">
        <f t="shared" si="3"/>
        <v>5031.2857142857138</v>
      </c>
      <c r="I56" s="7">
        <f t="shared" si="4"/>
        <v>33.105859999999993</v>
      </c>
      <c r="J56" s="5">
        <f t="shared" si="5"/>
        <v>5031.2857142857138</v>
      </c>
      <c r="K56">
        <f t="shared" si="6"/>
        <v>3.6875019128916174E-6</v>
      </c>
    </row>
    <row r="57" spans="2:11" x14ac:dyDescent="0.45">
      <c r="B57">
        <v>56</v>
      </c>
      <c r="C57">
        <v>150.19999999999999</v>
      </c>
      <c r="D57">
        <v>28</v>
      </c>
      <c r="E57">
        <f t="shared" si="1"/>
        <v>3774</v>
      </c>
      <c r="F57">
        <f t="shared" si="2"/>
        <v>0.57355623100303954</v>
      </c>
      <c r="G57" s="4">
        <f t="shared" si="0"/>
        <v>5364.2857142857138</v>
      </c>
      <c r="H57">
        <f t="shared" si="3"/>
        <v>5031.2857142857138</v>
      </c>
      <c r="I57" s="7">
        <f t="shared" si="4"/>
        <v>33.105859999999993</v>
      </c>
      <c r="J57" s="5">
        <f t="shared" si="5"/>
        <v>5031.2857142857138</v>
      </c>
      <c r="K57">
        <f t="shared" si="6"/>
        <v>3.6875019128916174E-6</v>
      </c>
    </row>
    <row r="58" spans="2:11" x14ac:dyDescent="0.45">
      <c r="B58">
        <v>57</v>
      </c>
      <c r="C58">
        <v>150.1</v>
      </c>
      <c r="D58">
        <v>27</v>
      </c>
      <c r="E58">
        <f t="shared" si="1"/>
        <v>3801</v>
      </c>
      <c r="F58">
        <f t="shared" si="2"/>
        <v>0.57765957446808514</v>
      </c>
      <c r="G58" s="4">
        <f t="shared" si="0"/>
        <v>5559.2592592592591</v>
      </c>
      <c r="H58">
        <f t="shared" si="3"/>
        <v>5226.2592592592591</v>
      </c>
      <c r="I58" s="7">
        <f t="shared" si="4"/>
        <v>34.388785925925923</v>
      </c>
      <c r="J58" s="5">
        <f t="shared" si="5"/>
        <v>5226.2592592592591</v>
      </c>
      <c r="K58">
        <f t="shared" si="6"/>
        <v>3.5499340494567081E-6</v>
      </c>
    </row>
    <row r="59" spans="2:11" x14ac:dyDescent="0.45">
      <c r="B59">
        <v>58</v>
      </c>
      <c r="C59">
        <v>150.1</v>
      </c>
      <c r="D59">
        <v>27</v>
      </c>
      <c r="E59">
        <f t="shared" si="1"/>
        <v>3828</v>
      </c>
      <c r="F59">
        <f t="shared" si="2"/>
        <v>0.58176291793313073</v>
      </c>
      <c r="G59" s="4">
        <f t="shared" si="0"/>
        <v>5559.2592592592591</v>
      </c>
      <c r="H59">
        <f t="shared" si="3"/>
        <v>5226.2592592592591</v>
      </c>
      <c r="I59" s="7">
        <f t="shared" si="4"/>
        <v>34.388785925925923</v>
      </c>
      <c r="J59" s="5">
        <f t="shared" si="5"/>
        <v>5226.2592592592591</v>
      </c>
      <c r="K59">
        <f t="shared" si="6"/>
        <v>3.5499340494567081E-6</v>
      </c>
    </row>
    <row r="60" spans="2:11" x14ac:dyDescent="0.45">
      <c r="B60">
        <v>59</v>
      </c>
      <c r="C60">
        <v>150.19999999999999</v>
      </c>
      <c r="D60">
        <v>26</v>
      </c>
      <c r="E60">
        <f t="shared" si="1"/>
        <v>3854</v>
      </c>
      <c r="F60">
        <f t="shared" si="2"/>
        <v>0.58571428571428574</v>
      </c>
      <c r="G60" s="4">
        <f t="shared" si="0"/>
        <v>5776.9230769230771</v>
      </c>
      <c r="H60">
        <f t="shared" si="3"/>
        <v>5443.9230769230771</v>
      </c>
      <c r="I60" s="7">
        <f t="shared" si="4"/>
        <v>35.821013846153846</v>
      </c>
      <c r="J60" s="5">
        <f t="shared" si="5"/>
        <v>5443.9230769230771</v>
      </c>
      <c r="K60">
        <f t="shared" si="6"/>
        <v>3.4079974006941669E-6</v>
      </c>
    </row>
    <row r="61" spans="2:11" x14ac:dyDescent="0.45">
      <c r="B61">
        <v>60</v>
      </c>
      <c r="C61">
        <v>150.19999999999999</v>
      </c>
      <c r="D61">
        <v>26</v>
      </c>
      <c r="E61">
        <f t="shared" si="1"/>
        <v>3880</v>
      </c>
      <c r="F61">
        <f t="shared" si="2"/>
        <v>0.58966565349544076</v>
      </c>
      <c r="G61" s="4">
        <f t="shared" si="0"/>
        <v>5776.9230769230771</v>
      </c>
      <c r="H61">
        <f t="shared" si="3"/>
        <v>5443.9230769230771</v>
      </c>
      <c r="I61" s="7">
        <f t="shared" si="4"/>
        <v>35.821013846153846</v>
      </c>
      <c r="J61" s="5">
        <f t="shared" si="5"/>
        <v>5443.9230769230771</v>
      </c>
      <c r="K61">
        <f t="shared" si="6"/>
        <v>3.4079974006941669E-6</v>
      </c>
    </row>
    <row r="62" spans="2:11" x14ac:dyDescent="0.45">
      <c r="B62">
        <v>61</v>
      </c>
      <c r="C62">
        <v>150.1</v>
      </c>
      <c r="D62">
        <v>26</v>
      </c>
      <c r="E62">
        <f t="shared" si="1"/>
        <v>3906</v>
      </c>
      <c r="F62">
        <f t="shared" si="2"/>
        <v>0.59361702127659577</v>
      </c>
      <c r="G62" s="4">
        <f t="shared" si="0"/>
        <v>5773.0769230769229</v>
      </c>
      <c r="H62">
        <f t="shared" si="3"/>
        <v>5440.0769230769229</v>
      </c>
      <c r="I62" s="7">
        <f t="shared" si="4"/>
        <v>35.795706153846155</v>
      </c>
      <c r="J62" s="5">
        <f t="shared" si="5"/>
        <v>5440.0769230769229</v>
      </c>
      <c r="K62">
        <f t="shared" si="6"/>
        <v>3.4104068670483576E-6</v>
      </c>
    </row>
    <row r="63" spans="2:11" x14ac:dyDescent="0.45">
      <c r="B63">
        <v>62</v>
      </c>
      <c r="C63">
        <v>150.1</v>
      </c>
      <c r="D63">
        <v>25</v>
      </c>
      <c r="E63">
        <f t="shared" si="1"/>
        <v>3931</v>
      </c>
      <c r="F63">
        <f t="shared" si="2"/>
        <v>0.5974164133738602</v>
      </c>
      <c r="G63" s="4">
        <f t="shared" si="0"/>
        <v>6004</v>
      </c>
      <c r="H63">
        <f t="shared" si="3"/>
        <v>5671</v>
      </c>
      <c r="I63" s="7">
        <f t="shared" si="4"/>
        <v>37.315179999999998</v>
      </c>
      <c r="J63" s="5">
        <f t="shared" si="5"/>
        <v>5671</v>
      </c>
      <c r="K63">
        <f t="shared" si="6"/>
        <v>3.2715351253276029E-6</v>
      </c>
    </row>
    <row r="64" spans="2:11" x14ac:dyDescent="0.45">
      <c r="B64">
        <v>63</v>
      </c>
      <c r="C64">
        <v>150.1</v>
      </c>
      <c r="D64">
        <v>25</v>
      </c>
      <c r="E64">
        <f t="shared" si="1"/>
        <v>3956</v>
      </c>
      <c r="F64">
        <f t="shared" si="2"/>
        <v>0.60121580547112463</v>
      </c>
      <c r="G64" s="4">
        <f t="shared" ref="G64:G127" si="7">C64/D64*1000</f>
        <v>6004</v>
      </c>
      <c r="H64">
        <f t="shared" si="3"/>
        <v>5671</v>
      </c>
      <c r="I64" s="7">
        <f t="shared" si="4"/>
        <v>37.315179999999998</v>
      </c>
      <c r="J64" s="5">
        <f t="shared" si="5"/>
        <v>5671</v>
      </c>
      <c r="K64">
        <f t="shared" si="6"/>
        <v>3.2715351253276029E-6</v>
      </c>
    </row>
    <row r="65" spans="2:11" x14ac:dyDescent="0.45">
      <c r="B65">
        <v>64</v>
      </c>
      <c r="C65">
        <v>150.19999999999999</v>
      </c>
      <c r="D65">
        <v>24</v>
      </c>
      <c r="E65">
        <f t="shared" ref="E65:E128" si="8">E64+D65</f>
        <v>3980</v>
      </c>
      <c r="F65">
        <f t="shared" si="2"/>
        <v>0.60486322188449848</v>
      </c>
      <c r="G65" s="4">
        <f t="shared" si="7"/>
        <v>6258.333333333333</v>
      </c>
      <c r="H65">
        <f t="shared" si="3"/>
        <v>5925.333333333333</v>
      </c>
      <c r="I65" s="7">
        <f t="shared" si="4"/>
        <v>38.98869333333333</v>
      </c>
      <c r="J65" s="5">
        <f t="shared" si="5"/>
        <v>5925.333333333333</v>
      </c>
      <c r="K65">
        <f t="shared" si="6"/>
        <v>3.1311108847433905E-6</v>
      </c>
    </row>
    <row r="66" spans="2:11" x14ac:dyDescent="0.45">
      <c r="B66">
        <v>65</v>
      </c>
      <c r="C66">
        <v>150.19999999999999</v>
      </c>
      <c r="D66">
        <v>24</v>
      </c>
      <c r="E66">
        <f t="shared" si="8"/>
        <v>4004</v>
      </c>
      <c r="F66">
        <f t="shared" si="2"/>
        <v>0.60851063829787233</v>
      </c>
      <c r="G66" s="4">
        <f t="shared" si="7"/>
        <v>6258.333333333333</v>
      </c>
      <c r="H66">
        <f t="shared" si="3"/>
        <v>5925.333333333333</v>
      </c>
      <c r="I66" s="7">
        <f t="shared" si="4"/>
        <v>38.98869333333333</v>
      </c>
      <c r="J66" s="5">
        <f t="shared" si="5"/>
        <v>5925.333333333333</v>
      </c>
      <c r="K66">
        <f t="shared" si="6"/>
        <v>3.1311108847433905E-6</v>
      </c>
    </row>
    <row r="67" spans="2:11" x14ac:dyDescent="0.45">
      <c r="B67">
        <v>66</v>
      </c>
      <c r="C67">
        <v>150.19999999999999</v>
      </c>
      <c r="D67">
        <v>24</v>
      </c>
      <c r="E67">
        <f t="shared" si="8"/>
        <v>4028</v>
      </c>
      <c r="F67">
        <f t="shared" ref="F67:F130" si="9">E67/6580</f>
        <v>0.61215805471124618</v>
      </c>
      <c r="G67" s="4">
        <f t="shared" si="7"/>
        <v>6258.333333333333</v>
      </c>
      <c r="H67">
        <f t="shared" ref="H67:H130" si="10">G67-333</f>
        <v>5925.333333333333</v>
      </c>
      <c r="I67" s="7">
        <f t="shared" ref="I67:I130" si="11">H67*6580/1000000</f>
        <v>38.98869333333333</v>
      </c>
      <c r="J67" s="5">
        <f t="shared" ref="J67:J130" si="12">IF(G67&lt;$A$3,$A$5,H67)</f>
        <v>5925.333333333333</v>
      </c>
      <c r="K67">
        <f t="shared" ref="K67:K130" si="13" xml:space="preserve"> 1/J67/(0.07*0.077)*0.0001</f>
        <v>3.1311108847433905E-6</v>
      </c>
    </row>
    <row r="68" spans="2:11" x14ac:dyDescent="0.45">
      <c r="B68">
        <v>67</v>
      </c>
      <c r="C68">
        <v>150.19999999999999</v>
      </c>
      <c r="D68">
        <v>23</v>
      </c>
      <c r="E68">
        <f t="shared" si="8"/>
        <v>4051</v>
      </c>
      <c r="F68">
        <f t="shared" si="9"/>
        <v>0.61565349544072945</v>
      </c>
      <c r="G68" s="4">
        <f t="shared" si="7"/>
        <v>6530.4347826086951</v>
      </c>
      <c r="H68">
        <f t="shared" si="10"/>
        <v>6197.4347826086951</v>
      </c>
      <c r="I68" s="7">
        <f t="shared" si="11"/>
        <v>40.779120869565212</v>
      </c>
      <c r="J68" s="5">
        <f t="shared" si="12"/>
        <v>6197.4347826086951</v>
      </c>
      <c r="K68">
        <f t="shared" si="13"/>
        <v>2.9936379077027333E-6</v>
      </c>
    </row>
    <row r="69" spans="2:11" x14ac:dyDescent="0.45">
      <c r="B69">
        <v>68</v>
      </c>
      <c r="C69">
        <v>150.19999999999999</v>
      </c>
      <c r="D69">
        <v>23</v>
      </c>
      <c r="E69">
        <f t="shared" si="8"/>
        <v>4074</v>
      </c>
      <c r="F69">
        <f t="shared" si="9"/>
        <v>0.61914893617021272</v>
      </c>
      <c r="G69" s="4">
        <f t="shared" si="7"/>
        <v>6530.4347826086951</v>
      </c>
      <c r="H69">
        <f t="shared" si="10"/>
        <v>6197.4347826086951</v>
      </c>
      <c r="I69" s="7">
        <f t="shared" si="11"/>
        <v>40.779120869565212</v>
      </c>
      <c r="J69" s="5">
        <f t="shared" si="12"/>
        <v>6197.4347826086951</v>
      </c>
      <c r="K69">
        <f t="shared" si="13"/>
        <v>2.9936379077027333E-6</v>
      </c>
    </row>
    <row r="70" spans="2:11" x14ac:dyDescent="0.45">
      <c r="B70">
        <v>69</v>
      </c>
      <c r="C70">
        <v>150.19999999999999</v>
      </c>
      <c r="D70">
        <v>23</v>
      </c>
      <c r="E70">
        <f t="shared" si="8"/>
        <v>4097</v>
      </c>
      <c r="F70">
        <f t="shared" si="9"/>
        <v>0.62264437689969609</v>
      </c>
      <c r="G70" s="4">
        <f t="shared" si="7"/>
        <v>6530.4347826086951</v>
      </c>
      <c r="H70">
        <f t="shared" si="10"/>
        <v>6197.4347826086951</v>
      </c>
      <c r="I70" s="7">
        <f t="shared" si="11"/>
        <v>40.779120869565212</v>
      </c>
      <c r="J70" s="5">
        <f t="shared" si="12"/>
        <v>6197.4347826086951</v>
      </c>
      <c r="K70">
        <f t="shared" si="13"/>
        <v>2.9936379077027333E-6</v>
      </c>
    </row>
    <row r="71" spans="2:11" x14ac:dyDescent="0.45">
      <c r="B71">
        <v>70</v>
      </c>
      <c r="C71">
        <v>150.19999999999999</v>
      </c>
      <c r="D71">
        <v>22</v>
      </c>
      <c r="E71">
        <f t="shared" si="8"/>
        <v>4119</v>
      </c>
      <c r="F71">
        <f t="shared" si="9"/>
        <v>0.62598784194528878</v>
      </c>
      <c r="G71" s="4">
        <f t="shared" si="7"/>
        <v>6827.272727272727</v>
      </c>
      <c r="H71">
        <f t="shared" si="10"/>
        <v>6494.272727272727</v>
      </c>
      <c r="I71" s="7">
        <f t="shared" si="11"/>
        <v>42.73231454545455</v>
      </c>
      <c r="J71" s="5">
        <f t="shared" si="12"/>
        <v>6494.272727272727</v>
      </c>
      <c r="K71">
        <f t="shared" si="13"/>
        <v>2.8568057540638771E-6</v>
      </c>
    </row>
    <row r="72" spans="2:11" x14ac:dyDescent="0.45">
      <c r="B72">
        <v>71</v>
      </c>
      <c r="C72">
        <v>150.1</v>
      </c>
      <c r="D72">
        <v>22</v>
      </c>
      <c r="E72">
        <f t="shared" si="8"/>
        <v>4141</v>
      </c>
      <c r="F72">
        <f t="shared" si="9"/>
        <v>0.62933130699088147</v>
      </c>
      <c r="G72" s="4">
        <f t="shared" si="7"/>
        <v>6822.7272727272721</v>
      </c>
      <c r="H72">
        <f t="shared" si="10"/>
        <v>6489.7272727272721</v>
      </c>
      <c r="I72" s="7">
        <f t="shared" si="11"/>
        <v>42.702405454545456</v>
      </c>
      <c r="J72" s="5">
        <f t="shared" si="12"/>
        <v>6489.7272727272721</v>
      </c>
      <c r="K72">
        <f t="shared" si="13"/>
        <v>2.8588066826321491E-6</v>
      </c>
    </row>
    <row r="73" spans="2:11" x14ac:dyDescent="0.45">
      <c r="B73">
        <v>72</v>
      </c>
      <c r="C73">
        <v>150.1</v>
      </c>
      <c r="D73">
        <v>22</v>
      </c>
      <c r="E73">
        <f t="shared" si="8"/>
        <v>4163</v>
      </c>
      <c r="F73">
        <f t="shared" si="9"/>
        <v>0.63267477203647415</v>
      </c>
      <c r="G73" s="4">
        <f t="shared" si="7"/>
        <v>6822.7272727272721</v>
      </c>
      <c r="H73">
        <f t="shared" si="10"/>
        <v>6489.7272727272721</v>
      </c>
      <c r="I73" s="7">
        <f t="shared" si="11"/>
        <v>42.702405454545456</v>
      </c>
      <c r="J73" s="5">
        <f t="shared" si="12"/>
        <v>6489.7272727272721</v>
      </c>
      <c r="K73">
        <f t="shared" si="13"/>
        <v>2.8588066826321491E-6</v>
      </c>
    </row>
    <row r="74" spans="2:11" x14ac:dyDescent="0.45">
      <c r="B74">
        <v>73</v>
      </c>
      <c r="C74">
        <v>150.19999999999999</v>
      </c>
      <c r="D74">
        <v>21</v>
      </c>
      <c r="E74">
        <f t="shared" si="8"/>
        <v>4184</v>
      </c>
      <c r="F74">
        <f t="shared" si="9"/>
        <v>0.63586626139817626</v>
      </c>
      <c r="G74" s="4">
        <f t="shared" si="7"/>
        <v>7152.3809523809523</v>
      </c>
      <c r="H74">
        <f t="shared" si="10"/>
        <v>6819.3809523809523</v>
      </c>
      <c r="I74" s="7">
        <f t="shared" si="11"/>
        <v>44.871526666666661</v>
      </c>
      <c r="J74" s="5">
        <f t="shared" si="12"/>
        <v>6819.3809523809523</v>
      </c>
      <c r="K74">
        <f t="shared" si="13"/>
        <v>2.720609953496614E-6</v>
      </c>
    </row>
    <row r="75" spans="2:11" x14ac:dyDescent="0.45">
      <c r="B75">
        <v>74</v>
      </c>
      <c r="C75">
        <v>150.1</v>
      </c>
      <c r="D75">
        <v>21</v>
      </c>
      <c r="E75">
        <f t="shared" si="8"/>
        <v>4205</v>
      </c>
      <c r="F75">
        <f t="shared" si="9"/>
        <v>0.63905775075987847</v>
      </c>
      <c r="G75" s="4">
        <f t="shared" si="7"/>
        <v>7147.6190476190468</v>
      </c>
      <c r="H75">
        <f t="shared" si="10"/>
        <v>6814.6190476190468</v>
      </c>
      <c r="I75" s="7">
        <f t="shared" si="11"/>
        <v>44.840193333333332</v>
      </c>
      <c r="J75" s="5">
        <f t="shared" si="12"/>
        <v>6814.6190476190468</v>
      </c>
      <c r="K75">
        <f t="shared" si="13"/>
        <v>2.7225110554367685E-6</v>
      </c>
    </row>
    <row r="76" spans="2:11" x14ac:dyDescent="0.45">
      <c r="B76">
        <v>75</v>
      </c>
      <c r="C76">
        <v>150.19999999999999</v>
      </c>
      <c r="D76">
        <v>21</v>
      </c>
      <c r="E76">
        <f t="shared" si="8"/>
        <v>4226</v>
      </c>
      <c r="F76">
        <f t="shared" si="9"/>
        <v>0.64224924012158058</v>
      </c>
      <c r="G76" s="4">
        <f t="shared" si="7"/>
        <v>7152.3809523809523</v>
      </c>
      <c r="H76">
        <f t="shared" si="10"/>
        <v>6819.3809523809523</v>
      </c>
      <c r="I76" s="7">
        <f t="shared" si="11"/>
        <v>44.871526666666661</v>
      </c>
      <c r="J76" s="5">
        <f t="shared" si="12"/>
        <v>6819.3809523809523</v>
      </c>
      <c r="K76">
        <f t="shared" si="13"/>
        <v>2.720609953496614E-6</v>
      </c>
    </row>
    <row r="77" spans="2:11" x14ac:dyDescent="0.45">
      <c r="B77">
        <v>76</v>
      </c>
      <c r="C77">
        <v>150.1</v>
      </c>
      <c r="D77">
        <v>21</v>
      </c>
      <c r="E77">
        <f t="shared" si="8"/>
        <v>4247</v>
      </c>
      <c r="F77">
        <f t="shared" si="9"/>
        <v>0.64544072948328268</v>
      </c>
      <c r="G77" s="4">
        <f t="shared" si="7"/>
        <v>7147.6190476190468</v>
      </c>
      <c r="H77">
        <f t="shared" si="10"/>
        <v>6814.6190476190468</v>
      </c>
      <c r="I77" s="7">
        <f t="shared" si="11"/>
        <v>44.840193333333332</v>
      </c>
      <c r="J77" s="5">
        <f t="shared" si="12"/>
        <v>6814.6190476190468</v>
      </c>
      <c r="K77">
        <f t="shared" si="13"/>
        <v>2.7225110554367685E-6</v>
      </c>
    </row>
    <row r="78" spans="2:11" x14ac:dyDescent="0.45">
      <c r="B78">
        <v>77</v>
      </c>
      <c r="C78">
        <v>150.1</v>
      </c>
      <c r="D78">
        <v>21</v>
      </c>
      <c r="E78">
        <f t="shared" si="8"/>
        <v>4268</v>
      </c>
      <c r="F78">
        <f t="shared" si="9"/>
        <v>0.64863221884498479</v>
      </c>
      <c r="G78" s="4">
        <f t="shared" si="7"/>
        <v>7147.6190476190468</v>
      </c>
      <c r="H78">
        <f t="shared" si="10"/>
        <v>6814.6190476190468</v>
      </c>
      <c r="I78" s="7">
        <f t="shared" si="11"/>
        <v>44.840193333333332</v>
      </c>
      <c r="J78" s="5">
        <f t="shared" si="12"/>
        <v>6814.6190476190468</v>
      </c>
      <c r="K78">
        <f t="shared" si="13"/>
        <v>2.7225110554367685E-6</v>
      </c>
    </row>
    <row r="79" spans="2:11" x14ac:dyDescent="0.45">
      <c r="B79">
        <v>78</v>
      </c>
      <c r="C79">
        <v>150.19999999999999</v>
      </c>
      <c r="D79">
        <v>20</v>
      </c>
      <c r="E79">
        <f t="shared" si="8"/>
        <v>4288</v>
      </c>
      <c r="F79">
        <f t="shared" si="9"/>
        <v>0.65167173252279631</v>
      </c>
      <c r="G79" s="4">
        <f t="shared" si="7"/>
        <v>7510</v>
      </c>
      <c r="H79">
        <f t="shared" si="10"/>
        <v>7177</v>
      </c>
      <c r="I79" s="7">
        <f t="shared" si="11"/>
        <v>47.22466</v>
      </c>
      <c r="J79" s="5">
        <f t="shared" si="12"/>
        <v>7177</v>
      </c>
      <c r="K79">
        <f t="shared" si="13"/>
        <v>2.5850460771538021E-6</v>
      </c>
    </row>
    <row r="80" spans="2:11" x14ac:dyDescent="0.45">
      <c r="B80">
        <v>79</v>
      </c>
      <c r="C80">
        <v>150.1</v>
      </c>
      <c r="D80">
        <v>20</v>
      </c>
      <c r="E80">
        <f t="shared" si="8"/>
        <v>4308</v>
      </c>
      <c r="F80">
        <f t="shared" si="9"/>
        <v>0.65471124620060794</v>
      </c>
      <c r="G80" s="4">
        <f t="shared" si="7"/>
        <v>7505</v>
      </c>
      <c r="H80">
        <f t="shared" si="10"/>
        <v>7172</v>
      </c>
      <c r="I80" s="7">
        <f t="shared" si="11"/>
        <v>47.191760000000002</v>
      </c>
      <c r="J80" s="5">
        <f t="shared" si="12"/>
        <v>7172</v>
      </c>
      <c r="K80">
        <f t="shared" si="13"/>
        <v>2.5868482565160121E-6</v>
      </c>
    </row>
    <row r="81" spans="2:11" x14ac:dyDescent="0.45">
      <c r="B81">
        <v>80</v>
      </c>
      <c r="C81">
        <v>150.1</v>
      </c>
      <c r="D81">
        <v>20</v>
      </c>
      <c r="E81">
        <f t="shared" si="8"/>
        <v>4328</v>
      </c>
      <c r="F81">
        <f t="shared" si="9"/>
        <v>0.65775075987841947</v>
      </c>
      <c r="G81" s="4">
        <f t="shared" si="7"/>
        <v>7505</v>
      </c>
      <c r="H81">
        <f t="shared" si="10"/>
        <v>7172</v>
      </c>
      <c r="I81" s="7">
        <f t="shared" si="11"/>
        <v>47.191760000000002</v>
      </c>
      <c r="J81" s="5">
        <f t="shared" si="12"/>
        <v>7172</v>
      </c>
      <c r="K81">
        <f t="shared" si="13"/>
        <v>2.5868482565160121E-6</v>
      </c>
    </row>
    <row r="82" spans="2:11" x14ac:dyDescent="0.45">
      <c r="B82">
        <v>81</v>
      </c>
      <c r="C82">
        <v>150.19999999999999</v>
      </c>
      <c r="D82">
        <v>20</v>
      </c>
      <c r="E82">
        <f t="shared" si="8"/>
        <v>4348</v>
      </c>
      <c r="F82">
        <f t="shared" si="9"/>
        <v>0.66079027355623099</v>
      </c>
      <c r="G82" s="4">
        <f t="shared" si="7"/>
        <v>7510</v>
      </c>
      <c r="H82">
        <f t="shared" si="10"/>
        <v>7177</v>
      </c>
      <c r="I82" s="7">
        <f t="shared" si="11"/>
        <v>47.22466</v>
      </c>
      <c r="J82" s="5">
        <f t="shared" si="12"/>
        <v>7177</v>
      </c>
      <c r="K82">
        <f t="shared" si="13"/>
        <v>2.5850460771538021E-6</v>
      </c>
    </row>
    <row r="83" spans="2:11" x14ac:dyDescent="0.45">
      <c r="B83">
        <v>82</v>
      </c>
      <c r="C83">
        <v>150.1</v>
      </c>
      <c r="D83">
        <v>20</v>
      </c>
      <c r="E83">
        <f t="shared" si="8"/>
        <v>4368</v>
      </c>
      <c r="F83">
        <f t="shared" si="9"/>
        <v>0.66382978723404251</v>
      </c>
      <c r="G83" s="4">
        <f t="shared" si="7"/>
        <v>7505</v>
      </c>
      <c r="H83">
        <f t="shared" si="10"/>
        <v>7172</v>
      </c>
      <c r="I83" s="7">
        <f t="shared" si="11"/>
        <v>47.191760000000002</v>
      </c>
      <c r="J83" s="5">
        <f t="shared" si="12"/>
        <v>7172</v>
      </c>
      <c r="K83">
        <f t="shared" si="13"/>
        <v>2.5868482565160121E-6</v>
      </c>
    </row>
    <row r="84" spans="2:11" x14ac:dyDescent="0.45">
      <c r="B84">
        <v>83</v>
      </c>
      <c r="C84">
        <v>150.1</v>
      </c>
      <c r="D84">
        <v>19</v>
      </c>
      <c r="E84">
        <f t="shared" si="8"/>
        <v>4387</v>
      </c>
      <c r="F84">
        <f t="shared" si="9"/>
        <v>0.66671732522796356</v>
      </c>
      <c r="G84" s="4">
        <f t="shared" si="7"/>
        <v>7899.9999999999991</v>
      </c>
      <c r="H84">
        <f t="shared" si="10"/>
        <v>7566.9999999999991</v>
      </c>
      <c r="I84" s="7">
        <f t="shared" si="11"/>
        <v>49.790859999999995</v>
      </c>
      <c r="J84" s="5">
        <f t="shared" si="12"/>
        <v>7566.9999999999991</v>
      </c>
      <c r="K84">
        <f t="shared" si="13"/>
        <v>2.4518138886920627E-6</v>
      </c>
    </row>
    <row r="85" spans="2:11" x14ac:dyDescent="0.45">
      <c r="B85">
        <v>84</v>
      </c>
      <c r="C85">
        <v>150.19999999999999</v>
      </c>
      <c r="D85">
        <v>19</v>
      </c>
      <c r="E85">
        <f t="shared" si="8"/>
        <v>4406</v>
      </c>
      <c r="F85">
        <f t="shared" si="9"/>
        <v>0.66960486322188451</v>
      </c>
      <c r="G85" s="4">
        <f t="shared" si="7"/>
        <v>7905.2631578947357</v>
      </c>
      <c r="H85">
        <f t="shared" si="10"/>
        <v>7572.2631578947357</v>
      </c>
      <c r="I85" s="7">
        <f t="shared" si="11"/>
        <v>49.825491578947357</v>
      </c>
      <c r="J85" s="5">
        <f t="shared" si="12"/>
        <v>7572.2631578947357</v>
      </c>
      <c r="K85">
        <f t="shared" si="13"/>
        <v>2.4501097371913E-6</v>
      </c>
    </row>
    <row r="86" spans="2:11" x14ac:dyDescent="0.45">
      <c r="B86">
        <v>85</v>
      </c>
      <c r="C86">
        <v>150.19999999999999</v>
      </c>
      <c r="D86">
        <v>19</v>
      </c>
      <c r="E86">
        <f t="shared" si="8"/>
        <v>4425</v>
      </c>
      <c r="F86">
        <f t="shared" si="9"/>
        <v>0.67249240121580545</v>
      </c>
      <c r="G86" s="4">
        <f t="shared" si="7"/>
        <v>7905.2631578947357</v>
      </c>
      <c r="H86">
        <f t="shared" si="10"/>
        <v>7572.2631578947357</v>
      </c>
      <c r="I86" s="7">
        <f t="shared" si="11"/>
        <v>49.825491578947357</v>
      </c>
      <c r="J86" s="5">
        <f t="shared" si="12"/>
        <v>7572.2631578947357</v>
      </c>
      <c r="K86">
        <f t="shared" si="13"/>
        <v>2.4501097371913E-6</v>
      </c>
    </row>
    <row r="87" spans="2:11" x14ac:dyDescent="0.45">
      <c r="B87">
        <v>86</v>
      </c>
      <c r="C87">
        <v>150.1</v>
      </c>
      <c r="D87">
        <v>19</v>
      </c>
      <c r="E87">
        <f t="shared" si="8"/>
        <v>4444</v>
      </c>
      <c r="F87">
        <f t="shared" si="9"/>
        <v>0.6753799392097265</v>
      </c>
      <c r="G87" s="4">
        <f t="shared" si="7"/>
        <v>7899.9999999999991</v>
      </c>
      <c r="H87">
        <f t="shared" si="10"/>
        <v>7566.9999999999991</v>
      </c>
      <c r="I87" s="7">
        <f t="shared" si="11"/>
        <v>49.790859999999995</v>
      </c>
      <c r="J87" s="5">
        <f t="shared" si="12"/>
        <v>7566.9999999999991</v>
      </c>
      <c r="K87">
        <f t="shared" si="13"/>
        <v>2.4518138886920627E-6</v>
      </c>
    </row>
    <row r="88" spans="2:11" x14ac:dyDescent="0.45">
      <c r="B88">
        <v>87</v>
      </c>
      <c r="C88">
        <v>150.1</v>
      </c>
      <c r="D88">
        <v>19</v>
      </c>
      <c r="E88">
        <f t="shared" si="8"/>
        <v>4463</v>
      </c>
      <c r="F88">
        <f t="shared" si="9"/>
        <v>0.67826747720364744</v>
      </c>
      <c r="G88" s="4">
        <f t="shared" si="7"/>
        <v>7899.9999999999991</v>
      </c>
      <c r="H88">
        <f t="shared" si="10"/>
        <v>7566.9999999999991</v>
      </c>
      <c r="I88" s="7">
        <f t="shared" si="11"/>
        <v>49.790859999999995</v>
      </c>
      <c r="J88" s="5">
        <f t="shared" si="12"/>
        <v>7566.9999999999991</v>
      </c>
      <c r="K88">
        <f t="shared" si="13"/>
        <v>2.4518138886920627E-6</v>
      </c>
    </row>
    <row r="89" spans="2:11" x14ac:dyDescent="0.45">
      <c r="B89">
        <v>88</v>
      </c>
      <c r="C89">
        <v>150.1</v>
      </c>
      <c r="D89">
        <v>19</v>
      </c>
      <c r="E89">
        <f t="shared" si="8"/>
        <v>4482</v>
      </c>
      <c r="F89">
        <f t="shared" si="9"/>
        <v>0.68115501519756838</v>
      </c>
      <c r="G89" s="4">
        <f t="shared" si="7"/>
        <v>7899.9999999999991</v>
      </c>
      <c r="H89">
        <f t="shared" si="10"/>
        <v>7566.9999999999991</v>
      </c>
      <c r="I89" s="7">
        <f t="shared" si="11"/>
        <v>49.790859999999995</v>
      </c>
      <c r="J89" s="5">
        <f t="shared" si="12"/>
        <v>7566.9999999999991</v>
      </c>
      <c r="K89">
        <f t="shared" si="13"/>
        <v>2.4518138886920627E-6</v>
      </c>
    </row>
    <row r="90" spans="2:11" x14ac:dyDescent="0.45">
      <c r="B90">
        <v>89</v>
      </c>
      <c r="C90">
        <v>150.19999999999999</v>
      </c>
      <c r="D90">
        <v>18</v>
      </c>
      <c r="E90">
        <f t="shared" si="8"/>
        <v>4500</v>
      </c>
      <c r="F90">
        <f t="shared" si="9"/>
        <v>0.68389057750759874</v>
      </c>
      <c r="G90" s="4">
        <f t="shared" si="7"/>
        <v>8344.4444444444434</v>
      </c>
      <c r="H90">
        <f t="shared" si="10"/>
        <v>8011.4444444444434</v>
      </c>
      <c r="I90" s="7">
        <f t="shared" si="11"/>
        <v>52.715304444444442</v>
      </c>
      <c r="J90" s="5">
        <f t="shared" si="12"/>
        <v>8011.4444444444434</v>
      </c>
      <c r="K90">
        <f t="shared" si="13"/>
        <v>2.3157965862945447E-6</v>
      </c>
    </row>
    <row r="91" spans="2:11" x14ac:dyDescent="0.45">
      <c r="B91">
        <v>90</v>
      </c>
      <c r="C91">
        <v>150.19999999999999</v>
      </c>
      <c r="D91">
        <v>18</v>
      </c>
      <c r="E91">
        <f t="shared" si="8"/>
        <v>4518</v>
      </c>
      <c r="F91">
        <f t="shared" si="9"/>
        <v>0.68662613981762921</v>
      </c>
      <c r="G91" s="4">
        <f t="shared" si="7"/>
        <v>8344.4444444444434</v>
      </c>
      <c r="H91">
        <f t="shared" si="10"/>
        <v>8011.4444444444434</v>
      </c>
      <c r="I91" s="7">
        <f t="shared" si="11"/>
        <v>52.715304444444442</v>
      </c>
      <c r="J91" s="5">
        <f t="shared" si="12"/>
        <v>8011.4444444444434</v>
      </c>
      <c r="K91">
        <f t="shared" si="13"/>
        <v>2.3157965862945447E-6</v>
      </c>
    </row>
    <row r="92" spans="2:11" x14ac:dyDescent="0.45">
      <c r="B92">
        <v>91</v>
      </c>
      <c r="C92">
        <v>150.19999999999999</v>
      </c>
      <c r="D92">
        <v>18</v>
      </c>
      <c r="E92">
        <f t="shared" si="8"/>
        <v>4536</v>
      </c>
      <c r="F92">
        <f t="shared" si="9"/>
        <v>0.68936170212765957</v>
      </c>
      <c r="G92" s="4">
        <f t="shared" si="7"/>
        <v>8344.4444444444434</v>
      </c>
      <c r="H92">
        <f t="shared" si="10"/>
        <v>8011.4444444444434</v>
      </c>
      <c r="I92" s="7">
        <f t="shared" si="11"/>
        <v>52.715304444444442</v>
      </c>
      <c r="J92" s="5">
        <f t="shared" si="12"/>
        <v>8011.4444444444434</v>
      </c>
      <c r="K92">
        <f t="shared" si="13"/>
        <v>2.3157965862945447E-6</v>
      </c>
    </row>
    <row r="93" spans="2:11" x14ac:dyDescent="0.45">
      <c r="B93">
        <v>92</v>
      </c>
      <c r="C93">
        <v>150.1</v>
      </c>
      <c r="D93">
        <v>18</v>
      </c>
      <c r="E93">
        <f t="shared" si="8"/>
        <v>4554</v>
      </c>
      <c r="F93">
        <f t="shared" si="9"/>
        <v>0.69209726443768993</v>
      </c>
      <c r="G93" s="4">
        <f t="shared" si="7"/>
        <v>8338.8888888888887</v>
      </c>
      <c r="H93">
        <f t="shared" si="10"/>
        <v>8005.8888888888887</v>
      </c>
      <c r="I93" s="7">
        <f t="shared" si="11"/>
        <v>52.67874888888889</v>
      </c>
      <c r="J93" s="5">
        <f t="shared" si="12"/>
        <v>8005.8888888888887</v>
      </c>
      <c r="K93">
        <f t="shared" si="13"/>
        <v>2.3174035954310788E-6</v>
      </c>
    </row>
    <row r="94" spans="2:11" x14ac:dyDescent="0.45">
      <c r="B94">
        <v>93</v>
      </c>
      <c r="C94">
        <v>150.1</v>
      </c>
      <c r="D94">
        <v>17</v>
      </c>
      <c r="E94">
        <f t="shared" si="8"/>
        <v>4571</v>
      </c>
      <c r="F94">
        <f t="shared" si="9"/>
        <v>0.69468085106382982</v>
      </c>
      <c r="G94" s="4">
        <f t="shared" si="7"/>
        <v>8829.4117647058811</v>
      </c>
      <c r="H94">
        <f t="shared" si="10"/>
        <v>8496.4117647058811</v>
      </c>
      <c r="I94" s="7">
        <f t="shared" si="11"/>
        <v>55.9063894117647</v>
      </c>
      <c r="J94" s="5">
        <f t="shared" si="12"/>
        <v>8496.4117647058811</v>
      </c>
      <c r="K94">
        <f t="shared" si="13"/>
        <v>2.1836130603746792E-6</v>
      </c>
    </row>
    <row r="95" spans="2:11" x14ac:dyDescent="0.45">
      <c r="B95">
        <v>94</v>
      </c>
      <c r="C95">
        <v>150.19999999999999</v>
      </c>
      <c r="D95">
        <v>17</v>
      </c>
      <c r="E95">
        <f t="shared" si="8"/>
        <v>4588</v>
      </c>
      <c r="F95">
        <f t="shared" si="9"/>
        <v>0.6972644376899696</v>
      </c>
      <c r="G95" s="4">
        <f t="shared" si="7"/>
        <v>8835.2941176470576</v>
      </c>
      <c r="H95">
        <f t="shared" si="10"/>
        <v>8502.2941176470576</v>
      </c>
      <c r="I95" s="7">
        <f t="shared" si="11"/>
        <v>55.945095294117635</v>
      </c>
      <c r="J95" s="5">
        <f t="shared" si="12"/>
        <v>8502.2941176470576</v>
      </c>
      <c r="K95">
        <f t="shared" si="13"/>
        <v>2.1821023172116749E-6</v>
      </c>
    </row>
    <row r="96" spans="2:11" x14ac:dyDescent="0.45">
      <c r="B96">
        <v>95</v>
      </c>
      <c r="C96">
        <v>150.19999999999999</v>
      </c>
      <c r="D96">
        <v>17</v>
      </c>
      <c r="E96">
        <f t="shared" si="8"/>
        <v>4605</v>
      </c>
      <c r="F96">
        <f t="shared" si="9"/>
        <v>0.69984802431610937</v>
      </c>
      <c r="G96" s="4">
        <f t="shared" si="7"/>
        <v>8835.2941176470576</v>
      </c>
      <c r="H96">
        <f t="shared" si="10"/>
        <v>8502.2941176470576</v>
      </c>
      <c r="I96" s="7">
        <f t="shared" si="11"/>
        <v>55.945095294117635</v>
      </c>
      <c r="J96" s="5">
        <f t="shared" si="12"/>
        <v>8502.2941176470576</v>
      </c>
      <c r="K96">
        <f t="shared" si="13"/>
        <v>2.1821023172116749E-6</v>
      </c>
    </row>
    <row r="97" spans="2:11" x14ac:dyDescent="0.45">
      <c r="B97">
        <v>96</v>
      </c>
      <c r="C97">
        <v>150.19999999999999</v>
      </c>
      <c r="D97">
        <v>17</v>
      </c>
      <c r="E97">
        <f t="shared" si="8"/>
        <v>4622</v>
      </c>
      <c r="F97">
        <f t="shared" si="9"/>
        <v>0.70243161094224926</v>
      </c>
      <c r="G97" s="4">
        <f t="shared" si="7"/>
        <v>8835.2941176470576</v>
      </c>
      <c r="H97">
        <f t="shared" si="10"/>
        <v>8502.2941176470576</v>
      </c>
      <c r="I97" s="7">
        <f t="shared" si="11"/>
        <v>55.945095294117635</v>
      </c>
      <c r="J97" s="5">
        <f t="shared" si="12"/>
        <v>8502.2941176470576</v>
      </c>
      <c r="K97">
        <f t="shared" si="13"/>
        <v>2.1821023172116749E-6</v>
      </c>
    </row>
    <row r="98" spans="2:11" x14ac:dyDescent="0.45">
      <c r="B98">
        <v>97</v>
      </c>
      <c r="C98">
        <v>150.19999999999999</v>
      </c>
      <c r="D98">
        <v>17</v>
      </c>
      <c r="E98">
        <f t="shared" si="8"/>
        <v>4639</v>
      </c>
      <c r="F98">
        <f t="shared" si="9"/>
        <v>0.70501519756838904</v>
      </c>
      <c r="G98" s="4">
        <f t="shared" si="7"/>
        <v>8835.2941176470576</v>
      </c>
      <c r="H98">
        <f t="shared" si="10"/>
        <v>8502.2941176470576</v>
      </c>
      <c r="I98" s="7">
        <f t="shared" si="11"/>
        <v>55.945095294117635</v>
      </c>
      <c r="J98" s="5">
        <f t="shared" si="12"/>
        <v>8502.2941176470576</v>
      </c>
      <c r="K98">
        <f t="shared" si="13"/>
        <v>2.1821023172116749E-6</v>
      </c>
    </row>
    <row r="99" spans="2:11" x14ac:dyDescent="0.45">
      <c r="B99">
        <v>98</v>
      </c>
      <c r="C99">
        <v>150.1</v>
      </c>
      <c r="D99">
        <v>17</v>
      </c>
      <c r="E99">
        <f t="shared" si="8"/>
        <v>4656</v>
      </c>
      <c r="F99">
        <f t="shared" si="9"/>
        <v>0.70759878419452893</v>
      </c>
      <c r="G99" s="4">
        <f t="shared" si="7"/>
        <v>8829.4117647058811</v>
      </c>
      <c r="H99">
        <f t="shared" si="10"/>
        <v>8496.4117647058811</v>
      </c>
      <c r="I99" s="7">
        <f t="shared" si="11"/>
        <v>55.9063894117647</v>
      </c>
      <c r="J99" s="5">
        <f t="shared" si="12"/>
        <v>8496.4117647058811</v>
      </c>
      <c r="K99">
        <f t="shared" si="13"/>
        <v>2.1836130603746792E-6</v>
      </c>
    </row>
    <row r="100" spans="2:11" x14ac:dyDescent="0.45">
      <c r="B100">
        <v>99</v>
      </c>
      <c r="C100">
        <v>150.1</v>
      </c>
      <c r="D100">
        <v>17</v>
      </c>
      <c r="E100">
        <f t="shared" si="8"/>
        <v>4673</v>
      </c>
      <c r="F100">
        <f t="shared" si="9"/>
        <v>0.71018237082066871</v>
      </c>
      <c r="G100" s="4">
        <f t="shared" si="7"/>
        <v>8829.4117647058811</v>
      </c>
      <c r="H100">
        <f t="shared" si="10"/>
        <v>8496.4117647058811</v>
      </c>
      <c r="I100" s="7">
        <f t="shared" si="11"/>
        <v>55.9063894117647</v>
      </c>
      <c r="J100" s="5">
        <f t="shared" si="12"/>
        <v>8496.4117647058811</v>
      </c>
      <c r="K100">
        <f t="shared" si="13"/>
        <v>2.1836130603746792E-6</v>
      </c>
    </row>
    <row r="101" spans="2:11" x14ac:dyDescent="0.45">
      <c r="B101">
        <v>100</v>
      </c>
      <c r="C101">
        <v>150.19999999999999</v>
      </c>
      <c r="D101">
        <v>16</v>
      </c>
      <c r="E101">
        <f t="shared" si="8"/>
        <v>4689</v>
      </c>
      <c r="F101">
        <f t="shared" si="9"/>
        <v>0.7126139817629179</v>
      </c>
      <c r="G101" s="4">
        <f t="shared" si="7"/>
        <v>9387.5</v>
      </c>
      <c r="H101">
        <f t="shared" si="10"/>
        <v>9054.5</v>
      </c>
      <c r="I101" s="7">
        <f t="shared" si="11"/>
        <v>59.578609999999998</v>
      </c>
      <c r="J101" s="5">
        <f t="shared" si="12"/>
        <v>9054.5</v>
      </c>
      <c r="K101">
        <f t="shared" si="13"/>
        <v>2.0490226622930963E-6</v>
      </c>
    </row>
    <row r="102" spans="2:11" x14ac:dyDescent="0.45">
      <c r="B102">
        <v>101</v>
      </c>
      <c r="C102">
        <v>150.19999999999999</v>
      </c>
      <c r="D102">
        <v>16</v>
      </c>
      <c r="E102">
        <f t="shared" si="8"/>
        <v>4705</v>
      </c>
      <c r="F102">
        <f t="shared" si="9"/>
        <v>0.71504559270516721</v>
      </c>
      <c r="G102" s="4">
        <f t="shared" si="7"/>
        <v>9387.5</v>
      </c>
      <c r="H102">
        <f t="shared" si="10"/>
        <v>9054.5</v>
      </c>
      <c r="I102" s="7">
        <f t="shared" si="11"/>
        <v>59.578609999999998</v>
      </c>
      <c r="J102" s="5">
        <f t="shared" si="12"/>
        <v>9054.5</v>
      </c>
      <c r="K102">
        <f t="shared" si="13"/>
        <v>2.0490226622930963E-6</v>
      </c>
    </row>
    <row r="103" spans="2:11" x14ac:dyDescent="0.45">
      <c r="B103">
        <v>102</v>
      </c>
      <c r="C103">
        <v>150.1</v>
      </c>
      <c r="D103">
        <v>16</v>
      </c>
      <c r="E103">
        <f t="shared" si="8"/>
        <v>4721</v>
      </c>
      <c r="F103">
        <f t="shared" si="9"/>
        <v>0.71747720364741641</v>
      </c>
      <c r="G103" s="4">
        <f t="shared" si="7"/>
        <v>9381.25</v>
      </c>
      <c r="H103">
        <f t="shared" si="10"/>
        <v>9048.25</v>
      </c>
      <c r="I103" s="7">
        <f t="shared" si="11"/>
        <v>59.537484999999997</v>
      </c>
      <c r="J103" s="5">
        <f t="shared" si="12"/>
        <v>9048.25</v>
      </c>
      <c r="K103">
        <f t="shared" si="13"/>
        <v>2.0504380068778869E-6</v>
      </c>
    </row>
    <row r="104" spans="2:11" x14ac:dyDescent="0.45">
      <c r="B104">
        <v>103</v>
      </c>
      <c r="C104">
        <v>150.19999999999999</v>
      </c>
      <c r="D104">
        <v>16</v>
      </c>
      <c r="E104">
        <f t="shared" si="8"/>
        <v>4737</v>
      </c>
      <c r="F104">
        <f t="shared" si="9"/>
        <v>0.7199088145896656</v>
      </c>
      <c r="G104" s="4">
        <f t="shared" si="7"/>
        <v>9387.5</v>
      </c>
      <c r="H104">
        <f t="shared" si="10"/>
        <v>9054.5</v>
      </c>
      <c r="I104" s="7">
        <f t="shared" si="11"/>
        <v>59.578609999999998</v>
      </c>
      <c r="J104" s="5">
        <f t="shared" si="12"/>
        <v>9054.5</v>
      </c>
      <c r="K104">
        <f t="shared" si="13"/>
        <v>2.0490226622930963E-6</v>
      </c>
    </row>
    <row r="105" spans="2:11" x14ac:dyDescent="0.45">
      <c r="B105">
        <v>104</v>
      </c>
      <c r="C105">
        <v>150.19999999999999</v>
      </c>
      <c r="D105">
        <v>16</v>
      </c>
      <c r="E105">
        <f t="shared" si="8"/>
        <v>4753</v>
      </c>
      <c r="F105">
        <f t="shared" si="9"/>
        <v>0.72234042553191491</v>
      </c>
      <c r="G105" s="4">
        <f t="shared" si="7"/>
        <v>9387.5</v>
      </c>
      <c r="H105">
        <f t="shared" si="10"/>
        <v>9054.5</v>
      </c>
      <c r="I105" s="7">
        <f t="shared" si="11"/>
        <v>59.578609999999998</v>
      </c>
      <c r="J105" s="5">
        <f t="shared" si="12"/>
        <v>9054.5</v>
      </c>
      <c r="K105">
        <f t="shared" si="13"/>
        <v>2.0490226622930963E-6</v>
      </c>
    </row>
    <row r="106" spans="2:11" x14ac:dyDescent="0.45">
      <c r="B106">
        <v>105</v>
      </c>
      <c r="C106">
        <v>150.19999999999999</v>
      </c>
      <c r="D106">
        <v>16</v>
      </c>
      <c r="E106">
        <f t="shared" si="8"/>
        <v>4769</v>
      </c>
      <c r="F106">
        <f t="shared" si="9"/>
        <v>0.72477203647416411</v>
      </c>
      <c r="G106" s="4">
        <f t="shared" si="7"/>
        <v>9387.5</v>
      </c>
      <c r="H106">
        <f t="shared" si="10"/>
        <v>9054.5</v>
      </c>
      <c r="I106" s="7">
        <f t="shared" si="11"/>
        <v>59.578609999999998</v>
      </c>
      <c r="J106" s="5">
        <f t="shared" si="12"/>
        <v>9054.5</v>
      </c>
      <c r="K106">
        <f t="shared" si="13"/>
        <v>2.0490226622930963E-6</v>
      </c>
    </row>
    <row r="107" spans="2:11" x14ac:dyDescent="0.45">
      <c r="B107">
        <v>106</v>
      </c>
      <c r="C107">
        <v>150.1</v>
      </c>
      <c r="D107">
        <v>16</v>
      </c>
      <c r="E107">
        <f t="shared" si="8"/>
        <v>4785</v>
      </c>
      <c r="F107">
        <f t="shared" si="9"/>
        <v>0.72720364741641341</v>
      </c>
      <c r="G107" s="4">
        <f t="shared" si="7"/>
        <v>9381.25</v>
      </c>
      <c r="H107">
        <f t="shared" si="10"/>
        <v>9048.25</v>
      </c>
      <c r="I107" s="7">
        <f t="shared" si="11"/>
        <v>59.537484999999997</v>
      </c>
      <c r="J107" s="5">
        <f t="shared" si="12"/>
        <v>9048.25</v>
      </c>
      <c r="K107">
        <f t="shared" si="13"/>
        <v>2.0504380068778869E-6</v>
      </c>
    </row>
    <row r="108" spans="2:11" x14ac:dyDescent="0.45">
      <c r="B108">
        <v>107</v>
      </c>
      <c r="C108">
        <v>150.19999999999999</v>
      </c>
      <c r="D108">
        <v>16</v>
      </c>
      <c r="E108">
        <f t="shared" si="8"/>
        <v>4801</v>
      </c>
      <c r="F108">
        <f t="shared" si="9"/>
        <v>0.72963525835866261</v>
      </c>
      <c r="G108" s="4">
        <f t="shared" si="7"/>
        <v>9387.5</v>
      </c>
      <c r="H108">
        <f t="shared" si="10"/>
        <v>9054.5</v>
      </c>
      <c r="I108" s="7">
        <f t="shared" si="11"/>
        <v>59.578609999999998</v>
      </c>
      <c r="J108" s="5">
        <f t="shared" si="12"/>
        <v>9054.5</v>
      </c>
      <c r="K108">
        <f t="shared" si="13"/>
        <v>2.0490226622930963E-6</v>
      </c>
    </row>
    <row r="109" spans="2:11" x14ac:dyDescent="0.45">
      <c r="B109">
        <v>108</v>
      </c>
      <c r="C109">
        <v>150.1</v>
      </c>
      <c r="D109">
        <v>16</v>
      </c>
      <c r="E109">
        <f t="shared" si="8"/>
        <v>4817</v>
      </c>
      <c r="F109">
        <f t="shared" si="9"/>
        <v>0.7320668693009118</v>
      </c>
      <c r="G109" s="4">
        <f t="shared" si="7"/>
        <v>9381.25</v>
      </c>
      <c r="H109">
        <f t="shared" si="10"/>
        <v>9048.25</v>
      </c>
      <c r="I109" s="7">
        <f t="shared" si="11"/>
        <v>59.537484999999997</v>
      </c>
      <c r="J109" s="5">
        <f t="shared" si="12"/>
        <v>9048.25</v>
      </c>
      <c r="K109">
        <f t="shared" si="13"/>
        <v>2.0504380068778869E-6</v>
      </c>
    </row>
    <row r="110" spans="2:11" x14ac:dyDescent="0.45">
      <c r="B110">
        <v>109</v>
      </c>
      <c r="C110">
        <v>150.19999999999999</v>
      </c>
      <c r="D110">
        <v>15</v>
      </c>
      <c r="E110">
        <f t="shared" si="8"/>
        <v>4832</v>
      </c>
      <c r="F110">
        <f t="shared" si="9"/>
        <v>0.73434650455927053</v>
      </c>
      <c r="G110" s="4">
        <f t="shared" si="7"/>
        <v>10013.333333333332</v>
      </c>
      <c r="H110">
        <f t="shared" si="10"/>
        <v>9680.3333333333321</v>
      </c>
      <c r="I110" s="7">
        <f t="shared" si="11"/>
        <v>63.696593333333325</v>
      </c>
      <c r="J110" s="5">
        <f t="shared" si="12"/>
        <v>9680.3333333333321</v>
      </c>
      <c r="K110">
        <f t="shared" si="13"/>
        <v>1.9165533930373789E-6</v>
      </c>
    </row>
    <row r="111" spans="2:11" x14ac:dyDescent="0.45">
      <c r="B111">
        <v>110</v>
      </c>
      <c r="C111">
        <v>150.19999999999999</v>
      </c>
      <c r="D111">
        <v>15</v>
      </c>
      <c r="E111">
        <f t="shared" si="8"/>
        <v>4847</v>
      </c>
      <c r="F111">
        <f t="shared" si="9"/>
        <v>0.73662613981762914</v>
      </c>
      <c r="G111" s="4">
        <f t="shared" si="7"/>
        <v>10013.333333333332</v>
      </c>
      <c r="H111">
        <f t="shared" si="10"/>
        <v>9680.3333333333321</v>
      </c>
      <c r="I111" s="7">
        <f t="shared" si="11"/>
        <v>63.696593333333325</v>
      </c>
      <c r="J111" s="5">
        <f t="shared" si="12"/>
        <v>9680.3333333333321</v>
      </c>
      <c r="K111">
        <f t="shared" si="13"/>
        <v>1.9165533930373789E-6</v>
      </c>
    </row>
    <row r="112" spans="2:11" x14ac:dyDescent="0.45">
      <c r="B112">
        <v>111</v>
      </c>
      <c r="C112">
        <v>150.1</v>
      </c>
      <c r="D112">
        <v>15</v>
      </c>
      <c r="E112">
        <f t="shared" si="8"/>
        <v>4862</v>
      </c>
      <c r="F112">
        <f t="shared" si="9"/>
        <v>0.73890577507598787</v>
      </c>
      <c r="G112" s="4">
        <f t="shared" si="7"/>
        <v>10006.666666666666</v>
      </c>
      <c r="H112">
        <f t="shared" si="10"/>
        <v>9673.6666666666661</v>
      </c>
      <c r="I112" s="7">
        <f t="shared" si="11"/>
        <v>63.652726666666666</v>
      </c>
      <c r="J112" s="5">
        <f t="shared" si="12"/>
        <v>9673.6666666666661</v>
      </c>
      <c r="K112">
        <f t="shared" si="13"/>
        <v>1.9178741975534443E-6</v>
      </c>
    </row>
    <row r="113" spans="2:11" x14ac:dyDescent="0.45">
      <c r="B113">
        <v>112</v>
      </c>
      <c r="C113">
        <v>150.1</v>
      </c>
      <c r="D113">
        <v>15</v>
      </c>
      <c r="E113">
        <f t="shared" si="8"/>
        <v>4877</v>
      </c>
      <c r="F113">
        <f t="shared" si="9"/>
        <v>0.74118541033434648</v>
      </c>
      <c r="G113" s="4">
        <f t="shared" si="7"/>
        <v>10006.666666666666</v>
      </c>
      <c r="H113">
        <f t="shared" si="10"/>
        <v>9673.6666666666661</v>
      </c>
      <c r="I113" s="7">
        <f t="shared" si="11"/>
        <v>63.652726666666666</v>
      </c>
      <c r="J113" s="5">
        <f t="shared" si="12"/>
        <v>9673.6666666666661</v>
      </c>
      <c r="K113">
        <f t="shared" si="13"/>
        <v>1.9178741975534443E-6</v>
      </c>
    </row>
    <row r="114" spans="2:11" x14ac:dyDescent="0.45">
      <c r="B114">
        <v>113</v>
      </c>
      <c r="C114">
        <v>150.1</v>
      </c>
      <c r="D114">
        <v>15</v>
      </c>
      <c r="E114">
        <f t="shared" si="8"/>
        <v>4892</v>
      </c>
      <c r="F114">
        <f t="shared" si="9"/>
        <v>0.74346504559270521</v>
      </c>
      <c r="G114" s="4">
        <f t="shared" si="7"/>
        <v>10006.666666666666</v>
      </c>
      <c r="H114">
        <f t="shared" si="10"/>
        <v>9673.6666666666661</v>
      </c>
      <c r="I114" s="7">
        <f t="shared" si="11"/>
        <v>63.652726666666666</v>
      </c>
      <c r="J114" s="5">
        <f t="shared" si="12"/>
        <v>9673.6666666666661</v>
      </c>
      <c r="K114">
        <f t="shared" si="13"/>
        <v>1.9178741975534443E-6</v>
      </c>
    </row>
    <row r="115" spans="2:11" x14ac:dyDescent="0.45">
      <c r="B115">
        <v>114</v>
      </c>
      <c r="C115">
        <v>150.19999999999999</v>
      </c>
      <c r="D115">
        <v>15</v>
      </c>
      <c r="E115">
        <f t="shared" si="8"/>
        <v>4907</v>
      </c>
      <c r="F115">
        <f t="shared" si="9"/>
        <v>0.74574468085106382</v>
      </c>
      <c r="G115" s="4">
        <f t="shared" si="7"/>
        <v>10013.333333333332</v>
      </c>
      <c r="H115">
        <f t="shared" si="10"/>
        <v>9680.3333333333321</v>
      </c>
      <c r="I115" s="7">
        <f t="shared" si="11"/>
        <v>63.696593333333325</v>
      </c>
      <c r="J115" s="5">
        <f t="shared" si="12"/>
        <v>9680.3333333333321</v>
      </c>
      <c r="K115">
        <f t="shared" si="13"/>
        <v>1.9165533930373789E-6</v>
      </c>
    </row>
    <row r="116" spans="2:11" x14ac:dyDescent="0.45">
      <c r="B116">
        <v>115</v>
      </c>
      <c r="C116">
        <v>150.19999999999999</v>
      </c>
      <c r="D116">
        <v>15</v>
      </c>
      <c r="E116">
        <f t="shared" si="8"/>
        <v>4922</v>
      </c>
      <c r="F116">
        <f t="shared" si="9"/>
        <v>0.74802431610942244</v>
      </c>
      <c r="G116" s="4">
        <f t="shared" si="7"/>
        <v>10013.333333333332</v>
      </c>
      <c r="H116">
        <f t="shared" si="10"/>
        <v>9680.3333333333321</v>
      </c>
      <c r="I116" s="7">
        <f t="shared" si="11"/>
        <v>63.696593333333325</v>
      </c>
      <c r="J116" s="5">
        <f t="shared" si="12"/>
        <v>9680.3333333333321</v>
      </c>
      <c r="K116">
        <f t="shared" si="13"/>
        <v>1.9165533930373789E-6</v>
      </c>
    </row>
    <row r="117" spans="2:11" x14ac:dyDescent="0.45">
      <c r="B117">
        <v>116</v>
      </c>
      <c r="C117">
        <v>150.1</v>
      </c>
      <c r="D117">
        <v>15</v>
      </c>
      <c r="E117">
        <f t="shared" si="8"/>
        <v>4937</v>
      </c>
      <c r="F117">
        <f t="shared" si="9"/>
        <v>0.75030395136778116</v>
      </c>
      <c r="G117" s="4">
        <f t="shared" si="7"/>
        <v>10006.666666666666</v>
      </c>
      <c r="H117">
        <f t="shared" si="10"/>
        <v>9673.6666666666661</v>
      </c>
      <c r="I117" s="7">
        <f t="shared" si="11"/>
        <v>63.652726666666666</v>
      </c>
      <c r="J117" s="5">
        <f t="shared" si="12"/>
        <v>9673.6666666666661</v>
      </c>
      <c r="K117">
        <f t="shared" si="13"/>
        <v>1.9178741975534443E-6</v>
      </c>
    </row>
    <row r="118" spans="2:11" x14ac:dyDescent="0.45">
      <c r="B118">
        <v>117</v>
      </c>
      <c r="C118">
        <v>150.1</v>
      </c>
      <c r="D118">
        <v>15</v>
      </c>
      <c r="E118">
        <f t="shared" si="8"/>
        <v>4952</v>
      </c>
      <c r="F118">
        <f t="shared" si="9"/>
        <v>0.75258358662613978</v>
      </c>
      <c r="G118" s="4">
        <f t="shared" si="7"/>
        <v>10006.666666666666</v>
      </c>
      <c r="H118">
        <f t="shared" si="10"/>
        <v>9673.6666666666661</v>
      </c>
      <c r="I118" s="7">
        <f t="shared" si="11"/>
        <v>63.652726666666666</v>
      </c>
      <c r="J118" s="5">
        <f t="shared" si="12"/>
        <v>9673.6666666666661</v>
      </c>
      <c r="K118">
        <f t="shared" si="13"/>
        <v>1.9178741975534443E-6</v>
      </c>
    </row>
    <row r="119" spans="2:11" x14ac:dyDescent="0.45">
      <c r="B119">
        <v>118</v>
      </c>
      <c r="C119">
        <v>150.1</v>
      </c>
      <c r="D119">
        <v>15</v>
      </c>
      <c r="E119">
        <f t="shared" si="8"/>
        <v>4967</v>
      </c>
      <c r="F119">
        <f t="shared" si="9"/>
        <v>0.7548632218844985</v>
      </c>
      <c r="G119" s="4">
        <f t="shared" si="7"/>
        <v>10006.666666666666</v>
      </c>
      <c r="H119">
        <f t="shared" si="10"/>
        <v>9673.6666666666661</v>
      </c>
      <c r="I119" s="7">
        <f t="shared" si="11"/>
        <v>63.652726666666666</v>
      </c>
      <c r="J119" s="5">
        <f t="shared" si="12"/>
        <v>9673.6666666666661</v>
      </c>
      <c r="K119">
        <f t="shared" si="13"/>
        <v>1.9178741975534443E-6</v>
      </c>
    </row>
    <row r="120" spans="2:11" x14ac:dyDescent="0.45">
      <c r="B120">
        <v>119</v>
      </c>
      <c r="C120">
        <v>150.1</v>
      </c>
      <c r="D120">
        <v>15</v>
      </c>
      <c r="E120">
        <f t="shared" si="8"/>
        <v>4982</v>
      </c>
      <c r="F120">
        <f t="shared" si="9"/>
        <v>0.75714285714285712</v>
      </c>
      <c r="G120" s="4">
        <f t="shared" si="7"/>
        <v>10006.666666666666</v>
      </c>
      <c r="H120">
        <f t="shared" si="10"/>
        <v>9673.6666666666661</v>
      </c>
      <c r="I120" s="7">
        <f t="shared" si="11"/>
        <v>63.652726666666666</v>
      </c>
      <c r="J120" s="5">
        <f t="shared" si="12"/>
        <v>9673.6666666666661</v>
      </c>
      <c r="K120">
        <f t="shared" si="13"/>
        <v>1.9178741975534443E-6</v>
      </c>
    </row>
    <row r="121" spans="2:11" x14ac:dyDescent="0.45">
      <c r="B121">
        <v>120</v>
      </c>
      <c r="C121">
        <v>150.19999999999999</v>
      </c>
      <c r="D121">
        <v>15</v>
      </c>
      <c r="E121">
        <f t="shared" si="8"/>
        <v>4997</v>
      </c>
      <c r="F121">
        <f t="shared" si="9"/>
        <v>0.75942249240121584</v>
      </c>
      <c r="G121" s="4">
        <f t="shared" si="7"/>
        <v>10013.333333333332</v>
      </c>
      <c r="H121">
        <f t="shared" si="10"/>
        <v>9680.3333333333321</v>
      </c>
      <c r="I121" s="7">
        <f t="shared" si="11"/>
        <v>63.696593333333325</v>
      </c>
      <c r="J121" s="5">
        <f t="shared" si="12"/>
        <v>9680.3333333333321</v>
      </c>
      <c r="K121">
        <f t="shared" si="13"/>
        <v>1.9165533930373789E-6</v>
      </c>
    </row>
    <row r="122" spans="2:11" x14ac:dyDescent="0.45">
      <c r="B122">
        <v>121</v>
      </c>
      <c r="C122">
        <v>150.19999999999999</v>
      </c>
      <c r="D122">
        <v>14</v>
      </c>
      <c r="E122">
        <f t="shared" si="8"/>
        <v>5011</v>
      </c>
      <c r="F122">
        <f t="shared" si="9"/>
        <v>0.76155015197568388</v>
      </c>
      <c r="G122" s="4">
        <f t="shared" si="7"/>
        <v>10728.571428571428</v>
      </c>
      <c r="H122">
        <f t="shared" si="10"/>
        <v>10395.571428571428</v>
      </c>
      <c r="I122" s="7">
        <f t="shared" si="11"/>
        <v>68.402860000000004</v>
      </c>
      <c r="J122" s="5">
        <f t="shared" si="12"/>
        <v>10395.571428571428</v>
      </c>
      <c r="K122">
        <f t="shared" si="13"/>
        <v>1.7846903196433905E-6</v>
      </c>
    </row>
    <row r="123" spans="2:11" x14ac:dyDescent="0.45">
      <c r="B123">
        <v>122</v>
      </c>
      <c r="C123">
        <v>150.19999999999999</v>
      </c>
      <c r="D123">
        <v>14</v>
      </c>
      <c r="E123">
        <f t="shared" si="8"/>
        <v>5025</v>
      </c>
      <c r="F123">
        <f t="shared" si="9"/>
        <v>0.76367781155015202</v>
      </c>
      <c r="G123" s="4">
        <f t="shared" si="7"/>
        <v>10728.571428571428</v>
      </c>
      <c r="H123">
        <f t="shared" si="10"/>
        <v>10395.571428571428</v>
      </c>
      <c r="I123" s="7">
        <f t="shared" si="11"/>
        <v>68.402860000000004</v>
      </c>
      <c r="J123" s="5">
        <f t="shared" si="12"/>
        <v>10395.571428571428</v>
      </c>
      <c r="K123">
        <f t="shared" si="13"/>
        <v>1.7846903196433905E-6</v>
      </c>
    </row>
    <row r="124" spans="2:11" x14ac:dyDescent="0.45">
      <c r="B124">
        <v>123</v>
      </c>
      <c r="C124">
        <v>150.19999999999999</v>
      </c>
      <c r="D124">
        <v>14</v>
      </c>
      <c r="E124">
        <f t="shared" si="8"/>
        <v>5039</v>
      </c>
      <c r="F124">
        <f t="shared" si="9"/>
        <v>0.76580547112462005</v>
      </c>
      <c r="G124" s="4">
        <f t="shared" si="7"/>
        <v>10728.571428571428</v>
      </c>
      <c r="H124">
        <f t="shared" si="10"/>
        <v>10395.571428571428</v>
      </c>
      <c r="I124" s="7">
        <f t="shared" si="11"/>
        <v>68.402860000000004</v>
      </c>
      <c r="J124" s="5">
        <f t="shared" si="12"/>
        <v>10395.571428571428</v>
      </c>
      <c r="K124">
        <f t="shared" si="13"/>
        <v>1.7846903196433905E-6</v>
      </c>
    </row>
    <row r="125" spans="2:11" x14ac:dyDescent="0.45">
      <c r="B125">
        <v>124</v>
      </c>
      <c r="C125">
        <v>150.19999999999999</v>
      </c>
      <c r="D125">
        <v>14</v>
      </c>
      <c r="E125">
        <f t="shared" si="8"/>
        <v>5053</v>
      </c>
      <c r="F125">
        <f t="shared" si="9"/>
        <v>0.7679331306990882</v>
      </c>
      <c r="G125" s="4">
        <f t="shared" si="7"/>
        <v>10728.571428571428</v>
      </c>
      <c r="H125">
        <f t="shared" si="10"/>
        <v>10395.571428571428</v>
      </c>
      <c r="I125" s="7">
        <f t="shared" si="11"/>
        <v>68.402860000000004</v>
      </c>
      <c r="J125" s="5">
        <f t="shared" si="12"/>
        <v>10395.571428571428</v>
      </c>
      <c r="K125">
        <f t="shared" si="13"/>
        <v>1.7846903196433905E-6</v>
      </c>
    </row>
    <row r="126" spans="2:11" x14ac:dyDescent="0.45">
      <c r="B126">
        <v>125</v>
      </c>
      <c r="C126">
        <v>150.19999999999999</v>
      </c>
      <c r="D126">
        <v>14</v>
      </c>
      <c r="E126">
        <f t="shared" si="8"/>
        <v>5067</v>
      </c>
      <c r="F126">
        <f t="shared" si="9"/>
        <v>0.77006079027355623</v>
      </c>
      <c r="G126" s="4">
        <f t="shared" si="7"/>
        <v>10728.571428571428</v>
      </c>
      <c r="H126">
        <f t="shared" si="10"/>
        <v>10395.571428571428</v>
      </c>
      <c r="I126" s="7">
        <f t="shared" si="11"/>
        <v>68.402860000000004</v>
      </c>
      <c r="J126" s="5">
        <f t="shared" si="12"/>
        <v>10395.571428571428</v>
      </c>
      <c r="K126">
        <f t="shared" si="13"/>
        <v>1.7846903196433905E-6</v>
      </c>
    </row>
    <row r="127" spans="2:11" x14ac:dyDescent="0.45">
      <c r="B127">
        <v>126</v>
      </c>
      <c r="C127">
        <v>150.1</v>
      </c>
      <c r="D127">
        <v>14</v>
      </c>
      <c r="E127">
        <f t="shared" si="8"/>
        <v>5081</v>
      </c>
      <c r="F127">
        <f t="shared" si="9"/>
        <v>0.77218844984802426</v>
      </c>
      <c r="G127" s="4">
        <f t="shared" si="7"/>
        <v>10721.428571428571</v>
      </c>
      <c r="H127">
        <f t="shared" si="10"/>
        <v>10388.428571428571</v>
      </c>
      <c r="I127" s="7">
        <f t="shared" si="11"/>
        <v>68.355860000000007</v>
      </c>
      <c r="J127" s="5">
        <f t="shared" si="12"/>
        <v>10388.428571428571</v>
      </c>
      <c r="K127">
        <f t="shared" si="13"/>
        <v>1.785917433822383E-6</v>
      </c>
    </row>
    <row r="128" spans="2:11" x14ac:dyDescent="0.45">
      <c r="B128">
        <v>127</v>
      </c>
      <c r="C128">
        <v>150.1</v>
      </c>
      <c r="D128">
        <v>14</v>
      </c>
      <c r="E128">
        <f t="shared" si="8"/>
        <v>5095</v>
      </c>
      <c r="F128">
        <f t="shared" si="9"/>
        <v>0.7743161094224924</v>
      </c>
      <c r="G128" s="4">
        <f t="shared" ref="G128:G191" si="14">C128/D128*1000</f>
        <v>10721.428571428571</v>
      </c>
      <c r="H128">
        <f t="shared" si="10"/>
        <v>10388.428571428571</v>
      </c>
      <c r="I128" s="7">
        <f t="shared" si="11"/>
        <v>68.355860000000007</v>
      </c>
      <c r="J128" s="5">
        <f t="shared" si="12"/>
        <v>10388.428571428571</v>
      </c>
      <c r="K128">
        <f t="shared" si="13"/>
        <v>1.785917433822383E-6</v>
      </c>
    </row>
    <row r="129" spans="2:11" x14ac:dyDescent="0.45">
      <c r="B129">
        <v>128</v>
      </c>
      <c r="C129">
        <v>150.1</v>
      </c>
      <c r="D129">
        <v>14</v>
      </c>
      <c r="E129">
        <f t="shared" ref="E129:E192" si="15">E128+D129</f>
        <v>5109</v>
      </c>
      <c r="F129">
        <f t="shared" si="9"/>
        <v>0.77644376899696044</v>
      </c>
      <c r="G129" s="4">
        <f t="shared" si="14"/>
        <v>10721.428571428571</v>
      </c>
      <c r="H129">
        <f t="shared" si="10"/>
        <v>10388.428571428571</v>
      </c>
      <c r="I129" s="7">
        <f t="shared" si="11"/>
        <v>68.355860000000007</v>
      </c>
      <c r="J129" s="5">
        <f t="shared" si="12"/>
        <v>10388.428571428571</v>
      </c>
      <c r="K129">
        <f t="shared" si="13"/>
        <v>1.785917433822383E-6</v>
      </c>
    </row>
    <row r="130" spans="2:11" x14ac:dyDescent="0.45">
      <c r="B130">
        <v>129</v>
      </c>
      <c r="C130">
        <v>150.1</v>
      </c>
      <c r="D130">
        <v>14</v>
      </c>
      <c r="E130">
        <f t="shared" si="15"/>
        <v>5123</v>
      </c>
      <c r="F130">
        <f t="shared" si="9"/>
        <v>0.77857142857142858</v>
      </c>
      <c r="G130" s="4">
        <f t="shared" si="14"/>
        <v>10721.428571428571</v>
      </c>
      <c r="H130">
        <f t="shared" si="10"/>
        <v>10388.428571428571</v>
      </c>
      <c r="I130" s="7">
        <f t="shared" si="11"/>
        <v>68.355860000000007</v>
      </c>
      <c r="J130" s="5">
        <f t="shared" si="12"/>
        <v>10388.428571428571</v>
      </c>
      <c r="K130">
        <f t="shared" si="13"/>
        <v>1.785917433822383E-6</v>
      </c>
    </row>
    <row r="131" spans="2:11" x14ac:dyDescent="0.45">
      <c r="B131">
        <v>130</v>
      </c>
      <c r="C131">
        <v>150.1</v>
      </c>
      <c r="D131">
        <v>13</v>
      </c>
      <c r="E131">
        <f t="shared" si="15"/>
        <v>5136</v>
      </c>
      <c r="F131">
        <f t="shared" ref="F131:F194" si="16">E131/6580</f>
        <v>0.78054711246200603</v>
      </c>
      <c r="G131" s="4">
        <f t="shared" si="14"/>
        <v>11546.153846153846</v>
      </c>
      <c r="H131">
        <f t="shared" ref="H131:H194" si="17">G131-333</f>
        <v>11213.153846153846</v>
      </c>
      <c r="I131" s="7">
        <f t="shared" ref="I131:I194" si="18">H131*6580/1000000</f>
        <v>73.782552307692299</v>
      </c>
      <c r="J131" s="5">
        <f t="shared" ref="J131:J194" si="19">IF(G131&lt;$A$3,$A$5,H131)</f>
        <v>11213.153846153846</v>
      </c>
      <c r="K131">
        <f t="shared" ref="K131:K194" si="20" xml:space="preserve"> 1/J131/(0.07*0.077)*0.0001</f>
        <v>1.6545635554707513E-6</v>
      </c>
    </row>
    <row r="132" spans="2:11" x14ac:dyDescent="0.45">
      <c r="B132">
        <v>131</v>
      </c>
      <c r="C132">
        <v>150.1</v>
      </c>
      <c r="D132">
        <v>13</v>
      </c>
      <c r="E132">
        <f t="shared" si="15"/>
        <v>5149</v>
      </c>
      <c r="F132">
        <f t="shared" si="16"/>
        <v>0.78252279635258359</v>
      </c>
      <c r="G132" s="4">
        <f t="shared" si="14"/>
        <v>11546.153846153846</v>
      </c>
      <c r="H132">
        <f t="shared" si="17"/>
        <v>11213.153846153846</v>
      </c>
      <c r="I132" s="7">
        <f t="shared" si="18"/>
        <v>73.782552307692299</v>
      </c>
      <c r="J132" s="5">
        <f t="shared" si="19"/>
        <v>11213.153846153846</v>
      </c>
      <c r="K132">
        <f t="shared" si="20"/>
        <v>1.6545635554707513E-6</v>
      </c>
    </row>
    <row r="133" spans="2:11" x14ac:dyDescent="0.45">
      <c r="B133">
        <v>132</v>
      </c>
      <c r="C133">
        <v>150.19999999999999</v>
      </c>
      <c r="D133">
        <v>13</v>
      </c>
      <c r="E133">
        <f t="shared" si="15"/>
        <v>5162</v>
      </c>
      <c r="F133">
        <f t="shared" si="16"/>
        <v>0.78449848024316104</v>
      </c>
      <c r="G133" s="4">
        <f t="shared" si="14"/>
        <v>11553.846153846154</v>
      </c>
      <c r="H133">
        <f t="shared" si="17"/>
        <v>11220.846153846154</v>
      </c>
      <c r="I133" s="7">
        <f t="shared" si="18"/>
        <v>73.833167692307697</v>
      </c>
      <c r="J133" s="5">
        <f t="shared" si="19"/>
        <v>11220.846153846154</v>
      </c>
      <c r="K133">
        <f t="shared" si="20"/>
        <v>1.6534292905685631E-6</v>
      </c>
    </row>
    <row r="134" spans="2:11" x14ac:dyDescent="0.45">
      <c r="B134">
        <v>133</v>
      </c>
      <c r="C134">
        <v>150.1</v>
      </c>
      <c r="D134">
        <v>13</v>
      </c>
      <c r="E134">
        <f t="shared" si="15"/>
        <v>5175</v>
      </c>
      <c r="F134">
        <f t="shared" si="16"/>
        <v>0.78647416413373861</v>
      </c>
      <c r="G134" s="4">
        <f t="shared" si="14"/>
        <v>11546.153846153846</v>
      </c>
      <c r="H134">
        <f t="shared" si="17"/>
        <v>11213.153846153846</v>
      </c>
      <c r="I134" s="7">
        <f t="shared" si="18"/>
        <v>73.782552307692299</v>
      </c>
      <c r="J134" s="5">
        <f t="shared" si="19"/>
        <v>11213.153846153846</v>
      </c>
      <c r="K134">
        <f t="shared" si="20"/>
        <v>1.6545635554707513E-6</v>
      </c>
    </row>
    <row r="135" spans="2:11" x14ac:dyDescent="0.45">
      <c r="B135">
        <v>134</v>
      </c>
      <c r="C135">
        <v>150.19999999999999</v>
      </c>
      <c r="D135">
        <v>13</v>
      </c>
      <c r="E135">
        <f t="shared" si="15"/>
        <v>5188</v>
      </c>
      <c r="F135">
        <f t="shared" si="16"/>
        <v>0.78844984802431606</v>
      </c>
      <c r="G135" s="4">
        <f t="shared" si="14"/>
        <v>11553.846153846154</v>
      </c>
      <c r="H135">
        <f t="shared" si="17"/>
        <v>11220.846153846154</v>
      </c>
      <c r="I135" s="7">
        <f t="shared" si="18"/>
        <v>73.833167692307697</v>
      </c>
      <c r="J135" s="5">
        <f t="shared" si="19"/>
        <v>11220.846153846154</v>
      </c>
      <c r="K135">
        <f t="shared" si="20"/>
        <v>1.6534292905685631E-6</v>
      </c>
    </row>
    <row r="136" spans="2:11" x14ac:dyDescent="0.45">
      <c r="B136">
        <v>135</v>
      </c>
      <c r="C136">
        <v>150.19999999999999</v>
      </c>
      <c r="D136">
        <v>13</v>
      </c>
      <c r="E136">
        <f t="shared" si="15"/>
        <v>5201</v>
      </c>
      <c r="F136">
        <f t="shared" si="16"/>
        <v>0.79042553191489362</v>
      </c>
      <c r="G136" s="4">
        <f t="shared" si="14"/>
        <v>11553.846153846154</v>
      </c>
      <c r="H136">
        <f t="shared" si="17"/>
        <v>11220.846153846154</v>
      </c>
      <c r="I136" s="7">
        <f t="shared" si="18"/>
        <v>73.833167692307697</v>
      </c>
      <c r="J136" s="5">
        <f t="shared" si="19"/>
        <v>11220.846153846154</v>
      </c>
      <c r="K136">
        <f t="shared" si="20"/>
        <v>1.6534292905685631E-6</v>
      </c>
    </row>
    <row r="137" spans="2:11" x14ac:dyDescent="0.45">
      <c r="B137">
        <v>136</v>
      </c>
      <c r="C137">
        <v>150.19999999999999</v>
      </c>
      <c r="D137">
        <v>13</v>
      </c>
      <c r="E137">
        <f t="shared" si="15"/>
        <v>5214</v>
      </c>
      <c r="F137">
        <f t="shared" si="16"/>
        <v>0.79240121580547107</v>
      </c>
      <c r="G137" s="4">
        <f t="shared" si="14"/>
        <v>11553.846153846154</v>
      </c>
      <c r="H137">
        <f t="shared" si="17"/>
        <v>11220.846153846154</v>
      </c>
      <c r="I137" s="7">
        <f t="shared" si="18"/>
        <v>73.833167692307697</v>
      </c>
      <c r="J137" s="5">
        <f t="shared" si="19"/>
        <v>11220.846153846154</v>
      </c>
      <c r="K137">
        <f t="shared" si="20"/>
        <v>1.6534292905685631E-6</v>
      </c>
    </row>
    <row r="138" spans="2:11" x14ac:dyDescent="0.45">
      <c r="B138">
        <v>137</v>
      </c>
      <c r="C138">
        <v>150.19999999999999</v>
      </c>
      <c r="D138">
        <v>13</v>
      </c>
      <c r="E138">
        <f t="shared" si="15"/>
        <v>5227</v>
      </c>
      <c r="F138">
        <f t="shared" si="16"/>
        <v>0.79437689969604863</v>
      </c>
      <c r="G138" s="4">
        <f t="shared" si="14"/>
        <v>11553.846153846154</v>
      </c>
      <c r="H138">
        <f t="shared" si="17"/>
        <v>11220.846153846154</v>
      </c>
      <c r="I138" s="7">
        <f t="shared" si="18"/>
        <v>73.833167692307697</v>
      </c>
      <c r="J138" s="5">
        <f t="shared" si="19"/>
        <v>11220.846153846154</v>
      </c>
      <c r="K138">
        <f t="shared" si="20"/>
        <v>1.6534292905685631E-6</v>
      </c>
    </row>
    <row r="139" spans="2:11" x14ac:dyDescent="0.45">
      <c r="B139">
        <v>138</v>
      </c>
      <c r="C139">
        <v>150.19999999999999</v>
      </c>
      <c r="D139">
        <v>13</v>
      </c>
      <c r="E139">
        <f t="shared" si="15"/>
        <v>5240</v>
      </c>
      <c r="F139">
        <f t="shared" si="16"/>
        <v>0.79635258358662619</v>
      </c>
      <c r="G139" s="4">
        <f>C139/D139*1000</f>
        <v>11553.846153846154</v>
      </c>
      <c r="H139">
        <f t="shared" si="17"/>
        <v>11220.846153846154</v>
      </c>
      <c r="I139" s="7">
        <f t="shared" si="18"/>
        <v>73.833167692307697</v>
      </c>
      <c r="J139" s="5">
        <f t="shared" si="19"/>
        <v>11220.846153846154</v>
      </c>
      <c r="K139">
        <f t="shared" si="20"/>
        <v>1.6534292905685631E-6</v>
      </c>
    </row>
    <row r="140" spans="2:11" x14ac:dyDescent="0.45">
      <c r="B140">
        <v>139</v>
      </c>
      <c r="C140">
        <v>150.19999999999999</v>
      </c>
      <c r="D140">
        <v>13</v>
      </c>
      <c r="E140">
        <f t="shared" si="15"/>
        <v>5253</v>
      </c>
      <c r="F140">
        <f t="shared" si="16"/>
        <v>0.79832826747720365</v>
      </c>
      <c r="G140" s="4">
        <f t="shared" si="14"/>
        <v>11553.846153846154</v>
      </c>
      <c r="H140">
        <f t="shared" si="17"/>
        <v>11220.846153846154</v>
      </c>
      <c r="I140" s="7">
        <f t="shared" si="18"/>
        <v>73.833167692307697</v>
      </c>
      <c r="J140" s="5">
        <f t="shared" si="19"/>
        <v>11220.846153846154</v>
      </c>
      <c r="K140">
        <f t="shared" si="20"/>
        <v>1.6534292905685631E-6</v>
      </c>
    </row>
    <row r="141" spans="2:11" x14ac:dyDescent="0.45">
      <c r="B141">
        <v>140</v>
      </c>
      <c r="C141">
        <v>150.1</v>
      </c>
      <c r="D141">
        <v>13</v>
      </c>
      <c r="E141">
        <f t="shared" si="15"/>
        <v>5266</v>
      </c>
      <c r="F141">
        <f t="shared" si="16"/>
        <v>0.80030395136778121</v>
      </c>
      <c r="G141" s="4">
        <f t="shared" si="14"/>
        <v>11546.153846153846</v>
      </c>
      <c r="H141">
        <f t="shared" si="17"/>
        <v>11213.153846153846</v>
      </c>
      <c r="I141" s="7">
        <f t="shared" si="18"/>
        <v>73.782552307692299</v>
      </c>
      <c r="J141" s="5">
        <f t="shared" si="19"/>
        <v>11213.153846153846</v>
      </c>
      <c r="K141">
        <f t="shared" si="20"/>
        <v>1.6545635554707513E-6</v>
      </c>
    </row>
    <row r="142" spans="2:11" x14ac:dyDescent="0.45">
      <c r="B142">
        <v>141</v>
      </c>
      <c r="C142">
        <v>150.1</v>
      </c>
      <c r="D142">
        <v>13</v>
      </c>
      <c r="E142">
        <f t="shared" si="15"/>
        <v>5279</v>
      </c>
      <c r="F142">
        <f t="shared" si="16"/>
        <v>0.80227963525835866</v>
      </c>
      <c r="G142" s="4">
        <f t="shared" si="14"/>
        <v>11546.153846153846</v>
      </c>
      <c r="H142">
        <f t="shared" si="17"/>
        <v>11213.153846153846</v>
      </c>
      <c r="I142" s="7">
        <f t="shared" si="18"/>
        <v>73.782552307692299</v>
      </c>
      <c r="J142" s="5">
        <f t="shared" si="19"/>
        <v>11213.153846153846</v>
      </c>
      <c r="K142">
        <f t="shared" si="20"/>
        <v>1.6545635554707513E-6</v>
      </c>
    </row>
    <row r="143" spans="2:11" x14ac:dyDescent="0.45">
      <c r="B143">
        <v>142</v>
      </c>
      <c r="C143">
        <v>150.19999999999999</v>
      </c>
      <c r="D143">
        <v>13</v>
      </c>
      <c r="E143">
        <f t="shared" si="15"/>
        <v>5292</v>
      </c>
      <c r="F143">
        <f t="shared" si="16"/>
        <v>0.80425531914893622</v>
      </c>
      <c r="G143" s="4">
        <f t="shared" si="14"/>
        <v>11553.846153846154</v>
      </c>
      <c r="H143">
        <f t="shared" si="17"/>
        <v>11220.846153846154</v>
      </c>
      <c r="I143" s="7">
        <f t="shared" si="18"/>
        <v>73.833167692307697</v>
      </c>
      <c r="J143" s="5">
        <f t="shared" si="19"/>
        <v>11220.846153846154</v>
      </c>
      <c r="K143">
        <f t="shared" si="20"/>
        <v>1.6534292905685631E-6</v>
      </c>
    </row>
    <row r="144" spans="2:11" x14ac:dyDescent="0.45">
      <c r="B144">
        <v>143</v>
      </c>
      <c r="C144">
        <v>150.19999999999999</v>
      </c>
      <c r="D144">
        <v>13</v>
      </c>
      <c r="E144">
        <f t="shared" si="15"/>
        <v>5305</v>
      </c>
      <c r="F144">
        <f t="shared" si="16"/>
        <v>0.80623100303951367</v>
      </c>
      <c r="G144" s="4">
        <f t="shared" si="14"/>
        <v>11553.846153846154</v>
      </c>
      <c r="H144">
        <f t="shared" si="17"/>
        <v>11220.846153846154</v>
      </c>
      <c r="I144" s="7">
        <f t="shared" si="18"/>
        <v>73.833167692307697</v>
      </c>
      <c r="J144" s="5">
        <f t="shared" si="19"/>
        <v>11220.846153846154</v>
      </c>
      <c r="K144">
        <f t="shared" si="20"/>
        <v>1.6534292905685631E-6</v>
      </c>
    </row>
    <row r="145" spans="2:11" x14ac:dyDescent="0.45">
      <c r="B145">
        <v>144</v>
      </c>
      <c r="C145">
        <v>150.19999999999999</v>
      </c>
      <c r="D145">
        <v>12</v>
      </c>
      <c r="E145">
        <f t="shared" si="15"/>
        <v>5317</v>
      </c>
      <c r="F145">
        <f t="shared" si="16"/>
        <v>0.80805471124620065</v>
      </c>
      <c r="G145" s="4">
        <f t="shared" si="14"/>
        <v>12516.666666666666</v>
      </c>
      <c r="H145">
        <f t="shared" si="17"/>
        <v>12183.666666666666</v>
      </c>
      <c r="I145" s="7">
        <f t="shared" si="18"/>
        <v>80.168526666666651</v>
      </c>
      <c r="J145" s="5">
        <f t="shared" si="19"/>
        <v>12183.666666666666</v>
      </c>
      <c r="K145">
        <f t="shared" si="20"/>
        <v>1.5227661920931991E-6</v>
      </c>
    </row>
    <row r="146" spans="2:11" x14ac:dyDescent="0.45">
      <c r="B146">
        <v>145</v>
      </c>
      <c r="C146">
        <v>150.1</v>
      </c>
      <c r="D146">
        <v>12</v>
      </c>
      <c r="E146">
        <f t="shared" si="15"/>
        <v>5329</v>
      </c>
      <c r="F146">
        <f t="shared" si="16"/>
        <v>0.80987841945288752</v>
      </c>
      <c r="G146" s="4">
        <f t="shared" si="14"/>
        <v>12508.333333333332</v>
      </c>
      <c r="H146">
        <f t="shared" si="17"/>
        <v>12175.333333333332</v>
      </c>
      <c r="I146" s="7">
        <f t="shared" si="18"/>
        <v>80.11369333333333</v>
      </c>
      <c r="J146" s="5">
        <f t="shared" si="19"/>
        <v>12175.333333333332</v>
      </c>
      <c r="K146">
        <f t="shared" si="20"/>
        <v>1.5238084402124107E-6</v>
      </c>
    </row>
    <row r="147" spans="2:11" x14ac:dyDescent="0.45">
      <c r="B147">
        <v>146</v>
      </c>
      <c r="C147">
        <v>150.1</v>
      </c>
      <c r="D147">
        <v>12</v>
      </c>
      <c r="E147">
        <f t="shared" si="15"/>
        <v>5341</v>
      </c>
      <c r="F147">
        <f t="shared" si="16"/>
        <v>0.8117021276595745</v>
      </c>
      <c r="G147" s="4">
        <f t="shared" si="14"/>
        <v>12508.333333333332</v>
      </c>
      <c r="H147">
        <f t="shared" si="17"/>
        <v>12175.333333333332</v>
      </c>
      <c r="I147" s="7">
        <f t="shared" si="18"/>
        <v>80.11369333333333</v>
      </c>
      <c r="J147" s="5">
        <f t="shared" si="19"/>
        <v>12175.333333333332</v>
      </c>
      <c r="K147">
        <f t="shared" si="20"/>
        <v>1.5238084402124107E-6</v>
      </c>
    </row>
    <row r="148" spans="2:11" x14ac:dyDescent="0.45">
      <c r="B148">
        <v>147</v>
      </c>
      <c r="C148">
        <v>150.1</v>
      </c>
      <c r="D148">
        <v>12</v>
      </c>
      <c r="E148">
        <f t="shared" si="15"/>
        <v>5353</v>
      </c>
      <c r="F148">
        <f t="shared" si="16"/>
        <v>0.81352583586626137</v>
      </c>
      <c r="G148" s="4">
        <f t="shared" si="14"/>
        <v>12508.333333333332</v>
      </c>
      <c r="H148">
        <f t="shared" si="17"/>
        <v>12175.333333333332</v>
      </c>
      <c r="I148" s="7">
        <f t="shared" si="18"/>
        <v>80.11369333333333</v>
      </c>
      <c r="J148" s="5">
        <f t="shared" si="19"/>
        <v>12175.333333333332</v>
      </c>
      <c r="K148">
        <f t="shared" si="20"/>
        <v>1.5238084402124107E-6</v>
      </c>
    </row>
    <row r="149" spans="2:11" x14ac:dyDescent="0.45">
      <c r="B149">
        <v>148</v>
      </c>
      <c r="C149">
        <v>150.1</v>
      </c>
      <c r="D149">
        <v>12</v>
      </c>
      <c r="E149">
        <f t="shared" si="15"/>
        <v>5365</v>
      </c>
      <c r="F149">
        <f t="shared" si="16"/>
        <v>0.81534954407294835</v>
      </c>
      <c r="G149" s="4">
        <f t="shared" si="14"/>
        <v>12508.333333333332</v>
      </c>
      <c r="H149">
        <f t="shared" si="17"/>
        <v>12175.333333333332</v>
      </c>
      <c r="I149" s="7">
        <f t="shared" si="18"/>
        <v>80.11369333333333</v>
      </c>
      <c r="J149" s="5">
        <f t="shared" si="19"/>
        <v>12175.333333333332</v>
      </c>
      <c r="K149">
        <f t="shared" si="20"/>
        <v>1.5238084402124107E-6</v>
      </c>
    </row>
    <row r="150" spans="2:11" x14ac:dyDescent="0.45">
      <c r="B150">
        <v>149</v>
      </c>
      <c r="C150">
        <v>150.1</v>
      </c>
      <c r="D150">
        <v>12</v>
      </c>
      <c r="E150">
        <f t="shared" si="15"/>
        <v>5377</v>
      </c>
      <c r="F150">
        <f t="shared" si="16"/>
        <v>0.81717325227963522</v>
      </c>
      <c r="G150" s="4">
        <f t="shared" si="14"/>
        <v>12508.333333333332</v>
      </c>
      <c r="H150">
        <f t="shared" si="17"/>
        <v>12175.333333333332</v>
      </c>
      <c r="I150" s="7">
        <f t="shared" si="18"/>
        <v>80.11369333333333</v>
      </c>
      <c r="J150" s="5">
        <f t="shared" si="19"/>
        <v>12175.333333333332</v>
      </c>
      <c r="K150">
        <f t="shared" si="20"/>
        <v>1.5238084402124107E-6</v>
      </c>
    </row>
    <row r="151" spans="2:11" x14ac:dyDescent="0.45">
      <c r="B151">
        <v>150</v>
      </c>
      <c r="C151">
        <v>150.1</v>
      </c>
      <c r="D151">
        <v>12</v>
      </c>
      <c r="E151">
        <f t="shared" si="15"/>
        <v>5389</v>
      </c>
      <c r="F151">
        <f t="shared" si="16"/>
        <v>0.8189969604863222</v>
      </c>
      <c r="G151" s="4">
        <f t="shared" si="14"/>
        <v>12508.333333333332</v>
      </c>
      <c r="H151">
        <f t="shared" si="17"/>
        <v>12175.333333333332</v>
      </c>
      <c r="I151" s="7">
        <f t="shared" si="18"/>
        <v>80.11369333333333</v>
      </c>
      <c r="J151" s="5">
        <f t="shared" si="19"/>
        <v>12175.333333333332</v>
      </c>
      <c r="K151">
        <f t="shared" si="20"/>
        <v>1.5238084402124107E-6</v>
      </c>
    </row>
    <row r="152" spans="2:11" x14ac:dyDescent="0.45">
      <c r="B152">
        <v>151</v>
      </c>
      <c r="C152">
        <v>150.1</v>
      </c>
      <c r="D152">
        <v>12</v>
      </c>
      <c r="E152">
        <f t="shared" si="15"/>
        <v>5401</v>
      </c>
      <c r="F152">
        <f t="shared" si="16"/>
        <v>0.82082066869300907</v>
      </c>
      <c r="G152" s="4">
        <f t="shared" si="14"/>
        <v>12508.333333333332</v>
      </c>
      <c r="H152">
        <f t="shared" si="17"/>
        <v>12175.333333333332</v>
      </c>
      <c r="I152" s="7">
        <f t="shared" si="18"/>
        <v>80.11369333333333</v>
      </c>
      <c r="J152" s="5">
        <f t="shared" si="19"/>
        <v>12175.333333333332</v>
      </c>
      <c r="K152">
        <f t="shared" si="20"/>
        <v>1.5238084402124107E-6</v>
      </c>
    </row>
    <row r="153" spans="2:11" x14ac:dyDescent="0.45">
      <c r="B153">
        <v>152</v>
      </c>
      <c r="C153">
        <v>150.1</v>
      </c>
      <c r="D153">
        <v>12</v>
      </c>
      <c r="E153">
        <f t="shared" si="15"/>
        <v>5413</v>
      </c>
      <c r="F153">
        <f t="shared" si="16"/>
        <v>0.82264437689969605</v>
      </c>
      <c r="G153" s="4">
        <f t="shared" si="14"/>
        <v>12508.333333333332</v>
      </c>
      <c r="H153">
        <f t="shared" si="17"/>
        <v>12175.333333333332</v>
      </c>
      <c r="I153" s="7">
        <f t="shared" si="18"/>
        <v>80.11369333333333</v>
      </c>
      <c r="J153" s="5">
        <f t="shared" si="19"/>
        <v>12175.333333333332</v>
      </c>
      <c r="K153">
        <f t="shared" si="20"/>
        <v>1.5238084402124107E-6</v>
      </c>
    </row>
    <row r="154" spans="2:11" x14ac:dyDescent="0.45">
      <c r="B154">
        <v>153</v>
      </c>
      <c r="C154">
        <v>150.1</v>
      </c>
      <c r="D154">
        <v>12</v>
      </c>
      <c r="E154">
        <f t="shared" si="15"/>
        <v>5425</v>
      </c>
      <c r="F154">
        <f t="shared" si="16"/>
        <v>0.82446808510638303</v>
      </c>
      <c r="G154" s="4">
        <f t="shared" si="14"/>
        <v>12508.333333333332</v>
      </c>
      <c r="H154">
        <f t="shared" si="17"/>
        <v>12175.333333333332</v>
      </c>
      <c r="I154" s="7">
        <f t="shared" si="18"/>
        <v>80.11369333333333</v>
      </c>
      <c r="J154" s="5">
        <f t="shared" si="19"/>
        <v>12175.333333333332</v>
      </c>
      <c r="K154">
        <f t="shared" si="20"/>
        <v>1.5238084402124107E-6</v>
      </c>
    </row>
    <row r="155" spans="2:11" x14ac:dyDescent="0.45">
      <c r="B155">
        <v>154</v>
      </c>
      <c r="C155">
        <v>150.1</v>
      </c>
      <c r="D155">
        <v>12</v>
      </c>
      <c r="E155">
        <f t="shared" si="15"/>
        <v>5437</v>
      </c>
      <c r="F155">
        <f t="shared" si="16"/>
        <v>0.8262917933130699</v>
      </c>
      <c r="G155" s="4">
        <f t="shared" si="14"/>
        <v>12508.333333333332</v>
      </c>
      <c r="H155">
        <f t="shared" si="17"/>
        <v>12175.333333333332</v>
      </c>
      <c r="I155" s="7">
        <f t="shared" si="18"/>
        <v>80.11369333333333</v>
      </c>
      <c r="J155" s="5">
        <f t="shared" si="19"/>
        <v>12175.333333333332</v>
      </c>
      <c r="K155">
        <f t="shared" si="20"/>
        <v>1.5238084402124107E-6</v>
      </c>
    </row>
    <row r="156" spans="2:11" x14ac:dyDescent="0.45">
      <c r="B156">
        <v>155</v>
      </c>
      <c r="C156">
        <v>150.19999999999999</v>
      </c>
      <c r="D156">
        <v>12</v>
      </c>
      <c r="E156">
        <f t="shared" si="15"/>
        <v>5449</v>
      </c>
      <c r="F156">
        <f t="shared" si="16"/>
        <v>0.82811550151975688</v>
      </c>
      <c r="G156" s="4">
        <f t="shared" si="14"/>
        <v>12516.666666666666</v>
      </c>
      <c r="H156">
        <f t="shared" si="17"/>
        <v>12183.666666666666</v>
      </c>
      <c r="I156" s="7">
        <f t="shared" si="18"/>
        <v>80.168526666666651</v>
      </c>
      <c r="J156" s="5">
        <f t="shared" si="19"/>
        <v>12183.666666666666</v>
      </c>
      <c r="K156">
        <f t="shared" si="20"/>
        <v>1.5227661920931991E-6</v>
      </c>
    </row>
    <row r="157" spans="2:11" x14ac:dyDescent="0.45">
      <c r="B157">
        <v>156</v>
      </c>
      <c r="C157">
        <v>150.1</v>
      </c>
      <c r="D157">
        <v>12</v>
      </c>
      <c r="E157">
        <f t="shared" si="15"/>
        <v>5461</v>
      </c>
      <c r="F157">
        <f t="shared" si="16"/>
        <v>0.82993920972644375</v>
      </c>
      <c r="G157" s="4">
        <f t="shared" si="14"/>
        <v>12508.333333333332</v>
      </c>
      <c r="H157">
        <f t="shared" si="17"/>
        <v>12175.333333333332</v>
      </c>
      <c r="I157" s="7">
        <f t="shared" si="18"/>
        <v>80.11369333333333</v>
      </c>
      <c r="J157" s="5">
        <f t="shared" si="19"/>
        <v>12175.333333333332</v>
      </c>
      <c r="K157">
        <f t="shared" si="20"/>
        <v>1.5238084402124107E-6</v>
      </c>
    </row>
    <row r="158" spans="2:11" x14ac:dyDescent="0.45">
      <c r="B158">
        <v>157</v>
      </c>
      <c r="C158">
        <v>150.1</v>
      </c>
      <c r="D158">
        <v>12</v>
      </c>
      <c r="E158">
        <f t="shared" si="15"/>
        <v>5473</v>
      </c>
      <c r="F158">
        <f t="shared" si="16"/>
        <v>0.83176291793313073</v>
      </c>
      <c r="G158" s="4">
        <f t="shared" si="14"/>
        <v>12508.333333333332</v>
      </c>
      <c r="H158">
        <f t="shared" si="17"/>
        <v>12175.333333333332</v>
      </c>
      <c r="I158" s="7">
        <f t="shared" si="18"/>
        <v>80.11369333333333</v>
      </c>
      <c r="J158" s="5">
        <f t="shared" si="19"/>
        <v>12175.333333333332</v>
      </c>
      <c r="K158">
        <f t="shared" si="20"/>
        <v>1.5238084402124107E-6</v>
      </c>
    </row>
    <row r="159" spans="2:11" x14ac:dyDescent="0.45">
      <c r="B159">
        <v>158</v>
      </c>
      <c r="C159">
        <v>150.1</v>
      </c>
      <c r="D159">
        <v>12</v>
      </c>
      <c r="E159">
        <f t="shared" si="15"/>
        <v>5485</v>
      </c>
      <c r="F159">
        <f t="shared" si="16"/>
        <v>0.8335866261398176</v>
      </c>
      <c r="G159" s="4">
        <f t="shared" si="14"/>
        <v>12508.333333333332</v>
      </c>
      <c r="H159">
        <f t="shared" si="17"/>
        <v>12175.333333333332</v>
      </c>
      <c r="I159" s="7">
        <f t="shared" si="18"/>
        <v>80.11369333333333</v>
      </c>
      <c r="J159" s="5">
        <f t="shared" si="19"/>
        <v>12175.333333333332</v>
      </c>
      <c r="K159">
        <f t="shared" si="20"/>
        <v>1.5238084402124107E-6</v>
      </c>
    </row>
    <row r="160" spans="2:11" x14ac:dyDescent="0.45">
      <c r="B160">
        <v>159</v>
      </c>
      <c r="C160">
        <v>150.1</v>
      </c>
      <c r="D160">
        <v>12</v>
      </c>
      <c r="E160">
        <f t="shared" si="15"/>
        <v>5497</v>
      </c>
      <c r="F160">
        <f t="shared" si="16"/>
        <v>0.83541033434650458</v>
      </c>
      <c r="G160" s="4">
        <f t="shared" si="14"/>
        <v>12508.333333333332</v>
      </c>
      <c r="H160">
        <f t="shared" si="17"/>
        <v>12175.333333333332</v>
      </c>
      <c r="I160" s="7">
        <f t="shared" si="18"/>
        <v>80.11369333333333</v>
      </c>
      <c r="J160" s="5">
        <f t="shared" si="19"/>
        <v>12175.333333333332</v>
      </c>
      <c r="K160">
        <f t="shared" si="20"/>
        <v>1.5238084402124107E-6</v>
      </c>
    </row>
    <row r="161" spans="2:11" x14ac:dyDescent="0.45">
      <c r="B161">
        <v>160</v>
      </c>
      <c r="C161">
        <v>150.1</v>
      </c>
      <c r="D161">
        <v>12</v>
      </c>
      <c r="E161">
        <f t="shared" si="15"/>
        <v>5509</v>
      </c>
      <c r="F161">
        <f t="shared" si="16"/>
        <v>0.83723404255319145</v>
      </c>
      <c r="G161" s="4">
        <f t="shared" si="14"/>
        <v>12508.333333333332</v>
      </c>
      <c r="H161">
        <f t="shared" si="17"/>
        <v>12175.333333333332</v>
      </c>
      <c r="I161" s="7">
        <f t="shared" si="18"/>
        <v>80.11369333333333</v>
      </c>
      <c r="J161" s="5">
        <f t="shared" si="19"/>
        <v>12175.333333333332</v>
      </c>
      <c r="K161">
        <f t="shared" si="20"/>
        <v>1.5238084402124107E-6</v>
      </c>
    </row>
    <row r="162" spans="2:11" x14ac:dyDescent="0.45">
      <c r="B162">
        <v>161</v>
      </c>
      <c r="C162">
        <v>150.1</v>
      </c>
      <c r="D162">
        <v>12</v>
      </c>
      <c r="E162">
        <f t="shared" si="15"/>
        <v>5521</v>
      </c>
      <c r="F162">
        <f t="shared" si="16"/>
        <v>0.83905775075987843</v>
      </c>
      <c r="G162" s="4">
        <f t="shared" si="14"/>
        <v>12508.333333333332</v>
      </c>
      <c r="H162">
        <f t="shared" si="17"/>
        <v>12175.333333333332</v>
      </c>
      <c r="I162" s="7">
        <f t="shared" si="18"/>
        <v>80.11369333333333</v>
      </c>
      <c r="J162" s="5">
        <f t="shared" si="19"/>
        <v>12175.333333333332</v>
      </c>
      <c r="K162">
        <f t="shared" si="20"/>
        <v>1.5238084402124107E-6</v>
      </c>
    </row>
    <row r="163" spans="2:11" x14ac:dyDescent="0.45">
      <c r="B163">
        <v>162</v>
      </c>
      <c r="C163">
        <v>150.1</v>
      </c>
      <c r="D163">
        <v>12</v>
      </c>
      <c r="E163">
        <f t="shared" si="15"/>
        <v>5533</v>
      </c>
      <c r="F163">
        <f t="shared" si="16"/>
        <v>0.8408814589665653</v>
      </c>
      <c r="G163" s="4">
        <f t="shared" si="14"/>
        <v>12508.333333333332</v>
      </c>
      <c r="H163">
        <f t="shared" si="17"/>
        <v>12175.333333333332</v>
      </c>
      <c r="I163" s="7">
        <f t="shared" si="18"/>
        <v>80.11369333333333</v>
      </c>
      <c r="J163" s="5">
        <f t="shared" si="19"/>
        <v>12175.333333333332</v>
      </c>
      <c r="K163">
        <f t="shared" si="20"/>
        <v>1.5238084402124107E-6</v>
      </c>
    </row>
    <row r="164" spans="2:11" x14ac:dyDescent="0.45">
      <c r="B164">
        <v>163</v>
      </c>
      <c r="C164">
        <v>150.1</v>
      </c>
      <c r="D164">
        <v>12</v>
      </c>
      <c r="E164">
        <f t="shared" si="15"/>
        <v>5545</v>
      </c>
      <c r="F164">
        <f t="shared" si="16"/>
        <v>0.84270516717325228</v>
      </c>
      <c r="G164" s="4">
        <f t="shared" si="14"/>
        <v>12508.333333333332</v>
      </c>
      <c r="H164">
        <f t="shared" si="17"/>
        <v>12175.333333333332</v>
      </c>
      <c r="I164" s="7">
        <f t="shared" si="18"/>
        <v>80.11369333333333</v>
      </c>
      <c r="J164" s="5">
        <f t="shared" si="19"/>
        <v>12175.333333333332</v>
      </c>
      <c r="K164">
        <f t="shared" si="20"/>
        <v>1.5238084402124107E-6</v>
      </c>
    </row>
    <row r="165" spans="2:11" x14ac:dyDescent="0.45">
      <c r="B165">
        <v>164</v>
      </c>
      <c r="C165">
        <v>150.1</v>
      </c>
      <c r="D165">
        <v>12</v>
      </c>
      <c r="E165">
        <f t="shared" si="15"/>
        <v>5557</v>
      </c>
      <c r="F165">
        <f t="shared" si="16"/>
        <v>0.84452887537993926</v>
      </c>
      <c r="G165" s="4">
        <f t="shared" si="14"/>
        <v>12508.333333333332</v>
      </c>
      <c r="H165">
        <f t="shared" si="17"/>
        <v>12175.333333333332</v>
      </c>
      <c r="I165" s="7">
        <f t="shared" si="18"/>
        <v>80.11369333333333</v>
      </c>
      <c r="J165" s="5">
        <f t="shared" si="19"/>
        <v>12175.333333333332</v>
      </c>
      <c r="K165">
        <f t="shared" si="20"/>
        <v>1.5238084402124107E-6</v>
      </c>
    </row>
    <row r="166" spans="2:11" x14ac:dyDescent="0.45">
      <c r="B166">
        <v>165</v>
      </c>
      <c r="C166">
        <v>150.1</v>
      </c>
      <c r="D166">
        <v>12</v>
      </c>
      <c r="E166">
        <f t="shared" si="15"/>
        <v>5569</v>
      </c>
      <c r="F166">
        <f t="shared" si="16"/>
        <v>0.84635258358662613</v>
      </c>
      <c r="G166" s="4">
        <f t="shared" si="14"/>
        <v>12508.333333333332</v>
      </c>
      <c r="H166">
        <f t="shared" si="17"/>
        <v>12175.333333333332</v>
      </c>
      <c r="I166" s="7">
        <f t="shared" si="18"/>
        <v>80.11369333333333</v>
      </c>
      <c r="J166" s="5">
        <f t="shared" si="19"/>
        <v>12175.333333333332</v>
      </c>
      <c r="K166">
        <f t="shared" si="20"/>
        <v>1.5238084402124107E-6</v>
      </c>
    </row>
    <row r="167" spans="2:11" x14ac:dyDescent="0.45">
      <c r="B167">
        <v>166</v>
      </c>
      <c r="C167">
        <v>150.1</v>
      </c>
      <c r="D167">
        <v>12</v>
      </c>
      <c r="E167">
        <f t="shared" si="15"/>
        <v>5581</v>
      </c>
      <c r="F167">
        <f t="shared" si="16"/>
        <v>0.84817629179331311</v>
      </c>
      <c r="G167" s="4">
        <f t="shared" si="14"/>
        <v>12508.333333333332</v>
      </c>
      <c r="H167">
        <f t="shared" si="17"/>
        <v>12175.333333333332</v>
      </c>
      <c r="I167" s="7">
        <f t="shared" si="18"/>
        <v>80.11369333333333</v>
      </c>
      <c r="J167" s="5">
        <f t="shared" si="19"/>
        <v>12175.333333333332</v>
      </c>
      <c r="K167">
        <f t="shared" si="20"/>
        <v>1.5238084402124107E-6</v>
      </c>
    </row>
    <row r="168" spans="2:11" x14ac:dyDescent="0.45">
      <c r="B168">
        <v>167</v>
      </c>
      <c r="C168">
        <v>150.19999999999999</v>
      </c>
      <c r="D168">
        <v>12</v>
      </c>
      <c r="E168">
        <f t="shared" si="15"/>
        <v>5593</v>
      </c>
      <c r="F168">
        <f t="shared" si="16"/>
        <v>0.85</v>
      </c>
      <c r="G168" s="4">
        <f t="shared" si="14"/>
        <v>12516.666666666666</v>
      </c>
      <c r="H168">
        <f t="shared" si="17"/>
        <v>12183.666666666666</v>
      </c>
      <c r="I168" s="7">
        <f t="shared" si="18"/>
        <v>80.168526666666651</v>
      </c>
      <c r="J168" s="5">
        <f t="shared" si="19"/>
        <v>12183.666666666666</v>
      </c>
      <c r="K168">
        <f t="shared" si="20"/>
        <v>1.5227661920931991E-6</v>
      </c>
    </row>
    <row r="169" spans="2:11" x14ac:dyDescent="0.45">
      <c r="B169">
        <v>168</v>
      </c>
      <c r="C169">
        <v>150.1</v>
      </c>
      <c r="D169">
        <v>11</v>
      </c>
      <c r="E169">
        <f t="shared" si="15"/>
        <v>5604</v>
      </c>
      <c r="F169">
        <f t="shared" si="16"/>
        <v>0.85167173252279638</v>
      </c>
      <c r="G169" s="4">
        <f t="shared" si="14"/>
        <v>13645.454545454544</v>
      </c>
      <c r="H169">
        <f t="shared" si="17"/>
        <v>13312.454545454544</v>
      </c>
      <c r="I169" s="7">
        <f t="shared" si="18"/>
        <v>87.595950909090902</v>
      </c>
      <c r="J169" s="5">
        <f t="shared" si="19"/>
        <v>13312.454545454544</v>
      </c>
      <c r="K169">
        <f t="shared" si="20"/>
        <v>1.3936480032577916E-6</v>
      </c>
    </row>
    <row r="170" spans="2:11" x14ac:dyDescent="0.45">
      <c r="B170">
        <v>169</v>
      </c>
      <c r="C170">
        <v>150.1</v>
      </c>
      <c r="D170">
        <v>11</v>
      </c>
      <c r="E170">
        <f t="shared" si="15"/>
        <v>5615</v>
      </c>
      <c r="F170">
        <f t="shared" si="16"/>
        <v>0.85334346504559266</v>
      </c>
      <c r="G170" s="4">
        <f t="shared" si="14"/>
        <v>13645.454545454544</v>
      </c>
      <c r="H170">
        <f t="shared" si="17"/>
        <v>13312.454545454544</v>
      </c>
      <c r="I170" s="7">
        <f t="shared" si="18"/>
        <v>87.595950909090902</v>
      </c>
      <c r="J170" s="5">
        <f t="shared" si="19"/>
        <v>13312.454545454544</v>
      </c>
      <c r="K170">
        <f t="shared" si="20"/>
        <v>1.3936480032577916E-6</v>
      </c>
    </row>
    <row r="171" spans="2:11" x14ac:dyDescent="0.45">
      <c r="B171">
        <v>170</v>
      </c>
      <c r="C171">
        <v>150.1</v>
      </c>
      <c r="D171">
        <v>11</v>
      </c>
      <c r="E171">
        <f t="shared" si="15"/>
        <v>5626</v>
      </c>
      <c r="F171">
        <f t="shared" si="16"/>
        <v>0.85501519756838906</v>
      </c>
      <c r="G171" s="4">
        <f t="shared" si="14"/>
        <v>13645.454545454544</v>
      </c>
      <c r="H171">
        <f t="shared" si="17"/>
        <v>13312.454545454544</v>
      </c>
      <c r="I171" s="7">
        <f t="shared" si="18"/>
        <v>87.595950909090902</v>
      </c>
      <c r="J171" s="5">
        <f t="shared" si="19"/>
        <v>13312.454545454544</v>
      </c>
      <c r="K171">
        <f t="shared" si="20"/>
        <v>1.3936480032577916E-6</v>
      </c>
    </row>
    <row r="172" spans="2:11" x14ac:dyDescent="0.45">
      <c r="B172">
        <v>171</v>
      </c>
      <c r="C172">
        <v>150.1</v>
      </c>
      <c r="D172">
        <v>11</v>
      </c>
      <c r="E172">
        <f t="shared" si="15"/>
        <v>5637</v>
      </c>
      <c r="F172">
        <f t="shared" si="16"/>
        <v>0.85668693009118546</v>
      </c>
      <c r="G172" s="4">
        <f t="shared" si="14"/>
        <v>13645.454545454544</v>
      </c>
      <c r="H172">
        <f t="shared" si="17"/>
        <v>13312.454545454544</v>
      </c>
      <c r="I172" s="7">
        <f t="shared" si="18"/>
        <v>87.595950909090902</v>
      </c>
      <c r="J172" s="5">
        <f t="shared" si="19"/>
        <v>13312.454545454544</v>
      </c>
      <c r="K172">
        <f t="shared" si="20"/>
        <v>1.3936480032577916E-6</v>
      </c>
    </row>
    <row r="173" spans="2:11" x14ac:dyDescent="0.45">
      <c r="B173">
        <v>172</v>
      </c>
      <c r="C173">
        <v>150.1</v>
      </c>
      <c r="D173">
        <v>11</v>
      </c>
      <c r="E173">
        <f t="shared" si="15"/>
        <v>5648</v>
      </c>
      <c r="F173">
        <f t="shared" si="16"/>
        <v>0.85835866261398175</v>
      </c>
      <c r="G173" s="4">
        <f t="shared" si="14"/>
        <v>13645.454545454544</v>
      </c>
      <c r="H173">
        <f t="shared" si="17"/>
        <v>13312.454545454544</v>
      </c>
      <c r="I173" s="7">
        <f t="shared" si="18"/>
        <v>87.595950909090902</v>
      </c>
      <c r="J173" s="5">
        <f t="shared" si="19"/>
        <v>13312.454545454544</v>
      </c>
      <c r="K173">
        <f t="shared" si="20"/>
        <v>1.3936480032577916E-6</v>
      </c>
    </row>
    <row r="174" spans="2:11" x14ac:dyDescent="0.45">
      <c r="B174">
        <v>173</v>
      </c>
      <c r="C174">
        <v>150.1</v>
      </c>
      <c r="D174">
        <v>11</v>
      </c>
      <c r="E174">
        <f t="shared" si="15"/>
        <v>5659</v>
      </c>
      <c r="F174">
        <f t="shared" si="16"/>
        <v>0.86003039513677815</v>
      </c>
      <c r="G174" s="4">
        <f t="shared" si="14"/>
        <v>13645.454545454544</v>
      </c>
      <c r="H174">
        <f t="shared" si="17"/>
        <v>13312.454545454544</v>
      </c>
      <c r="I174" s="7">
        <f t="shared" si="18"/>
        <v>87.595950909090902</v>
      </c>
      <c r="J174" s="5">
        <f t="shared" si="19"/>
        <v>13312.454545454544</v>
      </c>
      <c r="K174">
        <f t="shared" si="20"/>
        <v>1.3936480032577916E-6</v>
      </c>
    </row>
    <row r="175" spans="2:11" x14ac:dyDescent="0.45">
      <c r="B175">
        <v>174</v>
      </c>
      <c r="C175">
        <v>150.19999999999999</v>
      </c>
      <c r="D175">
        <v>11</v>
      </c>
      <c r="E175">
        <f t="shared" si="15"/>
        <v>5670</v>
      </c>
      <c r="F175">
        <f t="shared" si="16"/>
        <v>0.86170212765957444</v>
      </c>
      <c r="G175" s="4">
        <f t="shared" si="14"/>
        <v>13654.545454545454</v>
      </c>
      <c r="H175">
        <f t="shared" si="17"/>
        <v>13321.545454545454</v>
      </c>
      <c r="I175" s="7">
        <f t="shared" si="18"/>
        <v>87.655769090909089</v>
      </c>
      <c r="J175" s="5">
        <f t="shared" si="19"/>
        <v>13321.545454545454</v>
      </c>
      <c r="K175">
        <f t="shared" si="20"/>
        <v>1.3926969478907117E-6</v>
      </c>
    </row>
    <row r="176" spans="2:11" x14ac:dyDescent="0.45">
      <c r="B176">
        <v>175</v>
      </c>
      <c r="C176">
        <v>150.1</v>
      </c>
      <c r="D176">
        <v>11</v>
      </c>
      <c r="E176">
        <f t="shared" si="15"/>
        <v>5681</v>
      </c>
      <c r="F176">
        <f t="shared" si="16"/>
        <v>0.86337386018237083</v>
      </c>
      <c r="G176" s="4">
        <f t="shared" si="14"/>
        <v>13645.454545454544</v>
      </c>
      <c r="H176">
        <f t="shared" si="17"/>
        <v>13312.454545454544</v>
      </c>
      <c r="I176" s="7">
        <f t="shared" si="18"/>
        <v>87.595950909090902</v>
      </c>
      <c r="J176" s="5">
        <f t="shared" si="19"/>
        <v>13312.454545454544</v>
      </c>
      <c r="K176">
        <f t="shared" si="20"/>
        <v>1.3936480032577916E-6</v>
      </c>
    </row>
    <row r="177" spans="2:11" x14ac:dyDescent="0.45">
      <c r="B177">
        <v>176</v>
      </c>
      <c r="C177">
        <v>150.1</v>
      </c>
      <c r="D177">
        <v>11</v>
      </c>
      <c r="E177">
        <f t="shared" si="15"/>
        <v>5692</v>
      </c>
      <c r="F177">
        <f t="shared" si="16"/>
        <v>0.86504559270516712</v>
      </c>
      <c r="G177" s="4">
        <f t="shared" si="14"/>
        <v>13645.454545454544</v>
      </c>
      <c r="H177">
        <f t="shared" si="17"/>
        <v>13312.454545454544</v>
      </c>
      <c r="I177" s="7">
        <f t="shared" si="18"/>
        <v>87.595950909090902</v>
      </c>
      <c r="J177" s="5">
        <f t="shared" si="19"/>
        <v>13312.454545454544</v>
      </c>
      <c r="K177">
        <f t="shared" si="20"/>
        <v>1.3936480032577916E-6</v>
      </c>
    </row>
    <row r="178" spans="2:11" x14ac:dyDescent="0.45">
      <c r="B178">
        <v>177</v>
      </c>
      <c r="C178">
        <v>150.1</v>
      </c>
      <c r="D178">
        <v>11</v>
      </c>
      <c r="E178">
        <f t="shared" si="15"/>
        <v>5703</v>
      </c>
      <c r="F178">
        <f t="shared" si="16"/>
        <v>0.86671732522796352</v>
      </c>
      <c r="G178" s="4">
        <f t="shared" si="14"/>
        <v>13645.454545454544</v>
      </c>
      <c r="H178">
        <f t="shared" si="17"/>
        <v>13312.454545454544</v>
      </c>
      <c r="I178" s="7">
        <f t="shared" si="18"/>
        <v>87.595950909090902</v>
      </c>
      <c r="J178" s="5">
        <f t="shared" si="19"/>
        <v>13312.454545454544</v>
      </c>
      <c r="K178">
        <f t="shared" si="20"/>
        <v>1.3936480032577916E-6</v>
      </c>
    </row>
    <row r="179" spans="2:11" x14ac:dyDescent="0.45">
      <c r="B179">
        <v>178</v>
      </c>
      <c r="C179">
        <v>150.1</v>
      </c>
      <c r="D179">
        <v>11</v>
      </c>
      <c r="E179">
        <f t="shared" si="15"/>
        <v>5714</v>
      </c>
      <c r="F179">
        <f t="shared" si="16"/>
        <v>0.86838905775075992</v>
      </c>
      <c r="G179" s="4">
        <f t="shared" si="14"/>
        <v>13645.454545454544</v>
      </c>
      <c r="H179">
        <f t="shared" si="17"/>
        <v>13312.454545454544</v>
      </c>
      <c r="I179" s="7">
        <f t="shared" si="18"/>
        <v>87.595950909090902</v>
      </c>
      <c r="J179" s="5">
        <f t="shared" si="19"/>
        <v>13312.454545454544</v>
      </c>
      <c r="K179">
        <f t="shared" si="20"/>
        <v>1.3936480032577916E-6</v>
      </c>
    </row>
    <row r="180" spans="2:11" x14ac:dyDescent="0.45">
      <c r="B180">
        <v>179</v>
      </c>
      <c r="C180">
        <v>150.1</v>
      </c>
      <c r="D180">
        <v>11</v>
      </c>
      <c r="E180">
        <f t="shared" si="15"/>
        <v>5725</v>
      </c>
      <c r="F180">
        <f t="shared" si="16"/>
        <v>0.87006079027355621</v>
      </c>
      <c r="G180" s="4">
        <f t="shared" si="14"/>
        <v>13645.454545454544</v>
      </c>
      <c r="H180">
        <f t="shared" si="17"/>
        <v>13312.454545454544</v>
      </c>
      <c r="I180" s="7">
        <f t="shared" si="18"/>
        <v>87.595950909090902</v>
      </c>
      <c r="J180" s="5">
        <f t="shared" si="19"/>
        <v>13312.454545454544</v>
      </c>
      <c r="K180">
        <f t="shared" si="20"/>
        <v>1.3936480032577916E-6</v>
      </c>
    </row>
    <row r="181" spans="2:11" x14ac:dyDescent="0.45">
      <c r="B181">
        <v>180</v>
      </c>
      <c r="C181">
        <v>150.1</v>
      </c>
      <c r="D181">
        <v>11</v>
      </c>
      <c r="E181">
        <f t="shared" si="15"/>
        <v>5736</v>
      </c>
      <c r="F181">
        <f t="shared" si="16"/>
        <v>0.8717325227963526</v>
      </c>
      <c r="G181" s="4">
        <f t="shared" si="14"/>
        <v>13645.454545454544</v>
      </c>
      <c r="H181">
        <f t="shared" si="17"/>
        <v>13312.454545454544</v>
      </c>
      <c r="I181" s="7">
        <f t="shared" si="18"/>
        <v>87.595950909090902</v>
      </c>
      <c r="J181" s="5">
        <f t="shared" si="19"/>
        <v>13312.454545454544</v>
      </c>
      <c r="K181">
        <f t="shared" si="20"/>
        <v>1.3936480032577916E-6</v>
      </c>
    </row>
    <row r="182" spans="2:11" x14ac:dyDescent="0.45">
      <c r="B182">
        <v>181</v>
      </c>
      <c r="C182">
        <v>150.1</v>
      </c>
      <c r="D182">
        <v>11</v>
      </c>
      <c r="E182">
        <f t="shared" si="15"/>
        <v>5747</v>
      </c>
      <c r="F182">
        <f t="shared" si="16"/>
        <v>0.87340425531914889</v>
      </c>
      <c r="G182" s="4">
        <f t="shared" si="14"/>
        <v>13645.454545454544</v>
      </c>
      <c r="H182">
        <f t="shared" si="17"/>
        <v>13312.454545454544</v>
      </c>
      <c r="I182" s="7">
        <f t="shared" si="18"/>
        <v>87.595950909090902</v>
      </c>
      <c r="J182" s="5">
        <f t="shared" si="19"/>
        <v>13312.454545454544</v>
      </c>
      <c r="K182">
        <f t="shared" si="20"/>
        <v>1.3936480032577916E-6</v>
      </c>
    </row>
    <row r="183" spans="2:11" x14ac:dyDescent="0.45">
      <c r="B183">
        <v>182</v>
      </c>
      <c r="C183">
        <v>150.1</v>
      </c>
      <c r="D183">
        <v>11</v>
      </c>
      <c r="E183">
        <f t="shared" si="15"/>
        <v>5758</v>
      </c>
      <c r="F183">
        <f t="shared" si="16"/>
        <v>0.87507598784194529</v>
      </c>
      <c r="G183" s="4">
        <f t="shared" si="14"/>
        <v>13645.454545454544</v>
      </c>
      <c r="H183">
        <f t="shared" si="17"/>
        <v>13312.454545454544</v>
      </c>
      <c r="I183" s="7">
        <f t="shared" si="18"/>
        <v>87.595950909090902</v>
      </c>
      <c r="J183" s="5">
        <f t="shared" si="19"/>
        <v>13312.454545454544</v>
      </c>
      <c r="K183">
        <f t="shared" si="20"/>
        <v>1.3936480032577916E-6</v>
      </c>
    </row>
    <row r="184" spans="2:11" x14ac:dyDescent="0.45">
      <c r="B184">
        <v>183</v>
      </c>
      <c r="C184">
        <v>150.1</v>
      </c>
      <c r="D184">
        <v>11</v>
      </c>
      <c r="E184">
        <f t="shared" si="15"/>
        <v>5769</v>
      </c>
      <c r="F184">
        <f t="shared" si="16"/>
        <v>0.87674772036474169</v>
      </c>
      <c r="G184" s="4">
        <f t="shared" si="14"/>
        <v>13645.454545454544</v>
      </c>
      <c r="H184">
        <f t="shared" si="17"/>
        <v>13312.454545454544</v>
      </c>
      <c r="I184" s="7">
        <f t="shared" si="18"/>
        <v>87.595950909090902</v>
      </c>
      <c r="J184" s="5">
        <f t="shared" si="19"/>
        <v>13312.454545454544</v>
      </c>
      <c r="K184">
        <f t="shared" si="20"/>
        <v>1.3936480032577916E-6</v>
      </c>
    </row>
    <row r="185" spans="2:11" x14ac:dyDescent="0.45">
      <c r="B185">
        <v>184</v>
      </c>
      <c r="C185">
        <v>150.1</v>
      </c>
      <c r="D185">
        <v>11</v>
      </c>
      <c r="E185">
        <f t="shared" si="15"/>
        <v>5780</v>
      </c>
      <c r="F185">
        <f t="shared" si="16"/>
        <v>0.87841945288753798</v>
      </c>
      <c r="G185" s="4">
        <f t="shared" si="14"/>
        <v>13645.454545454544</v>
      </c>
      <c r="H185">
        <f t="shared" si="17"/>
        <v>13312.454545454544</v>
      </c>
      <c r="I185" s="7">
        <f t="shared" si="18"/>
        <v>87.595950909090902</v>
      </c>
      <c r="J185" s="5">
        <f t="shared" si="19"/>
        <v>13312.454545454544</v>
      </c>
      <c r="K185">
        <f t="shared" si="20"/>
        <v>1.3936480032577916E-6</v>
      </c>
    </row>
    <row r="186" spans="2:11" x14ac:dyDescent="0.45">
      <c r="B186">
        <v>185</v>
      </c>
      <c r="C186">
        <v>150.1</v>
      </c>
      <c r="D186">
        <v>11</v>
      </c>
      <c r="E186">
        <f t="shared" si="15"/>
        <v>5791</v>
      </c>
      <c r="F186">
        <f t="shared" si="16"/>
        <v>0.88009118541033438</v>
      </c>
      <c r="G186" s="4">
        <f t="shared" si="14"/>
        <v>13645.454545454544</v>
      </c>
      <c r="H186">
        <f t="shared" si="17"/>
        <v>13312.454545454544</v>
      </c>
      <c r="I186" s="7">
        <f t="shared" si="18"/>
        <v>87.595950909090902</v>
      </c>
      <c r="J186" s="5">
        <f t="shared" si="19"/>
        <v>13312.454545454544</v>
      </c>
      <c r="K186">
        <f t="shared" si="20"/>
        <v>1.3936480032577916E-6</v>
      </c>
    </row>
    <row r="187" spans="2:11" x14ac:dyDescent="0.45">
      <c r="B187">
        <v>186</v>
      </c>
      <c r="C187">
        <v>150.1</v>
      </c>
      <c r="D187">
        <v>11</v>
      </c>
      <c r="E187">
        <f t="shared" si="15"/>
        <v>5802</v>
      </c>
      <c r="F187">
        <f t="shared" si="16"/>
        <v>0.88176291793313066</v>
      </c>
      <c r="G187" s="4">
        <f t="shared" si="14"/>
        <v>13645.454545454544</v>
      </c>
      <c r="H187">
        <f t="shared" si="17"/>
        <v>13312.454545454544</v>
      </c>
      <c r="I187" s="7">
        <f t="shared" si="18"/>
        <v>87.595950909090902</v>
      </c>
      <c r="J187" s="5">
        <f t="shared" si="19"/>
        <v>13312.454545454544</v>
      </c>
      <c r="K187">
        <f t="shared" si="20"/>
        <v>1.3936480032577916E-6</v>
      </c>
    </row>
    <row r="188" spans="2:11" x14ac:dyDescent="0.45">
      <c r="B188">
        <v>187</v>
      </c>
      <c r="C188">
        <v>150.1</v>
      </c>
      <c r="D188">
        <v>10</v>
      </c>
      <c r="E188">
        <f t="shared" si="15"/>
        <v>5812</v>
      </c>
      <c r="F188">
        <f t="shared" si="16"/>
        <v>0.88328267477203648</v>
      </c>
      <c r="G188" s="4">
        <f t="shared" si="14"/>
        <v>15010</v>
      </c>
      <c r="H188">
        <f t="shared" si="17"/>
        <v>14677</v>
      </c>
      <c r="I188" s="7">
        <f t="shared" si="18"/>
        <v>96.574659999999994</v>
      </c>
      <c r="J188" s="5">
        <f t="shared" si="19"/>
        <v>14677</v>
      </c>
      <c r="K188">
        <f t="shared" si="20"/>
        <v>1.2640781968885219E-6</v>
      </c>
    </row>
    <row r="189" spans="2:11" x14ac:dyDescent="0.45">
      <c r="B189">
        <v>188</v>
      </c>
      <c r="C189">
        <v>150.1</v>
      </c>
      <c r="D189">
        <v>10</v>
      </c>
      <c r="E189">
        <f t="shared" si="15"/>
        <v>5822</v>
      </c>
      <c r="F189">
        <f t="shared" si="16"/>
        <v>0.8848024316109423</v>
      </c>
      <c r="G189" s="4">
        <f t="shared" si="14"/>
        <v>15010</v>
      </c>
      <c r="H189">
        <f t="shared" si="17"/>
        <v>14677</v>
      </c>
      <c r="I189" s="7">
        <f t="shared" si="18"/>
        <v>96.574659999999994</v>
      </c>
      <c r="J189" s="5">
        <f t="shared" si="19"/>
        <v>14677</v>
      </c>
      <c r="K189">
        <f t="shared" si="20"/>
        <v>1.2640781968885219E-6</v>
      </c>
    </row>
    <row r="190" spans="2:11" x14ac:dyDescent="0.45">
      <c r="B190">
        <v>189</v>
      </c>
      <c r="C190">
        <v>150.1</v>
      </c>
      <c r="D190">
        <v>10</v>
      </c>
      <c r="E190">
        <f t="shared" si="15"/>
        <v>5832</v>
      </c>
      <c r="F190">
        <f t="shared" si="16"/>
        <v>0.886322188449848</v>
      </c>
      <c r="G190" s="4">
        <f t="shared" si="14"/>
        <v>15010</v>
      </c>
      <c r="H190">
        <f t="shared" si="17"/>
        <v>14677</v>
      </c>
      <c r="I190" s="7">
        <f t="shared" si="18"/>
        <v>96.574659999999994</v>
      </c>
      <c r="J190" s="5">
        <f t="shared" si="19"/>
        <v>14677</v>
      </c>
      <c r="K190">
        <f t="shared" si="20"/>
        <v>1.2640781968885219E-6</v>
      </c>
    </row>
    <row r="191" spans="2:11" x14ac:dyDescent="0.45">
      <c r="B191">
        <v>190</v>
      </c>
      <c r="C191">
        <v>150.1</v>
      </c>
      <c r="D191">
        <v>10</v>
      </c>
      <c r="E191">
        <f t="shared" si="15"/>
        <v>5842</v>
      </c>
      <c r="F191">
        <f t="shared" si="16"/>
        <v>0.88784194528875382</v>
      </c>
      <c r="G191" s="4">
        <f t="shared" si="14"/>
        <v>15010</v>
      </c>
      <c r="H191">
        <f t="shared" si="17"/>
        <v>14677</v>
      </c>
      <c r="I191" s="7">
        <f t="shared" si="18"/>
        <v>96.574659999999994</v>
      </c>
      <c r="J191" s="5">
        <f t="shared" si="19"/>
        <v>14677</v>
      </c>
      <c r="K191">
        <f t="shared" si="20"/>
        <v>1.2640781968885219E-6</v>
      </c>
    </row>
    <row r="192" spans="2:11" x14ac:dyDescent="0.45">
      <c r="B192">
        <v>191</v>
      </c>
      <c r="C192">
        <v>150.1</v>
      </c>
      <c r="D192">
        <v>10</v>
      </c>
      <c r="E192">
        <f t="shared" si="15"/>
        <v>5852</v>
      </c>
      <c r="F192">
        <f t="shared" si="16"/>
        <v>0.88936170212765953</v>
      </c>
      <c r="G192" s="4">
        <f t="shared" ref="G192:G199" si="21">C192/D192*1000</f>
        <v>15010</v>
      </c>
      <c r="H192">
        <f t="shared" si="17"/>
        <v>14677</v>
      </c>
      <c r="I192" s="7">
        <f t="shared" si="18"/>
        <v>96.574659999999994</v>
      </c>
      <c r="J192" s="5">
        <f t="shared" si="19"/>
        <v>14677</v>
      </c>
      <c r="K192">
        <f t="shared" si="20"/>
        <v>1.2640781968885219E-6</v>
      </c>
    </row>
    <row r="193" spans="2:11" x14ac:dyDescent="0.45">
      <c r="B193">
        <v>192</v>
      </c>
      <c r="C193">
        <v>150.1</v>
      </c>
      <c r="D193">
        <v>10</v>
      </c>
      <c r="E193">
        <f t="shared" ref="E193:E199" si="22">E192+D193</f>
        <v>5862</v>
      </c>
      <c r="F193">
        <f t="shared" si="16"/>
        <v>0.89088145896656534</v>
      </c>
      <c r="G193" s="4">
        <f t="shared" si="21"/>
        <v>15010</v>
      </c>
      <c r="H193">
        <f t="shared" si="17"/>
        <v>14677</v>
      </c>
      <c r="I193" s="7">
        <f t="shared" si="18"/>
        <v>96.574659999999994</v>
      </c>
      <c r="J193" s="5">
        <f t="shared" si="19"/>
        <v>14677</v>
      </c>
      <c r="K193">
        <f t="shared" si="20"/>
        <v>1.2640781968885219E-6</v>
      </c>
    </row>
    <row r="194" spans="2:11" x14ac:dyDescent="0.45">
      <c r="B194">
        <v>193</v>
      </c>
      <c r="C194">
        <v>150.1</v>
      </c>
      <c r="D194">
        <v>10</v>
      </c>
      <c r="E194">
        <f t="shared" si="22"/>
        <v>5872</v>
      </c>
      <c r="F194">
        <f t="shared" si="16"/>
        <v>0.89240121580547116</v>
      </c>
      <c r="G194" s="4">
        <f t="shared" si="21"/>
        <v>15010</v>
      </c>
      <c r="H194">
        <f t="shared" si="17"/>
        <v>14677</v>
      </c>
      <c r="I194" s="7">
        <f t="shared" si="18"/>
        <v>96.574659999999994</v>
      </c>
      <c r="J194" s="5">
        <f t="shared" si="19"/>
        <v>14677</v>
      </c>
      <c r="K194">
        <f t="shared" si="20"/>
        <v>1.2640781968885219E-6</v>
      </c>
    </row>
    <row r="195" spans="2:11" x14ac:dyDescent="0.45">
      <c r="B195">
        <v>194</v>
      </c>
      <c r="C195">
        <v>150.1</v>
      </c>
      <c r="D195">
        <v>10</v>
      </c>
      <c r="E195">
        <f t="shared" si="22"/>
        <v>5882</v>
      </c>
      <c r="F195">
        <f t="shared" ref="F195:F241" si="23">E195/6580</f>
        <v>0.89392097264437687</v>
      </c>
      <c r="G195" s="4">
        <f t="shared" si="21"/>
        <v>15010</v>
      </c>
      <c r="H195">
        <f t="shared" ref="H195:H241" si="24">G195-333</f>
        <v>14677</v>
      </c>
      <c r="I195" s="7">
        <f t="shared" ref="I195:I241" si="25">H195*6580/1000000</f>
        <v>96.574659999999994</v>
      </c>
      <c r="J195" s="5">
        <f t="shared" ref="J195:J241" si="26">IF(G195&lt;$A$3,$A$5,H195)</f>
        <v>14677</v>
      </c>
      <c r="K195">
        <f t="shared" ref="K195:K241" si="27" xml:space="preserve"> 1/J195/(0.07*0.077)*0.0001</f>
        <v>1.2640781968885219E-6</v>
      </c>
    </row>
    <row r="196" spans="2:11" x14ac:dyDescent="0.45">
      <c r="B196">
        <v>195</v>
      </c>
      <c r="C196">
        <v>150.19999999999999</v>
      </c>
      <c r="D196">
        <v>10</v>
      </c>
      <c r="E196">
        <f t="shared" si="22"/>
        <v>5892</v>
      </c>
      <c r="F196">
        <f t="shared" si="23"/>
        <v>0.89544072948328268</v>
      </c>
      <c r="G196" s="4">
        <f t="shared" si="21"/>
        <v>15020</v>
      </c>
      <c r="H196">
        <f t="shared" si="24"/>
        <v>14687</v>
      </c>
      <c r="I196" s="7">
        <f t="shared" si="25"/>
        <v>96.640460000000004</v>
      </c>
      <c r="J196" s="5">
        <f t="shared" si="26"/>
        <v>14687</v>
      </c>
      <c r="K196">
        <f t="shared" si="27"/>
        <v>1.2632175186037202E-6</v>
      </c>
    </row>
    <row r="197" spans="2:11" x14ac:dyDescent="0.45">
      <c r="B197">
        <v>196</v>
      </c>
      <c r="C197">
        <v>150.1</v>
      </c>
      <c r="D197">
        <v>10</v>
      </c>
      <c r="E197">
        <f t="shared" si="22"/>
        <v>5902</v>
      </c>
      <c r="F197">
        <f t="shared" si="23"/>
        <v>0.8969604863221885</v>
      </c>
      <c r="G197" s="4">
        <f t="shared" si="21"/>
        <v>15010</v>
      </c>
      <c r="H197">
        <f t="shared" si="24"/>
        <v>14677</v>
      </c>
      <c r="I197" s="7">
        <f t="shared" si="25"/>
        <v>96.574659999999994</v>
      </c>
      <c r="J197" s="5">
        <f t="shared" si="26"/>
        <v>14677</v>
      </c>
      <c r="K197">
        <f t="shared" si="27"/>
        <v>1.2640781968885219E-6</v>
      </c>
    </row>
    <row r="198" spans="2:11" x14ac:dyDescent="0.45">
      <c r="B198">
        <v>197</v>
      </c>
      <c r="C198">
        <v>150.1</v>
      </c>
      <c r="D198">
        <v>10</v>
      </c>
      <c r="E198">
        <f t="shared" si="22"/>
        <v>5912</v>
      </c>
      <c r="F198">
        <f t="shared" si="23"/>
        <v>0.89848024316109421</v>
      </c>
      <c r="G198" s="4">
        <f t="shared" si="21"/>
        <v>15010</v>
      </c>
      <c r="H198">
        <f t="shared" si="24"/>
        <v>14677</v>
      </c>
      <c r="I198" s="7">
        <f t="shared" si="25"/>
        <v>96.574659999999994</v>
      </c>
      <c r="J198" s="5">
        <f t="shared" si="26"/>
        <v>14677</v>
      </c>
      <c r="K198">
        <f t="shared" si="27"/>
        <v>1.2640781968885219E-6</v>
      </c>
    </row>
    <row r="199" spans="2:11" x14ac:dyDescent="0.45">
      <c r="B199">
        <v>198</v>
      </c>
      <c r="C199">
        <v>150.1</v>
      </c>
      <c r="D199">
        <v>10</v>
      </c>
      <c r="E199">
        <f t="shared" si="22"/>
        <v>5922</v>
      </c>
      <c r="F199">
        <f t="shared" si="23"/>
        <v>0.9</v>
      </c>
      <c r="G199" s="4">
        <f t="shared" si="21"/>
        <v>15010</v>
      </c>
      <c r="H199">
        <f t="shared" si="24"/>
        <v>14677</v>
      </c>
      <c r="I199" s="7">
        <f t="shared" si="25"/>
        <v>96.574659999999994</v>
      </c>
      <c r="J199" s="5">
        <f t="shared" si="26"/>
        <v>14677</v>
      </c>
      <c r="K199">
        <f t="shared" si="27"/>
        <v>1.2640781968885219E-6</v>
      </c>
    </row>
    <row r="200" spans="2:11" x14ac:dyDescent="0.45">
      <c r="B200">
        <v>199</v>
      </c>
      <c r="C200">
        <v>150.1</v>
      </c>
      <c r="D200">
        <v>10</v>
      </c>
      <c r="E200">
        <f t="shared" ref="E200:E230" si="28">E199+D200</f>
        <v>5932</v>
      </c>
      <c r="F200">
        <f t="shared" si="23"/>
        <v>0.90151975683890573</v>
      </c>
      <c r="G200" s="4">
        <f t="shared" ref="G200:G230" si="29">C200/D200*1000</f>
        <v>15010</v>
      </c>
      <c r="H200">
        <f t="shared" si="24"/>
        <v>14677</v>
      </c>
      <c r="I200" s="7">
        <f t="shared" si="25"/>
        <v>96.574659999999994</v>
      </c>
      <c r="J200" s="5">
        <f t="shared" si="26"/>
        <v>14677</v>
      </c>
      <c r="K200">
        <f t="shared" si="27"/>
        <v>1.2640781968885219E-6</v>
      </c>
    </row>
    <row r="201" spans="2:11" x14ac:dyDescent="0.45">
      <c r="B201">
        <v>200</v>
      </c>
      <c r="C201">
        <v>150.1</v>
      </c>
      <c r="D201">
        <v>10</v>
      </c>
      <c r="E201">
        <f t="shared" si="28"/>
        <v>5942</v>
      </c>
      <c r="F201">
        <f t="shared" si="23"/>
        <v>0.90303951367781155</v>
      </c>
      <c r="G201" s="4">
        <f t="shared" si="29"/>
        <v>15010</v>
      </c>
      <c r="H201">
        <f t="shared" si="24"/>
        <v>14677</v>
      </c>
      <c r="I201" s="7">
        <f t="shared" si="25"/>
        <v>96.574659999999994</v>
      </c>
      <c r="J201" s="5">
        <f t="shared" si="26"/>
        <v>14677</v>
      </c>
      <c r="K201">
        <f t="shared" si="27"/>
        <v>1.2640781968885219E-6</v>
      </c>
    </row>
    <row r="202" spans="2:11" x14ac:dyDescent="0.45">
      <c r="B202">
        <v>201</v>
      </c>
      <c r="C202">
        <v>150.19999999999999</v>
      </c>
      <c r="D202">
        <v>10</v>
      </c>
      <c r="E202">
        <f t="shared" si="28"/>
        <v>5952</v>
      </c>
      <c r="F202">
        <f t="shared" si="23"/>
        <v>0.90455927051671736</v>
      </c>
      <c r="G202" s="4">
        <f t="shared" si="29"/>
        <v>15020</v>
      </c>
      <c r="H202">
        <f t="shared" si="24"/>
        <v>14687</v>
      </c>
      <c r="I202" s="7">
        <f t="shared" si="25"/>
        <v>96.640460000000004</v>
      </c>
      <c r="J202" s="5">
        <f t="shared" si="26"/>
        <v>14687</v>
      </c>
      <c r="K202">
        <f t="shared" si="27"/>
        <v>1.2632175186037202E-6</v>
      </c>
    </row>
    <row r="203" spans="2:11" x14ac:dyDescent="0.45">
      <c r="B203">
        <v>202</v>
      </c>
      <c r="C203">
        <v>150.1</v>
      </c>
      <c r="D203">
        <v>10</v>
      </c>
      <c r="E203">
        <f t="shared" si="28"/>
        <v>5962</v>
      </c>
      <c r="F203">
        <f t="shared" si="23"/>
        <v>0.90607902735562307</v>
      </c>
      <c r="G203" s="4">
        <f t="shared" si="29"/>
        <v>15010</v>
      </c>
      <c r="H203">
        <f t="shared" si="24"/>
        <v>14677</v>
      </c>
      <c r="I203" s="7">
        <f t="shared" si="25"/>
        <v>96.574659999999994</v>
      </c>
      <c r="J203" s="5">
        <f t="shared" si="26"/>
        <v>14677</v>
      </c>
      <c r="K203">
        <f t="shared" si="27"/>
        <v>1.2640781968885219E-6</v>
      </c>
    </row>
    <row r="204" spans="2:11" x14ac:dyDescent="0.45">
      <c r="B204">
        <v>203</v>
      </c>
      <c r="C204">
        <v>150.1</v>
      </c>
      <c r="D204">
        <v>10</v>
      </c>
      <c r="E204">
        <f t="shared" si="28"/>
        <v>5972</v>
      </c>
      <c r="F204">
        <f t="shared" si="23"/>
        <v>0.90759878419452888</v>
      </c>
      <c r="G204" s="4">
        <f t="shared" si="29"/>
        <v>15010</v>
      </c>
      <c r="H204">
        <f t="shared" si="24"/>
        <v>14677</v>
      </c>
      <c r="I204" s="7">
        <f t="shared" si="25"/>
        <v>96.574659999999994</v>
      </c>
      <c r="J204" s="5">
        <f t="shared" si="26"/>
        <v>14677</v>
      </c>
      <c r="K204">
        <f t="shared" si="27"/>
        <v>1.2640781968885219E-6</v>
      </c>
    </row>
    <row r="205" spans="2:11" x14ac:dyDescent="0.45">
      <c r="B205">
        <v>204</v>
      </c>
      <c r="C205">
        <v>150.1</v>
      </c>
      <c r="D205">
        <v>10</v>
      </c>
      <c r="E205">
        <f t="shared" si="28"/>
        <v>5982</v>
      </c>
      <c r="F205">
        <f t="shared" si="23"/>
        <v>0.9091185410334347</v>
      </c>
      <c r="G205" s="4">
        <f t="shared" si="29"/>
        <v>15010</v>
      </c>
      <c r="H205">
        <f t="shared" si="24"/>
        <v>14677</v>
      </c>
      <c r="I205" s="7">
        <f t="shared" si="25"/>
        <v>96.574659999999994</v>
      </c>
      <c r="J205" s="5">
        <f t="shared" si="26"/>
        <v>14677</v>
      </c>
      <c r="K205">
        <f t="shared" si="27"/>
        <v>1.2640781968885219E-6</v>
      </c>
    </row>
    <row r="206" spans="2:11" x14ac:dyDescent="0.45">
      <c r="B206">
        <v>205</v>
      </c>
      <c r="C206">
        <v>150.1</v>
      </c>
      <c r="D206">
        <v>10</v>
      </c>
      <c r="E206">
        <f t="shared" si="28"/>
        <v>5992</v>
      </c>
      <c r="F206">
        <f t="shared" si="23"/>
        <v>0.91063829787234041</v>
      </c>
      <c r="G206" s="4">
        <f t="shared" si="29"/>
        <v>15010</v>
      </c>
      <c r="H206">
        <f t="shared" si="24"/>
        <v>14677</v>
      </c>
      <c r="I206" s="7">
        <f t="shared" si="25"/>
        <v>96.574659999999994</v>
      </c>
      <c r="J206" s="5">
        <f t="shared" si="26"/>
        <v>14677</v>
      </c>
      <c r="K206">
        <f t="shared" si="27"/>
        <v>1.2640781968885219E-6</v>
      </c>
    </row>
    <row r="207" spans="2:11" x14ac:dyDescent="0.45">
      <c r="B207">
        <v>206</v>
      </c>
      <c r="C207">
        <v>150.19999999999999</v>
      </c>
      <c r="D207">
        <v>10</v>
      </c>
      <c r="E207">
        <f t="shared" si="28"/>
        <v>6002</v>
      </c>
      <c r="F207">
        <f t="shared" si="23"/>
        <v>0.91215805471124622</v>
      </c>
      <c r="G207" s="4">
        <f t="shared" si="29"/>
        <v>15020</v>
      </c>
      <c r="H207">
        <f t="shared" si="24"/>
        <v>14687</v>
      </c>
      <c r="I207" s="7">
        <f t="shared" si="25"/>
        <v>96.640460000000004</v>
      </c>
      <c r="J207" s="5">
        <f t="shared" si="26"/>
        <v>14687</v>
      </c>
      <c r="K207">
        <f t="shared" si="27"/>
        <v>1.2632175186037202E-6</v>
      </c>
    </row>
    <row r="208" spans="2:11" x14ac:dyDescent="0.45">
      <c r="B208">
        <v>207</v>
      </c>
      <c r="C208">
        <v>150.19999999999999</v>
      </c>
      <c r="D208">
        <v>10</v>
      </c>
      <c r="E208">
        <f t="shared" si="28"/>
        <v>6012</v>
      </c>
      <c r="F208">
        <f t="shared" si="23"/>
        <v>0.91367781155015193</v>
      </c>
      <c r="G208" s="4">
        <f t="shared" si="29"/>
        <v>15020</v>
      </c>
      <c r="H208">
        <f t="shared" si="24"/>
        <v>14687</v>
      </c>
      <c r="I208" s="7">
        <f t="shared" si="25"/>
        <v>96.640460000000004</v>
      </c>
      <c r="J208" s="5">
        <f t="shared" si="26"/>
        <v>14687</v>
      </c>
      <c r="K208">
        <f t="shared" si="27"/>
        <v>1.2632175186037202E-6</v>
      </c>
    </row>
    <row r="209" spans="2:11" x14ac:dyDescent="0.45">
      <c r="B209">
        <v>208</v>
      </c>
      <c r="C209">
        <v>150.19999999999999</v>
      </c>
      <c r="D209">
        <v>10</v>
      </c>
      <c r="E209">
        <f t="shared" si="28"/>
        <v>6022</v>
      </c>
      <c r="F209">
        <f t="shared" si="23"/>
        <v>0.91519756838905775</v>
      </c>
      <c r="G209" s="4">
        <f t="shared" si="29"/>
        <v>15020</v>
      </c>
      <c r="H209">
        <f t="shared" si="24"/>
        <v>14687</v>
      </c>
      <c r="I209" s="7">
        <f t="shared" si="25"/>
        <v>96.640460000000004</v>
      </c>
      <c r="J209" s="5">
        <f t="shared" si="26"/>
        <v>14687</v>
      </c>
      <c r="K209">
        <f t="shared" si="27"/>
        <v>1.2632175186037202E-6</v>
      </c>
    </row>
    <row r="210" spans="2:11" x14ac:dyDescent="0.45">
      <c r="B210">
        <v>209</v>
      </c>
      <c r="C210">
        <v>150.1</v>
      </c>
      <c r="D210">
        <v>10</v>
      </c>
      <c r="E210">
        <f t="shared" si="28"/>
        <v>6032</v>
      </c>
      <c r="F210">
        <f t="shared" si="23"/>
        <v>0.91671732522796356</v>
      </c>
      <c r="G210" s="4">
        <f t="shared" si="29"/>
        <v>15010</v>
      </c>
      <c r="H210">
        <f t="shared" si="24"/>
        <v>14677</v>
      </c>
      <c r="I210" s="7">
        <f t="shared" si="25"/>
        <v>96.574659999999994</v>
      </c>
      <c r="J210" s="5">
        <f t="shared" si="26"/>
        <v>14677</v>
      </c>
      <c r="K210">
        <f t="shared" si="27"/>
        <v>1.2640781968885219E-6</v>
      </c>
    </row>
    <row r="211" spans="2:11" x14ac:dyDescent="0.45">
      <c r="B211">
        <v>210</v>
      </c>
      <c r="C211">
        <v>150.1</v>
      </c>
      <c r="D211">
        <v>10</v>
      </c>
      <c r="E211">
        <f t="shared" si="28"/>
        <v>6042</v>
      </c>
      <c r="F211">
        <f t="shared" si="23"/>
        <v>0.91823708206686927</v>
      </c>
      <c r="G211" s="4">
        <f t="shared" si="29"/>
        <v>15010</v>
      </c>
      <c r="H211">
        <f t="shared" si="24"/>
        <v>14677</v>
      </c>
      <c r="I211" s="7">
        <f t="shared" si="25"/>
        <v>96.574659999999994</v>
      </c>
      <c r="J211" s="5">
        <f t="shared" si="26"/>
        <v>14677</v>
      </c>
      <c r="K211">
        <f t="shared" si="27"/>
        <v>1.2640781968885219E-6</v>
      </c>
    </row>
    <row r="212" spans="2:11" x14ac:dyDescent="0.45">
      <c r="B212">
        <v>211</v>
      </c>
      <c r="C212">
        <v>150.1</v>
      </c>
      <c r="D212">
        <v>10</v>
      </c>
      <c r="E212">
        <f t="shared" si="28"/>
        <v>6052</v>
      </c>
      <c r="F212">
        <f t="shared" si="23"/>
        <v>0.91975683890577509</v>
      </c>
      <c r="G212" s="4">
        <f t="shared" si="29"/>
        <v>15010</v>
      </c>
      <c r="H212">
        <f t="shared" si="24"/>
        <v>14677</v>
      </c>
      <c r="I212" s="7">
        <f t="shared" si="25"/>
        <v>96.574659999999994</v>
      </c>
      <c r="J212" s="5">
        <f t="shared" si="26"/>
        <v>14677</v>
      </c>
      <c r="K212">
        <f t="shared" si="27"/>
        <v>1.2640781968885219E-6</v>
      </c>
    </row>
    <row r="213" spans="2:11" x14ac:dyDescent="0.45">
      <c r="B213">
        <v>212</v>
      </c>
      <c r="C213">
        <v>150.1</v>
      </c>
      <c r="D213">
        <v>10</v>
      </c>
      <c r="E213">
        <f t="shared" si="28"/>
        <v>6062</v>
      </c>
      <c r="F213">
        <f t="shared" si="23"/>
        <v>0.9212765957446809</v>
      </c>
      <c r="G213" s="4">
        <f t="shared" si="29"/>
        <v>15010</v>
      </c>
      <c r="H213">
        <f t="shared" si="24"/>
        <v>14677</v>
      </c>
      <c r="I213" s="7">
        <f t="shared" si="25"/>
        <v>96.574659999999994</v>
      </c>
      <c r="J213" s="5">
        <f t="shared" si="26"/>
        <v>14677</v>
      </c>
      <c r="K213">
        <f t="shared" si="27"/>
        <v>1.2640781968885219E-6</v>
      </c>
    </row>
    <row r="214" spans="2:11" x14ac:dyDescent="0.45">
      <c r="B214">
        <v>213</v>
      </c>
      <c r="C214">
        <v>150.1</v>
      </c>
      <c r="D214">
        <v>10</v>
      </c>
      <c r="E214">
        <f t="shared" si="28"/>
        <v>6072</v>
      </c>
      <c r="F214">
        <f t="shared" si="23"/>
        <v>0.92279635258358661</v>
      </c>
      <c r="G214" s="4">
        <f t="shared" si="29"/>
        <v>15010</v>
      </c>
      <c r="H214">
        <f t="shared" si="24"/>
        <v>14677</v>
      </c>
      <c r="I214" s="7">
        <f t="shared" si="25"/>
        <v>96.574659999999994</v>
      </c>
      <c r="J214" s="5">
        <f t="shared" si="26"/>
        <v>14677</v>
      </c>
      <c r="K214">
        <f t="shared" si="27"/>
        <v>1.2640781968885219E-6</v>
      </c>
    </row>
    <row r="215" spans="2:11" x14ac:dyDescent="0.45">
      <c r="B215">
        <v>214</v>
      </c>
      <c r="C215">
        <v>150.1</v>
      </c>
      <c r="D215">
        <v>10</v>
      </c>
      <c r="E215">
        <f t="shared" si="28"/>
        <v>6082</v>
      </c>
      <c r="F215">
        <f t="shared" si="23"/>
        <v>0.92431610942249243</v>
      </c>
      <c r="G215" s="4">
        <f t="shared" si="29"/>
        <v>15010</v>
      </c>
      <c r="H215">
        <f t="shared" si="24"/>
        <v>14677</v>
      </c>
      <c r="I215" s="7">
        <f t="shared" si="25"/>
        <v>96.574659999999994</v>
      </c>
      <c r="J215" s="5">
        <f t="shared" si="26"/>
        <v>14677</v>
      </c>
      <c r="K215">
        <f t="shared" si="27"/>
        <v>1.2640781968885219E-6</v>
      </c>
    </row>
    <row r="216" spans="2:11" x14ac:dyDescent="0.45">
      <c r="B216">
        <v>215</v>
      </c>
      <c r="C216">
        <v>150.1</v>
      </c>
      <c r="D216">
        <v>10</v>
      </c>
      <c r="E216">
        <f t="shared" si="28"/>
        <v>6092</v>
      </c>
      <c r="F216">
        <f t="shared" si="23"/>
        <v>0.92583586626139813</v>
      </c>
      <c r="G216" s="4">
        <f t="shared" si="29"/>
        <v>15010</v>
      </c>
      <c r="H216">
        <f t="shared" si="24"/>
        <v>14677</v>
      </c>
      <c r="I216" s="7">
        <f t="shared" si="25"/>
        <v>96.574659999999994</v>
      </c>
      <c r="J216" s="5">
        <f t="shared" si="26"/>
        <v>14677</v>
      </c>
      <c r="K216">
        <f t="shared" si="27"/>
        <v>1.2640781968885219E-6</v>
      </c>
    </row>
    <row r="217" spans="2:11" x14ac:dyDescent="0.45">
      <c r="B217">
        <v>216</v>
      </c>
      <c r="C217">
        <v>150.19999999999999</v>
      </c>
      <c r="D217">
        <v>10</v>
      </c>
      <c r="E217">
        <f t="shared" si="28"/>
        <v>6102</v>
      </c>
      <c r="F217">
        <f t="shared" si="23"/>
        <v>0.92735562310030395</v>
      </c>
      <c r="G217" s="4">
        <f t="shared" si="29"/>
        <v>15020</v>
      </c>
      <c r="H217">
        <f t="shared" si="24"/>
        <v>14687</v>
      </c>
      <c r="I217" s="7">
        <f t="shared" si="25"/>
        <v>96.640460000000004</v>
      </c>
      <c r="J217" s="5">
        <f t="shared" si="26"/>
        <v>14687</v>
      </c>
      <c r="K217">
        <f t="shared" si="27"/>
        <v>1.2632175186037202E-6</v>
      </c>
    </row>
    <row r="218" spans="2:11" x14ac:dyDescent="0.45">
      <c r="B218">
        <v>217</v>
      </c>
      <c r="C218">
        <v>150.19999999999999</v>
      </c>
      <c r="D218">
        <v>10</v>
      </c>
      <c r="E218">
        <f t="shared" si="28"/>
        <v>6112</v>
      </c>
      <c r="F218">
        <f t="shared" si="23"/>
        <v>0.92887537993920977</v>
      </c>
      <c r="G218" s="4">
        <f t="shared" si="29"/>
        <v>15020</v>
      </c>
      <c r="H218">
        <f t="shared" si="24"/>
        <v>14687</v>
      </c>
      <c r="I218" s="7">
        <f t="shared" si="25"/>
        <v>96.640460000000004</v>
      </c>
      <c r="J218" s="5">
        <f t="shared" si="26"/>
        <v>14687</v>
      </c>
      <c r="K218">
        <f t="shared" si="27"/>
        <v>1.2632175186037202E-6</v>
      </c>
    </row>
    <row r="219" spans="2:11" x14ac:dyDescent="0.45">
      <c r="B219">
        <v>218</v>
      </c>
      <c r="C219">
        <v>150.1</v>
      </c>
      <c r="D219">
        <v>10</v>
      </c>
      <c r="E219">
        <f t="shared" si="28"/>
        <v>6122</v>
      </c>
      <c r="F219">
        <f t="shared" si="23"/>
        <v>0.93039513677811547</v>
      </c>
      <c r="G219" s="4">
        <f t="shared" si="29"/>
        <v>15010</v>
      </c>
      <c r="H219">
        <f t="shared" si="24"/>
        <v>14677</v>
      </c>
      <c r="I219" s="7">
        <f t="shared" si="25"/>
        <v>96.574659999999994</v>
      </c>
      <c r="J219" s="5">
        <f t="shared" si="26"/>
        <v>14677</v>
      </c>
      <c r="K219">
        <f t="shared" si="27"/>
        <v>1.2640781968885219E-6</v>
      </c>
    </row>
    <row r="220" spans="2:11" x14ac:dyDescent="0.45">
      <c r="B220">
        <v>219</v>
      </c>
      <c r="C220">
        <v>150.1</v>
      </c>
      <c r="D220">
        <v>10</v>
      </c>
      <c r="E220">
        <f t="shared" si="28"/>
        <v>6132</v>
      </c>
      <c r="F220">
        <f t="shared" si="23"/>
        <v>0.93191489361702129</v>
      </c>
      <c r="G220" s="4">
        <f t="shared" si="29"/>
        <v>15010</v>
      </c>
      <c r="H220">
        <f t="shared" si="24"/>
        <v>14677</v>
      </c>
      <c r="I220" s="7">
        <f t="shared" si="25"/>
        <v>96.574659999999994</v>
      </c>
      <c r="J220" s="5">
        <f t="shared" si="26"/>
        <v>14677</v>
      </c>
      <c r="K220">
        <f t="shared" si="27"/>
        <v>1.2640781968885219E-6</v>
      </c>
    </row>
    <row r="221" spans="2:11" x14ac:dyDescent="0.45">
      <c r="B221">
        <v>220</v>
      </c>
      <c r="C221">
        <v>150.1</v>
      </c>
      <c r="D221">
        <v>10</v>
      </c>
      <c r="E221">
        <f t="shared" si="28"/>
        <v>6142</v>
      </c>
      <c r="F221">
        <f t="shared" si="23"/>
        <v>0.93343465045592711</v>
      </c>
      <c r="G221" s="4">
        <f t="shared" si="29"/>
        <v>15010</v>
      </c>
      <c r="H221">
        <f t="shared" si="24"/>
        <v>14677</v>
      </c>
      <c r="I221" s="7">
        <f t="shared" si="25"/>
        <v>96.574659999999994</v>
      </c>
      <c r="J221" s="5">
        <f t="shared" si="26"/>
        <v>14677</v>
      </c>
      <c r="K221">
        <f t="shared" si="27"/>
        <v>1.2640781968885219E-6</v>
      </c>
    </row>
    <row r="222" spans="2:11" x14ac:dyDescent="0.45">
      <c r="B222">
        <v>221</v>
      </c>
      <c r="C222">
        <v>150.1</v>
      </c>
      <c r="D222">
        <v>10</v>
      </c>
      <c r="E222">
        <f t="shared" si="28"/>
        <v>6152</v>
      </c>
      <c r="F222">
        <f t="shared" si="23"/>
        <v>0.93495440729483281</v>
      </c>
      <c r="G222" s="4">
        <f t="shared" si="29"/>
        <v>15010</v>
      </c>
      <c r="H222">
        <f t="shared" si="24"/>
        <v>14677</v>
      </c>
      <c r="I222" s="7">
        <f t="shared" si="25"/>
        <v>96.574659999999994</v>
      </c>
      <c r="J222" s="5">
        <f t="shared" si="26"/>
        <v>14677</v>
      </c>
      <c r="K222">
        <f t="shared" si="27"/>
        <v>1.2640781968885219E-6</v>
      </c>
    </row>
    <row r="223" spans="2:11" x14ac:dyDescent="0.45">
      <c r="B223">
        <v>222</v>
      </c>
      <c r="C223">
        <v>150.19999999999999</v>
      </c>
      <c r="D223">
        <v>10</v>
      </c>
      <c r="E223">
        <f t="shared" si="28"/>
        <v>6162</v>
      </c>
      <c r="F223">
        <f t="shared" si="23"/>
        <v>0.93647416413373863</v>
      </c>
      <c r="G223" s="4">
        <f t="shared" si="29"/>
        <v>15020</v>
      </c>
      <c r="H223">
        <f t="shared" si="24"/>
        <v>14687</v>
      </c>
      <c r="I223" s="7">
        <f t="shared" si="25"/>
        <v>96.640460000000004</v>
      </c>
      <c r="J223" s="5">
        <f t="shared" si="26"/>
        <v>14687</v>
      </c>
      <c r="K223">
        <f t="shared" si="27"/>
        <v>1.2632175186037202E-6</v>
      </c>
    </row>
    <row r="224" spans="2:11" x14ac:dyDescent="0.45">
      <c r="B224">
        <v>223</v>
      </c>
      <c r="C224">
        <v>150.19999999999999</v>
      </c>
      <c r="D224">
        <v>9</v>
      </c>
      <c r="E224">
        <f t="shared" si="28"/>
        <v>6171</v>
      </c>
      <c r="F224">
        <f t="shared" si="23"/>
        <v>0.93784194528875375</v>
      </c>
      <c r="G224" s="4">
        <f t="shared" si="29"/>
        <v>16688.888888888887</v>
      </c>
      <c r="H224">
        <f t="shared" si="24"/>
        <v>16355.888888888887</v>
      </c>
      <c r="I224" s="7">
        <f t="shared" si="25"/>
        <v>107.62174888888887</v>
      </c>
      <c r="J224" s="5">
        <f t="shared" si="26"/>
        <v>16355.888888888887</v>
      </c>
      <c r="K224">
        <f t="shared" si="27"/>
        <v>1.1343239014258918E-6</v>
      </c>
    </row>
    <row r="225" spans="2:11" x14ac:dyDescent="0.45">
      <c r="B225">
        <v>224</v>
      </c>
      <c r="C225">
        <v>150.19999999999999</v>
      </c>
      <c r="D225">
        <v>9</v>
      </c>
      <c r="E225">
        <f t="shared" si="28"/>
        <v>6180</v>
      </c>
      <c r="F225">
        <f t="shared" si="23"/>
        <v>0.93920972644376899</v>
      </c>
      <c r="G225" s="4">
        <f t="shared" si="29"/>
        <v>16688.888888888887</v>
      </c>
      <c r="H225">
        <f t="shared" si="24"/>
        <v>16355.888888888887</v>
      </c>
      <c r="I225" s="7">
        <f t="shared" si="25"/>
        <v>107.62174888888887</v>
      </c>
      <c r="J225" s="5">
        <f t="shared" si="26"/>
        <v>16355.888888888887</v>
      </c>
      <c r="K225">
        <f t="shared" si="27"/>
        <v>1.1343239014258918E-6</v>
      </c>
    </row>
    <row r="226" spans="2:11" x14ac:dyDescent="0.45">
      <c r="B226">
        <v>225</v>
      </c>
      <c r="C226">
        <v>150.19999999999999</v>
      </c>
      <c r="D226">
        <v>9</v>
      </c>
      <c r="E226">
        <f t="shared" si="28"/>
        <v>6189</v>
      </c>
      <c r="F226">
        <f t="shared" si="23"/>
        <v>0.94057750759878422</v>
      </c>
      <c r="G226" s="4">
        <f t="shared" si="29"/>
        <v>16688.888888888887</v>
      </c>
      <c r="H226">
        <f t="shared" si="24"/>
        <v>16355.888888888887</v>
      </c>
      <c r="I226" s="7">
        <f t="shared" si="25"/>
        <v>107.62174888888887</v>
      </c>
      <c r="J226" s="5">
        <f t="shared" si="26"/>
        <v>16355.888888888887</v>
      </c>
      <c r="K226">
        <f t="shared" si="27"/>
        <v>1.1343239014258918E-6</v>
      </c>
    </row>
    <row r="227" spans="2:11" x14ac:dyDescent="0.45">
      <c r="B227">
        <v>226</v>
      </c>
      <c r="C227">
        <v>150.1</v>
      </c>
      <c r="D227">
        <v>9</v>
      </c>
      <c r="E227">
        <f t="shared" si="28"/>
        <v>6198</v>
      </c>
      <c r="F227">
        <f t="shared" si="23"/>
        <v>0.94194528875379935</v>
      </c>
      <c r="G227" s="4">
        <f t="shared" si="29"/>
        <v>16677.777777777777</v>
      </c>
      <c r="H227">
        <f t="shared" si="24"/>
        <v>16344.777777777777</v>
      </c>
      <c r="I227" s="7">
        <f t="shared" si="25"/>
        <v>107.54863777777777</v>
      </c>
      <c r="J227" s="5">
        <f t="shared" si="26"/>
        <v>16344.777777777777</v>
      </c>
      <c r="K227">
        <f t="shared" si="27"/>
        <v>1.1350950100378343E-6</v>
      </c>
    </row>
    <row r="228" spans="2:11" x14ac:dyDescent="0.45">
      <c r="B228">
        <v>227</v>
      </c>
      <c r="C228">
        <v>150.1</v>
      </c>
      <c r="D228">
        <v>9</v>
      </c>
      <c r="E228">
        <f t="shared" si="28"/>
        <v>6207</v>
      </c>
      <c r="F228">
        <f t="shared" si="23"/>
        <v>0.94331306990881458</v>
      </c>
      <c r="G228" s="4">
        <f t="shared" si="29"/>
        <v>16677.777777777777</v>
      </c>
      <c r="H228">
        <f t="shared" si="24"/>
        <v>16344.777777777777</v>
      </c>
      <c r="I228" s="7">
        <f t="shared" si="25"/>
        <v>107.54863777777777</v>
      </c>
      <c r="J228" s="5">
        <f t="shared" si="26"/>
        <v>16344.777777777777</v>
      </c>
      <c r="K228">
        <f t="shared" si="27"/>
        <v>1.1350950100378343E-6</v>
      </c>
    </row>
    <row r="229" spans="2:11" x14ac:dyDescent="0.45">
      <c r="B229">
        <v>228</v>
      </c>
      <c r="C229">
        <v>150.19999999999999</v>
      </c>
      <c r="D229">
        <v>9</v>
      </c>
      <c r="E229">
        <f t="shared" si="28"/>
        <v>6216</v>
      </c>
      <c r="F229">
        <f t="shared" si="23"/>
        <v>0.94468085106382982</v>
      </c>
      <c r="G229" s="4">
        <f t="shared" si="29"/>
        <v>16688.888888888887</v>
      </c>
      <c r="H229">
        <f t="shared" si="24"/>
        <v>16355.888888888887</v>
      </c>
      <c r="I229" s="7">
        <f t="shared" si="25"/>
        <v>107.62174888888887</v>
      </c>
      <c r="J229" s="5">
        <f t="shared" si="26"/>
        <v>16355.888888888887</v>
      </c>
      <c r="K229">
        <f t="shared" si="27"/>
        <v>1.1343239014258918E-6</v>
      </c>
    </row>
    <row r="230" spans="2:11" x14ac:dyDescent="0.45">
      <c r="B230">
        <v>229</v>
      </c>
      <c r="C230">
        <v>150.19999999999999</v>
      </c>
      <c r="D230">
        <v>9</v>
      </c>
      <c r="E230">
        <f t="shared" si="28"/>
        <v>6225</v>
      </c>
      <c r="F230">
        <f t="shared" si="23"/>
        <v>0.94604863221884494</v>
      </c>
      <c r="G230" s="4">
        <f t="shared" si="29"/>
        <v>16688.888888888887</v>
      </c>
      <c r="H230">
        <f t="shared" si="24"/>
        <v>16355.888888888887</v>
      </c>
      <c r="I230" s="7">
        <f t="shared" si="25"/>
        <v>107.62174888888887</v>
      </c>
      <c r="J230" s="5">
        <f t="shared" si="26"/>
        <v>16355.888888888887</v>
      </c>
      <c r="K230">
        <f t="shared" si="27"/>
        <v>1.1343239014258918E-6</v>
      </c>
    </row>
    <row r="231" spans="2:11" x14ac:dyDescent="0.45">
      <c r="B231">
        <v>230</v>
      </c>
      <c r="C231">
        <v>150.1</v>
      </c>
      <c r="D231">
        <v>9</v>
      </c>
      <c r="E231">
        <f t="shared" ref="E231:E241" si="30">E230+D231</f>
        <v>6234</v>
      </c>
      <c r="F231">
        <f t="shared" si="23"/>
        <v>0.94741641337386018</v>
      </c>
      <c r="G231" s="4">
        <f t="shared" ref="G231:G241" si="31">C231/D231*1000</f>
        <v>16677.777777777777</v>
      </c>
      <c r="H231">
        <f t="shared" si="24"/>
        <v>16344.777777777777</v>
      </c>
      <c r="I231" s="7">
        <f t="shared" si="25"/>
        <v>107.54863777777777</v>
      </c>
      <c r="J231" s="5">
        <f t="shared" si="26"/>
        <v>16344.777777777777</v>
      </c>
      <c r="K231">
        <f t="shared" si="27"/>
        <v>1.1350950100378343E-6</v>
      </c>
    </row>
    <row r="232" spans="2:11" x14ac:dyDescent="0.45">
      <c r="B232">
        <v>231</v>
      </c>
      <c r="C232">
        <v>150.1</v>
      </c>
      <c r="D232">
        <v>9</v>
      </c>
      <c r="E232">
        <f t="shared" si="30"/>
        <v>6243</v>
      </c>
      <c r="F232">
        <f t="shared" si="23"/>
        <v>0.94878419452887541</v>
      </c>
      <c r="G232" s="4">
        <f t="shared" si="31"/>
        <v>16677.777777777777</v>
      </c>
      <c r="H232">
        <f t="shared" si="24"/>
        <v>16344.777777777777</v>
      </c>
      <c r="I232" s="7">
        <f t="shared" si="25"/>
        <v>107.54863777777777</v>
      </c>
      <c r="J232" s="5">
        <f t="shared" si="26"/>
        <v>16344.777777777777</v>
      </c>
      <c r="K232">
        <f t="shared" si="27"/>
        <v>1.1350950100378343E-6</v>
      </c>
    </row>
    <row r="233" spans="2:11" x14ac:dyDescent="0.45">
      <c r="B233">
        <v>232</v>
      </c>
      <c r="C233">
        <v>150.1</v>
      </c>
      <c r="D233">
        <v>9</v>
      </c>
      <c r="E233">
        <f t="shared" si="30"/>
        <v>6252</v>
      </c>
      <c r="F233">
        <f t="shared" si="23"/>
        <v>0.95015197568389054</v>
      </c>
      <c r="G233" s="4">
        <f t="shared" si="31"/>
        <v>16677.777777777777</v>
      </c>
      <c r="H233">
        <f t="shared" si="24"/>
        <v>16344.777777777777</v>
      </c>
      <c r="I233" s="7">
        <f t="shared" si="25"/>
        <v>107.54863777777777</v>
      </c>
      <c r="J233" s="5">
        <f t="shared" si="26"/>
        <v>16344.777777777777</v>
      </c>
      <c r="K233">
        <f t="shared" si="27"/>
        <v>1.1350950100378343E-6</v>
      </c>
    </row>
    <row r="234" spans="2:11" x14ac:dyDescent="0.45">
      <c r="B234">
        <v>233</v>
      </c>
      <c r="C234">
        <v>150.19999999999999</v>
      </c>
      <c r="D234">
        <v>9</v>
      </c>
      <c r="E234">
        <f t="shared" si="30"/>
        <v>6261</v>
      </c>
      <c r="F234">
        <f t="shared" si="23"/>
        <v>0.95151975683890577</v>
      </c>
      <c r="G234" s="4">
        <f t="shared" si="31"/>
        <v>16688.888888888887</v>
      </c>
      <c r="H234">
        <f t="shared" si="24"/>
        <v>16355.888888888887</v>
      </c>
      <c r="I234" s="7">
        <f t="shared" si="25"/>
        <v>107.62174888888887</v>
      </c>
      <c r="J234" s="5">
        <f t="shared" si="26"/>
        <v>16355.888888888887</v>
      </c>
      <c r="K234">
        <f t="shared" si="27"/>
        <v>1.1343239014258918E-6</v>
      </c>
    </row>
    <row r="235" spans="2:11" x14ac:dyDescent="0.45">
      <c r="B235">
        <v>234</v>
      </c>
      <c r="C235">
        <v>150.1</v>
      </c>
      <c r="D235">
        <v>9</v>
      </c>
      <c r="E235">
        <f t="shared" si="30"/>
        <v>6270</v>
      </c>
      <c r="F235">
        <f t="shared" si="23"/>
        <v>0.95288753799392101</v>
      </c>
      <c r="G235" s="4">
        <f t="shared" si="31"/>
        <v>16677.777777777777</v>
      </c>
      <c r="H235">
        <f t="shared" si="24"/>
        <v>16344.777777777777</v>
      </c>
      <c r="I235" s="7">
        <f t="shared" si="25"/>
        <v>107.54863777777777</v>
      </c>
      <c r="J235" s="5">
        <f t="shared" si="26"/>
        <v>16344.777777777777</v>
      </c>
      <c r="K235">
        <f t="shared" si="27"/>
        <v>1.1350950100378343E-6</v>
      </c>
    </row>
    <row r="236" spans="2:11" x14ac:dyDescent="0.45">
      <c r="B236">
        <v>235</v>
      </c>
      <c r="C236">
        <v>150.1</v>
      </c>
      <c r="D236">
        <v>9</v>
      </c>
      <c r="E236">
        <f t="shared" si="30"/>
        <v>6279</v>
      </c>
      <c r="F236">
        <f t="shared" si="23"/>
        <v>0.95425531914893613</v>
      </c>
      <c r="G236" s="4">
        <f t="shared" si="31"/>
        <v>16677.777777777777</v>
      </c>
      <c r="H236">
        <f t="shared" si="24"/>
        <v>16344.777777777777</v>
      </c>
      <c r="I236" s="7">
        <f t="shared" si="25"/>
        <v>107.54863777777777</v>
      </c>
      <c r="J236" s="5">
        <f t="shared" si="26"/>
        <v>16344.777777777777</v>
      </c>
      <c r="K236">
        <f t="shared" si="27"/>
        <v>1.1350950100378343E-6</v>
      </c>
    </row>
    <row r="237" spans="2:11" x14ac:dyDescent="0.45">
      <c r="B237">
        <v>236</v>
      </c>
      <c r="C237">
        <v>150.1</v>
      </c>
      <c r="D237">
        <v>9</v>
      </c>
      <c r="E237">
        <f t="shared" si="30"/>
        <v>6288</v>
      </c>
      <c r="F237">
        <f t="shared" si="23"/>
        <v>0.95562310030395137</v>
      </c>
      <c r="G237" s="4">
        <f t="shared" si="31"/>
        <v>16677.777777777777</v>
      </c>
      <c r="H237">
        <f t="shared" si="24"/>
        <v>16344.777777777777</v>
      </c>
      <c r="I237" s="7">
        <f t="shared" si="25"/>
        <v>107.54863777777777</v>
      </c>
      <c r="J237" s="5">
        <f t="shared" si="26"/>
        <v>16344.777777777777</v>
      </c>
      <c r="K237">
        <f t="shared" si="27"/>
        <v>1.1350950100378343E-6</v>
      </c>
    </row>
    <row r="238" spans="2:11" x14ac:dyDescent="0.45">
      <c r="B238">
        <v>237</v>
      </c>
      <c r="C238">
        <v>150.19999999999999</v>
      </c>
      <c r="D238">
        <v>9</v>
      </c>
      <c r="E238">
        <f t="shared" si="30"/>
        <v>6297</v>
      </c>
      <c r="F238">
        <f t="shared" si="23"/>
        <v>0.9569908814589666</v>
      </c>
      <c r="G238" s="4">
        <f t="shared" si="31"/>
        <v>16688.888888888887</v>
      </c>
      <c r="H238">
        <f t="shared" si="24"/>
        <v>16355.888888888887</v>
      </c>
      <c r="I238" s="7">
        <f t="shared" si="25"/>
        <v>107.62174888888887</v>
      </c>
      <c r="J238" s="5">
        <f t="shared" si="26"/>
        <v>16355.888888888887</v>
      </c>
      <c r="K238">
        <f t="shared" si="27"/>
        <v>1.1343239014258918E-6</v>
      </c>
    </row>
    <row r="239" spans="2:11" x14ac:dyDescent="0.45">
      <c r="B239">
        <v>238</v>
      </c>
      <c r="C239">
        <v>150.1</v>
      </c>
      <c r="D239">
        <v>9</v>
      </c>
      <c r="E239">
        <f t="shared" si="30"/>
        <v>6306</v>
      </c>
      <c r="F239">
        <f t="shared" si="23"/>
        <v>0.95835866261398173</v>
      </c>
      <c r="G239" s="4">
        <f t="shared" si="31"/>
        <v>16677.777777777777</v>
      </c>
      <c r="H239">
        <f t="shared" si="24"/>
        <v>16344.777777777777</v>
      </c>
      <c r="I239" s="7">
        <f t="shared" si="25"/>
        <v>107.54863777777777</v>
      </c>
      <c r="J239" s="5">
        <f t="shared" si="26"/>
        <v>16344.777777777777</v>
      </c>
      <c r="K239">
        <f t="shared" si="27"/>
        <v>1.1350950100378343E-6</v>
      </c>
    </row>
    <row r="240" spans="2:11" x14ac:dyDescent="0.45">
      <c r="B240">
        <v>239</v>
      </c>
      <c r="C240">
        <v>150.1</v>
      </c>
      <c r="D240">
        <v>9</v>
      </c>
      <c r="E240">
        <f t="shared" si="30"/>
        <v>6315</v>
      </c>
      <c r="F240">
        <f t="shared" si="23"/>
        <v>0.95972644376899696</v>
      </c>
      <c r="G240" s="4">
        <f t="shared" si="31"/>
        <v>16677.777777777777</v>
      </c>
      <c r="H240">
        <f t="shared" si="24"/>
        <v>16344.777777777777</v>
      </c>
      <c r="I240" s="7">
        <f t="shared" si="25"/>
        <v>107.54863777777777</v>
      </c>
      <c r="J240" s="5">
        <f t="shared" si="26"/>
        <v>16344.777777777777</v>
      </c>
      <c r="K240">
        <f t="shared" si="27"/>
        <v>1.1350950100378343E-6</v>
      </c>
    </row>
    <row r="241" spans="2:11" x14ac:dyDescent="0.45">
      <c r="B241">
        <v>240</v>
      </c>
      <c r="C241">
        <v>150.19999999999999</v>
      </c>
      <c r="D241">
        <v>9</v>
      </c>
      <c r="E241">
        <f t="shared" si="30"/>
        <v>6324</v>
      </c>
      <c r="F241">
        <f t="shared" si="23"/>
        <v>0.9610942249240122</v>
      </c>
      <c r="G241" s="4">
        <f t="shared" si="31"/>
        <v>16688.888888888887</v>
      </c>
      <c r="H241">
        <f t="shared" si="24"/>
        <v>16355.888888888887</v>
      </c>
      <c r="I241" s="7">
        <f t="shared" si="25"/>
        <v>107.62174888888887</v>
      </c>
      <c r="J241" s="5">
        <f t="shared" si="26"/>
        <v>16355.888888888887</v>
      </c>
      <c r="K241">
        <f t="shared" si="27"/>
        <v>1.1343239014258918E-6</v>
      </c>
    </row>
    <row r="242" spans="2:11" x14ac:dyDescent="0.45">
      <c r="G242" s="4"/>
      <c r="I242" s="7"/>
      <c r="J242" s="5"/>
    </row>
    <row r="243" spans="2:11" x14ac:dyDescent="0.45">
      <c r="G243" s="4"/>
      <c r="I243" s="7"/>
      <c r="J243" s="5"/>
    </row>
    <row r="244" spans="2:11" x14ac:dyDescent="0.45">
      <c r="G244" s="4"/>
      <c r="I244" s="7"/>
      <c r="J244" s="5"/>
    </row>
    <row r="245" spans="2:11" x14ac:dyDescent="0.45">
      <c r="G245" s="4"/>
      <c r="I245" s="7"/>
      <c r="J245" s="5"/>
    </row>
    <row r="246" spans="2:11" x14ac:dyDescent="0.45">
      <c r="G246" s="4"/>
      <c r="I246" s="7"/>
      <c r="J246" s="5"/>
    </row>
    <row r="247" spans="2:11" x14ac:dyDescent="0.45">
      <c r="G247" s="4"/>
      <c r="I247" s="7"/>
      <c r="J247" s="5"/>
    </row>
    <row r="248" spans="2:11" x14ac:dyDescent="0.45">
      <c r="G248" s="4"/>
      <c r="I248" s="7"/>
      <c r="J248" s="5"/>
    </row>
    <row r="249" spans="2:11" x14ac:dyDescent="0.45">
      <c r="G249" s="4"/>
      <c r="I249" s="7"/>
      <c r="J249" s="5"/>
    </row>
    <row r="250" spans="2:11" x14ac:dyDescent="0.45">
      <c r="G250" s="4"/>
      <c r="I250" s="7"/>
      <c r="J250" s="5"/>
    </row>
    <row r="251" spans="2:11" x14ac:dyDescent="0.45">
      <c r="G251" s="4"/>
      <c r="I251" s="7"/>
      <c r="J251" s="5"/>
    </row>
    <row r="252" spans="2:11" x14ac:dyDescent="0.45">
      <c r="G252" s="4"/>
      <c r="I252" s="7"/>
      <c r="J252" s="5"/>
    </row>
    <row r="253" spans="2:11" x14ac:dyDescent="0.45">
      <c r="G253" s="4"/>
      <c r="I253" s="7"/>
      <c r="J253" s="5"/>
    </row>
    <row r="254" spans="2:11" x14ac:dyDescent="0.45">
      <c r="G254" s="4"/>
      <c r="I254" s="7"/>
      <c r="J254" s="5"/>
    </row>
    <row r="255" spans="2:11" x14ac:dyDescent="0.45">
      <c r="G255" s="4"/>
      <c r="I255" s="7"/>
      <c r="J255" s="5"/>
    </row>
    <row r="256" spans="2:11" x14ac:dyDescent="0.45">
      <c r="G256" s="4"/>
      <c r="I256" s="7"/>
      <c r="J256" s="5"/>
    </row>
    <row r="257" spans="7:10" x14ac:dyDescent="0.45">
      <c r="G257" s="4"/>
      <c r="I257" s="7"/>
      <c r="J257" s="5"/>
    </row>
    <row r="258" spans="7:10" x14ac:dyDescent="0.45">
      <c r="G258" s="4"/>
      <c r="I258" s="7"/>
      <c r="J258" s="5"/>
    </row>
    <row r="259" spans="7:10" x14ac:dyDescent="0.45">
      <c r="G259" s="4"/>
      <c r="I259" s="7"/>
      <c r="J259" s="5"/>
    </row>
    <row r="260" spans="7:10" x14ac:dyDescent="0.45">
      <c r="G260" s="4"/>
      <c r="I260" s="7"/>
      <c r="J260" s="5"/>
    </row>
    <row r="261" spans="7:10" x14ac:dyDescent="0.45">
      <c r="G261" s="4"/>
      <c r="I261" s="7"/>
      <c r="J261" s="5"/>
    </row>
    <row r="262" spans="7:10" x14ac:dyDescent="0.45">
      <c r="G262" s="4"/>
      <c r="I262" s="7"/>
      <c r="J262" s="5"/>
    </row>
    <row r="263" spans="7:10" x14ac:dyDescent="0.45">
      <c r="G263" s="4"/>
      <c r="I263" s="7"/>
      <c r="J263" s="5"/>
    </row>
    <row r="264" spans="7:10" x14ac:dyDescent="0.45">
      <c r="G264" s="4"/>
      <c r="I264" s="7"/>
      <c r="J264" s="5"/>
    </row>
    <row r="265" spans="7:10" x14ac:dyDescent="0.45">
      <c r="G265" s="4"/>
      <c r="I265" s="7"/>
      <c r="J265" s="5"/>
    </row>
    <row r="266" spans="7:10" x14ac:dyDescent="0.45">
      <c r="G266" s="4"/>
      <c r="I266" s="7"/>
      <c r="J266" s="5"/>
    </row>
    <row r="267" spans="7:10" x14ac:dyDescent="0.45">
      <c r="G267" s="4"/>
      <c r="I267" s="7"/>
      <c r="J267" s="5"/>
    </row>
    <row r="268" spans="7:10" x14ac:dyDescent="0.45">
      <c r="G268" s="4"/>
      <c r="I268" s="7"/>
      <c r="J268" s="5"/>
    </row>
    <row r="269" spans="7:10" x14ac:dyDescent="0.45">
      <c r="G269" s="4"/>
      <c r="I269" s="7"/>
      <c r="J269" s="5"/>
    </row>
    <row r="270" spans="7:10" x14ac:dyDescent="0.45">
      <c r="G270" s="4"/>
      <c r="I270" s="7"/>
      <c r="J270" s="5"/>
    </row>
    <row r="271" spans="7:10" x14ac:dyDescent="0.45">
      <c r="G271" s="4"/>
      <c r="I271" s="7"/>
      <c r="J271" s="5"/>
    </row>
    <row r="272" spans="7:10" x14ac:dyDescent="0.45">
      <c r="G272" s="4"/>
      <c r="I272" s="7"/>
      <c r="J272" s="5"/>
    </row>
    <row r="273" spans="7:10" x14ac:dyDescent="0.45">
      <c r="G273" s="4"/>
      <c r="I273" s="7"/>
      <c r="J273" s="5"/>
    </row>
    <row r="274" spans="7:10" x14ac:dyDescent="0.45">
      <c r="G274" s="4"/>
      <c r="I274" s="7"/>
      <c r="J274" s="5"/>
    </row>
    <row r="275" spans="7:10" x14ac:dyDescent="0.45">
      <c r="G275" s="4"/>
      <c r="I275" s="7"/>
      <c r="J275" s="5"/>
    </row>
    <row r="276" spans="7:10" x14ac:dyDescent="0.45">
      <c r="G276" s="4"/>
      <c r="I276" s="7"/>
      <c r="J276" s="5"/>
    </row>
    <row r="277" spans="7:10" x14ac:dyDescent="0.45">
      <c r="G277" s="4"/>
      <c r="I277" s="7"/>
      <c r="J277" s="5"/>
    </row>
    <row r="278" spans="7:10" x14ac:dyDescent="0.45">
      <c r="G278" s="4"/>
      <c r="I278" s="7"/>
      <c r="J278" s="5"/>
    </row>
    <row r="279" spans="7:10" x14ac:dyDescent="0.45">
      <c r="G279" s="4"/>
      <c r="I279" s="7"/>
      <c r="J279" s="5"/>
    </row>
    <row r="280" spans="7:10" x14ac:dyDescent="0.45">
      <c r="G280" s="4"/>
      <c r="I280" s="7"/>
      <c r="J280" s="5"/>
    </row>
    <row r="281" spans="7:10" x14ac:dyDescent="0.45">
      <c r="G281" s="4"/>
      <c r="I281" s="7"/>
      <c r="J281" s="5"/>
    </row>
    <row r="282" spans="7:10" x14ac:dyDescent="0.45">
      <c r="G282" s="4"/>
      <c r="I282" s="7"/>
      <c r="J282" s="5"/>
    </row>
    <row r="283" spans="7:10" x14ac:dyDescent="0.45">
      <c r="G283" s="4"/>
      <c r="I283" s="7"/>
      <c r="J283" s="5"/>
    </row>
    <row r="284" spans="7:10" x14ac:dyDescent="0.45">
      <c r="G284" s="4"/>
      <c r="I284" s="7"/>
      <c r="J284" s="5"/>
    </row>
    <row r="285" spans="7:10" x14ac:dyDescent="0.45">
      <c r="G285" s="4"/>
      <c r="I285" s="7"/>
      <c r="J285" s="5"/>
    </row>
    <row r="286" spans="7:10" x14ac:dyDescent="0.45">
      <c r="G286" s="4"/>
      <c r="I286" s="7"/>
      <c r="J286" s="5"/>
    </row>
    <row r="287" spans="7:10" x14ac:dyDescent="0.45">
      <c r="G287" s="4"/>
      <c r="I287" s="7"/>
      <c r="J287" s="5"/>
    </row>
    <row r="288" spans="7:10" x14ac:dyDescent="0.45">
      <c r="G288" s="4"/>
      <c r="I288" s="7"/>
      <c r="J288" s="5"/>
    </row>
    <row r="289" spans="7:10" x14ac:dyDescent="0.45">
      <c r="G289" s="4"/>
      <c r="I289" s="7"/>
      <c r="J289" s="5"/>
    </row>
    <row r="290" spans="7:10" x14ac:dyDescent="0.45">
      <c r="G290" s="4"/>
      <c r="I290" s="7"/>
      <c r="J290" s="5"/>
    </row>
    <row r="291" spans="7:10" x14ac:dyDescent="0.45">
      <c r="G291" s="4"/>
      <c r="I291" s="7"/>
      <c r="J291" s="5"/>
    </row>
    <row r="292" spans="7:10" x14ac:dyDescent="0.45">
      <c r="G292" s="4"/>
      <c r="I292" s="7"/>
      <c r="J292" s="5"/>
    </row>
    <row r="293" spans="7:10" x14ac:dyDescent="0.45">
      <c r="G293" s="4"/>
      <c r="I293" s="7"/>
      <c r="J293" s="5"/>
    </row>
    <row r="294" spans="7:10" x14ac:dyDescent="0.45">
      <c r="G294" s="4"/>
      <c r="I294" s="7"/>
      <c r="J294" s="5"/>
    </row>
    <row r="295" spans="7:10" x14ac:dyDescent="0.45">
      <c r="G295" s="4"/>
      <c r="I295" s="7"/>
      <c r="J295" s="5"/>
    </row>
    <row r="296" spans="7:10" x14ac:dyDescent="0.45">
      <c r="G296" s="4"/>
      <c r="I296" s="7"/>
      <c r="J296" s="5"/>
    </row>
    <row r="297" spans="7:10" x14ac:dyDescent="0.45">
      <c r="G297" s="4"/>
      <c r="I297" s="7"/>
      <c r="J297" s="5"/>
    </row>
    <row r="298" spans="7:10" x14ac:dyDescent="0.45">
      <c r="G298" s="4"/>
      <c r="I298" s="7"/>
      <c r="J298" s="5"/>
    </row>
    <row r="299" spans="7:10" x14ac:dyDescent="0.45">
      <c r="G299" s="4"/>
      <c r="I299" s="7"/>
      <c r="J299" s="5"/>
    </row>
    <row r="300" spans="7:10" x14ac:dyDescent="0.45">
      <c r="G300" s="4"/>
      <c r="I300" s="7"/>
      <c r="J300" s="5"/>
    </row>
    <row r="301" spans="7:10" x14ac:dyDescent="0.45">
      <c r="G301" s="4"/>
      <c r="I301" s="7"/>
      <c r="J301" s="5"/>
    </row>
    <row r="302" spans="7:10" x14ac:dyDescent="0.45">
      <c r="I302" s="7"/>
    </row>
    <row r="303" spans="7:10" x14ac:dyDescent="0.45">
      <c r="I303" s="7"/>
    </row>
    <row r="304" spans="7:10" x14ac:dyDescent="0.45">
      <c r="I304" s="7"/>
    </row>
    <row r="305" spans="9:9" x14ac:dyDescent="0.45">
      <c r="I305" s="7"/>
    </row>
    <row r="306" spans="9:9" x14ac:dyDescent="0.45">
      <c r="I306" s="7"/>
    </row>
    <row r="307" spans="9:9" x14ac:dyDescent="0.45">
      <c r="I307" s="7"/>
    </row>
    <row r="308" spans="9:9" x14ac:dyDescent="0.45">
      <c r="I308" s="7"/>
    </row>
    <row r="309" spans="9:9" x14ac:dyDescent="0.45">
      <c r="I309" s="7"/>
    </row>
    <row r="310" spans="9:9" x14ac:dyDescent="0.45">
      <c r="I310" s="7"/>
    </row>
    <row r="311" spans="9:9" x14ac:dyDescent="0.45">
      <c r="I311" s="7"/>
    </row>
    <row r="312" spans="9:9" x14ac:dyDescent="0.45">
      <c r="I312" s="7"/>
    </row>
    <row r="313" spans="9:9" x14ac:dyDescent="0.45">
      <c r="I313" s="7"/>
    </row>
    <row r="314" spans="9:9" x14ac:dyDescent="0.45">
      <c r="I314" s="7"/>
    </row>
    <row r="315" spans="9:9" x14ac:dyDescent="0.45">
      <c r="I315" s="7"/>
    </row>
    <row r="316" spans="9:9" x14ac:dyDescent="0.45">
      <c r="I316" s="7"/>
    </row>
    <row r="317" spans="9:9" x14ac:dyDescent="0.45">
      <c r="I317" s="7"/>
    </row>
    <row r="318" spans="9:9" x14ac:dyDescent="0.45">
      <c r="I318" s="7"/>
    </row>
    <row r="319" spans="9:9" x14ac:dyDescent="0.45">
      <c r="I319" s="7"/>
    </row>
    <row r="320" spans="9:9" x14ac:dyDescent="0.45">
      <c r="I320" s="7"/>
    </row>
    <row r="321" spans="9:9" x14ac:dyDescent="0.45">
      <c r="I321" s="7"/>
    </row>
    <row r="322" spans="9:9" x14ac:dyDescent="0.45">
      <c r="I322" s="7"/>
    </row>
    <row r="323" spans="9:9" x14ac:dyDescent="0.45">
      <c r="I323" s="7"/>
    </row>
    <row r="324" spans="9:9" x14ac:dyDescent="0.45">
      <c r="I324" s="7"/>
    </row>
    <row r="325" spans="9:9" x14ac:dyDescent="0.45">
      <c r="I325" s="7"/>
    </row>
    <row r="326" spans="9:9" x14ac:dyDescent="0.45">
      <c r="I326" s="7"/>
    </row>
    <row r="327" spans="9:9" x14ac:dyDescent="0.45">
      <c r="I327" s="7"/>
    </row>
    <row r="328" spans="9:9" x14ac:dyDescent="0.45">
      <c r="I328" s="7"/>
    </row>
    <row r="329" spans="9:9" x14ac:dyDescent="0.45">
      <c r="I329" s="7"/>
    </row>
    <row r="330" spans="9:9" x14ac:dyDescent="0.45">
      <c r="I330" s="7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頌尭 伊藤</cp:lastModifiedBy>
  <dcterms:created xsi:type="dcterms:W3CDTF">2023-08-10T07:36:50Z</dcterms:created>
  <dcterms:modified xsi:type="dcterms:W3CDTF">2024-02-09T08:08:10Z</dcterms:modified>
</cp:coreProperties>
</file>