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240215＿データまとめ/"/>
    </mc:Choice>
  </mc:AlternateContent>
  <xr:revisionPtr revIDLastSave="56" documentId="8_{5500A021-EFBA-4F5C-824C-57CF91A98BDE}" xr6:coauthVersionLast="47" xr6:coauthVersionMax="47" xr10:uidLastSave="{3DCD4AC7-AB38-4E86-8E3B-CCB5D11C0F10}"/>
  <bookViews>
    <workbookView xWindow="-420" yWindow="0" windowWidth="23016" windowHeight="12216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G242" i="1"/>
  <c r="H242" i="1" s="1"/>
  <c r="G243" i="1"/>
  <c r="H243" i="1" s="1"/>
  <c r="G244" i="1"/>
  <c r="H244" i="1"/>
  <c r="J244" i="1"/>
  <c r="K244" i="1" s="1"/>
  <c r="G245" i="1"/>
  <c r="H245" i="1" s="1"/>
  <c r="G246" i="1"/>
  <c r="J246" i="1" s="1"/>
  <c r="K246" i="1" s="1"/>
  <c r="H246" i="1"/>
  <c r="G247" i="1"/>
  <c r="H247" i="1"/>
  <c r="J247" i="1"/>
  <c r="K247" i="1"/>
  <c r="G248" i="1"/>
  <c r="G249" i="1"/>
  <c r="J249" i="1" s="1"/>
  <c r="K249" i="1" s="1"/>
  <c r="H249" i="1"/>
  <c r="G250" i="1"/>
  <c r="H250" i="1"/>
  <c r="J250" i="1"/>
  <c r="K250" i="1"/>
  <c r="G251" i="1"/>
  <c r="J251" i="1" s="1"/>
  <c r="K251" i="1" s="1"/>
  <c r="H251" i="1"/>
  <c r="G252" i="1"/>
  <c r="H252" i="1"/>
  <c r="J252" i="1"/>
  <c r="K252" i="1" s="1"/>
  <c r="G253" i="1"/>
  <c r="H253" i="1" s="1"/>
  <c r="G254" i="1"/>
  <c r="H254" i="1" s="1"/>
  <c r="G255" i="1"/>
  <c r="H255" i="1"/>
  <c r="J255" i="1"/>
  <c r="K255" i="1"/>
  <c r="G256" i="1"/>
  <c r="H256" i="1"/>
  <c r="J256" i="1"/>
  <c r="K256" i="1"/>
  <c r="G257" i="1"/>
  <c r="H257" i="1"/>
  <c r="J257" i="1"/>
  <c r="K257" i="1" s="1"/>
  <c r="G258" i="1"/>
  <c r="H258" i="1" s="1"/>
  <c r="G259" i="1"/>
  <c r="H259" i="1" s="1"/>
  <c r="G260" i="1"/>
  <c r="H260" i="1"/>
  <c r="J260" i="1"/>
  <c r="K260" i="1"/>
  <c r="G261" i="1"/>
  <c r="H261" i="1" s="1"/>
  <c r="G262" i="1"/>
  <c r="H262" i="1"/>
  <c r="G263" i="1"/>
  <c r="H263" i="1"/>
  <c r="J263" i="1"/>
  <c r="K263" i="1"/>
  <c r="G264" i="1"/>
  <c r="G265" i="1"/>
  <c r="J265" i="1" s="1"/>
  <c r="K265" i="1" s="1"/>
  <c r="H265" i="1"/>
  <c r="G266" i="1"/>
  <c r="H266" i="1"/>
  <c r="J266" i="1"/>
  <c r="K266" i="1"/>
  <c r="G267" i="1"/>
  <c r="J267" i="1" s="1"/>
  <c r="K267" i="1" s="1"/>
  <c r="H267" i="1"/>
  <c r="G268" i="1"/>
  <c r="H268" i="1"/>
  <c r="J268" i="1"/>
  <c r="K268" i="1" s="1"/>
  <c r="G269" i="1"/>
  <c r="H269" i="1" s="1"/>
  <c r="G270" i="1"/>
  <c r="H270" i="1"/>
  <c r="J270" i="1"/>
  <c r="K270" i="1" s="1"/>
  <c r="G271" i="1"/>
  <c r="H271" i="1"/>
  <c r="J271" i="1"/>
  <c r="K271" i="1"/>
  <c r="G272" i="1"/>
  <c r="H272" i="1"/>
  <c r="J272" i="1"/>
  <c r="K272" i="1"/>
  <c r="G273" i="1"/>
  <c r="H273" i="1"/>
  <c r="J273" i="1"/>
  <c r="K273" i="1" s="1"/>
  <c r="G274" i="1"/>
  <c r="H274" i="1" s="1"/>
  <c r="G275" i="1"/>
  <c r="H275" i="1" s="1"/>
  <c r="G276" i="1"/>
  <c r="H276" i="1"/>
  <c r="J276" i="1"/>
  <c r="K276" i="1"/>
  <c r="G277" i="1"/>
  <c r="H277" i="1" s="1"/>
  <c r="G278" i="1"/>
  <c r="H278" i="1"/>
  <c r="G279" i="1"/>
  <c r="H279" i="1"/>
  <c r="J279" i="1"/>
  <c r="K279" i="1"/>
  <c r="G280" i="1"/>
  <c r="G281" i="1"/>
  <c r="J281" i="1" s="1"/>
  <c r="K281" i="1" s="1"/>
  <c r="H281" i="1"/>
  <c r="G282" i="1"/>
  <c r="H282" i="1"/>
  <c r="J282" i="1"/>
  <c r="K282" i="1"/>
  <c r="G283" i="1"/>
  <c r="J283" i="1" s="1"/>
  <c r="K283" i="1" s="1"/>
  <c r="H283" i="1"/>
  <c r="G284" i="1"/>
  <c r="H284" i="1"/>
  <c r="J284" i="1"/>
  <c r="K284" i="1" s="1"/>
  <c r="G285" i="1"/>
  <c r="H285" i="1" s="1"/>
  <c r="G286" i="1"/>
  <c r="H286" i="1"/>
  <c r="J286" i="1"/>
  <c r="K286" i="1" s="1"/>
  <c r="G287" i="1"/>
  <c r="H287" i="1" s="1"/>
  <c r="G288" i="1"/>
  <c r="H288" i="1"/>
  <c r="G289" i="1"/>
  <c r="H289" i="1"/>
  <c r="J289" i="1"/>
  <c r="K289" i="1" s="1"/>
  <c r="G290" i="1"/>
  <c r="H290" i="1" s="1"/>
  <c r="G291" i="1"/>
  <c r="H291" i="1" s="1"/>
  <c r="G292" i="1"/>
  <c r="H292" i="1"/>
  <c r="J292" i="1"/>
  <c r="K292" i="1"/>
  <c r="G293" i="1"/>
  <c r="H293" i="1" s="1"/>
  <c r="G294" i="1"/>
  <c r="H294" i="1"/>
  <c r="G295" i="1"/>
  <c r="H295" i="1"/>
  <c r="J295" i="1"/>
  <c r="K295" i="1"/>
  <c r="G296" i="1"/>
  <c r="G297" i="1"/>
  <c r="J297" i="1" s="1"/>
  <c r="K297" i="1" s="1"/>
  <c r="H297" i="1"/>
  <c r="G298" i="1"/>
  <c r="H298" i="1"/>
  <c r="J298" i="1"/>
  <c r="K298" i="1"/>
  <c r="G299" i="1"/>
  <c r="J299" i="1" s="1"/>
  <c r="K299" i="1" s="1"/>
  <c r="H299" i="1"/>
  <c r="G300" i="1"/>
  <c r="H300" i="1"/>
  <c r="J300" i="1"/>
  <c r="K300" i="1" s="1"/>
  <c r="E242" i="1"/>
  <c r="E24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" i="1"/>
  <c r="A3" i="1"/>
  <c r="G2" i="1"/>
  <c r="J287" i="1" l="1"/>
  <c r="K287" i="1" s="1"/>
  <c r="J253" i="1"/>
  <c r="K253" i="1" s="1"/>
  <c r="J269" i="1"/>
  <c r="K269" i="1" s="1"/>
  <c r="J264" i="1"/>
  <c r="K264" i="1" s="1"/>
  <c r="J280" i="1"/>
  <c r="K280" i="1" s="1"/>
  <c r="J285" i="1"/>
  <c r="K285" i="1" s="1"/>
  <c r="J274" i="1"/>
  <c r="K274" i="1" s="1"/>
  <c r="J258" i="1"/>
  <c r="K258" i="1" s="1"/>
  <c r="J290" i="1"/>
  <c r="K290" i="1" s="1"/>
  <c r="J242" i="1"/>
  <c r="K242" i="1" s="1"/>
  <c r="H296" i="1"/>
  <c r="H280" i="1"/>
  <c r="H264" i="1"/>
  <c r="J254" i="1"/>
  <c r="K254" i="1" s="1"/>
  <c r="H248" i="1"/>
  <c r="J288" i="1"/>
  <c r="K288" i="1" s="1"/>
  <c r="J291" i="1"/>
  <c r="K291" i="1" s="1"/>
  <c r="J275" i="1"/>
  <c r="K275" i="1" s="1"/>
  <c r="J259" i="1"/>
  <c r="K259" i="1" s="1"/>
  <c r="J243" i="1"/>
  <c r="K243" i="1" s="1"/>
  <c r="J294" i="1"/>
  <c r="K294" i="1" s="1"/>
  <c r="J278" i="1"/>
  <c r="K278" i="1" s="1"/>
  <c r="J262" i="1"/>
  <c r="K262" i="1" s="1"/>
  <c r="J293" i="1"/>
  <c r="K293" i="1" s="1"/>
  <c r="J277" i="1"/>
  <c r="K277" i="1" s="1"/>
  <c r="J261" i="1"/>
  <c r="K261" i="1" s="1"/>
  <c r="J245" i="1"/>
  <c r="K245" i="1" s="1"/>
  <c r="E244" i="1"/>
  <c r="F243" i="1"/>
  <c r="G139" i="1"/>
  <c r="G231" i="1"/>
  <c r="G232" i="1"/>
  <c r="G233" i="1"/>
  <c r="G234" i="1"/>
  <c r="G235" i="1"/>
  <c r="G236" i="1"/>
  <c r="G237" i="1"/>
  <c r="G238" i="1"/>
  <c r="G239" i="1"/>
  <c r="G240" i="1"/>
  <c r="G241" i="1"/>
  <c r="E2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J296" i="1" l="1"/>
  <c r="K296" i="1" s="1"/>
  <c r="J248" i="1"/>
  <c r="K248" i="1" s="1"/>
  <c r="E245" i="1"/>
  <c r="F244" i="1"/>
  <c r="J241" i="1"/>
  <c r="K241" i="1" s="1"/>
  <c r="H205" i="1"/>
  <c r="H223" i="1"/>
  <c r="J223" i="1"/>
  <c r="K223" i="1" s="1"/>
  <c r="H231" i="1"/>
  <c r="J231" i="1"/>
  <c r="K231" i="1" s="1"/>
  <c r="H234" i="1"/>
  <c r="H215" i="1"/>
  <c r="H204" i="1"/>
  <c r="J204" i="1"/>
  <c r="J202" i="1"/>
  <c r="K202" i="1" s="1"/>
  <c r="H216" i="1"/>
  <c r="J216" i="1"/>
  <c r="H228" i="1"/>
  <c r="J228" i="1"/>
  <c r="K228" i="1" s="1"/>
  <c r="H239" i="1"/>
  <c r="J239" i="1"/>
  <c r="K239" i="1" s="1"/>
  <c r="H227" i="1"/>
  <c r="H237" i="1"/>
  <c r="J237" i="1"/>
  <c r="K237" i="1" s="1"/>
  <c r="H232" i="1"/>
  <c r="H219" i="1"/>
  <c r="H201" i="1"/>
  <c r="J201" i="1"/>
  <c r="K201" i="1" s="1"/>
  <c r="H200" i="1"/>
  <c r="J200" i="1"/>
  <c r="K200" i="1" s="1"/>
  <c r="J230" i="1"/>
  <c r="K230" i="1" s="1"/>
  <c r="H213" i="1"/>
  <c r="H212" i="1"/>
  <c r="J212" i="1"/>
  <c r="K212" i="1" s="1"/>
  <c r="H211" i="1"/>
  <c r="H236" i="1"/>
  <c r="J236" i="1"/>
  <c r="K236" i="1" s="1"/>
  <c r="H207" i="1"/>
  <c r="J207" i="1"/>
  <c r="K207" i="1" s="1"/>
  <c r="J206" i="1"/>
  <c r="K206" i="1" s="1"/>
  <c r="H220" i="1"/>
  <c r="J217" i="1"/>
  <c r="K217" i="1" s="1"/>
  <c r="H229" i="1"/>
  <c r="H224" i="1"/>
  <c r="J224" i="1"/>
  <c r="H208" i="1"/>
  <c r="H235" i="1"/>
  <c r="H233" i="1"/>
  <c r="H230" i="1"/>
  <c r="H226" i="1"/>
  <c r="H222" i="1"/>
  <c r="H218" i="1"/>
  <c r="H214" i="1"/>
  <c r="H210" i="1"/>
  <c r="H206" i="1"/>
  <c r="H202" i="1"/>
  <c r="H203" i="1"/>
  <c r="H217" i="1"/>
  <c r="H241" i="1"/>
  <c r="H240" i="1"/>
  <c r="H209" i="1"/>
  <c r="H221" i="1"/>
  <c r="H238" i="1"/>
  <c r="H225" i="1"/>
  <c r="K204" i="1"/>
  <c r="K224" i="1"/>
  <c r="K216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H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J13" i="1" s="1"/>
  <c r="G12" i="1"/>
  <c r="G11" i="1"/>
  <c r="G10" i="1"/>
  <c r="G9" i="1"/>
  <c r="G8" i="1"/>
  <c r="G7" i="1"/>
  <c r="G6" i="1"/>
  <c r="G5" i="1"/>
  <c r="G4" i="1"/>
  <c r="G3" i="1"/>
  <c r="E246" i="1" l="1"/>
  <c r="F245" i="1"/>
  <c r="J227" i="1"/>
  <c r="K227" i="1" s="1"/>
  <c r="J220" i="1"/>
  <c r="K220" i="1" s="1"/>
  <c r="J234" i="1"/>
  <c r="K234" i="1" s="1"/>
  <c r="J222" i="1"/>
  <c r="K222" i="1" s="1"/>
  <c r="J218" i="1"/>
  <c r="K218" i="1" s="1"/>
  <c r="J235" i="1"/>
  <c r="K235" i="1" s="1"/>
  <c r="J225" i="1"/>
  <c r="K225" i="1" s="1"/>
  <c r="J219" i="1"/>
  <c r="K219" i="1" s="1"/>
  <c r="J205" i="1"/>
  <c r="K205" i="1" s="1"/>
  <c r="J208" i="1"/>
  <c r="K208" i="1" s="1"/>
  <c r="J226" i="1"/>
  <c r="K226" i="1" s="1"/>
  <c r="J232" i="1"/>
  <c r="K232" i="1" s="1"/>
  <c r="J139" i="1"/>
  <c r="K139" i="1" s="1"/>
  <c r="J211" i="1"/>
  <c r="K211" i="1" s="1"/>
  <c r="J233" i="1"/>
  <c r="K233" i="1" s="1"/>
  <c r="J203" i="1"/>
  <c r="K203" i="1" s="1"/>
  <c r="J238" i="1"/>
  <c r="K238" i="1" s="1"/>
  <c r="J221" i="1"/>
  <c r="K221" i="1" s="1"/>
  <c r="J229" i="1"/>
  <c r="K229" i="1" s="1"/>
  <c r="J210" i="1"/>
  <c r="K210" i="1" s="1"/>
  <c r="J214" i="1"/>
  <c r="K214" i="1" s="1"/>
  <c r="J209" i="1"/>
  <c r="K209" i="1" s="1"/>
  <c r="J213" i="1"/>
  <c r="K213" i="1" s="1"/>
  <c r="J215" i="1"/>
  <c r="K215" i="1" s="1"/>
  <c r="J240" i="1"/>
  <c r="K240" i="1" s="1"/>
  <c r="H81" i="1"/>
  <c r="H97" i="1"/>
  <c r="H113" i="1"/>
  <c r="J113" i="1"/>
  <c r="K113" i="1" s="1"/>
  <c r="H129" i="1"/>
  <c r="H145" i="1"/>
  <c r="J145" i="1"/>
  <c r="K145" i="1" s="1"/>
  <c r="H193" i="1"/>
  <c r="J193" i="1"/>
  <c r="H177" i="1"/>
  <c r="J177" i="1"/>
  <c r="H161" i="1"/>
  <c r="J161" i="1"/>
  <c r="H34" i="1"/>
  <c r="H65" i="1"/>
  <c r="H99" i="1"/>
  <c r="J99" i="1"/>
  <c r="K99" i="1" s="1"/>
  <c r="H115" i="1"/>
  <c r="H20" i="1"/>
  <c r="J20" i="1"/>
  <c r="K20" i="1" s="1"/>
  <c r="H174" i="1"/>
  <c r="J174" i="1"/>
  <c r="K174" i="1" s="1"/>
  <c r="H158" i="1"/>
  <c r="J158" i="1"/>
  <c r="H50" i="1"/>
  <c r="J50" i="1"/>
  <c r="H4" i="1"/>
  <c r="J4" i="1"/>
  <c r="K4" i="1" s="1"/>
  <c r="H133" i="1"/>
  <c r="H157" i="1"/>
  <c r="J157" i="1"/>
  <c r="K157" i="1" s="1"/>
  <c r="H17" i="1"/>
  <c r="J17" i="1"/>
  <c r="K17" i="1" s="1"/>
  <c r="H98" i="1"/>
  <c r="J98" i="1"/>
  <c r="K98" i="1" s="1"/>
  <c r="H192" i="1"/>
  <c r="J192" i="1"/>
  <c r="K192" i="1" s="1"/>
  <c r="H35" i="1"/>
  <c r="J35" i="1"/>
  <c r="K35" i="1" s="1"/>
  <c r="H175" i="1"/>
  <c r="J175" i="1"/>
  <c r="H36" i="1"/>
  <c r="H21" i="1"/>
  <c r="J21" i="1"/>
  <c r="H22" i="1"/>
  <c r="J22" i="1"/>
  <c r="K22" i="1" s="1"/>
  <c r="H172" i="1"/>
  <c r="H156" i="1"/>
  <c r="J156" i="1"/>
  <c r="K156" i="1" s="1"/>
  <c r="H67" i="1"/>
  <c r="J67" i="1"/>
  <c r="K67" i="1" s="1"/>
  <c r="H147" i="1"/>
  <c r="J147" i="1"/>
  <c r="K147" i="1" s="1"/>
  <c r="H100" i="1"/>
  <c r="J100" i="1"/>
  <c r="K100" i="1" s="1"/>
  <c r="H53" i="1"/>
  <c r="H188" i="1"/>
  <c r="H119" i="1"/>
  <c r="J119" i="1"/>
  <c r="K119" i="1" s="1"/>
  <c r="H151" i="1"/>
  <c r="H187" i="1"/>
  <c r="J187" i="1"/>
  <c r="H171" i="1"/>
  <c r="J171" i="1"/>
  <c r="H155" i="1"/>
  <c r="J155" i="1"/>
  <c r="K155" i="1" s="1"/>
  <c r="H3" i="1"/>
  <c r="J3" i="1"/>
  <c r="K3" i="1" s="1"/>
  <c r="H190" i="1"/>
  <c r="H37" i="1"/>
  <c r="H6" i="1"/>
  <c r="J6" i="1"/>
  <c r="K6" i="1" s="1"/>
  <c r="H118" i="1"/>
  <c r="H39" i="1"/>
  <c r="J39" i="1"/>
  <c r="K39" i="1" s="1"/>
  <c r="H8" i="1"/>
  <c r="J8" i="1"/>
  <c r="K8" i="1" s="1"/>
  <c r="H72" i="1"/>
  <c r="J72" i="1"/>
  <c r="H88" i="1"/>
  <c r="J88" i="1"/>
  <c r="H104" i="1"/>
  <c r="H120" i="1"/>
  <c r="H136" i="1"/>
  <c r="J136" i="1"/>
  <c r="K136" i="1" s="1"/>
  <c r="H152" i="1"/>
  <c r="H186" i="1"/>
  <c r="J186" i="1"/>
  <c r="H170" i="1"/>
  <c r="J170" i="1"/>
  <c r="K170" i="1" s="1"/>
  <c r="H33" i="1"/>
  <c r="J33" i="1"/>
  <c r="K33" i="1" s="1"/>
  <c r="H66" i="1"/>
  <c r="J66" i="1"/>
  <c r="H176" i="1"/>
  <c r="H132" i="1"/>
  <c r="H101" i="1"/>
  <c r="J101" i="1"/>
  <c r="H150" i="1"/>
  <c r="H103" i="1"/>
  <c r="J103" i="1"/>
  <c r="K103" i="1" s="1"/>
  <c r="H41" i="1"/>
  <c r="J41" i="1"/>
  <c r="K41" i="1" s="1"/>
  <c r="H89" i="1"/>
  <c r="J89" i="1"/>
  <c r="H105" i="1"/>
  <c r="J105" i="1"/>
  <c r="H121" i="1"/>
  <c r="H137" i="1"/>
  <c r="H153" i="1"/>
  <c r="J153" i="1"/>
  <c r="K153" i="1" s="1"/>
  <c r="H185" i="1"/>
  <c r="H169" i="1"/>
  <c r="J169" i="1"/>
  <c r="H18" i="1"/>
  <c r="J18" i="1"/>
  <c r="K18" i="1" s="1"/>
  <c r="H146" i="1"/>
  <c r="J146" i="1"/>
  <c r="K146" i="1" s="1"/>
  <c r="H83" i="1"/>
  <c r="J83" i="1"/>
  <c r="K83" i="1" s="1"/>
  <c r="H42" i="1"/>
  <c r="H49" i="1"/>
  <c r="H130" i="1"/>
  <c r="J130" i="1"/>
  <c r="K130" i="1" s="1"/>
  <c r="H84" i="1"/>
  <c r="H173" i="1"/>
  <c r="J173" i="1"/>
  <c r="H38" i="1"/>
  <c r="H55" i="1"/>
  <c r="J55" i="1"/>
  <c r="K55" i="1" s="1"/>
  <c r="H9" i="1"/>
  <c r="J9" i="1"/>
  <c r="K9" i="1" s="1"/>
  <c r="H90" i="1"/>
  <c r="H59" i="1"/>
  <c r="H167" i="1"/>
  <c r="J167" i="1"/>
  <c r="K167" i="1" s="1"/>
  <c r="H19" i="1"/>
  <c r="J19" i="1"/>
  <c r="H131" i="1"/>
  <c r="J131" i="1"/>
  <c r="K131" i="1" s="1"/>
  <c r="H148" i="1"/>
  <c r="J148" i="1"/>
  <c r="K148" i="1" s="1"/>
  <c r="H85" i="1"/>
  <c r="J85" i="1"/>
  <c r="H70" i="1"/>
  <c r="J70" i="1"/>
  <c r="K70" i="1" s="1"/>
  <c r="H87" i="1"/>
  <c r="H25" i="1"/>
  <c r="H74" i="1"/>
  <c r="J74" i="1"/>
  <c r="K74" i="1" s="1"/>
  <c r="H154" i="1"/>
  <c r="H92" i="1"/>
  <c r="J92" i="1"/>
  <c r="H140" i="1"/>
  <c r="J140" i="1"/>
  <c r="H166" i="1"/>
  <c r="J166" i="1"/>
  <c r="K166" i="1" s="1"/>
  <c r="H51" i="1"/>
  <c r="H191" i="1"/>
  <c r="H52" i="1"/>
  <c r="H149" i="1"/>
  <c r="J149" i="1"/>
  <c r="K149" i="1" s="1"/>
  <c r="H54" i="1"/>
  <c r="H135" i="1"/>
  <c r="J135" i="1"/>
  <c r="K135" i="1" s="1"/>
  <c r="H73" i="1"/>
  <c r="J73" i="1"/>
  <c r="K73" i="1" s="1"/>
  <c r="H106" i="1"/>
  <c r="J106" i="1"/>
  <c r="K106" i="1" s="1"/>
  <c r="H75" i="1"/>
  <c r="H60" i="1"/>
  <c r="H61" i="1"/>
  <c r="H109" i="1"/>
  <c r="J109" i="1"/>
  <c r="K109" i="1" s="1"/>
  <c r="H125" i="1"/>
  <c r="H141" i="1"/>
  <c r="J141" i="1"/>
  <c r="H197" i="1"/>
  <c r="J197" i="1"/>
  <c r="K197" i="1" s="1"/>
  <c r="H181" i="1"/>
  <c r="J181" i="1"/>
  <c r="K181" i="1" s="1"/>
  <c r="H165" i="1"/>
  <c r="H159" i="1"/>
  <c r="H68" i="1"/>
  <c r="H69" i="1"/>
  <c r="J69" i="1"/>
  <c r="K69" i="1" s="1"/>
  <c r="H102" i="1"/>
  <c r="H7" i="1"/>
  <c r="J7" i="1"/>
  <c r="K7" i="1" s="1"/>
  <c r="H40" i="1"/>
  <c r="J40" i="1"/>
  <c r="H10" i="1"/>
  <c r="J10" i="1"/>
  <c r="K10" i="1" s="1"/>
  <c r="H138" i="1"/>
  <c r="H43" i="1"/>
  <c r="H123" i="1"/>
  <c r="H44" i="1"/>
  <c r="J44" i="1"/>
  <c r="K44" i="1" s="1"/>
  <c r="H198" i="1"/>
  <c r="H45" i="1"/>
  <c r="J45" i="1"/>
  <c r="K45" i="1" s="1"/>
  <c r="H46" i="1"/>
  <c r="J46" i="1"/>
  <c r="K46" i="1" s="1"/>
  <c r="H78" i="1"/>
  <c r="J78" i="1"/>
  <c r="K78" i="1" s="1"/>
  <c r="H126" i="1"/>
  <c r="H142" i="1"/>
  <c r="H196" i="1"/>
  <c r="H180" i="1"/>
  <c r="J180" i="1"/>
  <c r="K180" i="1" s="1"/>
  <c r="H164" i="1"/>
  <c r="H2" i="1"/>
  <c r="J2" i="1"/>
  <c r="K2" i="1" s="1"/>
  <c r="H114" i="1"/>
  <c r="J114" i="1"/>
  <c r="K114" i="1" s="1"/>
  <c r="H5" i="1"/>
  <c r="J5" i="1"/>
  <c r="K5" i="1" s="1"/>
  <c r="H189" i="1"/>
  <c r="J189" i="1"/>
  <c r="K189" i="1" s="1"/>
  <c r="H86" i="1"/>
  <c r="H23" i="1"/>
  <c r="H56" i="1"/>
  <c r="J56" i="1"/>
  <c r="K56" i="1" s="1"/>
  <c r="H58" i="1"/>
  <c r="H184" i="1"/>
  <c r="J184" i="1"/>
  <c r="K184" i="1" s="1"/>
  <c r="H27" i="1"/>
  <c r="J27" i="1"/>
  <c r="K27" i="1" s="1"/>
  <c r="H107" i="1"/>
  <c r="J107" i="1"/>
  <c r="K107" i="1" s="1"/>
  <c r="H199" i="1"/>
  <c r="J199" i="1"/>
  <c r="K199" i="1" s="1"/>
  <c r="H28" i="1"/>
  <c r="H108" i="1"/>
  <c r="J108" i="1"/>
  <c r="K108" i="1" s="1"/>
  <c r="H182" i="1"/>
  <c r="J182" i="1"/>
  <c r="K182" i="1" s="1"/>
  <c r="H93" i="1"/>
  <c r="H62" i="1"/>
  <c r="J62" i="1"/>
  <c r="K62" i="1" s="1"/>
  <c r="H110" i="1"/>
  <c r="J110" i="1"/>
  <c r="K110" i="1" s="1"/>
  <c r="H31" i="1"/>
  <c r="J31" i="1"/>
  <c r="K31" i="1" s="1"/>
  <c r="H63" i="1"/>
  <c r="J63" i="1"/>
  <c r="K63" i="1" s="1"/>
  <c r="H79" i="1"/>
  <c r="H111" i="1"/>
  <c r="J111" i="1"/>
  <c r="K111" i="1" s="1"/>
  <c r="H127" i="1"/>
  <c r="J127" i="1"/>
  <c r="K127" i="1" s="1"/>
  <c r="H143" i="1"/>
  <c r="H195" i="1"/>
  <c r="J195" i="1"/>
  <c r="K195" i="1" s="1"/>
  <c r="H179" i="1"/>
  <c r="J179" i="1"/>
  <c r="K179" i="1" s="1"/>
  <c r="H163" i="1"/>
  <c r="J163" i="1"/>
  <c r="K163" i="1" s="1"/>
  <c r="H82" i="1"/>
  <c r="J82" i="1"/>
  <c r="K82" i="1" s="1"/>
  <c r="H160" i="1"/>
  <c r="J160" i="1"/>
  <c r="K160" i="1" s="1"/>
  <c r="H116" i="1"/>
  <c r="J116" i="1"/>
  <c r="K116" i="1" s="1"/>
  <c r="H117" i="1"/>
  <c r="J117" i="1"/>
  <c r="K117" i="1" s="1"/>
  <c r="H134" i="1"/>
  <c r="H71" i="1"/>
  <c r="J71" i="1"/>
  <c r="K71" i="1" s="1"/>
  <c r="H24" i="1"/>
  <c r="J24" i="1"/>
  <c r="K24" i="1" s="1"/>
  <c r="H57" i="1"/>
  <c r="J57" i="1"/>
  <c r="K57" i="1" s="1"/>
  <c r="H26" i="1"/>
  <c r="J26" i="1"/>
  <c r="K26" i="1" s="1"/>
  <c r="H122" i="1"/>
  <c r="J122" i="1"/>
  <c r="K122" i="1" s="1"/>
  <c r="H168" i="1"/>
  <c r="J168" i="1"/>
  <c r="K168" i="1" s="1"/>
  <c r="H11" i="1"/>
  <c r="J11" i="1"/>
  <c r="K11" i="1" s="1"/>
  <c r="H91" i="1"/>
  <c r="H183" i="1"/>
  <c r="J183" i="1"/>
  <c r="K183" i="1" s="1"/>
  <c r="H12" i="1"/>
  <c r="J12" i="1"/>
  <c r="K12" i="1" s="1"/>
  <c r="H76" i="1"/>
  <c r="J76" i="1"/>
  <c r="K76" i="1" s="1"/>
  <c r="H124" i="1"/>
  <c r="J124" i="1"/>
  <c r="K124" i="1" s="1"/>
  <c r="H29" i="1"/>
  <c r="J29" i="1"/>
  <c r="K29" i="1" s="1"/>
  <c r="H77" i="1"/>
  <c r="J77" i="1"/>
  <c r="K77" i="1" s="1"/>
  <c r="H14" i="1"/>
  <c r="J14" i="1"/>
  <c r="K14" i="1" s="1"/>
  <c r="H30" i="1"/>
  <c r="H94" i="1"/>
  <c r="J94" i="1"/>
  <c r="K94" i="1" s="1"/>
  <c r="H15" i="1"/>
  <c r="J15" i="1"/>
  <c r="H47" i="1"/>
  <c r="J47" i="1"/>
  <c r="H95" i="1"/>
  <c r="J95" i="1"/>
  <c r="K95" i="1" s="1"/>
  <c r="H16" i="1"/>
  <c r="J16" i="1"/>
  <c r="H32" i="1"/>
  <c r="J32" i="1"/>
  <c r="K32" i="1" s="1"/>
  <c r="H48" i="1"/>
  <c r="J48" i="1"/>
  <c r="K48" i="1" s="1"/>
  <c r="H64" i="1"/>
  <c r="H80" i="1"/>
  <c r="J80" i="1"/>
  <c r="H96" i="1"/>
  <c r="J96" i="1"/>
  <c r="H112" i="1"/>
  <c r="J112" i="1"/>
  <c r="K112" i="1" s="1"/>
  <c r="H128" i="1"/>
  <c r="J128" i="1"/>
  <c r="K128" i="1" s="1"/>
  <c r="H144" i="1"/>
  <c r="J144" i="1"/>
  <c r="K144" i="1" s="1"/>
  <c r="H194" i="1"/>
  <c r="J194" i="1"/>
  <c r="K194" i="1" s="1"/>
  <c r="H178" i="1"/>
  <c r="J178" i="1"/>
  <c r="K178" i="1" s="1"/>
  <c r="H162" i="1"/>
  <c r="K13" i="1"/>
  <c r="H13" i="1"/>
  <c r="K19" i="1"/>
  <c r="K169" i="1"/>
  <c r="K171" i="1"/>
  <c r="K21" i="1"/>
  <c r="K85" i="1"/>
  <c r="K101" i="1"/>
  <c r="K187" i="1"/>
  <c r="K40" i="1"/>
  <c r="K72" i="1"/>
  <c r="K88" i="1"/>
  <c r="K89" i="1"/>
  <c r="K105" i="1"/>
  <c r="K193" i="1"/>
  <c r="K177" i="1"/>
  <c r="K161" i="1"/>
  <c r="K140" i="1"/>
  <c r="K141" i="1"/>
  <c r="K175" i="1"/>
  <c r="K158" i="1"/>
  <c r="K15" i="1"/>
  <c r="K47" i="1"/>
  <c r="K173" i="1"/>
  <c r="K92" i="1"/>
  <c r="K16" i="1"/>
  <c r="K80" i="1"/>
  <c r="K96" i="1"/>
  <c r="K50" i="1"/>
  <c r="K66" i="1"/>
  <c r="K186" i="1"/>
  <c r="E247" i="1" l="1"/>
  <c r="F246" i="1"/>
  <c r="J23" i="1"/>
  <c r="K23" i="1" s="1"/>
  <c r="J196" i="1"/>
  <c r="K196" i="1" s="1"/>
  <c r="J123" i="1"/>
  <c r="K123" i="1" s="1"/>
  <c r="J68" i="1"/>
  <c r="K68" i="1" s="1"/>
  <c r="J61" i="1"/>
  <c r="K61" i="1" s="1"/>
  <c r="J52" i="1"/>
  <c r="K52" i="1" s="1"/>
  <c r="J25" i="1"/>
  <c r="K25" i="1" s="1"/>
  <c r="J59" i="1"/>
  <c r="K59" i="1" s="1"/>
  <c r="J49" i="1"/>
  <c r="K49" i="1" s="1"/>
  <c r="J137" i="1"/>
  <c r="K137" i="1" s="1"/>
  <c r="J132" i="1"/>
  <c r="K132" i="1" s="1"/>
  <c r="J120" i="1"/>
  <c r="K120" i="1" s="1"/>
  <c r="J37" i="1"/>
  <c r="K37" i="1" s="1"/>
  <c r="J188" i="1"/>
  <c r="K188" i="1" s="1"/>
  <c r="J133" i="1"/>
  <c r="K133" i="1" s="1"/>
  <c r="J65" i="1"/>
  <c r="K65" i="1" s="1"/>
  <c r="J97" i="1"/>
  <c r="K97" i="1" s="1"/>
  <c r="J79" i="1"/>
  <c r="K79" i="1" s="1"/>
  <c r="J28" i="1"/>
  <c r="K28" i="1" s="1"/>
  <c r="J86" i="1"/>
  <c r="K86" i="1" s="1"/>
  <c r="J142" i="1"/>
  <c r="K142" i="1" s="1"/>
  <c r="J43" i="1"/>
  <c r="K43" i="1" s="1"/>
  <c r="J159" i="1"/>
  <c r="K159" i="1" s="1"/>
  <c r="J60" i="1"/>
  <c r="K60" i="1" s="1"/>
  <c r="J191" i="1"/>
  <c r="K191" i="1" s="1"/>
  <c r="J87" i="1"/>
  <c r="K87" i="1" s="1"/>
  <c r="J90" i="1"/>
  <c r="K90" i="1" s="1"/>
  <c r="J42" i="1"/>
  <c r="K42" i="1" s="1"/>
  <c r="J121" i="1"/>
  <c r="K121" i="1" s="1"/>
  <c r="J176" i="1"/>
  <c r="K176" i="1" s="1"/>
  <c r="J104" i="1"/>
  <c r="K104" i="1" s="1"/>
  <c r="J190" i="1"/>
  <c r="K190" i="1" s="1"/>
  <c r="J53" i="1"/>
  <c r="K53" i="1" s="1"/>
  <c r="J36" i="1"/>
  <c r="K36" i="1" s="1"/>
  <c r="J34" i="1"/>
  <c r="K34" i="1" s="1"/>
  <c r="J81" i="1"/>
  <c r="K81" i="1" s="1"/>
  <c r="J126" i="1"/>
  <c r="K126" i="1" s="1"/>
  <c r="J138" i="1"/>
  <c r="K138" i="1" s="1"/>
  <c r="J165" i="1"/>
  <c r="K165" i="1" s="1"/>
  <c r="J75" i="1"/>
  <c r="K75" i="1" s="1"/>
  <c r="J51" i="1"/>
  <c r="K51" i="1" s="1"/>
  <c r="J38" i="1"/>
  <c r="K38" i="1" s="1"/>
  <c r="J162" i="1"/>
  <c r="K162" i="1" s="1"/>
  <c r="J64" i="1"/>
  <c r="K64" i="1" s="1"/>
  <c r="J30" i="1"/>
  <c r="K30" i="1" s="1"/>
  <c r="J91" i="1"/>
  <c r="K91" i="1" s="1"/>
  <c r="J134" i="1"/>
  <c r="K134" i="1" s="1"/>
  <c r="J143" i="1"/>
  <c r="K143" i="1" s="1"/>
  <c r="J93" i="1"/>
  <c r="K93" i="1" s="1"/>
  <c r="J58" i="1"/>
  <c r="K58" i="1" s="1"/>
  <c r="J164" i="1"/>
  <c r="K164" i="1" s="1"/>
  <c r="J198" i="1"/>
  <c r="K198" i="1" s="1"/>
  <c r="J102" i="1"/>
  <c r="K102" i="1" s="1"/>
  <c r="J125" i="1"/>
  <c r="K125" i="1" s="1"/>
  <c r="J54" i="1"/>
  <c r="K54" i="1" s="1"/>
  <c r="J154" i="1"/>
  <c r="K154" i="1" s="1"/>
  <c r="J84" i="1"/>
  <c r="K84" i="1" s="1"/>
  <c r="J185" i="1"/>
  <c r="K185" i="1" s="1"/>
  <c r="J150" i="1"/>
  <c r="K150" i="1" s="1"/>
  <c r="J152" i="1"/>
  <c r="K152" i="1" s="1"/>
  <c r="J118" i="1"/>
  <c r="K118" i="1" s="1"/>
  <c r="J151" i="1"/>
  <c r="K151" i="1" s="1"/>
  <c r="J172" i="1"/>
  <c r="K172" i="1" s="1"/>
  <c r="J115" i="1"/>
  <c r="K115" i="1" s="1"/>
  <c r="J129" i="1"/>
  <c r="K129" i="1" s="1"/>
  <c r="E3" i="1"/>
  <c r="E248" i="1" l="1"/>
  <c r="F247" i="1"/>
  <c r="E4" i="1"/>
  <c r="F248" i="1" l="1"/>
  <c r="E249" i="1"/>
  <c r="E5" i="1"/>
  <c r="F249" i="1" l="1"/>
  <c r="E250" i="1"/>
  <c r="E6" i="1"/>
  <c r="F250" i="1" l="1"/>
  <c r="E251" i="1"/>
  <c r="E7" i="1"/>
  <c r="F251" i="1" l="1"/>
  <c r="E252" i="1"/>
  <c r="E8" i="1"/>
  <c r="F252" i="1" l="1"/>
  <c r="E253" i="1"/>
  <c r="E9" i="1"/>
  <c r="F253" i="1" l="1"/>
  <c r="E254" i="1"/>
  <c r="E10" i="1"/>
  <c r="E255" i="1" l="1"/>
  <c r="F254" i="1"/>
  <c r="E11" i="1"/>
  <c r="E256" i="1" l="1"/>
  <c r="F255" i="1"/>
  <c r="E12" i="1"/>
  <c r="F256" i="1" l="1"/>
  <c r="E257" i="1"/>
  <c r="E13" i="1"/>
  <c r="E258" i="1" l="1"/>
  <c r="F257" i="1"/>
  <c r="E14" i="1"/>
  <c r="F258" i="1" l="1"/>
  <c r="E259" i="1"/>
  <c r="E15" i="1"/>
  <c r="E260" i="1" l="1"/>
  <c r="F259" i="1"/>
  <c r="E16" i="1"/>
  <c r="E261" i="1" l="1"/>
  <c r="F260" i="1"/>
  <c r="E17" i="1"/>
  <c r="E262" i="1" l="1"/>
  <c r="F261" i="1"/>
  <c r="E18" i="1"/>
  <c r="E263" i="1" l="1"/>
  <c r="F262" i="1"/>
  <c r="E19" i="1"/>
  <c r="E264" i="1" l="1"/>
  <c r="F263" i="1"/>
  <c r="E20" i="1"/>
  <c r="F264" i="1" l="1"/>
  <c r="E265" i="1"/>
  <c r="E21" i="1"/>
  <c r="F265" i="1" l="1"/>
  <c r="E266" i="1"/>
  <c r="E22" i="1"/>
  <c r="F266" i="1" l="1"/>
  <c r="E267" i="1"/>
  <c r="E23" i="1"/>
  <c r="F267" i="1" l="1"/>
  <c r="E268" i="1"/>
  <c r="E24" i="1"/>
  <c r="E269" i="1" l="1"/>
  <c r="F268" i="1"/>
  <c r="E25" i="1"/>
  <c r="E270" i="1" l="1"/>
  <c r="F269" i="1"/>
  <c r="E26" i="1"/>
  <c r="F270" i="1" l="1"/>
  <c r="E271" i="1"/>
  <c r="E27" i="1"/>
  <c r="F271" i="1" l="1"/>
  <c r="E272" i="1"/>
  <c r="E28" i="1"/>
  <c r="F272" i="1" l="1"/>
  <c r="E273" i="1"/>
  <c r="E29" i="1"/>
  <c r="E274" i="1" l="1"/>
  <c r="F273" i="1"/>
  <c r="E30" i="1"/>
  <c r="E275" i="1" l="1"/>
  <c r="F274" i="1"/>
  <c r="E31" i="1"/>
  <c r="E276" i="1" l="1"/>
  <c r="F275" i="1"/>
  <c r="E32" i="1"/>
  <c r="E277" i="1" l="1"/>
  <c r="F276" i="1"/>
  <c r="E33" i="1"/>
  <c r="E278" i="1" l="1"/>
  <c r="F277" i="1"/>
  <c r="E34" i="1"/>
  <c r="E279" i="1" l="1"/>
  <c r="F278" i="1"/>
  <c r="E35" i="1"/>
  <c r="E280" i="1" l="1"/>
  <c r="F279" i="1"/>
  <c r="E36" i="1"/>
  <c r="F280" i="1" l="1"/>
  <c r="E281" i="1"/>
  <c r="E37" i="1"/>
  <c r="E282" i="1" l="1"/>
  <c r="F281" i="1"/>
  <c r="E38" i="1"/>
  <c r="F282" i="1" l="1"/>
  <c r="E283" i="1"/>
  <c r="E39" i="1"/>
  <c r="E284" i="1" l="1"/>
  <c r="F283" i="1"/>
  <c r="E40" i="1"/>
  <c r="F284" i="1" l="1"/>
  <c r="E285" i="1"/>
  <c r="E41" i="1"/>
  <c r="F285" i="1" l="1"/>
  <c r="E286" i="1"/>
  <c r="E42" i="1"/>
  <c r="F286" i="1" l="1"/>
  <c r="E287" i="1"/>
  <c r="E43" i="1"/>
  <c r="F287" i="1" l="1"/>
  <c r="E288" i="1"/>
  <c r="E44" i="1"/>
  <c r="F288" i="1" l="1"/>
  <c r="E289" i="1"/>
  <c r="E45" i="1"/>
  <c r="E290" i="1" l="1"/>
  <c r="F289" i="1"/>
  <c r="E46" i="1"/>
  <c r="E291" i="1" l="1"/>
  <c r="F290" i="1"/>
  <c r="E47" i="1"/>
  <c r="E292" i="1" l="1"/>
  <c r="F291" i="1"/>
  <c r="E48" i="1"/>
  <c r="E293" i="1" l="1"/>
  <c r="F292" i="1"/>
  <c r="E49" i="1"/>
  <c r="E294" i="1" l="1"/>
  <c r="F293" i="1"/>
  <c r="E50" i="1"/>
  <c r="E295" i="1" l="1"/>
  <c r="F294" i="1"/>
  <c r="E51" i="1"/>
  <c r="E296" i="1" l="1"/>
  <c r="F295" i="1"/>
  <c r="E52" i="1"/>
  <c r="F296" i="1" l="1"/>
  <c r="E297" i="1"/>
  <c r="E53" i="1"/>
  <c r="F297" i="1" l="1"/>
  <c r="E298" i="1"/>
  <c r="E54" i="1"/>
  <c r="E299" i="1" l="1"/>
  <c r="F298" i="1"/>
  <c r="E55" i="1"/>
  <c r="F299" i="1" l="1"/>
  <c r="E300" i="1"/>
  <c r="F300" i="1" s="1"/>
  <c r="E56" i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</calcChain>
</file>

<file path=xl/sharedStrings.xml><?xml version="1.0" encoding="utf-8"?>
<sst xmlns="http://schemas.openxmlformats.org/spreadsheetml/2006/main" count="15" uniqueCount="15">
  <si>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</si>
  <si>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</si>
  <si>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</si>
  <si>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</si>
  <si>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</si>
  <si>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</si>
  <si>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</si>
  <si>
    <t>WET塗膜の抵抗
（Ω）</t>
    <phoneticPr fontId="18"/>
  </si>
  <si>
    <t>WET塗膜の抵抗
（MΩ・㎟）</t>
    <phoneticPr fontId="18"/>
  </si>
  <si>
    <t>塗料抵抗</t>
    <rPh sb="0" eb="4">
      <t>トリョウテイコウ</t>
    </rPh>
    <phoneticPr fontId="18"/>
  </si>
  <si>
    <t>塗料電導度</t>
    <rPh sb="0" eb="2">
      <t>トリョウ</t>
    </rPh>
    <rPh sb="2" eb="5">
      <t>デンドウド</t>
    </rPh>
    <phoneticPr fontId="18"/>
  </si>
  <si>
    <t>電導度換算の単位は</t>
    <rPh sb="0" eb="5">
      <t>デンドウドカンサン</t>
    </rPh>
    <rPh sb="6" eb="8">
      <t>タンイ</t>
    </rPh>
    <phoneticPr fontId="18"/>
  </si>
  <si>
    <t>S/m</t>
    <phoneticPr fontId="18"/>
  </si>
  <si>
    <t>時間　TP面積　5600</t>
    <rPh sb="5" eb="7">
      <t>メンセキ</t>
    </rPh>
    <phoneticPr fontId="18"/>
  </si>
  <si>
    <t>TP面積</t>
    <rPh sb="2" eb="4">
      <t>メンセキ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</si>
</sst>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176" fontId="19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0"/>
  <sheetViews>
    <sheetView tabSelected="1" zoomScaleNormal="100" workbookViewId="0">
      <selection activeCell="A17" sqref="A17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9" width="16" customWidth="1"/>
    <col min="10" max="10" width="22.69921875" customWidth="1"/>
    <col min="11" max="11" width="25.3984375" customWidth="1"/>
  </cols>
  <sheetData>
    <row r="1" spans="1:11" ht="54" x14ac:dyDescent="0.45">
      <c r="A1" s="1" t="s">
        <v>13</v>
      </c>
      <c r="B1" s="1"/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6" t="s">
        <v>7</v>
      </c>
      <c r="I1" s="6" t="s">
        <v>8</v>
      </c>
      <c r="J1" s="3" t="s">
        <v>5</v>
      </c>
      <c r="K1" s="3" t="s">
        <v>6</v>
      </c>
    </row>
    <row r="2" spans="1:11" x14ac:dyDescent="0.45">
      <c r="A2" t="s">
        <v>14</v>
      </c>
      <c r="B2">
        <v>1</v>
      </c>
      <c r="C2">
        <v>0.7</v>
      </c>
      <c r="D2">
        <v>2</v>
      </c>
      <c r="E2">
        <f>D2</f>
        <v>2</v>
      </c>
      <c r="F2">
        <f>E2/$A$3</f>
        <v>3.5714285714285714E-4</v>
      </c>
      <c r="G2" s="4">
        <f>C2/D2*1000</f>
        <v>350</v>
      </c>
      <c r="H2">
        <f>G2-333</f>
        <v>17</v>
      </c>
      <c r="I2" s="7">
        <f>H2*$A$3/1000000</f>
        <v>9.5200000000000007E-2</v>
      </c>
      <c r="J2" s="5">
        <f t="shared" ref="J2:J65" si="0">IF(G2&lt;$A$5,$A$7,H2)</f>
        <v>17</v>
      </c>
      <c r="K2">
        <f xml:space="preserve"> 1/J2/(0.07*0.077)*0.0001</f>
        <v>1.091345629160755E-3</v>
      </c>
    </row>
    <row r="3" spans="1:11" x14ac:dyDescent="0.45">
      <c r="A3">
        <f>70*80</f>
        <v>5600</v>
      </c>
      <c r="B3">
        <v>2</v>
      </c>
      <c r="C3">
        <v>1.6</v>
      </c>
      <c r="D3">
        <v>6</v>
      </c>
      <c r="E3">
        <f t="shared" ref="E3:E64" si="1">E2+D3</f>
        <v>8</v>
      </c>
      <c r="F3">
        <f t="shared" ref="F3:F66" si="2">E3/$A$3</f>
        <v>1.4285714285714286E-3</v>
      </c>
      <c r="G3" s="4">
        <f t="shared" ref="G3:G63" si="3">C3/D3*1000</f>
        <v>266.66666666666669</v>
      </c>
      <c r="H3">
        <f t="shared" ref="H3:H66" si="4">G3-333</f>
        <v>-66.333333333333314</v>
      </c>
      <c r="I3" s="7">
        <f t="shared" ref="I3:I66" si="5">H3*$A$3/1000000</f>
        <v>-0.37146666666666656</v>
      </c>
      <c r="J3" s="5">
        <f t="shared" si="0"/>
        <v>0.2</v>
      </c>
      <c r="K3">
        <f t="shared" ref="K3:K66" si="6" xml:space="preserve"> 1/J3/(0.07*0.077)*0.0001</f>
        <v>9.2764378478664186E-2</v>
      </c>
    </row>
    <row r="4" spans="1:11" x14ac:dyDescent="0.45">
      <c r="A4" t="s">
        <v>9</v>
      </c>
      <c r="B4">
        <v>3</v>
      </c>
      <c r="C4">
        <v>2.5</v>
      </c>
      <c r="D4">
        <v>12</v>
      </c>
      <c r="E4">
        <f t="shared" si="1"/>
        <v>20</v>
      </c>
      <c r="F4">
        <f t="shared" si="2"/>
        <v>3.5714285714285713E-3</v>
      </c>
      <c r="G4" s="4">
        <f t="shared" si="3"/>
        <v>208.33333333333334</v>
      </c>
      <c r="H4" s="4">
        <f t="shared" si="4"/>
        <v>-124.66666666666666</v>
      </c>
      <c r="I4" s="7">
        <f t="shared" si="5"/>
        <v>-0.69813333333333327</v>
      </c>
      <c r="J4" s="5">
        <f t="shared" si="0"/>
        <v>0.2</v>
      </c>
      <c r="K4">
        <f t="shared" si="6"/>
        <v>9.2764378478664186E-2</v>
      </c>
    </row>
    <row r="5" spans="1:11" x14ac:dyDescent="0.45">
      <c r="A5">
        <v>330</v>
      </c>
      <c r="B5">
        <v>4</v>
      </c>
      <c r="C5">
        <v>3.6</v>
      </c>
      <c r="D5">
        <v>19</v>
      </c>
      <c r="E5">
        <f t="shared" si="1"/>
        <v>39</v>
      </c>
      <c r="F5">
        <f t="shared" si="2"/>
        <v>6.9642857142857145E-3</v>
      </c>
      <c r="G5" s="4">
        <f t="shared" si="3"/>
        <v>189.47368421052633</v>
      </c>
      <c r="H5" s="4">
        <f t="shared" si="4"/>
        <v>-143.52631578947367</v>
      </c>
      <c r="I5" s="7">
        <f t="shared" si="5"/>
        <v>-0.80374736842105254</v>
      </c>
      <c r="J5" s="5">
        <f t="shared" si="0"/>
        <v>0.2</v>
      </c>
      <c r="K5">
        <f t="shared" si="6"/>
        <v>9.2764378478664186E-2</v>
      </c>
    </row>
    <row r="6" spans="1:11" x14ac:dyDescent="0.45">
      <c r="A6" t="s">
        <v>10</v>
      </c>
      <c r="B6">
        <v>5</v>
      </c>
      <c r="C6">
        <v>4.5</v>
      </c>
      <c r="D6">
        <v>27</v>
      </c>
      <c r="E6">
        <f t="shared" si="1"/>
        <v>66</v>
      </c>
      <c r="F6">
        <f t="shared" si="2"/>
        <v>1.1785714285714287E-2</v>
      </c>
      <c r="G6" s="4">
        <f t="shared" si="3"/>
        <v>166.66666666666666</v>
      </c>
      <c r="H6" s="4">
        <f t="shared" si="4"/>
        <v>-166.33333333333334</v>
      </c>
      <c r="I6" s="7">
        <f t="shared" si="5"/>
        <v>-0.93146666666666678</v>
      </c>
      <c r="J6" s="5">
        <f t="shared" si="0"/>
        <v>0.2</v>
      </c>
      <c r="K6">
        <f t="shared" si="6"/>
        <v>9.2764378478664186E-2</v>
      </c>
    </row>
    <row r="7" spans="1:11" x14ac:dyDescent="0.45">
      <c r="A7">
        <v>0.2</v>
      </c>
      <c r="B7">
        <v>6</v>
      </c>
      <c r="C7">
        <v>5.4</v>
      </c>
      <c r="D7">
        <v>33</v>
      </c>
      <c r="E7">
        <f t="shared" si="1"/>
        <v>99</v>
      </c>
      <c r="F7">
        <f t="shared" si="2"/>
        <v>1.7678571428571429E-2</v>
      </c>
      <c r="G7" s="4">
        <f t="shared" si="3"/>
        <v>163.63636363636363</v>
      </c>
      <c r="H7" s="4">
        <f t="shared" si="4"/>
        <v>-169.36363636363637</v>
      </c>
      <c r="I7" s="7">
        <f t="shared" si="5"/>
        <v>-0.94843636363636363</v>
      </c>
      <c r="J7" s="5">
        <f t="shared" si="0"/>
        <v>0.2</v>
      </c>
      <c r="K7">
        <f t="shared" si="6"/>
        <v>9.2764378478664186E-2</v>
      </c>
    </row>
    <row r="8" spans="1:11" x14ac:dyDescent="0.45">
      <c r="A8" t="s">
        <v>11</v>
      </c>
      <c r="B8">
        <v>7</v>
      </c>
      <c r="C8">
        <v>6.6</v>
      </c>
      <c r="D8">
        <v>44</v>
      </c>
      <c r="E8">
        <f t="shared" si="1"/>
        <v>143</v>
      </c>
      <c r="F8">
        <f t="shared" si="2"/>
        <v>2.5535714285714287E-2</v>
      </c>
      <c r="G8" s="4">
        <f t="shared" si="3"/>
        <v>150</v>
      </c>
      <c r="H8" s="4">
        <f t="shared" si="4"/>
        <v>-183</v>
      </c>
      <c r="I8" s="7">
        <f t="shared" si="5"/>
        <v>-1.0247999999999999</v>
      </c>
      <c r="J8" s="5">
        <f t="shared" si="0"/>
        <v>0.2</v>
      </c>
      <c r="K8">
        <f t="shared" si="6"/>
        <v>9.2764378478664186E-2</v>
      </c>
    </row>
    <row r="9" spans="1:11" x14ac:dyDescent="0.45">
      <c r="A9" t="s">
        <v>12</v>
      </c>
      <c r="B9">
        <v>8</v>
      </c>
      <c r="C9">
        <v>7.6</v>
      </c>
      <c r="D9">
        <v>52</v>
      </c>
      <c r="E9">
        <f t="shared" si="1"/>
        <v>195</v>
      </c>
      <c r="F9">
        <f t="shared" si="2"/>
        <v>3.4821428571428573E-2</v>
      </c>
      <c r="G9" s="4">
        <f t="shared" si="3"/>
        <v>146.15384615384613</v>
      </c>
      <c r="H9" s="4">
        <f t="shared" si="4"/>
        <v>-186.84615384615387</v>
      </c>
      <c r="I9" s="7">
        <f t="shared" si="5"/>
        <v>-1.0463384615384617</v>
      </c>
      <c r="J9" s="5">
        <f t="shared" si="0"/>
        <v>0.2</v>
      </c>
      <c r="K9">
        <f t="shared" si="6"/>
        <v>9.2764378478664186E-2</v>
      </c>
    </row>
    <row r="10" spans="1:11" x14ac:dyDescent="0.45">
      <c r="B10">
        <v>9</v>
      </c>
      <c r="C10">
        <v>8.6</v>
      </c>
      <c r="D10">
        <v>60</v>
      </c>
      <c r="E10">
        <f t="shared" si="1"/>
        <v>255</v>
      </c>
      <c r="F10">
        <f t="shared" si="2"/>
        <v>4.5535714285714284E-2</v>
      </c>
      <c r="G10" s="4">
        <f t="shared" si="3"/>
        <v>143.33333333333334</v>
      </c>
      <c r="H10" s="4">
        <f t="shared" si="4"/>
        <v>-189.66666666666666</v>
      </c>
      <c r="I10" s="7">
        <f t="shared" si="5"/>
        <v>-1.0621333333333332</v>
      </c>
      <c r="J10" s="5">
        <f t="shared" si="0"/>
        <v>0.2</v>
      </c>
      <c r="K10">
        <f t="shared" si="6"/>
        <v>9.2764378478664186E-2</v>
      </c>
    </row>
    <row r="11" spans="1:11" x14ac:dyDescent="0.45">
      <c r="B11">
        <v>10</v>
      </c>
      <c r="C11">
        <v>9.5</v>
      </c>
      <c r="D11">
        <v>68</v>
      </c>
      <c r="E11">
        <f t="shared" si="1"/>
        <v>323</v>
      </c>
      <c r="F11">
        <f t="shared" si="2"/>
        <v>5.7678571428571426E-2</v>
      </c>
      <c r="G11" s="4">
        <f t="shared" si="3"/>
        <v>139.70588235294119</v>
      </c>
      <c r="H11" s="4">
        <f t="shared" si="4"/>
        <v>-193.29411764705881</v>
      </c>
      <c r="I11" s="7">
        <f t="shared" si="5"/>
        <v>-1.0824470588235293</v>
      </c>
      <c r="J11" s="5">
        <f t="shared" si="0"/>
        <v>0.2</v>
      </c>
      <c r="K11">
        <f t="shared" si="6"/>
        <v>9.2764378478664186E-2</v>
      </c>
    </row>
    <row r="12" spans="1:11" x14ac:dyDescent="0.45">
      <c r="B12">
        <v>11</v>
      </c>
      <c r="C12">
        <v>10.4</v>
      </c>
      <c r="D12">
        <v>74</v>
      </c>
      <c r="E12">
        <f t="shared" si="1"/>
        <v>397</v>
      </c>
      <c r="F12">
        <f t="shared" si="2"/>
        <v>7.0892857142857146E-2</v>
      </c>
      <c r="G12" s="4">
        <f t="shared" si="3"/>
        <v>140.54054054054055</v>
      </c>
      <c r="H12" s="4">
        <f t="shared" si="4"/>
        <v>-192.45945945945945</v>
      </c>
      <c r="I12" s="7">
        <f t="shared" si="5"/>
        <v>-1.077772972972973</v>
      </c>
      <c r="J12" s="5">
        <f t="shared" si="0"/>
        <v>0.2</v>
      </c>
      <c r="K12">
        <f t="shared" si="6"/>
        <v>9.2764378478664186E-2</v>
      </c>
    </row>
    <row r="13" spans="1:11" x14ac:dyDescent="0.45">
      <c r="B13">
        <v>12</v>
      </c>
      <c r="C13">
        <v>11.5</v>
      </c>
      <c r="D13">
        <v>82</v>
      </c>
      <c r="E13">
        <f t="shared" si="1"/>
        <v>479</v>
      </c>
      <c r="F13">
        <f t="shared" si="2"/>
        <v>8.5535714285714284E-2</v>
      </c>
      <c r="G13" s="4">
        <f t="shared" si="3"/>
        <v>140.2439024390244</v>
      </c>
      <c r="H13" s="4">
        <f t="shared" si="4"/>
        <v>-192.7560975609756</v>
      </c>
      <c r="I13" s="7">
        <f t="shared" si="5"/>
        <v>-1.0794341463414634</v>
      </c>
      <c r="J13" s="5">
        <f t="shared" si="0"/>
        <v>0.2</v>
      </c>
      <c r="K13">
        <f t="shared" si="6"/>
        <v>9.2764378478664186E-2</v>
      </c>
    </row>
    <row r="14" spans="1:11" x14ac:dyDescent="0.45">
      <c r="B14">
        <v>13</v>
      </c>
      <c r="C14">
        <v>12.6</v>
      </c>
      <c r="D14">
        <v>91</v>
      </c>
      <c r="E14">
        <f t="shared" si="1"/>
        <v>570</v>
      </c>
      <c r="F14">
        <f t="shared" si="2"/>
        <v>0.10178571428571428</v>
      </c>
      <c r="G14" s="4">
        <f t="shared" si="3"/>
        <v>138.46153846153848</v>
      </c>
      <c r="H14" s="4">
        <f t="shared" si="4"/>
        <v>-194.53846153846152</v>
      </c>
      <c r="I14" s="7">
        <f t="shared" si="5"/>
        <v>-1.0894153846153845</v>
      </c>
      <c r="J14" s="5">
        <f t="shared" si="0"/>
        <v>0.2</v>
      </c>
      <c r="K14">
        <f t="shared" si="6"/>
        <v>9.2764378478664186E-2</v>
      </c>
    </row>
    <row r="15" spans="1:11" x14ac:dyDescent="0.45">
      <c r="B15">
        <v>14</v>
      </c>
      <c r="C15">
        <v>13.6</v>
      </c>
      <c r="D15">
        <v>98</v>
      </c>
      <c r="E15">
        <f t="shared" si="1"/>
        <v>668</v>
      </c>
      <c r="F15">
        <f t="shared" si="2"/>
        <v>0.11928571428571429</v>
      </c>
      <c r="G15" s="4">
        <f t="shared" si="3"/>
        <v>138.77551020408163</v>
      </c>
      <c r="H15" s="4">
        <f t="shared" si="4"/>
        <v>-194.22448979591837</v>
      </c>
      <c r="I15" s="7">
        <f t="shared" si="5"/>
        <v>-1.0876571428571429</v>
      </c>
      <c r="J15" s="5">
        <f t="shared" si="0"/>
        <v>0.2</v>
      </c>
      <c r="K15">
        <f t="shared" si="6"/>
        <v>9.2764378478664186E-2</v>
      </c>
    </row>
    <row r="16" spans="1:11" x14ac:dyDescent="0.45">
      <c r="B16">
        <v>15</v>
      </c>
      <c r="C16">
        <v>14.6</v>
      </c>
      <c r="D16">
        <v>105</v>
      </c>
      <c r="E16">
        <f t="shared" si="1"/>
        <v>773</v>
      </c>
      <c r="F16">
        <f t="shared" si="2"/>
        <v>0.13803571428571429</v>
      </c>
      <c r="G16" s="4">
        <f t="shared" si="3"/>
        <v>139.04761904761904</v>
      </c>
      <c r="H16" s="4">
        <f t="shared" si="4"/>
        <v>-193.95238095238096</v>
      </c>
      <c r="I16" s="7">
        <f t="shared" si="5"/>
        <v>-1.0861333333333334</v>
      </c>
      <c r="J16" s="5">
        <f t="shared" si="0"/>
        <v>0.2</v>
      </c>
      <c r="K16">
        <f t="shared" si="6"/>
        <v>9.2764378478664186E-2</v>
      </c>
    </row>
    <row r="17" spans="2:11" x14ac:dyDescent="0.45">
      <c r="B17">
        <v>16</v>
      </c>
      <c r="C17">
        <v>15.6</v>
      </c>
      <c r="D17">
        <v>112</v>
      </c>
      <c r="E17">
        <f t="shared" si="1"/>
        <v>885</v>
      </c>
      <c r="F17">
        <f t="shared" si="2"/>
        <v>0.15803571428571428</v>
      </c>
      <c r="G17" s="4">
        <f t="shared" si="3"/>
        <v>139.28571428571428</v>
      </c>
      <c r="H17" s="4">
        <f t="shared" si="4"/>
        <v>-193.71428571428572</v>
      </c>
      <c r="I17" s="7">
        <f t="shared" si="5"/>
        <v>-1.0848</v>
      </c>
      <c r="J17" s="5">
        <f t="shared" si="0"/>
        <v>0.2</v>
      </c>
      <c r="K17">
        <f t="shared" si="6"/>
        <v>9.2764378478664186E-2</v>
      </c>
    </row>
    <row r="18" spans="2:11" x14ac:dyDescent="0.45">
      <c r="B18">
        <v>17</v>
      </c>
      <c r="C18">
        <v>16.5</v>
      </c>
      <c r="D18">
        <v>119</v>
      </c>
      <c r="E18">
        <f t="shared" si="1"/>
        <v>1004</v>
      </c>
      <c r="F18">
        <f t="shared" si="2"/>
        <v>0.1792857142857143</v>
      </c>
      <c r="G18" s="4">
        <f t="shared" si="3"/>
        <v>138.65546218487395</v>
      </c>
      <c r="H18" s="4">
        <f t="shared" si="4"/>
        <v>-194.34453781512605</v>
      </c>
      <c r="I18" s="7">
        <f t="shared" si="5"/>
        <v>-1.0883294117647058</v>
      </c>
      <c r="J18" s="5">
        <f t="shared" si="0"/>
        <v>0.2</v>
      </c>
      <c r="K18">
        <f t="shared" si="6"/>
        <v>9.2764378478664186E-2</v>
      </c>
    </row>
    <row r="19" spans="2:11" x14ac:dyDescent="0.45">
      <c r="B19">
        <v>18</v>
      </c>
      <c r="C19">
        <v>17.600000000000001</v>
      </c>
      <c r="D19">
        <v>126</v>
      </c>
      <c r="E19">
        <f t="shared" si="1"/>
        <v>1130</v>
      </c>
      <c r="F19">
        <f t="shared" si="2"/>
        <v>0.20178571428571429</v>
      </c>
      <c r="G19" s="4">
        <f t="shared" si="3"/>
        <v>139.6825396825397</v>
      </c>
      <c r="H19" s="4">
        <f t="shared" si="4"/>
        <v>-193.3174603174603</v>
      </c>
      <c r="I19" s="7">
        <f t="shared" si="5"/>
        <v>-1.0825777777777779</v>
      </c>
      <c r="J19" s="5">
        <f t="shared" si="0"/>
        <v>0.2</v>
      </c>
      <c r="K19">
        <f t="shared" si="6"/>
        <v>9.2764378478664186E-2</v>
      </c>
    </row>
    <row r="20" spans="2:11" x14ac:dyDescent="0.45">
      <c r="B20">
        <v>19</v>
      </c>
      <c r="C20">
        <v>18.7</v>
      </c>
      <c r="D20">
        <v>127</v>
      </c>
      <c r="E20">
        <f t="shared" si="1"/>
        <v>1257</v>
      </c>
      <c r="F20">
        <f t="shared" si="2"/>
        <v>0.22446428571428573</v>
      </c>
      <c r="G20" s="4">
        <f t="shared" si="3"/>
        <v>147.24409448818898</v>
      </c>
      <c r="H20" s="4">
        <f t="shared" si="4"/>
        <v>-185.75590551181102</v>
      </c>
      <c r="I20" s="7">
        <f t="shared" si="5"/>
        <v>-1.0402330708661418</v>
      </c>
      <c r="J20" s="5">
        <f t="shared" si="0"/>
        <v>0.2</v>
      </c>
      <c r="K20">
        <f t="shared" si="6"/>
        <v>9.2764378478664186E-2</v>
      </c>
    </row>
    <row r="21" spans="2:11" x14ac:dyDescent="0.45">
      <c r="B21">
        <v>20</v>
      </c>
      <c r="C21">
        <v>19.600000000000001</v>
      </c>
      <c r="D21">
        <v>106</v>
      </c>
      <c r="E21">
        <f t="shared" si="1"/>
        <v>1363</v>
      </c>
      <c r="F21">
        <f t="shared" si="2"/>
        <v>0.24339285714285713</v>
      </c>
      <c r="G21" s="4">
        <f t="shared" si="3"/>
        <v>184.90566037735852</v>
      </c>
      <c r="H21" s="4">
        <f t="shared" si="4"/>
        <v>-148.09433962264148</v>
      </c>
      <c r="I21" s="7">
        <f t="shared" si="5"/>
        <v>-0.8293283018867923</v>
      </c>
      <c r="J21" s="5">
        <f t="shared" si="0"/>
        <v>0.2</v>
      </c>
      <c r="K21">
        <f t="shared" si="6"/>
        <v>9.2764378478664186E-2</v>
      </c>
    </row>
    <row r="22" spans="2:11" x14ac:dyDescent="0.45">
      <c r="B22">
        <v>21</v>
      </c>
      <c r="C22">
        <v>20.5</v>
      </c>
      <c r="D22">
        <v>55</v>
      </c>
      <c r="E22">
        <f t="shared" si="1"/>
        <v>1418</v>
      </c>
      <c r="F22">
        <f t="shared" si="2"/>
        <v>0.25321428571428573</v>
      </c>
      <c r="G22" s="4">
        <f t="shared" si="3"/>
        <v>372.72727272727275</v>
      </c>
      <c r="H22" s="4">
        <f t="shared" si="4"/>
        <v>39.727272727272748</v>
      </c>
      <c r="I22" s="7">
        <f t="shared" si="5"/>
        <v>0.22247272727272738</v>
      </c>
      <c r="J22" s="5">
        <f t="shared" si="0"/>
        <v>39.727272727272748</v>
      </c>
      <c r="K22">
        <f t="shared" si="6"/>
        <v>4.6700602437771421E-4</v>
      </c>
    </row>
    <row r="23" spans="2:11" x14ac:dyDescent="0.45">
      <c r="B23">
        <v>22</v>
      </c>
      <c r="C23">
        <v>21.5</v>
      </c>
      <c r="D23">
        <v>35</v>
      </c>
      <c r="E23">
        <f t="shared" si="1"/>
        <v>1453</v>
      </c>
      <c r="F23">
        <f t="shared" si="2"/>
        <v>0.2594642857142857</v>
      </c>
      <c r="G23" s="4">
        <f t="shared" si="3"/>
        <v>614.28571428571433</v>
      </c>
      <c r="H23">
        <f t="shared" si="4"/>
        <v>281.28571428571433</v>
      </c>
      <c r="I23" s="7">
        <f t="shared" si="5"/>
        <v>1.5752000000000002</v>
      </c>
      <c r="J23" s="5">
        <f t="shared" si="0"/>
        <v>281.28571428571433</v>
      </c>
      <c r="K23">
        <f t="shared" si="6"/>
        <v>6.5957404708039534E-5</v>
      </c>
    </row>
    <row r="24" spans="2:11" x14ac:dyDescent="0.45">
      <c r="B24">
        <v>23</v>
      </c>
      <c r="C24">
        <v>22.6</v>
      </c>
      <c r="D24">
        <v>25</v>
      </c>
      <c r="E24">
        <f t="shared" si="1"/>
        <v>1478</v>
      </c>
      <c r="F24">
        <f t="shared" si="2"/>
        <v>0.2639285714285714</v>
      </c>
      <c r="G24" s="4">
        <f t="shared" si="3"/>
        <v>904</v>
      </c>
      <c r="H24">
        <f t="shared" si="4"/>
        <v>571</v>
      </c>
      <c r="I24" s="7">
        <f t="shared" si="5"/>
        <v>3.1976</v>
      </c>
      <c r="J24" s="5">
        <f t="shared" si="0"/>
        <v>571</v>
      </c>
      <c r="K24">
        <f t="shared" si="6"/>
        <v>3.2491901393577649E-5</v>
      </c>
    </row>
    <row r="25" spans="2:11" x14ac:dyDescent="0.45">
      <c r="B25">
        <v>24</v>
      </c>
      <c r="C25">
        <v>23.7</v>
      </c>
      <c r="D25">
        <v>21</v>
      </c>
      <c r="E25">
        <f t="shared" si="1"/>
        <v>1499</v>
      </c>
      <c r="F25">
        <f t="shared" si="2"/>
        <v>0.26767857142857143</v>
      </c>
      <c r="G25" s="4">
        <f t="shared" si="3"/>
        <v>1128.5714285714287</v>
      </c>
      <c r="H25">
        <f t="shared" si="4"/>
        <v>795.57142857142867</v>
      </c>
      <c r="I25" s="7">
        <f t="shared" si="5"/>
        <v>4.4552000000000005</v>
      </c>
      <c r="J25" s="5">
        <f t="shared" si="0"/>
        <v>795.57142857142867</v>
      </c>
      <c r="K25">
        <f t="shared" si="6"/>
        <v>2.3320188520403993E-5</v>
      </c>
    </row>
    <row r="26" spans="2:11" x14ac:dyDescent="0.45">
      <c r="B26">
        <v>25</v>
      </c>
      <c r="C26">
        <v>24.5</v>
      </c>
      <c r="D26">
        <v>19</v>
      </c>
      <c r="E26">
        <f t="shared" si="1"/>
        <v>1518</v>
      </c>
      <c r="F26">
        <f t="shared" si="2"/>
        <v>0.27107142857142857</v>
      </c>
      <c r="G26" s="4">
        <f t="shared" si="3"/>
        <v>1289.4736842105262</v>
      </c>
      <c r="H26">
        <f t="shared" si="4"/>
        <v>956.47368421052624</v>
      </c>
      <c r="I26" s="7">
        <f t="shared" si="5"/>
        <v>5.3562526315789478</v>
      </c>
      <c r="J26" s="5">
        <f t="shared" si="0"/>
        <v>956.47368421052624</v>
      </c>
      <c r="K26">
        <f t="shared" si="6"/>
        <v>1.939716272596291E-5</v>
      </c>
    </row>
    <row r="27" spans="2:11" x14ac:dyDescent="0.45">
      <c r="B27">
        <v>26</v>
      </c>
      <c r="C27">
        <v>25.6</v>
      </c>
      <c r="D27">
        <v>18</v>
      </c>
      <c r="E27">
        <f t="shared" si="1"/>
        <v>1536</v>
      </c>
      <c r="F27">
        <f t="shared" si="2"/>
        <v>0.2742857142857143</v>
      </c>
      <c r="G27" s="4">
        <f t="shared" si="3"/>
        <v>1422.2222222222222</v>
      </c>
      <c r="H27">
        <f t="shared" si="4"/>
        <v>1089.2222222222222</v>
      </c>
      <c r="I27" s="7">
        <f t="shared" si="5"/>
        <v>6.0996444444444444</v>
      </c>
      <c r="J27" s="5">
        <f t="shared" si="0"/>
        <v>1089.2222222222222</v>
      </c>
      <c r="K27">
        <f t="shared" si="6"/>
        <v>1.7033141003937118E-5</v>
      </c>
    </row>
    <row r="28" spans="2:11" x14ac:dyDescent="0.45">
      <c r="B28">
        <v>27</v>
      </c>
      <c r="C28">
        <v>26.5</v>
      </c>
      <c r="D28">
        <v>17</v>
      </c>
      <c r="E28">
        <f t="shared" si="1"/>
        <v>1553</v>
      </c>
      <c r="F28">
        <f t="shared" si="2"/>
        <v>0.27732142857142855</v>
      </c>
      <c r="G28" s="4">
        <f t="shared" si="3"/>
        <v>1558.8235294117646</v>
      </c>
      <c r="H28">
        <f t="shared" si="4"/>
        <v>1225.8235294117646</v>
      </c>
      <c r="I28" s="7">
        <f t="shared" si="5"/>
        <v>6.8646117647058826</v>
      </c>
      <c r="J28" s="5">
        <f t="shared" si="0"/>
        <v>1225.8235294117646</v>
      </c>
      <c r="K28">
        <f t="shared" si="6"/>
        <v>1.5135029839601625E-5</v>
      </c>
    </row>
    <row r="29" spans="2:11" x14ac:dyDescent="0.45">
      <c r="B29">
        <v>28</v>
      </c>
      <c r="C29">
        <v>27.7</v>
      </c>
      <c r="D29">
        <v>17</v>
      </c>
      <c r="E29">
        <f t="shared" si="1"/>
        <v>1570</v>
      </c>
      <c r="F29">
        <f t="shared" si="2"/>
        <v>0.28035714285714286</v>
      </c>
      <c r="G29" s="4">
        <f t="shared" si="3"/>
        <v>1629.4117647058824</v>
      </c>
      <c r="H29">
        <f t="shared" si="4"/>
        <v>1296.4117647058824</v>
      </c>
      <c r="I29" s="7">
        <f t="shared" si="5"/>
        <v>7.2599058823529417</v>
      </c>
      <c r="J29" s="5">
        <f t="shared" si="0"/>
        <v>1296.4117647058824</v>
      </c>
      <c r="K29">
        <f t="shared" si="6"/>
        <v>1.431094363752703E-5</v>
      </c>
    </row>
    <row r="30" spans="2:11" x14ac:dyDescent="0.45">
      <c r="B30">
        <v>29</v>
      </c>
      <c r="C30">
        <v>28.7</v>
      </c>
      <c r="D30">
        <v>17</v>
      </c>
      <c r="E30">
        <f t="shared" si="1"/>
        <v>1587</v>
      </c>
      <c r="F30">
        <f t="shared" si="2"/>
        <v>0.28339285714285717</v>
      </c>
      <c r="G30" s="4">
        <f t="shared" si="3"/>
        <v>1688.2352941176471</v>
      </c>
      <c r="H30">
        <f t="shared" si="4"/>
        <v>1355.2352941176471</v>
      </c>
      <c r="I30" s="7">
        <f t="shared" si="5"/>
        <v>7.5893176470588228</v>
      </c>
      <c r="J30" s="5">
        <f t="shared" si="0"/>
        <v>1355.2352941176471</v>
      </c>
      <c r="K30">
        <f t="shared" si="6"/>
        <v>1.3689781970895363E-5</v>
      </c>
    </row>
    <row r="31" spans="2:11" x14ac:dyDescent="0.45">
      <c r="B31">
        <v>30</v>
      </c>
      <c r="C31">
        <v>29.5</v>
      </c>
      <c r="D31">
        <v>17</v>
      </c>
      <c r="E31">
        <f t="shared" si="1"/>
        <v>1604</v>
      </c>
      <c r="F31">
        <f t="shared" si="2"/>
        <v>0.28642857142857142</v>
      </c>
      <c r="G31" s="4">
        <f t="shared" si="3"/>
        <v>1735.2941176470588</v>
      </c>
      <c r="H31">
        <f t="shared" si="4"/>
        <v>1402.2941176470588</v>
      </c>
      <c r="I31" s="7">
        <f t="shared" si="5"/>
        <v>7.8528470588235297</v>
      </c>
      <c r="J31" s="5">
        <f t="shared" si="0"/>
        <v>1402.2941176470588</v>
      </c>
      <c r="K31">
        <f t="shared" si="6"/>
        <v>1.3230374043687161E-5</v>
      </c>
    </row>
    <row r="32" spans="2:11" x14ac:dyDescent="0.45">
      <c r="B32">
        <v>31</v>
      </c>
      <c r="C32">
        <v>30.6</v>
      </c>
      <c r="D32">
        <v>18</v>
      </c>
      <c r="E32">
        <f t="shared" si="1"/>
        <v>1622</v>
      </c>
      <c r="F32">
        <f t="shared" si="2"/>
        <v>0.28964285714285715</v>
      </c>
      <c r="G32" s="4">
        <f t="shared" si="3"/>
        <v>1700.0000000000002</v>
      </c>
      <c r="H32">
        <f t="shared" si="4"/>
        <v>1367.0000000000002</v>
      </c>
      <c r="I32" s="7">
        <f t="shared" si="5"/>
        <v>7.6552000000000007</v>
      </c>
      <c r="J32" s="5">
        <f t="shared" si="0"/>
        <v>1367.0000000000002</v>
      </c>
      <c r="K32">
        <f t="shared" si="6"/>
        <v>1.3571964664032798E-5</v>
      </c>
    </row>
    <row r="33" spans="2:11" x14ac:dyDescent="0.45">
      <c r="B33">
        <v>32</v>
      </c>
      <c r="C33">
        <v>31.5</v>
      </c>
      <c r="D33">
        <v>18</v>
      </c>
      <c r="E33">
        <f t="shared" si="1"/>
        <v>1640</v>
      </c>
      <c r="F33">
        <f t="shared" si="2"/>
        <v>0.29285714285714287</v>
      </c>
      <c r="G33" s="4">
        <f t="shared" si="3"/>
        <v>1750</v>
      </c>
      <c r="H33">
        <f t="shared" si="4"/>
        <v>1417</v>
      </c>
      <c r="I33" s="7">
        <f t="shared" si="5"/>
        <v>7.9352</v>
      </c>
      <c r="J33" s="5">
        <f t="shared" si="0"/>
        <v>1417</v>
      </c>
      <c r="K33">
        <f t="shared" si="6"/>
        <v>1.3093066828322398E-5</v>
      </c>
    </row>
    <row r="34" spans="2:11" x14ac:dyDescent="0.45">
      <c r="B34">
        <v>33</v>
      </c>
      <c r="C34">
        <v>32.700000000000003</v>
      </c>
      <c r="D34">
        <v>18</v>
      </c>
      <c r="E34">
        <f t="shared" si="1"/>
        <v>1658</v>
      </c>
      <c r="F34">
        <f t="shared" si="2"/>
        <v>0.2960714285714286</v>
      </c>
      <c r="G34" s="4">
        <f t="shared" si="3"/>
        <v>1816.666666666667</v>
      </c>
      <c r="H34">
        <f t="shared" si="4"/>
        <v>1483.666666666667</v>
      </c>
      <c r="I34" s="7">
        <f t="shared" si="5"/>
        <v>8.3085333333333349</v>
      </c>
      <c r="J34" s="5">
        <f t="shared" si="0"/>
        <v>1483.666666666667</v>
      </c>
      <c r="K34">
        <f t="shared" si="6"/>
        <v>1.2504746593394403E-5</v>
      </c>
    </row>
    <row r="35" spans="2:11" x14ac:dyDescent="0.45">
      <c r="B35">
        <v>34</v>
      </c>
      <c r="C35">
        <v>33.700000000000003</v>
      </c>
      <c r="D35">
        <v>19</v>
      </c>
      <c r="E35">
        <f t="shared" si="1"/>
        <v>1677</v>
      </c>
      <c r="F35">
        <f t="shared" si="2"/>
        <v>0.29946428571428574</v>
      </c>
      <c r="G35" s="4">
        <f t="shared" si="3"/>
        <v>1773.6842105263161</v>
      </c>
      <c r="H35">
        <f t="shared" si="4"/>
        <v>1440.6842105263161</v>
      </c>
      <c r="I35" s="7">
        <f t="shared" si="5"/>
        <v>8.06783157894737</v>
      </c>
      <c r="J35" s="5">
        <f t="shared" si="0"/>
        <v>1440.6842105263161</v>
      </c>
      <c r="K35">
        <f t="shared" si="6"/>
        <v>1.2877822606909138E-5</v>
      </c>
    </row>
    <row r="36" spans="2:11" x14ac:dyDescent="0.45">
      <c r="B36">
        <v>35</v>
      </c>
      <c r="C36">
        <v>34.6</v>
      </c>
      <c r="D36">
        <v>19</v>
      </c>
      <c r="E36">
        <f t="shared" si="1"/>
        <v>1696</v>
      </c>
      <c r="F36">
        <f t="shared" si="2"/>
        <v>0.30285714285714288</v>
      </c>
      <c r="G36" s="4">
        <f t="shared" si="3"/>
        <v>1821.0526315789475</v>
      </c>
      <c r="H36">
        <f t="shared" si="4"/>
        <v>1488.0526315789475</v>
      </c>
      <c r="I36" s="7">
        <f t="shared" si="5"/>
        <v>8.3330947368421064</v>
      </c>
      <c r="J36" s="5">
        <f t="shared" si="0"/>
        <v>1488.0526315789475</v>
      </c>
      <c r="K36">
        <f t="shared" si="6"/>
        <v>1.2467889442893356E-5</v>
      </c>
    </row>
    <row r="37" spans="2:11" x14ac:dyDescent="0.45">
      <c r="B37">
        <v>36</v>
      </c>
      <c r="C37">
        <v>35.6</v>
      </c>
      <c r="D37">
        <v>20</v>
      </c>
      <c r="E37">
        <f t="shared" si="1"/>
        <v>1716</v>
      </c>
      <c r="F37">
        <f t="shared" si="2"/>
        <v>0.30642857142857144</v>
      </c>
      <c r="G37" s="4">
        <f t="shared" si="3"/>
        <v>1780</v>
      </c>
      <c r="H37">
        <f t="shared" si="4"/>
        <v>1447</v>
      </c>
      <c r="I37" s="7">
        <f t="shared" si="5"/>
        <v>8.1031999999999993</v>
      </c>
      <c r="J37" s="5">
        <f t="shared" si="0"/>
        <v>1447</v>
      </c>
      <c r="K37">
        <f t="shared" si="6"/>
        <v>1.28216141642936E-5</v>
      </c>
    </row>
    <row r="38" spans="2:11" x14ac:dyDescent="0.45">
      <c r="B38">
        <v>37</v>
      </c>
      <c r="C38">
        <v>36.5</v>
      </c>
      <c r="D38">
        <v>20</v>
      </c>
      <c r="E38">
        <f t="shared" si="1"/>
        <v>1736</v>
      </c>
      <c r="F38">
        <f t="shared" si="2"/>
        <v>0.31</v>
      </c>
      <c r="G38" s="4">
        <f t="shared" si="3"/>
        <v>1825</v>
      </c>
      <c r="H38">
        <f t="shared" si="4"/>
        <v>1492</v>
      </c>
      <c r="I38" s="7">
        <f t="shared" si="5"/>
        <v>8.3552</v>
      </c>
      <c r="J38" s="5">
        <f t="shared" si="0"/>
        <v>1492</v>
      </c>
      <c r="K38">
        <f t="shared" si="6"/>
        <v>1.2434903281322278E-5</v>
      </c>
    </row>
    <row r="39" spans="2:11" x14ac:dyDescent="0.45">
      <c r="B39">
        <v>38</v>
      </c>
      <c r="C39">
        <v>37.700000000000003</v>
      </c>
      <c r="D39">
        <v>21</v>
      </c>
      <c r="E39">
        <f t="shared" si="1"/>
        <v>1757</v>
      </c>
      <c r="F39">
        <f t="shared" si="2"/>
        <v>0.31374999999999997</v>
      </c>
      <c r="G39" s="4">
        <f t="shared" si="3"/>
        <v>1795.2380952380954</v>
      </c>
      <c r="H39">
        <f t="shared" si="4"/>
        <v>1462.2380952380954</v>
      </c>
      <c r="I39" s="7">
        <f t="shared" si="5"/>
        <v>8.1885333333333339</v>
      </c>
      <c r="J39" s="5">
        <f t="shared" si="0"/>
        <v>1462.2380952380954</v>
      </c>
      <c r="K39">
        <f t="shared" si="6"/>
        <v>1.2687999140599524E-5</v>
      </c>
    </row>
    <row r="40" spans="2:11" x14ac:dyDescent="0.45">
      <c r="B40">
        <v>39</v>
      </c>
      <c r="C40">
        <v>38.700000000000003</v>
      </c>
      <c r="D40">
        <v>21</v>
      </c>
      <c r="E40">
        <f t="shared" si="1"/>
        <v>1778</v>
      </c>
      <c r="F40">
        <f t="shared" si="2"/>
        <v>0.3175</v>
      </c>
      <c r="G40" s="4">
        <f t="shared" si="3"/>
        <v>1842.8571428571429</v>
      </c>
      <c r="H40">
        <f t="shared" si="4"/>
        <v>1509.8571428571429</v>
      </c>
      <c r="I40" s="7">
        <f t="shared" si="5"/>
        <v>8.4551999999999996</v>
      </c>
      <c r="J40" s="5">
        <f t="shared" si="0"/>
        <v>1509.8571428571429</v>
      </c>
      <c r="K40">
        <f t="shared" si="6"/>
        <v>1.2287835166063947E-5</v>
      </c>
    </row>
    <row r="41" spans="2:11" x14ac:dyDescent="0.45">
      <c r="B41">
        <v>40</v>
      </c>
      <c r="C41">
        <v>39.6</v>
      </c>
      <c r="D41">
        <v>22</v>
      </c>
      <c r="E41">
        <f t="shared" si="1"/>
        <v>1800</v>
      </c>
      <c r="F41">
        <f t="shared" si="2"/>
        <v>0.32142857142857145</v>
      </c>
      <c r="G41" s="4">
        <f t="shared" si="3"/>
        <v>1800</v>
      </c>
      <c r="H41">
        <f t="shared" si="4"/>
        <v>1467</v>
      </c>
      <c r="I41" s="7">
        <f t="shared" si="5"/>
        <v>8.2151999999999994</v>
      </c>
      <c r="J41" s="5">
        <f t="shared" si="0"/>
        <v>1467</v>
      </c>
      <c r="K41">
        <f t="shared" si="6"/>
        <v>1.2646813698522724E-5</v>
      </c>
    </row>
    <row r="42" spans="2:11" x14ac:dyDescent="0.45">
      <c r="B42">
        <v>41</v>
      </c>
      <c r="C42">
        <v>40.6</v>
      </c>
      <c r="D42">
        <v>23</v>
      </c>
      <c r="E42">
        <f t="shared" si="1"/>
        <v>1823</v>
      </c>
      <c r="F42">
        <f t="shared" si="2"/>
        <v>0.32553571428571426</v>
      </c>
      <c r="G42" s="4">
        <f t="shared" si="3"/>
        <v>1765.2173913043478</v>
      </c>
      <c r="H42">
        <f t="shared" si="4"/>
        <v>1432.2173913043478</v>
      </c>
      <c r="I42" s="7">
        <f t="shared" si="5"/>
        <v>8.0204173913043473</v>
      </c>
      <c r="J42" s="5">
        <f t="shared" si="0"/>
        <v>1432.2173913043478</v>
      </c>
      <c r="K42">
        <f t="shared" si="6"/>
        <v>1.2953952248014791E-5</v>
      </c>
    </row>
    <row r="43" spans="2:11" x14ac:dyDescent="0.45">
      <c r="B43">
        <v>42</v>
      </c>
      <c r="C43">
        <v>41.5</v>
      </c>
      <c r="D43">
        <v>23</v>
      </c>
      <c r="E43">
        <f t="shared" si="1"/>
        <v>1846</v>
      </c>
      <c r="F43">
        <f t="shared" si="2"/>
        <v>0.32964285714285713</v>
      </c>
      <c r="G43" s="4">
        <f t="shared" si="3"/>
        <v>1804.3478260869565</v>
      </c>
      <c r="H43">
        <f t="shared" si="4"/>
        <v>1471.3478260869565</v>
      </c>
      <c r="I43" s="7">
        <f t="shared" si="5"/>
        <v>8.2395478260869552</v>
      </c>
      <c r="J43" s="5">
        <f t="shared" si="0"/>
        <v>1471.3478260869565</v>
      </c>
      <c r="K43">
        <f t="shared" si="6"/>
        <v>1.2609442421969068E-5</v>
      </c>
    </row>
    <row r="44" spans="2:11" x14ac:dyDescent="0.45">
      <c r="B44">
        <v>43</v>
      </c>
      <c r="C44">
        <v>42.7</v>
      </c>
      <c r="D44">
        <v>24</v>
      </c>
      <c r="E44">
        <f t="shared" si="1"/>
        <v>1870</v>
      </c>
      <c r="F44">
        <f t="shared" si="2"/>
        <v>0.33392857142857141</v>
      </c>
      <c r="G44" s="4">
        <f t="shared" si="3"/>
        <v>1779.1666666666667</v>
      </c>
      <c r="H44">
        <f t="shared" si="4"/>
        <v>1446.1666666666667</v>
      </c>
      <c r="I44" s="7">
        <f t="shared" si="5"/>
        <v>8.098533333333334</v>
      </c>
      <c r="J44" s="5">
        <f t="shared" si="0"/>
        <v>1446.1666666666667</v>
      </c>
      <c r="K44">
        <f t="shared" si="6"/>
        <v>1.282900244029008E-5</v>
      </c>
    </row>
    <row r="45" spans="2:11" x14ac:dyDescent="0.45">
      <c r="B45">
        <v>44</v>
      </c>
      <c r="C45">
        <v>43.7</v>
      </c>
      <c r="D45">
        <v>24</v>
      </c>
      <c r="E45">
        <f t="shared" si="1"/>
        <v>1894</v>
      </c>
      <c r="F45">
        <f t="shared" si="2"/>
        <v>0.33821428571428569</v>
      </c>
      <c r="G45" s="4">
        <f t="shared" si="3"/>
        <v>1820.8333333333335</v>
      </c>
      <c r="H45">
        <f t="shared" si="4"/>
        <v>1487.8333333333335</v>
      </c>
      <c r="I45" s="7">
        <f t="shared" si="5"/>
        <v>8.3318666666666683</v>
      </c>
      <c r="J45" s="5">
        <f t="shared" si="0"/>
        <v>1487.8333333333335</v>
      </c>
      <c r="K45">
        <f t="shared" si="6"/>
        <v>1.2469727139509019E-5</v>
      </c>
    </row>
    <row r="46" spans="2:11" x14ac:dyDescent="0.45">
      <c r="B46">
        <v>45</v>
      </c>
      <c r="C46">
        <v>44.6</v>
      </c>
      <c r="D46">
        <v>25</v>
      </c>
      <c r="E46">
        <f t="shared" si="1"/>
        <v>1919</v>
      </c>
      <c r="F46">
        <f t="shared" si="2"/>
        <v>0.34267857142857144</v>
      </c>
      <c r="G46" s="4">
        <f t="shared" si="3"/>
        <v>1784</v>
      </c>
      <c r="H46">
        <f t="shared" si="4"/>
        <v>1451</v>
      </c>
      <c r="I46" s="7">
        <f t="shared" si="5"/>
        <v>8.1256000000000004</v>
      </c>
      <c r="J46" s="5">
        <f t="shared" si="0"/>
        <v>1451</v>
      </c>
      <c r="K46">
        <f t="shared" si="6"/>
        <v>1.2786268570456814E-5</v>
      </c>
    </row>
    <row r="47" spans="2:11" x14ac:dyDescent="0.45">
      <c r="B47">
        <v>46</v>
      </c>
      <c r="C47">
        <v>45.6</v>
      </c>
      <c r="D47">
        <v>26</v>
      </c>
      <c r="E47">
        <f t="shared" si="1"/>
        <v>1945</v>
      </c>
      <c r="F47">
        <f t="shared" si="2"/>
        <v>0.34732142857142856</v>
      </c>
      <c r="G47" s="4">
        <f t="shared" si="3"/>
        <v>1753.8461538461538</v>
      </c>
      <c r="H47">
        <f t="shared" si="4"/>
        <v>1420.8461538461538</v>
      </c>
      <c r="I47" s="7">
        <f t="shared" si="5"/>
        <v>7.9567384615384613</v>
      </c>
      <c r="J47" s="5">
        <f t="shared" si="0"/>
        <v>1420.8461538461538</v>
      </c>
      <c r="K47">
        <f t="shared" si="6"/>
        <v>1.3057624603136098E-5</v>
      </c>
    </row>
    <row r="48" spans="2:11" x14ac:dyDescent="0.45">
      <c r="B48">
        <v>47</v>
      </c>
      <c r="C48">
        <v>46.5</v>
      </c>
      <c r="D48">
        <v>26</v>
      </c>
      <c r="E48">
        <f t="shared" si="1"/>
        <v>1971</v>
      </c>
      <c r="F48">
        <f t="shared" si="2"/>
        <v>0.35196428571428573</v>
      </c>
      <c r="G48" s="4">
        <f t="shared" si="3"/>
        <v>1788.4615384615386</v>
      </c>
      <c r="H48">
        <f t="shared" si="4"/>
        <v>1455.4615384615386</v>
      </c>
      <c r="I48" s="7">
        <f t="shared" si="5"/>
        <v>8.1505846153846164</v>
      </c>
      <c r="J48" s="5">
        <f t="shared" si="0"/>
        <v>1455.4615384615386</v>
      </c>
      <c r="K48">
        <f t="shared" si="6"/>
        <v>1.2747073835660212E-5</v>
      </c>
    </row>
    <row r="49" spans="2:11" x14ac:dyDescent="0.45">
      <c r="B49">
        <v>48</v>
      </c>
      <c r="C49">
        <v>47.7</v>
      </c>
      <c r="D49">
        <v>27</v>
      </c>
      <c r="E49">
        <f t="shared" si="1"/>
        <v>1998</v>
      </c>
      <c r="F49">
        <f t="shared" si="2"/>
        <v>0.35678571428571426</v>
      </c>
      <c r="G49" s="4">
        <f t="shared" si="3"/>
        <v>1766.6666666666667</v>
      </c>
      <c r="H49">
        <f t="shared" si="4"/>
        <v>1433.6666666666667</v>
      </c>
      <c r="I49" s="7">
        <f t="shared" si="5"/>
        <v>8.0285333333333337</v>
      </c>
      <c r="J49" s="5">
        <f t="shared" si="0"/>
        <v>1433.6666666666667</v>
      </c>
      <c r="K49">
        <f t="shared" si="6"/>
        <v>1.2940857262775752E-5</v>
      </c>
    </row>
    <row r="50" spans="2:11" x14ac:dyDescent="0.45">
      <c r="B50">
        <v>49</v>
      </c>
      <c r="C50">
        <v>48.7</v>
      </c>
      <c r="D50">
        <v>27</v>
      </c>
      <c r="E50">
        <f t="shared" si="1"/>
        <v>2025</v>
      </c>
      <c r="F50">
        <f t="shared" si="2"/>
        <v>0.36160714285714285</v>
      </c>
      <c r="G50" s="4">
        <f t="shared" si="3"/>
        <v>1803.7037037037039</v>
      </c>
      <c r="H50">
        <f t="shared" si="4"/>
        <v>1470.7037037037039</v>
      </c>
      <c r="I50" s="7">
        <f t="shared" si="5"/>
        <v>8.235940740740741</v>
      </c>
      <c r="J50" s="5">
        <f t="shared" si="0"/>
        <v>1470.7037037037039</v>
      </c>
      <c r="K50">
        <f t="shared" si="6"/>
        <v>1.2614964964738133E-5</v>
      </c>
    </row>
    <row r="51" spans="2:11" x14ac:dyDescent="0.45">
      <c r="B51">
        <v>50</v>
      </c>
      <c r="C51">
        <v>49.6</v>
      </c>
      <c r="D51">
        <v>27</v>
      </c>
      <c r="E51">
        <f t="shared" si="1"/>
        <v>2052</v>
      </c>
      <c r="F51">
        <f t="shared" si="2"/>
        <v>0.36642857142857144</v>
      </c>
      <c r="G51" s="4">
        <f t="shared" si="3"/>
        <v>1837.037037037037</v>
      </c>
      <c r="H51">
        <f t="shared" si="4"/>
        <v>1504.037037037037</v>
      </c>
      <c r="I51" s="7">
        <f t="shared" si="5"/>
        <v>8.4226074074074067</v>
      </c>
      <c r="J51" s="5">
        <f t="shared" si="0"/>
        <v>1504.037037037037</v>
      </c>
      <c r="K51">
        <f t="shared" si="6"/>
        <v>1.2335384860124275E-5</v>
      </c>
    </row>
    <row r="52" spans="2:11" x14ac:dyDescent="0.45">
      <c r="B52">
        <v>51</v>
      </c>
      <c r="C52">
        <v>50.5</v>
      </c>
      <c r="D52">
        <v>28</v>
      </c>
      <c r="E52">
        <f t="shared" si="1"/>
        <v>2080</v>
      </c>
      <c r="F52">
        <f t="shared" si="2"/>
        <v>0.37142857142857144</v>
      </c>
      <c r="G52" s="4">
        <f t="shared" si="3"/>
        <v>1803.5714285714287</v>
      </c>
      <c r="H52">
        <f t="shared" si="4"/>
        <v>1470.5714285714287</v>
      </c>
      <c r="I52" s="7">
        <f t="shared" si="5"/>
        <v>8.2352000000000007</v>
      </c>
      <c r="J52" s="5">
        <f t="shared" si="0"/>
        <v>1470.5714285714287</v>
      </c>
      <c r="K52">
        <f t="shared" si="6"/>
        <v>1.261609965709441E-5</v>
      </c>
    </row>
    <row r="53" spans="2:11" x14ac:dyDescent="0.45">
      <c r="B53">
        <v>52</v>
      </c>
      <c r="C53">
        <v>51.8</v>
      </c>
      <c r="D53">
        <v>28</v>
      </c>
      <c r="E53">
        <f t="shared" si="1"/>
        <v>2108</v>
      </c>
      <c r="F53">
        <f t="shared" si="2"/>
        <v>0.37642857142857145</v>
      </c>
      <c r="G53" s="4">
        <f t="shared" si="3"/>
        <v>1849.9999999999998</v>
      </c>
      <c r="H53">
        <f t="shared" si="4"/>
        <v>1516.9999999999998</v>
      </c>
      <c r="I53" s="7">
        <f t="shared" si="5"/>
        <v>8.4951999999999988</v>
      </c>
      <c r="J53" s="5">
        <f t="shared" si="0"/>
        <v>1516.9999999999998</v>
      </c>
      <c r="K53">
        <f t="shared" si="6"/>
        <v>1.2229977386771812E-5</v>
      </c>
    </row>
    <row r="54" spans="2:11" x14ac:dyDescent="0.45">
      <c r="B54">
        <v>53</v>
      </c>
      <c r="C54">
        <v>52.6</v>
      </c>
      <c r="D54">
        <v>28</v>
      </c>
      <c r="E54">
        <f t="shared" si="1"/>
        <v>2136</v>
      </c>
      <c r="F54">
        <f t="shared" si="2"/>
        <v>0.38142857142857145</v>
      </c>
      <c r="G54" s="4">
        <f t="shared" si="3"/>
        <v>1878.5714285714287</v>
      </c>
      <c r="H54">
        <f t="shared" si="4"/>
        <v>1545.5714285714287</v>
      </c>
      <c r="I54" s="7">
        <f t="shared" si="5"/>
        <v>8.6552000000000007</v>
      </c>
      <c r="J54" s="5">
        <f t="shared" si="0"/>
        <v>1545.5714285714287</v>
      </c>
      <c r="K54">
        <f t="shared" si="6"/>
        <v>1.2003894063234112E-5</v>
      </c>
    </row>
    <row r="55" spans="2:11" x14ac:dyDescent="0.45">
      <c r="B55">
        <v>54</v>
      </c>
      <c r="C55">
        <v>53.6</v>
      </c>
      <c r="D55">
        <v>28</v>
      </c>
      <c r="E55">
        <f t="shared" si="1"/>
        <v>2164</v>
      </c>
      <c r="F55">
        <f t="shared" si="2"/>
        <v>0.38642857142857145</v>
      </c>
      <c r="G55" s="4">
        <f t="shared" si="3"/>
        <v>1914.2857142857144</v>
      </c>
      <c r="H55">
        <f t="shared" si="4"/>
        <v>1581.2857142857144</v>
      </c>
      <c r="I55" s="7">
        <f t="shared" si="5"/>
        <v>8.8552</v>
      </c>
      <c r="J55" s="5">
        <f t="shared" si="0"/>
        <v>1581.2857142857144</v>
      </c>
      <c r="K55">
        <f t="shared" si="6"/>
        <v>1.1732778920420079E-5</v>
      </c>
    </row>
    <row r="56" spans="2:11" x14ac:dyDescent="0.45">
      <c r="B56">
        <v>55</v>
      </c>
      <c r="C56">
        <v>54.5</v>
      </c>
      <c r="D56">
        <v>28</v>
      </c>
      <c r="E56">
        <f t="shared" si="1"/>
        <v>2192</v>
      </c>
      <c r="F56">
        <f t="shared" si="2"/>
        <v>0.3914285714285714</v>
      </c>
      <c r="G56" s="4">
        <f t="shared" si="3"/>
        <v>1946.4285714285713</v>
      </c>
      <c r="H56">
        <f t="shared" si="4"/>
        <v>1613.4285714285713</v>
      </c>
      <c r="I56" s="7">
        <f t="shared" si="5"/>
        <v>9.0351999999999997</v>
      </c>
      <c r="J56" s="5">
        <f t="shared" si="0"/>
        <v>1613.4285714285713</v>
      </c>
      <c r="K56">
        <f t="shared" si="6"/>
        <v>1.1499037530558693E-5</v>
      </c>
    </row>
    <row r="57" spans="2:11" x14ac:dyDescent="0.45">
      <c r="B57">
        <v>56</v>
      </c>
      <c r="C57">
        <v>55.7</v>
      </c>
      <c r="D57">
        <v>28</v>
      </c>
      <c r="E57">
        <f t="shared" si="1"/>
        <v>2220</v>
      </c>
      <c r="F57">
        <f t="shared" si="2"/>
        <v>0.39642857142857141</v>
      </c>
      <c r="G57" s="4">
        <f t="shared" si="3"/>
        <v>1989.2857142857142</v>
      </c>
      <c r="H57">
        <f t="shared" si="4"/>
        <v>1656.2857142857142</v>
      </c>
      <c r="I57" s="7">
        <f t="shared" si="5"/>
        <v>9.2751999999999999</v>
      </c>
      <c r="J57" s="5">
        <f t="shared" si="0"/>
        <v>1656.2857142857142</v>
      </c>
      <c r="K57">
        <f t="shared" si="6"/>
        <v>1.1201494727456432E-5</v>
      </c>
    </row>
    <row r="58" spans="2:11" x14ac:dyDescent="0.45">
      <c r="B58">
        <v>57</v>
      </c>
      <c r="C58">
        <v>56.8</v>
      </c>
      <c r="D58">
        <v>28</v>
      </c>
      <c r="E58">
        <f t="shared" si="1"/>
        <v>2248</v>
      </c>
      <c r="F58">
        <f t="shared" si="2"/>
        <v>0.40142857142857141</v>
      </c>
      <c r="G58" s="4">
        <f t="shared" si="3"/>
        <v>2028.5714285714284</v>
      </c>
      <c r="H58">
        <f t="shared" si="4"/>
        <v>1695.5714285714284</v>
      </c>
      <c r="I58" s="7">
        <f t="shared" si="5"/>
        <v>9.4952000000000005</v>
      </c>
      <c r="J58" s="5">
        <f t="shared" si="0"/>
        <v>1695.5714285714284</v>
      </c>
      <c r="K58">
        <f t="shared" si="6"/>
        <v>1.0941960558608971E-5</v>
      </c>
    </row>
    <row r="59" spans="2:11" x14ac:dyDescent="0.45">
      <c r="B59">
        <v>58</v>
      </c>
      <c r="C59">
        <v>57.6</v>
      </c>
      <c r="D59">
        <v>28</v>
      </c>
      <c r="E59">
        <f t="shared" si="1"/>
        <v>2276</v>
      </c>
      <c r="F59">
        <f t="shared" si="2"/>
        <v>0.40642857142857142</v>
      </c>
      <c r="G59" s="4">
        <f t="shared" si="3"/>
        <v>2057.1428571428573</v>
      </c>
      <c r="H59">
        <f t="shared" si="4"/>
        <v>1724.1428571428573</v>
      </c>
      <c r="I59" s="7">
        <f t="shared" si="5"/>
        <v>9.6552000000000024</v>
      </c>
      <c r="J59" s="5">
        <f t="shared" si="0"/>
        <v>1724.1428571428573</v>
      </c>
      <c r="K59">
        <f t="shared" si="6"/>
        <v>1.0760637158847446E-5</v>
      </c>
    </row>
    <row r="60" spans="2:11" x14ac:dyDescent="0.45">
      <c r="B60">
        <v>59</v>
      </c>
      <c r="C60">
        <v>58.6</v>
      </c>
      <c r="D60">
        <v>28</v>
      </c>
      <c r="E60">
        <f t="shared" si="1"/>
        <v>2304</v>
      </c>
      <c r="F60">
        <f t="shared" si="2"/>
        <v>0.41142857142857142</v>
      </c>
      <c r="G60" s="4">
        <f t="shared" si="3"/>
        <v>2092.8571428571431</v>
      </c>
      <c r="H60">
        <f t="shared" si="4"/>
        <v>1759.8571428571431</v>
      </c>
      <c r="I60" s="7">
        <f t="shared" si="5"/>
        <v>9.8552000000000017</v>
      </c>
      <c r="J60" s="5">
        <f t="shared" si="0"/>
        <v>1759.8571428571431</v>
      </c>
      <c r="K60">
        <f t="shared" si="6"/>
        <v>1.0542262348415444E-5</v>
      </c>
    </row>
    <row r="61" spans="2:11" x14ac:dyDescent="0.45">
      <c r="B61">
        <v>60</v>
      </c>
      <c r="C61">
        <v>59.5</v>
      </c>
      <c r="D61">
        <v>28</v>
      </c>
      <c r="E61">
        <f t="shared" si="1"/>
        <v>2332</v>
      </c>
      <c r="F61">
        <f t="shared" si="2"/>
        <v>0.41642857142857143</v>
      </c>
      <c r="G61" s="4">
        <f t="shared" si="3"/>
        <v>2125</v>
      </c>
      <c r="H61">
        <f t="shared" si="4"/>
        <v>1792</v>
      </c>
      <c r="I61" s="7">
        <f t="shared" si="5"/>
        <v>10.0352</v>
      </c>
      <c r="J61" s="5">
        <f t="shared" si="0"/>
        <v>1792</v>
      </c>
      <c r="K61">
        <f t="shared" si="6"/>
        <v>1.0353167240922341E-5</v>
      </c>
    </row>
    <row r="62" spans="2:11" x14ac:dyDescent="0.45">
      <c r="B62">
        <v>61</v>
      </c>
      <c r="C62">
        <v>60.6</v>
      </c>
      <c r="D62">
        <v>27</v>
      </c>
      <c r="E62">
        <f t="shared" si="1"/>
        <v>2359</v>
      </c>
      <c r="F62">
        <f t="shared" si="2"/>
        <v>0.42125000000000001</v>
      </c>
      <c r="G62" s="4">
        <f t="shared" si="3"/>
        <v>2244.4444444444443</v>
      </c>
      <c r="H62">
        <f t="shared" si="4"/>
        <v>1911.4444444444443</v>
      </c>
      <c r="I62" s="7">
        <f t="shared" si="5"/>
        <v>10.704088888888888</v>
      </c>
      <c r="J62" s="5">
        <f t="shared" si="0"/>
        <v>1911.4444444444443</v>
      </c>
      <c r="K62">
        <f t="shared" si="6"/>
        <v>9.7062071302444662E-6</v>
      </c>
    </row>
    <row r="63" spans="2:11" x14ac:dyDescent="0.45">
      <c r="B63">
        <v>62</v>
      </c>
      <c r="C63">
        <v>61.7</v>
      </c>
      <c r="D63">
        <v>27</v>
      </c>
      <c r="E63">
        <f t="shared" si="1"/>
        <v>2386</v>
      </c>
      <c r="F63">
        <f t="shared" si="2"/>
        <v>0.42607142857142855</v>
      </c>
      <c r="G63" s="4">
        <f t="shared" si="3"/>
        <v>2285.1851851851852</v>
      </c>
      <c r="H63">
        <f t="shared" si="4"/>
        <v>1952.1851851851852</v>
      </c>
      <c r="I63" s="7">
        <f t="shared" si="5"/>
        <v>10.932237037037037</v>
      </c>
      <c r="J63" s="5">
        <f t="shared" si="0"/>
        <v>1952.1851851851852</v>
      </c>
      <c r="K63">
        <f t="shared" si="6"/>
        <v>9.5036453695723043E-6</v>
      </c>
    </row>
    <row r="64" spans="2:11" x14ac:dyDescent="0.45">
      <c r="B64">
        <v>63</v>
      </c>
      <c r="C64">
        <v>62.6</v>
      </c>
      <c r="D64">
        <v>27</v>
      </c>
      <c r="E64">
        <f t="shared" si="1"/>
        <v>2413</v>
      </c>
      <c r="F64">
        <f t="shared" si="2"/>
        <v>0.43089285714285713</v>
      </c>
      <c r="G64" s="4">
        <f t="shared" ref="G64:G127" si="7">C64/D64*1000</f>
        <v>2318.5185185185182</v>
      </c>
      <c r="H64">
        <f t="shared" si="4"/>
        <v>1985.5185185185182</v>
      </c>
      <c r="I64" s="7">
        <f t="shared" si="5"/>
        <v>11.118903703703701</v>
      </c>
      <c r="J64" s="5">
        <f t="shared" si="0"/>
        <v>1985.5185185185182</v>
      </c>
      <c r="K64">
        <f t="shared" si="6"/>
        <v>9.344096024637405E-6</v>
      </c>
    </row>
    <row r="65" spans="2:11" x14ac:dyDescent="0.45">
      <c r="B65">
        <v>64</v>
      </c>
      <c r="C65">
        <v>63.7</v>
      </c>
      <c r="D65">
        <v>27</v>
      </c>
      <c r="E65">
        <f t="shared" ref="E65:E128" si="8">E64+D65</f>
        <v>2440</v>
      </c>
      <c r="F65">
        <f t="shared" si="2"/>
        <v>0.43571428571428572</v>
      </c>
      <c r="G65" s="4">
        <f t="shared" si="7"/>
        <v>2359.2592592592591</v>
      </c>
      <c r="H65">
        <f t="shared" si="4"/>
        <v>2026.2592592592591</v>
      </c>
      <c r="I65" s="7">
        <f t="shared" si="5"/>
        <v>11.34705185185185</v>
      </c>
      <c r="J65" s="5">
        <f t="shared" si="0"/>
        <v>2026.2592592592591</v>
      </c>
      <c r="K65">
        <f t="shared" si="6"/>
        <v>9.1562200695458996E-6</v>
      </c>
    </row>
    <row r="66" spans="2:11" x14ac:dyDescent="0.45">
      <c r="B66">
        <v>65</v>
      </c>
      <c r="C66">
        <v>64.5</v>
      </c>
      <c r="D66">
        <v>26</v>
      </c>
      <c r="E66">
        <f t="shared" si="8"/>
        <v>2466</v>
      </c>
      <c r="F66">
        <f t="shared" si="2"/>
        <v>0.44035714285714284</v>
      </c>
      <c r="G66" s="4">
        <f t="shared" si="7"/>
        <v>2480.7692307692309</v>
      </c>
      <c r="H66">
        <f t="shared" si="4"/>
        <v>2147.7692307692309</v>
      </c>
      <c r="I66" s="7">
        <f t="shared" si="5"/>
        <v>12.027507692307694</v>
      </c>
      <c r="J66" s="5">
        <f t="shared" ref="J66:J129" si="9">IF(G66&lt;$A$5,$A$7,H66)</f>
        <v>2147.7692307692309</v>
      </c>
      <c r="K66">
        <f t="shared" si="6"/>
        <v>8.6382072291295753E-6</v>
      </c>
    </row>
    <row r="67" spans="2:11" x14ac:dyDescent="0.45">
      <c r="B67">
        <v>66</v>
      </c>
      <c r="C67">
        <v>66.2</v>
      </c>
      <c r="D67">
        <v>26</v>
      </c>
      <c r="E67">
        <f t="shared" si="8"/>
        <v>2492</v>
      </c>
      <c r="F67">
        <f t="shared" ref="F67:F130" si="10">E67/$A$3</f>
        <v>0.44500000000000001</v>
      </c>
      <c r="G67" s="4">
        <f t="shared" si="7"/>
        <v>2546.1538461538466</v>
      </c>
      <c r="H67">
        <f t="shared" ref="H67:H130" si="11">G67-333</f>
        <v>2213.1538461538466</v>
      </c>
      <c r="I67" s="7">
        <f t="shared" ref="I67:I130" si="12">H67*$A$3/1000000</f>
        <v>12.393661538461542</v>
      </c>
      <c r="J67" s="5">
        <f t="shared" si="9"/>
        <v>2213.1538461538466</v>
      </c>
      <c r="K67">
        <f t="shared" ref="K67:K130" si="13" xml:space="preserve"> 1/J67/(0.07*0.077)*0.0001</f>
        <v>8.3830031644547221E-6</v>
      </c>
    </row>
    <row r="68" spans="2:11" x14ac:dyDescent="0.45">
      <c r="B68">
        <v>67</v>
      </c>
      <c r="C68">
        <v>67.2</v>
      </c>
      <c r="D68">
        <v>26</v>
      </c>
      <c r="E68">
        <f t="shared" si="8"/>
        <v>2518</v>
      </c>
      <c r="F68">
        <f t="shared" si="10"/>
        <v>0.44964285714285712</v>
      </c>
      <c r="G68" s="4">
        <f t="shared" si="7"/>
        <v>2584.6153846153848</v>
      </c>
      <c r="H68">
        <f t="shared" si="11"/>
        <v>2251.6153846153848</v>
      </c>
      <c r="I68" s="7">
        <f t="shared" si="12"/>
        <v>12.609046153846155</v>
      </c>
      <c r="J68" s="5">
        <f t="shared" si="9"/>
        <v>2251.6153846153848</v>
      </c>
      <c r="K68">
        <f t="shared" si="13"/>
        <v>8.2398067727281916E-6</v>
      </c>
    </row>
    <row r="69" spans="2:11" x14ac:dyDescent="0.45">
      <c r="B69">
        <v>68</v>
      </c>
      <c r="C69">
        <v>68.099999999999994</v>
      </c>
      <c r="D69">
        <v>26</v>
      </c>
      <c r="E69">
        <f t="shared" si="8"/>
        <v>2544</v>
      </c>
      <c r="F69">
        <f t="shared" si="10"/>
        <v>0.45428571428571429</v>
      </c>
      <c r="G69" s="4">
        <f t="shared" si="7"/>
        <v>2619.2307692307686</v>
      </c>
      <c r="H69">
        <f t="shared" si="11"/>
        <v>2286.2307692307686</v>
      </c>
      <c r="I69" s="7">
        <f t="shared" si="12"/>
        <v>12.802892307692304</v>
      </c>
      <c r="J69" s="5">
        <f t="shared" si="9"/>
        <v>2286.2307692307686</v>
      </c>
      <c r="K69">
        <f t="shared" si="13"/>
        <v>8.1150494278297146E-6</v>
      </c>
    </row>
    <row r="70" spans="2:11" x14ac:dyDescent="0.45">
      <c r="B70">
        <v>69</v>
      </c>
      <c r="C70">
        <v>69.3</v>
      </c>
      <c r="D70">
        <v>25</v>
      </c>
      <c r="E70">
        <f t="shared" si="8"/>
        <v>2569</v>
      </c>
      <c r="F70">
        <f t="shared" si="10"/>
        <v>0.45874999999999999</v>
      </c>
      <c r="G70" s="4">
        <f t="shared" si="7"/>
        <v>2772</v>
      </c>
      <c r="H70">
        <f t="shared" si="11"/>
        <v>2439</v>
      </c>
      <c r="I70" s="7">
        <f t="shared" si="12"/>
        <v>13.6584</v>
      </c>
      <c r="J70" s="5">
        <f t="shared" si="9"/>
        <v>2439</v>
      </c>
      <c r="K70">
        <f t="shared" si="13"/>
        <v>7.6067551028014911E-6</v>
      </c>
    </row>
    <row r="71" spans="2:11" x14ac:dyDescent="0.45">
      <c r="B71">
        <v>70</v>
      </c>
      <c r="C71">
        <v>70.2</v>
      </c>
      <c r="D71">
        <v>25</v>
      </c>
      <c r="E71">
        <f t="shared" si="8"/>
        <v>2594</v>
      </c>
      <c r="F71">
        <f t="shared" si="10"/>
        <v>0.46321428571428569</v>
      </c>
      <c r="G71" s="4">
        <f t="shared" si="7"/>
        <v>2808.0000000000005</v>
      </c>
      <c r="H71">
        <f t="shared" si="11"/>
        <v>2475.0000000000005</v>
      </c>
      <c r="I71" s="7">
        <f t="shared" si="12"/>
        <v>13.860000000000001</v>
      </c>
      <c r="J71" s="5">
        <f t="shared" si="9"/>
        <v>2475.0000000000005</v>
      </c>
      <c r="K71">
        <f t="shared" si="13"/>
        <v>7.4961113922152869E-6</v>
      </c>
    </row>
    <row r="72" spans="2:11" x14ac:dyDescent="0.45">
      <c r="B72">
        <v>71</v>
      </c>
      <c r="C72">
        <v>71.3</v>
      </c>
      <c r="D72">
        <v>25</v>
      </c>
      <c r="E72">
        <f t="shared" si="8"/>
        <v>2619</v>
      </c>
      <c r="F72">
        <f t="shared" si="10"/>
        <v>0.46767857142857144</v>
      </c>
      <c r="G72" s="4">
        <f t="shared" si="7"/>
        <v>2852</v>
      </c>
      <c r="H72">
        <f t="shared" si="11"/>
        <v>2519</v>
      </c>
      <c r="I72" s="7">
        <f t="shared" si="12"/>
        <v>14.106400000000001</v>
      </c>
      <c r="J72" s="5">
        <f t="shared" si="9"/>
        <v>2519</v>
      </c>
      <c r="K72">
        <f t="shared" si="13"/>
        <v>7.3651749486831426E-6</v>
      </c>
    </row>
    <row r="73" spans="2:11" x14ac:dyDescent="0.45">
      <c r="B73">
        <v>72</v>
      </c>
      <c r="C73">
        <v>72.099999999999994</v>
      </c>
      <c r="D73">
        <v>24</v>
      </c>
      <c r="E73">
        <f t="shared" si="8"/>
        <v>2643</v>
      </c>
      <c r="F73">
        <f t="shared" si="10"/>
        <v>0.47196428571428573</v>
      </c>
      <c r="G73" s="4">
        <f t="shared" si="7"/>
        <v>3004.1666666666665</v>
      </c>
      <c r="H73">
        <f t="shared" si="11"/>
        <v>2671.1666666666665</v>
      </c>
      <c r="I73" s="7">
        <f t="shared" si="12"/>
        <v>14.958533333333332</v>
      </c>
      <c r="J73" s="5">
        <f t="shared" si="9"/>
        <v>2671.1666666666665</v>
      </c>
      <c r="K73">
        <f t="shared" si="13"/>
        <v>6.9456076729517084E-6</v>
      </c>
    </row>
    <row r="74" spans="2:11" x14ac:dyDescent="0.45">
      <c r="B74">
        <v>73</v>
      </c>
      <c r="C74">
        <v>73.3</v>
      </c>
      <c r="D74">
        <v>24</v>
      </c>
      <c r="E74">
        <f t="shared" si="8"/>
        <v>2667</v>
      </c>
      <c r="F74">
        <f t="shared" si="10"/>
        <v>0.47625000000000001</v>
      </c>
      <c r="G74" s="4">
        <f t="shared" si="7"/>
        <v>3054.1666666666665</v>
      </c>
      <c r="H74">
        <f t="shared" si="11"/>
        <v>2721.1666666666665</v>
      </c>
      <c r="I74" s="7">
        <f t="shared" si="12"/>
        <v>15.238533333333333</v>
      </c>
      <c r="J74" s="5">
        <f t="shared" si="9"/>
        <v>2721.1666666666665</v>
      </c>
      <c r="K74">
        <f t="shared" si="13"/>
        <v>6.8179858010900365E-6</v>
      </c>
    </row>
    <row r="75" spans="2:11" x14ac:dyDescent="0.45">
      <c r="B75">
        <v>74</v>
      </c>
      <c r="C75">
        <v>74.3</v>
      </c>
      <c r="D75">
        <v>24</v>
      </c>
      <c r="E75">
        <f t="shared" si="8"/>
        <v>2691</v>
      </c>
      <c r="F75">
        <f t="shared" si="10"/>
        <v>0.48053571428571429</v>
      </c>
      <c r="G75" s="4">
        <f t="shared" si="7"/>
        <v>3095.833333333333</v>
      </c>
      <c r="H75">
        <f t="shared" si="11"/>
        <v>2762.833333333333</v>
      </c>
      <c r="I75" s="7">
        <f t="shared" si="12"/>
        <v>15.471866666666664</v>
      </c>
      <c r="J75" s="5">
        <f t="shared" si="9"/>
        <v>2762.833333333333</v>
      </c>
      <c r="K75">
        <f t="shared" si="13"/>
        <v>6.7151628264702313E-6</v>
      </c>
    </row>
    <row r="76" spans="2:11" x14ac:dyDescent="0.45">
      <c r="B76">
        <v>75</v>
      </c>
      <c r="C76">
        <v>75.2</v>
      </c>
      <c r="D76">
        <v>24</v>
      </c>
      <c r="E76">
        <f t="shared" si="8"/>
        <v>2715</v>
      </c>
      <c r="F76">
        <f t="shared" si="10"/>
        <v>0.48482142857142857</v>
      </c>
      <c r="G76" s="4">
        <f t="shared" si="7"/>
        <v>3133.3333333333335</v>
      </c>
      <c r="H76">
        <f t="shared" si="11"/>
        <v>2800.3333333333335</v>
      </c>
      <c r="I76" s="7">
        <f t="shared" si="12"/>
        <v>15.681866666666668</v>
      </c>
      <c r="J76" s="5">
        <f t="shared" si="9"/>
        <v>2800.3333333333335</v>
      </c>
      <c r="K76">
        <f t="shared" si="13"/>
        <v>6.6252383153432337E-6</v>
      </c>
    </row>
    <row r="77" spans="2:11" x14ac:dyDescent="0.45">
      <c r="B77">
        <v>76</v>
      </c>
      <c r="C77">
        <v>76.2</v>
      </c>
      <c r="D77">
        <v>24</v>
      </c>
      <c r="E77">
        <f t="shared" si="8"/>
        <v>2739</v>
      </c>
      <c r="F77">
        <f t="shared" si="10"/>
        <v>0.48910714285714285</v>
      </c>
      <c r="G77" s="4">
        <f t="shared" si="7"/>
        <v>3175.0000000000005</v>
      </c>
      <c r="H77">
        <f t="shared" si="11"/>
        <v>2842.0000000000005</v>
      </c>
      <c r="I77" s="7">
        <f t="shared" si="12"/>
        <v>15.915200000000002</v>
      </c>
      <c r="J77" s="5">
        <f t="shared" si="9"/>
        <v>2842.0000000000005</v>
      </c>
      <c r="K77">
        <f t="shared" si="13"/>
        <v>6.5281054524042347E-6</v>
      </c>
    </row>
    <row r="78" spans="2:11" x14ac:dyDescent="0.45">
      <c r="B78">
        <v>77</v>
      </c>
      <c r="C78">
        <v>77.400000000000006</v>
      </c>
      <c r="D78">
        <v>23</v>
      </c>
      <c r="E78">
        <f t="shared" si="8"/>
        <v>2762</v>
      </c>
      <c r="F78">
        <f t="shared" si="10"/>
        <v>0.49321428571428572</v>
      </c>
      <c r="G78" s="4">
        <f t="shared" si="7"/>
        <v>3365.217391304348</v>
      </c>
      <c r="H78">
        <f t="shared" si="11"/>
        <v>3032.217391304348</v>
      </c>
      <c r="I78" s="7">
        <f t="shared" si="12"/>
        <v>16.980417391304346</v>
      </c>
      <c r="J78" s="5">
        <f t="shared" si="9"/>
        <v>3032.217391304348</v>
      </c>
      <c r="K78">
        <f t="shared" si="13"/>
        <v>6.1185836308893654E-6</v>
      </c>
    </row>
    <row r="79" spans="2:11" x14ac:dyDescent="0.45">
      <c r="B79">
        <v>78</v>
      </c>
      <c r="C79">
        <v>78.2</v>
      </c>
      <c r="D79">
        <v>23</v>
      </c>
      <c r="E79">
        <f t="shared" si="8"/>
        <v>2785</v>
      </c>
      <c r="F79">
        <f t="shared" si="10"/>
        <v>0.49732142857142858</v>
      </c>
      <c r="G79" s="4">
        <f t="shared" si="7"/>
        <v>3400</v>
      </c>
      <c r="H79">
        <f t="shared" si="11"/>
        <v>3067</v>
      </c>
      <c r="I79" s="7">
        <f t="shared" si="12"/>
        <v>17.1752</v>
      </c>
      <c r="J79" s="5">
        <f t="shared" si="9"/>
        <v>3067</v>
      </c>
      <c r="K79">
        <f t="shared" si="13"/>
        <v>6.0491932493423013E-6</v>
      </c>
    </row>
    <row r="80" spans="2:11" x14ac:dyDescent="0.45">
      <c r="B80">
        <v>79</v>
      </c>
      <c r="C80">
        <v>79.2</v>
      </c>
      <c r="D80">
        <v>23</v>
      </c>
      <c r="E80">
        <f t="shared" si="8"/>
        <v>2808</v>
      </c>
      <c r="F80">
        <f t="shared" si="10"/>
        <v>0.50142857142857145</v>
      </c>
      <c r="G80" s="4">
        <f t="shared" si="7"/>
        <v>3443.4782608695655</v>
      </c>
      <c r="H80">
        <f t="shared" si="11"/>
        <v>3110.4782608695655</v>
      </c>
      <c r="I80" s="7">
        <f t="shared" si="12"/>
        <v>17.418678260869566</v>
      </c>
      <c r="J80" s="5">
        <f t="shared" si="9"/>
        <v>3110.4782608695655</v>
      </c>
      <c r="K80">
        <f t="shared" si="13"/>
        <v>5.9646376343894441E-6</v>
      </c>
    </row>
    <row r="81" spans="2:11" x14ac:dyDescent="0.45">
      <c r="B81">
        <v>80</v>
      </c>
      <c r="C81">
        <v>80.3</v>
      </c>
      <c r="D81">
        <v>24</v>
      </c>
      <c r="E81">
        <f t="shared" si="8"/>
        <v>2832</v>
      </c>
      <c r="F81">
        <f t="shared" si="10"/>
        <v>0.50571428571428567</v>
      </c>
      <c r="G81" s="4">
        <f t="shared" si="7"/>
        <v>3345.833333333333</v>
      </c>
      <c r="H81">
        <f t="shared" si="11"/>
        <v>3012.833333333333</v>
      </c>
      <c r="I81" s="7">
        <f t="shared" si="12"/>
        <v>16.871866666666666</v>
      </c>
      <c r="J81" s="5">
        <f t="shared" si="9"/>
        <v>3012.833333333333</v>
      </c>
      <c r="K81">
        <f t="shared" si="13"/>
        <v>6.1579495587983094E-6</v>
      </c>
    </row>
    <row r="82" spans="2:11" x14ac:dyDescent="0.45">
      <c r="B82">
        <v>81</v>
      </c>
      <c r="C82">
        <v>81.3</v>
      </c>
      <c r="D82">
        <v>23</v>
      </c>
      <c r="E82">
        <f t="shared" si="8"/>
        <v>2855</v>
      </c>
      <c r="F82">
        <f t="shared" si="10"/>
        <v>0.50982142857142854</v>
      </c>
      <c r="G82" s="4">
        <f t="shared" si="7"/>
        <v>3534.782608695652</v>
      </c>
      <c r="H82">
        <f t="shared" si="11"/>
        <v>3201.782608695652</v>
      </c>
      <c r="I82" s="7">
        <f t="shared" si="12"/>
        <v>17.929982608695653</v>
      </c>
      <c r="J82" s="5">
        <f t="shared" si="9"/>
        <v>3201.782608695652</v>
      </c>
      <c r="K82">
        <f t="shared" si="13"/>
        <v>5.7945457150480751E-6</v>
      </c>
    </row>
    <row r="83" spans="2:11" x14ac:dyDescent="0.45">
      <c r="B83">
        <v>82</v>
      </c>
      <c r="C83">
        <v>82.4</v>
      </c>
      <c r="D83">
        <v>23</v>
      </c>
      <c r="E83">
        <f t="shared" si="8"/>
        <v>2878</v>
      </c>
      <c r="F83">
        <f t="shared" si="10"/>
        <v>0.5139285714285714</v>
      </c>
      <c r="G83" s="4">
        <f t="shared" si="7"/>
        <v>3582.608695652174</v>
      </c>
      <c r="H83">
        <f t="shared" si="11"/>
        <v>3249.608695652174</v>
      </c>
      <c r="I83" s="7">
        <f t="shared" si="12"/>
        <v>18.197808695652174</v>
      </c>
      <c r="J83" s="5">
        <f t="shared" si="9"/>
        <v>3249.608695652174</v>
      </c>
      <c r="K83">
        <f t="shared" si="13"/>
        <v>5.7092645402370221E-6</v>
      </c>
    </row>
    <row r="84" spans="2:11" x14ac:dyDescent="0.45">
      <c r="B84">
        <v>83</v>
      </c>
      <c r="C84">
        <v>83.2</v>
      </c>
      <c r="D84">
        <v>23</v>
      </c>
      <c r="E84">
        <f t="shared" si="8"/>
        <v>2901</v>
      </c>
      <c r="F84">
        <f t="shared" si="10"/>
        <v>0.51803571428571427</v>
      </c>
      <c r="G84" s="4">
        <f t="shared" si="7"/>
        <v>3617.391304347826</v>
      </c>
      <c r="H84">
        <f t="shared" si="11"/>
        <v>3284.391304347826</v>
      </c>
      <c r="I84" s="7">
        <f t="shared" si="12"/>
        <v>18.392591304347825</v>
      </c>
      <c r="J84" s="5">
        <f t="shared" si="9"/>
        <v>3284.391304347826</v>
      </c>
      <c r="K84">
        <f t="shared" si="13"/>
        <v>5.6488018559703377E-6</v>
      </c>
    </row>
    <row r="85" spans="2:11" x14ac:dyDescent="0.45">
      <c r="B85">
        <v>84</v>
      </c>
      <c r="C85">
        <v>84.2</v>
      </c>
      <c r="D85">
        <v>23</v>
      </c>
      <c r="E85">
        <f t="shared" si="8"/>
        <v>2924</v>
      </c>
      <c r="F85">
        <f t="shared" si="10"/>
        <v>0.52214285714285713</v>
      </c>
      <c r="G85" s="4">
        <f t="shared" si="7"/>
        <v>3660.8695652173915</v>
      </c>
      <c r="H85">
        <f t="shared" si="11"/>
        <v>3327.8695652173915</v>
      </c>
      <c r="I85" s="7">
        <f t="shared" si="12"/>
        <v>18.63606956521739</v>
      </c>
      <c r="J85" s="5">
        <f t="shared" si="9"/>
        <v>3327.8695652173915</v>
      </c>
      <c r="K85">
        <f t="shared" si="13"/>
        <v>5.5750008623071976E-6</v>
      </c>
    </row>
    <row r="86" spans="2:11" x14ac:dyDescent="0.45">
      <c r="B86">
        <v>85</v>
      </c>
      <c r="C86">
        <v>85.3</v>
      </c>
      <c r="D86">
        <v>23</v>
      </c>
      <c r="E86">
        <f t="shared" si="8"/>
        <v>2947</v>
      </c>
      <c r="F86">
        <f t="shared" si="10"/>
        <v>0.52625</v>
      </c>
      <c r="G86" s="4">
        <f t="shared" si="7"/>
        <v>3708.6956521739125</v>
      </c>
      <c r="H86">
        <f t="shared" si="11"/>
        <v>3375.6956521739125</v>
      </c>
      <c r="I86" s="7">
        <f t="shared" si="12"/>
        <v>18.903895652173912</v>
      </c>
      <c r="J86" s="5">
        <f t="shared" si="9"/>
        <v>3375.6956521739125</v>
      </c>
      <c r="K86">
        <f t="shared" si="13"/>
        <v>5.496015520174332E-6</v>
      </c>
    </row>
    <row r="87" spans="2:11" x14ac:dyDescent="0.45">
      <c r="B87">
        <v>86</v>
      </c>
      <c r="C87">
        <v>86.3</v>
      </c>
      <c r="D87">
        <v>23</v>
      </c>
      <c r="E87">
        <f t="shared" si="8"/>
        <v>2970</v>
      </c>
      <c r="F87">
        <f t="shared" si="10"/>
        <v>0.53035714285714286</v>
      </c>
      <c r="G87" s="4">
        <f t="shared" si="7"/>
        <v>3752.173913043478</v>
      </c>
      <c r="H87">
        <f t="shared" si="11"/>
        <v>3419.173913043478</v>
      </c>
      <c r="I87" s="7">
        <f t="shared" si="12"/>
        <v>19.147373913043477</v>
      </c>
      <c r="J87" s="5">
        <f t="shared" si="9"/>
        <v>3419.173913043478</v>
      </c>
      <c r="K87">
        <f t="shared" si="13"/>
        <v>5.4261281138573424E-6</v>
      </c>
    </row>
    <row r="88" spans="2:11" x14ac:dyDescent="0.45">
      <c r="B88">
        <v>87</v>
      </c>
      <c r="C88">
        <v>87.3</v>
      </c>
      <c r="D88">
        <v>23</v>
      </c>
      <c r="E88">
        <f t="shared" si="8"/>
        <v>2993</v>
      </c>
      <c r="F88">
        <f t="shared" si="10"/>
        <v>0.53446428571428573</v>
      </c>
      <c r="G88" s="4">
        <f t="shared" si="7"/>
        <v>3795.6521739130435</v>
      </c>
      <c r="H88">
        <f t="shared" si="11"/>
        <v>3462.6521739130435</v>
      </c>
      <c r="I88" s="7">
        <f t="shared" si="12"/>
        <v>19.390852173913043</v>
      </c>
      <c r="J88" s="5">
        <f t="shared" si="9"/>
        <v>3462.6521739130435</v>
      </c>
      <c r="K88">
        <f t="shared" si="13"/>
        <v>5.3579957685344889E-6</v>
      </c>
    </row>
    <row r="89" spans="2:11" x14ac:dyDescent="0.45">
      <c r="B89">
        <v>88</v>
      </c>
      <c r="C89">
        <v>88.2</v>
      </c>
      <c r="D89">
        <v>23</v>
      </c>
      <c r="E89">
        <f t="shared" si="8"/>
        <v>3016</v>
      </c>
      <c r="F89">
        <f t="shared" si="10"/>
        <v>0.53857142857142859</v>
      </c>
      <c r="G89" s="4">
        <f t="shared" si="7"/>
        <v>3834.782608695652</v>
      </c>
      <c r="H89">
        <f t="shared" si="11"/>
        <v>3501.782608695652</v>
      </c>
      <c r="I89" s="7">
        <f t="shared" si="12"/>
        <v>19.609982608695653</v>
      </c>
      <c r="J89" s="5">
        <f t="shared" si="9"/>
        <v>3501.782608695652</v>
      </c>
      <c r="K89">
        <f t="shared" si="13"/>
        <v>5.298123204353749E-6</v>
      </c>
    </row>
    <row r="90" spans="2:11" x14ac:dyDescent="0.45">
      <c r="B90">
        <v>89</v>
      </c>
      <c r="C90">
        <v>89.3</v>
      </c>
      <c r="D90">
        <v>23</v>
      </c>
      <c r="E90">
        <f t="shared" si="8"/>
        <v>3039</v>
      </c>
      <c r="F90">
        <f t="shared" si="10"/>
        <v>0.54267857142857145</v>
      </c>
      <c r="G90" s="4">
        <f t="shared" si="7"/>
        <v>3882.608695652174</v>
      </c>
      <c r="H90">
        <f t="shared" si="11"/>
        <v>3549.608695652174</v>
      </c>
      <c r="I90" s="7">
        <f t="shared" si="12"/>
        <v>19.877808695652174</v>
      </c>
      <c r="J90" s="5">
        <f t="shared" si="9"/>
        <v>3549.608695652174</v>
      </c>
      <c r="K90">
        <f t="shared" si="13"/>
        <v>5.2267382932822383E-6</v>
      </c>
    </row>
    <row r="91" spans="2:11" x14ac:dyDescent="0.45">
      <c r="B91">
        <v>90</v>
      </c>
      <c r="C91">
        <v>90.3</v>
      </c>
      <c r="D91">
        <v>23</v>
      </c>
      <c r="E91">
        <f t="shared" si="8"/>
        <v>3062</v>
      </c>
      <c r="F91">
        <f t="shared" si="10"/>
        <v>0.54678571428571432</v>
      </c>
      <c r="G91" s="4">
        <f t="shared" si="7"/>
        <v>3926.086956521739</v>
      </c>
      <c r="H91">
        <f t="shared" si="11"/>
        <v>3593.086956521739</v>
      </c>
      <c r="I91" s="7">
        <f t="shared" si="12"/>
        <v>20.12128695652174</v>
      </c>
      <c r="J91" s="5">
        <f t="shared" si="9"/>
        <v>3593.086956521739</v>
      </c>
      <c r="K91">
        <f t="shared" si="13"/>
        <v>5.1634919834205205E-6</v>
      </c>
    </row>
    <row r="92" spans="2:11" x14ac:dyDescent="0.45">
      <c r="B92">
        <v>91</v>
      </c>
      <c r="C92">
        <v>91.2</v>
      </c>
      <c r="D92">
        <v>23</v>
      </c>
      <c r="E92">
        <f t="shared" si="8"/>
        <v>3085</v>
      </c>
      <c r="F92">
        <f t="shared" si="10"/>
        <v>0.55089285714285718</v>
      </c>
      <c r="G92" s="4">
        <f t="shared" si="7"/>
        <v>3965.217391304348</v>
      </c>
      <c r="H92">
        <f t="shared" si="11"/>
        <v>3632.217391304348</v>
      </c>
      <c r="I92" s="7">
        <f t="shared" si="12"/>
        <v>20.340417391304349</v>
      </c>
      <c r="J92" s="5">
        <f t="shared" si="9"/>
        <v>3632.217391304348</v>
      </c>
      <c r="K92">
        <f t="shared" si="13"/>
        <v>5.1078648927096306E-6</v>
      </c>
    </row>
    <row r="93" spans="2:11" x14ac:dyDescent="0.45">
      <c r="B93">
        <v>92</v>
      </c>
      <c r="C93">
        <v>92.1</v>
      </c>
      <c r="D93">
        <v>23</v>
      </c>
      <c r="E93">
        <f t="shared" si="8"/>
        <v>3108</v>
      </c>
      <c r="F93">
        <f t="shared" si="10"/>
        <v>0.55500000000000005</v>
      </c>
      <c r="G93" s="4">
        <f t="shared" si="7"/>
        <v>4004.347826086956</v>
      </c>
      <c r="H93">
        <f t="shared" si="11"/>
        <v>3671.347826086956</v>
      </c>
      <c r="I93" s="7">
        <f t="shared" si="12"/>
        <v>20.559547826086952</v>
      </c>
      <c r="J93" s="5">
        <f t="shared" si="9"/>
        <v>3671.347826086956</v>
      </c>
      <c r="K93">
        <f t="shared" si="13"/>
        <v>5.0534235857208624E-6</v>
      </c>
    </row>
    <row r="94" spans="2:11" x14ac:dyDescent="0.45">
      <c r="B94">
        <v>93</v>
      </c>
      <c r="C94">
        <v>93.3</v>
      </c>
      <c r="D94">
        <v>23</v>
      </c>
      <c r="E94">
        <f t="shared" si="8"/>
        <v>3131</v>
      </c>
      <c r="F94">
        <f t="shared" si="10"/>
        <v>0.5591071428571428</v>
      </c>
      <c r="G94" s="4">
        <f t="shared" si="7"/>
        <v>4056.5217391304341</v>
      </c>
      <c r="H94">
        <f t="shared" si="11"/>
        <v>3723.5217391304341</v>
      </c>
      <c r="I94" s="7">
        <f t="shared" si="12"/>
        <v>20.851721739130429</v>
      </c>
      <c r="J94" s="5">
        <f t="shared" si="9"/>
        <v>3723.5217391304341</v>
      </c>
      <c r="K94">
        <f t="shared" si="13"/>
        <v>4.9826151142776861E-6</v>
      </c>
    </row>
    <row r="95" spans="2:11" x14ac:dyDescent="0.45">
      <c r="B95">
        <v>94</v>
      </c>
      <c r="C95">
        <v>94.3</v>
      </c>
      <c r="D95">
        <v>23</v>
      </c>
      <c r="E95">
        <f t="shared" si="8"/>
        <v>3154</v>
      </c>
      <c r="F95">
        <f t="shared" si="10"/>
        <v>0.56321428571428567</v>
      </c>
      <c r="G95" s="4">
        <f t="shared" si="7"/>
        <v>4100</v>
      </c>
      <c r="H95">
        <f t="shared" si="11"/>
        <v>3767</v>
      </c>
      <c r="I95" s="7">
        <f t="shared" si="12"/>
        <v>21.095199999999998</v>
      </c>
      <c r="J95" s="5">
        <f t="shared" si="9"/>
        <v>3767</v>
      </c>
      <c r="K95">
        <f t="shared" si="13"/>
        <v>4.9251063699848259E-6</v>
      </c>
    </row>
    <row r="96" spans="2:11" x14ac:dyDescent="0.45">
      <c r="B96">
        <v>95</v>
      </c>
      <c r="C96">
        <v>95.2</v>
      </c>
      <c r="D96">
        <v>23</v>
      </c>
      <c r="E96">
        <f t="shared" si="8"/>
        <v>3177</v>
      </c>
      <c r="F96">
        <f t="shared" si="10"/>
        <v>0.56732142857142853</v>
      </c>
      <c r="G96" s="4">
        <f t="shared" si="7"/>
        <v>4139.130434782609</v>
      </c>
      <c r="H96">
        <f t="shared" si="11"/>
        <v>3806.130434782609</v>
      </c>
      <c r="I96" s="7">
        <f t="shared" si="12"/>
        <v>21.314330434782608</v>
      </c>
      <c r="J96" s="5">
        <f t="shared" si="9"/>
        <v>3806.130434782609</v>
      </c>
      <c r="K96">
        <f t="shared" si="13"/>
        <v>4.8744718589215946E-6</v>
      </c>
    </row>
    <row r="97" spans="2:11" x14ac:dyDescent="0.45">
      <c r="B97">
        <v>96</v>
      </c>
      <c r="C97">
        <v>96.2</v>
      </c>
      <c r="D97">
        <v>23</v>
      </c>
      <c r="E97">
        <f t="shared" si="8"/>
        <v>3200</v>
      </c>
      <c r="F97">
        <f t="shared" si="10"/>
        <v>0.5714285714285714</v>
      </c>
      <c r="G97" s="4">
        <f t="shared" si="7"/>
        <v>4182.608695652174</v>
      </c>
      <c r="H97">
        <f t="shared" si="11"/>
        <v>3849.608695652174</v>
      </c>
      <c r="I97" s="7">
        <f t="shared" si="12"/>
        <v>21.557808695652177</v>
      </c>
      <c r="J97" s="5">
        <f t="shared" si="9"/>
        <v>3849.608695652174</v>
      </c>
      <c r="K97">
        <f t="shared" si="13"/>
        <v>4.819418585760893E-6</v>
      </c>
    </row>
    <row r="98" spans="2:11" x14ac:dyDescent="0.45">
      <c r="B98">
        <v>97</v>
      </c>
      <c r="C98">
        <v>97.4</v>
      </c>
      <c r="D98">
        <v>23</v>
      </c>
      <c r="E98">
        <f t="shared" si="8"/>
        <v>3223</v>
      </c>
      <c r="F98">
        <f t="shared" si="10"/>
        <v>0.57553571428571426</v>
      </c>
      <c r="G98" s="4">
        <f t="shared" si="7"/>
        <v>4234.782608695652</v>
      </c>
      <c r="H98">
        <f t="shared" si="11"/>
        <v>3901.782608695652</v>
      </c>
      <c r="I98" s="7">
        <f t="shared" si="12"/>
        <v>21.849982608695651</v>
      </c>
      <c r="J98" s="5">
        <f t="shared" si="9"/>
        <v>3901.782608695652</v>
      </c>
      <c r="K98">
        <f t="shared" si="13"/>
        <v>4.754974214705155E-6</v>
      </c>
    </row>
    <row r="99" spans="2:11" x14ac:dyDescent="0.45">
      <c r="B99">
        <v>98</v>
      </c>
      <c r="C99">
        <v>98.3</v>
      </c>
      <c r="D99">
        <v>23</v>
      </c>
      <c r="E99">
        <f t="shared" si="8"/>
        <v>3246</v>
      </c>
      <c r="F99">
        <f t="shared" si="10"/>
        <v>0.57964285714285713</v>
      </c>
      <c r="G99" s="4">
        <f t="shared" si="7"/>
        <v>4273.9130434782601</v>
      </c>
      <c r="H99">
        <f t="shared" si="11"/>
        <v>3940.9130434782601</v>
      </c>
      <c r="I99" s="7">
        <f t="shared" si="12"/>
        <v>22.069113043478257</v>
      </c>
      <c r="J99" s="5">
        <f t="shared" si="9"/>
        <v>3940.9130434782601</v>
      </c>
      <c r="K99">
        <f t="shared" si="13"/>
        <v>4.707760737435105E-6</v>
      </c>
    </row>
    <row r="100" spans="2:11" x14ac:dyDescent="0.45">
      <c r="B100">
        <v>99</v>
      </c>
      <c r="C100">
        <v>99.3</v>
      </c>
      <c r="D100">
        <v>23</v>
      </c>
      <c r="E100">
        <f t="shared" si="8"/>
        <v>3269</v>
      </c>
      <c r="F100">
        <f t="shared" si="10"/>
        <v>0.58374999999999999</v>
      </c>
      <c r="G100" s="4">
        <f t="shared" si="7"/>
        <v>4317.391304347826</v>
      </c>
      <c r="H100">
        <f t="shared" si="11"/>
        <v>3984.391304347826</v>
      </c>
      <c r="I100" s="7">
        <f t="shared" si="12"/>
        <v>22.312591304347823</v>
      </c>
      <c r="J100" s="5">
        <f t="shared" si="9"/>
        <v>3984.391304347826</v>
      </c>
      <c r="K100">
        <f t="shared" si="13"/>
        <v>4.6563889634754674E-6</v>
      </c>
    </row>
    <row r="101" spans="2:11" x14ac:dyDescent="0.45">
      <c r="B101">
        <v>100</v>
      </c>
      <c r="C101">
        <v>100.1</v>
      </c>
      <c r="D101">
        <v>23</v>
      </c>
      <c r="E101">
        <f t="shared" si="8"/>
        <v>3292</v>
      </c>
      <c r="F101">
        <f t="shared" si="10"/>
        <v>0.58785714285714286</v>
      </c>
      <c r="G101" s="4">
        <f t="shared" si="7"/>
        <v>4352.173913043478</v>
      </c>
      <c r="H101">
        <f t="shared" si="11"/>
        <v>4019.173913043478</v>
      </c>
      <c r="I101" s="7">
        <f t="shared" si="12"/>
        <v>22.507373913043477</v>
      </c>
      <c r="J101" s="5">
        <f t="shared" si="9"/>
        <v>4019.173913043478</v>
      </c>
      <c r="K101">
        <f t="shared" si="13"/>
        <v>4.6160917882958347E-6</v>
      </c>
    </row>
    <row r="102" spans="2:11" x14ac:dyDescent="0.45">
      <c r="B102">
        <v>101</v>
      </c>
      <c r="C102">
        <v>101.4</v>
      </c>
      <c r="D102">
        <v>23</v>
      </c>
      <c r="E102">
        <f t="shared" si="8"/>
        <v>3315</v>
      </c>
      <c r="F102">
        <f t="shared" si="10"/>
        <v>0.59196428571428572</v>
      </c>
      <c r="G102" s="4">
        <f t="shared" si="7"/>
        <v>4408.695652173913</v>
      </c>
      <c r="H102">
        <f t="shared" si="11"/>
        <v>4075.695652173913</v>
      </c>
      <c r="I102" s="7">
        <f t="shared" si="12"/>
        <v>22.823895652173913</v>
      </c>
      <c r="J102" s="5">
        <f t="shared" si="9"/>
        <v>4075.695652173913</v>
      </c>
      <c r="K102">
        <f t="shared" si="13"/>
        <v>4.5520758366334401E-6</v>
      </c>
    </row>
    <row r="103" spans="2:11" x14ac:dyDescent="0.45">
      <c r="B103">
        <v>102</v>
      </c>
      <c r="C103">
        <v>102.3</v>
      </c>
      <c r="D103">
        <v>23</v>
      </c>
      <c r="E103">
        <f t="shared" si="8"/>
        <v>3338</v>
      </c>
      <c r="F103">
        <f t="shared" si="10"/>
        <v>0.59607142857142859</v>
      </c>
      <c r="G103" s="4">
        <f t="shared" si="7"/>
        <v>4447.826086956522</v>
      </c>
      <c r="H103">
        <f t="shared" si="11"/>
        <v>4114.826086956522</v>
      </c>
      <c r="I103" s="7">
        <f t="shared" si="12"/>
        <v>23.043026086956523</v>
      </c>
      <c r="J103" s="5">
        <f t="shared" si="9"/>
        <v>4114.826086956522</v>
      </c>
      <c r="K103">
        <f t="shared" si="13"/>
        <v>4.5087873226387631E-6</v>
      </c>
    </row>
    <row r="104" spans="2:11" x14ac:dyDescent="0.45">
      <c r="B104">
        <v>103</v>
      </c>
      <c r="C104">
        <v>103.3</v>
      </c>
      <c r="D104">
        <v>23</v>
      </c>
      <c r="E104">
        <f t="shared" si="8"/>
        <v>3361</v>
      </c>
      <c r="F104">
        <f t="shared" si="10"/>
        <v>0.60017857142857145</v>
      </c>
      <c r="G104" s="4">
        <f t="shared" si="7"/>
        <v>4491.304347826087</v>
      </c>
      <c r="H104">
        <f t="shared" si="11"/>
        <v>4158.304347826087</v>
      </c>
      <c r="I104" s="7">
        <f t="shared" si="12"/>
        <v>23.286504347826085</v>
      </c>
      <c r="J104" s="5">
        <f t="shared" si="9"/>
        <v>4158.304347826087</v>
      </c>
      <c r="K104">
        <f t="shared" si="13"/>
        <v>4.4616444934897715E-6</v>
      </c>
    </row>
    <row r="105" spans="2:11" x14ac:dyDescent="0.45">
      <c r="B105">
        <v>104</v>
      </c>
      <c r="C105">
        <v>104.2</v>
      </c>
      <c r="D105">
        <v>23</v>
      </c>
      <c r="E105">
        <f t="shared" si="8"/>
        <v>3384</v>
      </c>
      <c r="F105">
        <f t="shared" si="10"/>
        <v>0.60428571428571431</v>
      </c>
      <c r="G105" s="4">
        <f t="shared" si="7"/>
        <v>4530.434782608696</v>
      </c>
      <c r="H105">
        <f t="shared" si="11"/>
        <v>4197.434782608696</v>
      </c>
      <c r="I105" s="7">
        <f t="shared" si="12"/>
        <v>23.505634782608698</v>
      </c>
      <c r="J105" s="5">
        <f t="shared" si="9"/>
        <v>4197.434782608696</v>
      </c>
      <c r="K105">
        <f t="shared" si="13"/>
        <v>4.420050973180879E-6</v>
      </c>
    </row>
    <row r="106" spans="2:11" x14ac:dyDescent="0.45">
      <c r="B106">
        <v>105</v>
      </c>
      <c r="C106">
        <v>105.4</v>
      </c>
      <c r="D106">
        <v>23</v>
      </c>
      <c r="E106">
        <f t="shared" si="8"/>
        <v>3407</v>
      </c>
      <c r="F106">
        <f t="shared" si="10"/>
        <v>0.60839285714285718</v>
      </c>
      <c r="G106" s="4">
        <f t="shared" si="7"/>
        <v>4582.6086956521749</v>
      </c>
      <c r="H106">
        <f t="shared" si="11"/>
        <v>4249.6086956521749</v>
      </c>
      <c r="I106" s="7">
        <f t="shared" si="12"/>
        <v>23.797808695652179</v>
      </c>
      <c r="J106" s="5">
        <f t="shared" si="9"/>
        <v>4249.6086956521749</v>
      </c>
      <c r="K106">
        <f t="shared" si="13"/>
        <v>4.3657844814546116E-6</v>
      </c>
    </row>
    <row r="107" spans="2:11" x14ac:dyDescent="0.45">
      <c r="B107">
        <v>106</v>
      </c>
      <c r="C107">
        <v>106.3</v>
      </c>
      <c r="D107">
        <v>23</v>
      </c>
      <c r="E107">
        <f t="shared" si="8"/>
        <v>3430</v>
      </c>
      <c r="F107">
        <f t="shared" si="10"/>
        <v>0.61250000000000004</v>
      </c>
      <c r="G107" s="4">
        <f t="shared" si="7"/>
        <v>4621.739130434783</v>
      </c>
      <c r="H107">
        <f t="shared" si="11"/>
        <v>4288.739130434783</v>
      </c>
      <c r="I107" s="7">
        <f t="shared" si="12"/>
        <v>24.016939130434785</v>
      </c>
      <c r="J107" s="5">
        <f t="shared" si="9"/>
        <v>4288.739130434783</v>
      </c>
      <c r="K107">
        <f t="shared" si="13"/>
        <v>4.3259510852673355E-6</v>
      </c>
    </row>
    <row r="108" spans="2:11" x14ac:dyDescent="0.45">
      <c r="B108">
        <v>107</v>
      </c>
      <c r="C108">
        <v>107.3</v>
      </c>
      <c r="D108">
        <v>23</v>
      </c>
      <c r="E108">
        <f t="shared" si="8"/>
        <v>3453</v>
      </c>
      <c r="F108">
        <f t="shared" si="10"/>
        <v>0.61660714285714291</v>
      </c>
      <c r="G108" s="4">
        <f t="shared" si="7"/>
        <v>4665.2173913043471</v>
      </c>
      <c r="H108">
        <f t="shared" si="11"/>
        <v>4332.2173913043471</v>
      </c>
      <c r="I108" s="7">
        <f t="shared" si="12"/>
        <v>24.260417391304344</v>
      </c>
      <c r="J108" s="5">
        <f t="shared" si="9"/>
        <v>4332.2173913043471</v>
      </c>
      <c r="K108">
        <f t="shared" si="13"/>
        <v>4.2825357132290457E-6</v>
      </c>
    </row>
    <row r="109" spans="2:11" x14ac:dyDescent="0.45">
      <c r="B109">
        <v>108</v>
      </c>
      <c r="C109">
        <v>108.2</v>
      </c>
      <c r="D109">
        <v>23</v>
      </c>
      <c r="E109">
        <f t="shared" si="8"/>
        <v>3476</v>
      </c>
      <c r="F109">
        <f t="shared" si="10"/>
        <v>0.62071428571428566</v>
      </c>
      <c r="G109" s="4">
        <f t="shared" si="7"/>
        <v>4704.347826086956</v>
      </c>
      <c r="H109">
        <f t="shared" si="11"/>
        <v>4371.347826086956</v>
      </c>
      <c r="I109" s="7">
        <f t="shared" si="12"/>
        <v>24.479547826086954</v>
      </c>
      <c r="J109" s="5">
        <f t="shared" si="9"/>
        <v>4371.347826086956</v>
      </c>
      <c r="K109">
        <f t="shared" si="13"/>
        <v>4.2442002864687577E-6</v>
      </c>
    </row>
    <row r="110" spans="2:11" x14ac:dyDescent="0.45">
      <c r="B110">
        <v>109</v>
      </c>
      <c r="C110">
        <v>109.4</v>
      </c>
      <c r="D110">
        <v>23</v>
      </c>
      <c r="E110">
        <f t="shared" si="8"/>
        <v>3499</v>
      </c>
      <c r="F110">
        <f t="shared" si="10"/>
        <v>0.62482142857142853</v>
      </c>
      <c r="G110" s="4">
        <f t="shared" si="7"/>
        <v>4756.521739130435</v>
      </c>
      <c r="H110">
        <f t="shared" si="11"/>
        <v>4423.521739130435</v>
      </c>
      <c r="I110" s="7">
        <f t="shared" si="12"/>
        <v>24.771721739130438</v>
      </c>
      <c r="J110" s="5">
        <f t="shared" si="9"/>
        <v>4423.521739130435</v>
      </c>
      <c r="K110">
        <f t="shared" si="13"/>
        <v>4.1941414081034715E-6</v>
      </c>
    </row>
    <row r="111" spans="2:11" x14ac:dyDescent="0.45">
      <c r="B111">
        <v>110</v>
      </c>
      <c r="C111">
        <v>110.4</v>
      </c>
      <c r="D111">
        <v>24</v>
      </c>
      <c r="E111">
        <f t="shared" si="8"/>
        <v>3523</v>
      </c>
      <c r="F111">
        <f t="shared" si="10"/>
        <v>0.62910714285714286</v>
      </c>
      <c r="G111" s="4">
        <f t="shared" si="7"/>
        <v>4600.0000000000009</v>
      </c>
      <c r="H111">
        <f t="shared" si="11"/>
        <v>4267.0000000000009</v>
      </c>
      <c r="I111" s="7">
        <f t="shared" si="12"/>
        <v>23.895200000000003</v>
      </c>
      <c r="J111" s="5">
        <f t="shared" si="9"/>
        <v>4267.0000000000009</v>
      </c>
      <c r="K111">
        <f t="shared" si="13"/>
        <v>4.3479905544253181E-6</v>
      </c>
    </row>
    <row r="112" spans="2:11" x14ac:dyDescent="0.45">
      <c r="B112">
        <v>111</v>
      </c>
      <c r="C112">
        <v>111.2</v>
      </c>
      <c r="D112">
        <v>24</v>
      </c>
      <c r="E112">
        <f t="shared" si="8"/>
        <v>3547</v>
      </c>
      <c r="F112">
        <f t="shared" si="10"/>
        <v>0.63339285714285709</v>
      </c>
      <c r="G112" s="4">
        <f t="shared" si="7"/>
        <v>4633.3333333333339</v>
      </c>
      <c r="H112">
        <f t="shared" si="11"/>
        <v>4300.3333333333339</v>
      </c>
      <c r="I112" s="7">
        <f t="shared" si="12"/>
        <v>24.08186666666667</v>
      </c>
      <c r="J112" s="5">
        <f t="shared" si="9"/>
        <v>4300.3333333333339</v>
      </c>
      <c r="K112">
        <f t="shared" si="13"/>
        <v>4.3142878139057824E-6</v>
      </c>
    </row>
    <row r="113" spans="2:11" x14ac:dyDescent="0.45">
      <c r="B113">
        <v>112</v>
      </c>
      <c r="C113">
        <v>112.2</v>
      </c>
      <c r="D113">
        <v>24</v>
      </c>
      <c r="E113">
        <f t="shared" si="8"/>
        <v>3571</v>
      </c>
      <c r="F113">
        <f t="shared" si="10"/>
        <v>0.63767857142857143</v>
      </c>
      <c r="G113" s="4">
        <f t="shared" si="7"/>
        <v>4675</v>
      </c>
      <c r="H113">
        <f t="shared" si="11"/>
        <v>4342</v>
      </c>
      <c r="I113" s="7">
        <f t="shared" si="12"/>
        <v>24.315200000000001</v>
      </c>
      <c r="J113" s="5">
        <f t="shared" si="9"/>
        <v>4342</v>
      </c>
      <c r="K113">
        <f t="shared" si="13"/>
        <v>4.2728870787040158E-6</v>
      </c>
    </row>
    <row r="114" spans="2:11" x14ac:dyDescent="0.45">
      <c r="B114">
        <v>113</v>
      </c>
      <c r="C114">
        <v>113.4</v>
      </c>
      <c r="D114">
        <v>24</v>
      </c>
      <c r="E114">
        <f t="shared" si="8"/>
        <v>3595</v>
      </c>
      <c r="F114">
        <f t="shared" si="10"/>
        <v>0.64196428571428577</v>
      </c>
      <c r="G114" s="4">
        <f t="shared" si="7"/>
        <v>4725.0000000000009</v>
      </c>
      <c r="H114">
        <f t="shared" si="11"/>
        <v>4392.0000000000009</v>
      </c>
      <c r="I114" s="7">
        <f t="shared" si="12"/>
        <v>24.595200000000006</v>
      </c>
      <c r="J114" s="5">
        <f t="shared" si="9"/>
        <v>4392.0000000000009</v>
      </c>
      <c r="K114">
        <f t="shared" si="13"/>
        <v>4.224243100121319E-6</v>
      </c>
    </row>
    <row r="115" spans="2:11" x14ac:dyDescent="0.45">
      <c r="B115">
        <v>114</v>
      </c>
      <c r="C115">
        <v>114.3</v>
      </c>
      <c r="D115">
        <v>24</v>
      </c>
      <c r="E115">
        <f t="shared" si="8"/>
        <v>3619</v>
      </c>
      <c r="F115">
        <f t="shared" si="10"/>
        <v>0.64624999999999999</v>
      </c>
      <c r="G115" s="4">
        <f t="shared" si="7"/>
        <v>4762.5</v>
      </c>
      <c r="H115">
        <f t="shared" si="11"/>
        <v>4429.5</v>
      </c>
      <c r="I115" s="7">
        <f t="shared" si="12"/>
        <v>24.805199999999999</v>
      </c>
      <c r="J115" s="5">
        <f t="shared" si="9"/>
        <v>4429.5</v>
      </c>
      <c r="K115">
        <f t="shared" si="13"/>
        <v>4.1884807982239164E-6</v>
      </c>
    </row>
    <row r="116" spans="2:11" x14ac:dyDescent="0.45">
      <c r="B116">
        <v>115</v>
      </c>
      <c r="C116">
        <v>115.3</v>
      </c>
      <c r="D116">
        <v>24</v>
      </c>
      <c r="E116">
        <f t="shared" si="8"/>
        <v>3643</v>
      </c>
      <c r="F116">
        <f t="shared" si="10"/>
        <v>0.65053571428571433</v>
      </c>
      <c r="G116" s="4">
        <f t="shared" si="7"/>
        <v>4804.1666666666661</v>
      </c>
      <c r="H116">
        <f t="shared" si="11"/>
        <v>4471.1666666666661</v>
      </c>
      <c r="I116" s="7">
        <f t="shared" si="12"/>
        <v>25.03853333333333</v>
      </c>
      <c r="J116" s="5">
        <f t="shared" si="9"/>
        <v>4471.1666666666661</v>
      </c>
      <c r="K116">
        <f t="shared" si="13"/>
        <v>4.1494484725983908E-6</v>
      </c>
    </row>
    <row r="117" spans="2:11" x14ac:dyDescent="0.45">
      <c r="B117">
        <v>116</v>
      </c>
      <c r="C117">
        <v>116.2</v>
      </c>
      <c r="D117">
        <v>24</v>
      </c>
      <c r="E117">
        <f t="shared" si="8"/>
        <v>3667</v>
      </c>
      <c r="F117">
        <f t="shared" si="10"/>
        <v>0.65482142857142855</v>
      </c>
      <c r="G117" s="4">
        <f t="shared" si="7"/>
        <v>4841.666666666667</v>
      </c>
      <c r="H117">
        <f t="shared" si="11"/>
        <v>4508.666666666667</v>
      </c>
      <c r="I117" s="7">
        <f t="shared" si="12"/>
        <v>25.248533333333334</v>
      </c>
      <c r="J117" s="5">
        <f t="shared" si="9"/>
        <v>4508.666666666667</v>
      </c>
      <c r="K117">
        <f t="shared" si="13"/>
        <v>4.1149362034007477E-6</v>
      </c>
    </row>
    <row r="118" spans="2:11" x14ac:dyDescent="0.45">
      <c r="B118">
        <v>117</v>
      </c>
      <c r="C118">
        <v>117.3</v>
      </c>
      <c r="D118">
        <v>24</v>
      </c>
      <c r="E118">
        <f t="shared" si="8"/>
        <v>3691</v>
      </c>
      <c r="F118">
        <f t="shared" si="10"/>
        <v>0.65910714285714289</v>
      </c>
      <c r="G118" s="4">
        <f t="shared" si="7"/>
        <v>4887.5</v>
      </c>
      <c r="H118">
        <f t="shared" si="11"/>
        <v>4554.5</v>
      </c>
      <c r="I118" s="7">
        <f t="shared" si="12"/>
        <v>25.505199999999999</v>
      </c>
      <c r="J118" s="5">
        <f t="shared" si="9"/>
        <v>4554.5</v>
      </c>
      <c r="K118">
        <f t="shared" si="13"/>
        <v>4.0735263356532746E-6</v>
      </c>
    </row>
    <row r="119" spans="2:11" x14ac:dyDescent="0.45">
      <c r="B119">
        <v>118</v>
      </c>
      <c r="C119">
        <v>118.4</v>
      </c>
      <c r="D119">
        <v>25</v>
      </c>
      <c r="E119">
        <f t="shared" si="8"/>
        <v>3716</v>
      </c>
      <c r="F119">
        <f t="shared" si="10"/>
        <v>0.66357142857142859</v>
      </c>
      <c r="G119" s="4">
        <f t="shared" si="7"/>
        <v>4736.0000000000009</v>
      </c>
      <c r="H119">
        <f t="shared" si="11"/>
        <v>4403.0000000000009</v>
      </c>
      <c r="I119" s="7">
        <f t="shared" si="12"/>
        <v>24.656800000000004</v>
      </c>
      <c r="J119" s="5">
        <f t="shared" si="9"/>
        <v>4403.0000000000009</v>
      </c>
      <c r="K119">
        <f t="shared" si="13"/>
        <v>4.213689687879362E-6</v>
      </c>
    </row>
    <row r="120" spans="2:11" x14ac:dyDescent="0.45">
      <c r="B120">
        <v>119</v>
      </c>
      <c r="C120">
        <v>119.3</v>
      </c>
      <c r="D120">
        <v>25</v>
      </c>
      <c r="E120">
        <f t="shared" si="8"/>
        <v>3741</v>
      </c>
      <c r="F120">
        <f t="shared" si="10"/>
        <v>0.66803571428571429</v>
      </c>
      <c r="G120" s="4">
        <f t="shared" si="7"/>
        <v>4772</v>
      </c>
      <c r="H120">
        <f t="shared" si="11"/>
        <v>4439</v>
      </c>
      <c r="I120" s="7">
        <f t="shared" si="12"/>
        <v>24.8584</v>
      </c>
      <c r="J120" s="5">
        <f t="shared" si="9"/>
        <v>4439</v>
      </c>
      <c r="K120">
        <f t="shared" si="13"/>
        <v>4.1795169397911323E-6</v>
      </c>
    </row>
    <row r="121" spans="2:11" x14ac:dyDescent="0.45">
      <c r="B121">
        <v>120</v>
      </c>
      <c r="C121">
        <v>120.3</v>
      </c>
      <c r="D121">
        <v>25</v>
      </c>
      <c r="E121">
        <f t="shared" si="8"/>
        <v>3766</v>
      </c>
      <c r="F121">
        <f t="shared" si="10"/>
        <v>0.67249999999999999</v>
      </c>
      <c r="G121" s="4">
        <f t="shared" si="7"/>
        <v>4812</v>
      </c>
      <c r="H121">
        <f t="shared" si="11"/>
        <v>4479</v>
      </c>
      <c r="I121" s="7">
        <f t="shared" si="12"/>
        <v>25.0824</v>
      </c>
      <c r="J121" s="5">
        <f t="shared" si="9"/>
        <v>4479</v>
      </c>
      <c r="K121">
        <f t="shared" si="13"/>
        <v>4.1421914926842688E-6</v>
      </c>
    </row>
    <row r="122" spans="2:11" x14ac:dyDescent="0.45">
      <c r="B122">
        <v>121</v>
      </c>
      <c r="C122">
        <v>121.4</v>
      </c>
      <c r="D122">
        <v>25</v>
      </c>
      <c r="E122">
        <f t="shared" si="8"/>
        <v>3791</v>
      </c>
      <c r="F122">
        <f t="shared" si="10"/>
        <v>0.67696428571428569</v>
      </c>
      <c r="G122" s="4">
        <f t="shared" si="7"/>
        <v>4856</v>
      </c>
      <c r="H122">
        <f t="shared" si="11"/>
        <v>4523</v>
      </c>
      <c r="I122" s="7">
        <f t="shared" si="12"/>
        <v>25.328800000000001</v>
      </c>
      <c r="J122" s="5">
        <f t="shared" si="9"/>
        <v>4523</v>
      </c>
      <c r="K122">
        <f t="shared" si="13"/>
        <v>4.1018960193970464E-6</v>
      </c>
    </row>
    <row r="123" spans="2:11" x14ac:dyDescent="0.45">
      <c r="B123">
        <v>122</v>
      </c>
      <c r="C123">
        <v>122.3</v>
      </c>
      <c r="D123">
        <v>25</v>
      </c>
      <c r="E123">
        <f t="shared" si="8"/>
        <v>3816</v>
      </c>
      <c r="F123">
        <f t="shared" si="10"/>
        <v>0.68142857142857138</v>
      </c>
      <c r="G123" s="4">
        <f t="shared" si="7"/>
        <v>4891.9999999999991</v>
      </c>
      <c r="H123">
        <f t="shared" si="11"/>
        <v>4558.9999999999991</v>
      </c>
      <c r="I123" s="7">
        <f t="shared" si="12"/>
        <v>25.530399999999997</v>
      </c>
      <c r="J123" s="5">
        <f t="shared" si="9"/>
        <v>4558.9999999999991</v>
      </c>
      <c r="K123">
        <f t="shared" si="13"/>
        <v>4.0695055265919808E-6</v>
      </c>
    </row>
    <row r="124" spans="2:11" x14ac:dyDescent="0.45">
      <c r="B124">
        <v>123</v>
      </c>
      <c r="C124">
        <v>123.4</v>
      </c>
      <c r="D124">
        <v>26</v>
      </c>
      <c r="E124">
        <f t="shared" si="8"/>
        <v>3842</v>
      </c>
      <c r="F124">
        <f t="shared" si="10"/>
        <v>0.68607142857142855</v>
      </c>
      <c r="G124" s="4">
        <f t="shared" si="7"/>
        <v>4746.1538461538457</v>
      </c>
      <c r="H124">
        <f t="shared" si="11"/>
        <v>4413.1538461538457</v>
      </c>
      <c r="I124" s="7">
        <f t="shared" si="12"/>
        <v>24.713661538461537</v>
      </c>
      <c r="J124" s="5">
        <f t="shared" si="9"/>
        <v>4413.1538461538457</v>
      </c>
      <c r="K124">
        <f t="shared" si="13"/>
        <v>4.203994771653395E-6</v>
      </c>
    </row>
    <row r="125" spans="2:11" x14ac:dyDescent="0.45">
      <c r="B125">
        <v>124</v>
      </c>
      <c r="C125">
        <v>124.3</v>
      </c>
      <c r="D125">
        <v>26</v>
      </c>
      <c r="E125">
        <f t="shared" si="8"/>
        <v>3868</v>
      </c>
      <c r="F125">
        <f t="shared" si="10"/>
        <v>0.69071428571428573</v>
      </c>
      <c r="G125" s="4">
        <f t="shared" si="7"/>
        <v>4780.7692307692305</v>
      </c>
      <c r="H125">
        <f t="shared" si="11"/>
        <v>4447.7692307692305</v>
      </c>
      <c r="I125" s="7">
        <f t="shared" si="12"/>
        <v>24.907507692307693</v>
      </c>
      <c r="J125" s="5">
        <f t="shared" si="9"/>
        <v>4447.7692307692305</v>
      </c>
      <c r="K125">
        <f t="shared" si="13"/>
        <v>4.1712765957788156E-6</v>
      </c>
    </row>
    <row r="126" spans="2:11" x14ac:dyDescent="0.45">
      <c r="B126">
        <v>125</v>
      </c>
      <c r="C126">
        <v>125.3</v>
      </c>
      <c r="D126">
        <v>26</v>
      </c>
      <c r="E126">
        <f t="shared" si="8"/>
        <v>3894</v>
      </c>
      <c r="F126">
        <f t="shared" si="10"/>
        <v>0.6953571428571429</v>
      </c>
      <c r="G126" s="4">
        <f t="shared" si="7"/>
        <v>4819.2307692307686</v>
      </c>
      <c r="H126">
        <f t="shared" si="11"/>
        <v>4486.2307692307686</v>
      </c>
      <c r="I126" s="7">
        <f t="shared" si="12"/>
        <v>25.122892307692304</v>
      </c>
      <c r="J126" s="5">
        <f t="shared" si="9"/>
        <v>4486.2307692307686</v>
      </c>
      <c r="K126">
        <f t="shared" si="13"/>
        <v>4.1355152354130911E-6</v>
      </c>
    </row>
    <row r="127" spans="2:11" x14ac:dyDescent="0.45">
      <c r="B127">
        <v>126</v>
      </c>
      <c r="C127">
        <v>126.2</v>
      </c>
      <c r="D127">
        <v>26</v>
      </c>
      <c r="E127">
        <f t="shared" si="8"/>
        <v>3920</v>
      </c>
      <c r="F127">
        <f t="shared" si="10"/>
        <v>0.7</v>
      </c>
      <c r="G127" s="4">
        <f t="shared" si="7"/>
        <v>4853.8461538461543</v>
      </c>
      <c r="H127">
        <f t="shared" si="11"/>
        <v>4520.8461538461543</v>
      </c>
      <c r="I127" s="7">
        <f t="shared" si="12"/>
        <v>25.316738461538463</v>
      </c>
      <c r="J127" s="5">
        <f t="shared" si="9"/>
        <v>4520.8461538461543</v>
      </c>
      <c r="K127">
        <f t="shared" si="13"/>
        <v>4.103850267045428E-6</v>
      </c>
    </row>
    <row r="128" spans="2:11" x14ac:dyDescent="0.45">
      <c r="B128">
        <v>127</v>
      </c>
      <c r="C128">
        <v>127.4</v>
      </c>
      <c r="D128">
        <v>27</v>
      </c>
      <c r="E128">
        <f t="shared" si="8"/>
        <v>3947</v>
      </c>
      <c r="F128">
        <f t="shared" si="10"/>
        <v>0.7048214285714286</v>
      </c>
      <c r="G128" s="4">
        <f t="shared" ref="G128:G191" si="14">C128/D128*1000</f>
        <v>4718.5185185185182</v>
      </c>
      <c r="H128">
        <f t="shared" si="11"/>
        <v>4385.5185185185182</v>
      </c>
      <c r="I128" s="7">
        <f t="shared" si="12"/>
        <v>24.558903703703702</v>
      </c>
      <c r="J128" s="5">
        <f t="shared" si="9"/>
        <v>4385.5185185185182</v>
      </c>
      <c r="K128">
        <f t="shared" si="13"/>
        <v>4.2304862281143037E-6</v>
      </c>
    </row>
    <row r="129" spans="2:11" x14ac:dyDescent="0.45">
      <c r="B129">
        <v>128</v>
      </c>
      <c r="C129">
        <v>128.4</v>
      </c>
      <c r="D129">
        <v>26</v>
      </c>
      <c r="E129">
        <f t="shared" ref="E129:E192" si="15">E128+D129</f>
        <v>3973</v>
      </c>
      <c r="F129">
        <f t="shared" si="10"/>
        <v>0.70946428571428577</v>
      </c>
      <c r="G129" s="4">
        <f t="shared" si="14"/>
        <v>4938.461538461539</v>
      </c>
      <c r="H129">
        <f t="shared" si="11"/>
        <v>4605.461538461539</v>
      </c>
      <c r="I129" s="7">
        <f t="shared" si="12"/>
        <v>25.790584615384621</v>
      </c>
      <c r="J129" s="5">
        <f t="shared" si="9"/>
        <v>4605.461538461539</v>
      </c>
      <c r="K129">
        <f t="shared" si="13"/>
        <v>4.0284509035180114E-6</v>
      </c>
    </row>
    <row r="130" spans="2:11" x14ac:dyDescent="0.45">
      <c r="B130">
        <v>129</v>
      </c>
      <c r="C130">
        <v>129.19999999999999</v>
      </c>
      <c r="D130">
        <v>27</v>
      </c>
      <c r="E130">
        <f t="shared" si="15"/>
        <v>4000</v>
      </c>
      <c r="F130">
        <f t="shared" si="10"/>
        <v>0.7142857142857143</v>
      </c>
      <c r="G130" s="4">
        <f t="shared" si="14"/>
        <v>4785.1851851851843</v>
      </c>
      <c r="H130">
        <f t="shared" si="11"/>
        <v>4452.1851851851843</v>
      </c>
      <c r="I130" s="7">
        <f t="shared" si="12"/>
        <v>24.932237037037034</v>
      </c>
      <c r="J130" s="5">
        <f t="shared" ref="J130:J193" si="16">IF(G130&lt;$A$5,$A$7,H130)</f>
        <v>4452.1851851851843</v>
      </c>
      <c r="K130">
        <f t="shared" si="13"/>
        <v>4.1671392639884427E-6</v>
      </c>
    </row>
    <row r="131" spans="2:11" x14ac:dyDescent="0.45">
      <c r="B131">
        <v>130</v>
      </c>
      <c r="C131">
        <v>130.30000000000001</v>
      </c>
      <c r="D131">
        <v>27</v>
      </c>
      <c r="E131">
        <f t="shared" si="15"/>
        <v>4027</v>
      </c>
      <c r="F131">
        <f t="shared" ref="F131:F194" si="17">E131/$A$3</f>
        <v>0.71910714285714283</v>
      </c>
      <c r="G131" s="4">
        <f t="shared" si="14"/>
        <v>4825.9259259259261</v>
      </c>
      <c r="H131">
        <f t="shared" ref="H131:H194" si="18">G131-333</f>
        <v>4492.9259259259261</v>
      </c>
      <c r="I131" s="7">
        <f t="shared" ref="I131:I194" si="19">H131*$A$3/1000000</f>
        <v>25.160385185185188</v>
      </c>
      <c r="J131" s="5">
        <f t="shared" si="16"/>
        <v>4492.9259259259261</v>
      </c>
      <c r="K131">
        <f t="shared" ref="K131:K194" si="20" xml:space="preserve"> 1/J131/(0.07*0.077)*0.0001</f>
        <v>4.1293526760981183E-6</v>
      </c>
    </row>
    <row r="132" spans="2:11" x14ac:dyDescent="0.45">
      <c r="B132">
        <v>131</v>
      </c>
      <c r="C132">
        <v>131.19999999999999</v>
      </c>
      <c r="D132">
        <v>27</v>
      </c>
      <c r="E132">
        <f t="shared" si="15"/>
        <v>4054</v>
      </c>
      <c r="F132">
        <f t="shared" si="17"/>
        <v>0.72392857142857148</v>
      </c>
      <c r="G132" s="4">
        <f t="shared" si="14"/>
        <v>4859.2592592592591</v>
      </c>
      <c r="H132">
        <f t="shared" si="18"/>
        <v>4526.2592592592591</v>
      </c>
      <c r="I132" s="7">
        <f t="shared" si="19"/>
        <v>25.347051851851852</v>
      </c>
      <c r="J132" s="5">
        <f t="shared" si="16"/>
        <v>4526.2592592592591</v>
      </c>
      <c r="K132">
        <f t="shared" si="20"/>
        <v>4.0989423347281014E-6</v>
      </c>
    </row>
    <row r="133" spans="2:11" x14ac:dyDescent="0.45">
      <c r="B133">
        <v>132</v>
      </c>
      <c r="C133">
        <v>132.4</v>
      </c>
      <c r="D133">
        <v>27</v>
      </c>
      <c r="E133">
        <f t="shared" si="15"/>
        <v>4081</v>
      </c>
      <c r="F133">
        <f t="shared" si="17"/>
        <v>0.72875000000000001</v>
      </c>
      <c r="G133" s="4">
        <f t="shared" si="14"/>
        <v>4903.7037037037044</v>
      </c>
      <c r="H133">
        <f t="shared" si="18"/>
        <v>4570.7037037037044</v>
      </c>
      <c r="I133" s="7">
        <f t="shared" si="19"/>
        <v>25.595940740740748</v>
      </c>
      <c r="J133" s="5">
        <f t="shared" si="16"/>
        <v>4570.7037037037044</v>
      </c>
      <c r="K133">
        <f t="shared" si="20"/>
        <v>4.059085186532478E-6</v>
      </c>
    </row>
    <row r="134" spans="2:11" x14ac:dyDescent="0.45">
      <c r="B134">
        <v>133</v>
      </c>
      <c r="C134">
        <v>133.4</v>
      </c>
      <c r="D134">
        <v>28</v>
      </c>
      <c r="E134">
        <f t="shared" si="15"/>
        <v>4109</v>
      </c>
      <c r="F134">
        <f t="shared" si="17"/>
        <v>0.73375000000000001</v>
      </c>
      <c r="G134" s="4">
        <f t="shared" si="14"/>
        <v>4764.2857142857147</v>
      </c>
      <c r="H134">
        <f t="shared" si="18"/>
        <v>4431.2857142857147</v>
      </c>
      <c r="I134" s="7">
        <f t="shared" si="19"/>
        <v>24.815200000000004</v>
      </c>
      <c r="J134" s="5">
        <f t="shared" si="16"/>
        <v>4431.2857142857147</v>
      </c>
      <c r="K134">
        <f t="shared" si="20"/>
        <v>4.1867929291766288E-6</v>
      </c>
    </row>
    <row r="135" spans="2:11" x14ac:dyDescent="0.45">
      <c r="B135">
        <v>134</v>
      </c>
      <c r="C135">
        <v>134.30000000000001</v>
      </c>
      <c r="D135">
        <v>28</v>
      </c>
      <c r="E135">
        <f t="shared" si="15"/>
        <v>4137</v>
      </c>
      <c r="F135">
        <f t="shared" si="17"/>
        <v>0.73875000000000002</v>
      </c>
      <c r="G135" s="4">
        <f t="shared" si="14"/>
        <v>4796.4285714285716</v>
      </c>
      <c r="H135">
        <f t="shared" si="18"/>
        <v>4463.4285714285716</v>
      </c>
      <c r="I135" s="7">
        <f t="shared" si="19"/>
        <v>24.995200000000001</v>
      </c>
      <c r="J135" s="5">
        <f t="shared" si="16"/>
        <v>4463.4285714285716</v>
      </c>
      <c r="K135">
        <f t="shared" si="20"/>
        <v>4.1566422311525368E-6</v>
      </c>
    </row>
    <row r="136" spans="2:11" x14ac:dyDescent="0.45">
      <c r="B136">
        <v>135</v>
      </c>
      <c r="C136">
        <v>135.4</v>
      </c>
      <c r="D136">
        <v>28</v>
      </c>
      <c r="E136">
        <f t="shared" si="15"/>
        <v>4165</v>
      </c>
      <c r="F136">
        <f t="shared" si="17"/>
        <v>0.74375000000000002</v>
      </c>
      <c r="G136" s="4">
        <f t="shared" si="14"/>
        <v>4835.7142857142862</v>
      </c>
      <c r="H136">
        <f t="shared" si="18"/>
        <v>4502.7142857142862</v>
      </c>
      <c r="I136" s="7">
        <f t="shared" si="19"/>
        <v>25.215200000000003</v>
      </c>
      <c r="J136" s="5">
        <f t="shared" si="16"/>
        <v>4502.7142857142862</v>
      </c>
      <c r="K136">
        <f t="shared" si="20"/>
        <v>4.1203759595840556E-6</v>
      </c>
    </row>
    <row r="137" spans="2:11" x14ac:dyDescent="0.45">
      <c r="B137">
        <v>136</v>
      </c>
      <c r="C137">
        <v>136.30000000000001</v>
      </c>
      <c r="D137">
        <v>28</v>
      </c>
      <c r="E137">
        <f t="shared" si="15"/>
        <v>4193</v>
      </c>
      <c r="F137">
        <f t="shared" si="17"/>
        <v>0.74875000000000003</v>
      </c>
      <c r="G137" s="4">
        <f t="shared" si="14"/>
        <v>4867.8571428571431</v>
      </c>
      <c r="H137">
        <f t="shared" si="18"/>
        <v>4534.8571428571431</v>
      </c>
      <c r="I137" s="7">
        <f t="shared" si="19"/>
        <v>25.395199999999999</v>
      </c>
      <c r="J137" s="5">
        <f t="shared" si="16"/>
        <v>4534.8571428571431</v>
      </c>
      <c r="K137">
        <f t="shared" si="20"/>
        <v>4.0911709258483452E-6</v>
      </c>
    </row>
    <row r="138" spans="2:11" x14ac:dyDescent="0.45">
      <c r="B138">
        <v>137</v>
      </c>
      <c r="C138">
        <v>137.19999999999999</v>
      </c>
      <c r="D138">
        <v>28</v>
      </c>
      <c r="E138">
        <f t="shared" si="15"/>
        <v>4221</v>
      </c>
      <c r="F138">
        <f t="shared" si="17"/>
        <v>0.75375000000000003</v>
      </c>
      <c r="G138" s="4">
        <f t="shared" si="14"/>
        <v>4899.9999999999991</v>
      </c>
      <c r="H138">
        <f t="shared" si="18"/>
        <v>4566.9999999999991</v>
      </c>
      <c r="I138" s="7">
        <f t="shared" si="19"/>
        <v>25.575199999999995</v>
      </c>
      <c r="J138" s="5">
        <f t="shared" si="16"/>
        <v>4566.9999999999991</v>
      </c>
      <c r="K138">
        <f t="shared" si="20"/>
        <v>4.0623769861468887E-6</v>
      </c>
    </row>
    <row r="139" spans="2:11" x14ac:dyDescent="0.45">
      <c r="B139">
        <v>138</v>
      </c>
      <c r="C139">
        <v>138.19999999999999</v>
      </c>
      <c r="D139">
        <v>28</v>
      </c>
      <c r="E139">
        <f t="shared" si="15"/>
        <v>4249</v>
      </c>
      <c r="F139">
        <f t="shared" si="17"/>
        <v>0.75875000000000004</v>
      </c>
      <c r="G139" s="4">
        <f>C139/D139*1000</f>
        <v>4935.7142857142853</v>
      </c>
      <c r="H139">
        <f t="shared" si="18"/>
        <v>4602.7142857142853</v>
      </c>
      <c r="I139" s="7">
        <f t="shared" si="19"/>
        <v>25.775199999999995</v>
      </c>
      <c r="J139" s="5">
        <f t="shared" si="16"/>
        <v>4602.7142857142853</v>
      </c>
      <c r="K139">
        <f t="shared" si="20"/>
        <v>4.0308553918535605E-6</v>
      </c>
    </row>
    <row r="140" spans="2:11" x14ac:dyDescent="0.45">
      <c r="B140">
        <v>139</v>
      </c>
      <c r="C140">
        <v>139.4</v>
      </c>
      <c r="D140">
        <v>29</v>
      </c>
      <c r="E140">
        <f t="shared" si="15"/>
        <v>4278</v>
      </c>
      <c r="F140">
        <f t="shared" si="17"/>
        <v>0.7639285714285714</v>
      </c>
      <c r="G140" s="4">
        <f t="shared" si="14"/>
        <v>4806.8965517241386</v>
      </c>
      <c r="H140">
        <f t="shared" si="18"/>
        <v>4473.8965517241386</v>
      </c>
      <c r="I140" s="7">
        <f t="shared" si="19"/>
        <v>25.053820689655176</v>
      </c>
      <c r="J140" s="5">
        <f t="shared" si="16"/>
        <v>4473.8965517241386</v>
      </c>
      <c r="K140">
        <f t="shared" si="20"/>
        <v>4.1469165594772146E-6</v>
      </c>
    </row>
    <row r="141" spans="2:11" x14ac:dyDescent="0.45">
      <c r="B141">
        <v>140</v>
      </c>
      <c r="C141">
        <v>140.4</v>
      </c>
      <c r="D141">
        <v>29</v>
      </c>
      <c r="E141">
        <f t="shared" si="15"/>
        <v>4307</v>
      </c>
      <c r="F141">
        <f t="shared" si="17"/>
        <v>0.76910714285714288</v>
      </c>
      <c r="G141" s="4">
        <f t="shared" si="14"/>
        <v>4841.3793103448279</v>
      </c>
      <c r="H141">
        <f t="shared" si="18"/>
        <v>4508.3793103448279</v>
      </c>
      <c r="I141" s="7">
        <f t="shared" si="19"/>
        <v>25.246924137931039</v>
      </c>
      <c r="J141" s="5">
        <f t="shared" si="16"/>
        <v>4508.3793103448279</v>
      </c>
      <c r="K141">
        <f t="shared" si="20"/>
        <v>4.1151984823375039E-6</v>
      </c>
    </row>
    <row r="142" spans="2:11" x14ac:dyDescent="0.45">
      <c r="B142">
        <v>141</v>
      </c>
      <c r="C142">
        <v>141.4</v>
      </c>
      <c r="D142">
        <v>30</v>
      </c>
      <c r="E142">
        <f t="shared" si="15"/>
        <v>4337</v>
      </c>
      <c r="F142">
        <f t="shared" si="17"/>
        <v>0.77446428571428572</v>
      </c>
      <c r="G142" s="4">
        <f t="shared" si="14"/>
        <v>4713.3333333333339</v>
      </c>
      <c r="H142">
        <f t="shared" si="18"/>
        <v>4380.3333333333339</v>
      </c>
      <c r="I142" s="7">
        <f t="shared" si="19"/>
        <v>24.52986666666667</v>
      </c>
      <c r="J142" s="5">
        <f t="shared" si="16"/>
        <v>4380.3333333333339</v>
      </c>
      <c r="K142">
        <f t="shared" si="20"/>
        <v>4.2354940329654142E-6</v>
      </c>
    </row>
    <row r="143" spans="2:11" x14ac:dyDescent="0.45">
      <c r="B143">
        <v>142</v>
      </c>
      <c r="C143">
        <v>142.30000000000001</v>
      </c>
      <c r="D143">
        <v>30</v>
      </c>
      <c r="E143">
        <f t="shared" si="15"/>
        <v>4367</v>
      </c>
      <c r="F143">
        <f t="shared" si="17"/>
        <v>0.77982142857142855</v>
      </c>
      <c r="G143" s="4">
        <f t="shared" si="14"/>
        <v>4743.3333333333339</v>
      </c>
      <c r="H143">
        <f t="shared" si="18"/>
        <v>4410.3333333333339</v>
      </c>
      <c r="I143" s="7">
        <f t="shared" si="19"/>
        <v>24.697866666666673</v>
      </c>
      <c r="J143" s="5">
        <f t="shared" si="16"/>
        <v>4410.3333333333339</v>
      </c>
      <c r="K143">
        <f t="shared" si="20"/>
        <v>4.2066833260674549E-6</v>
      </c>
    </row>
    <row r="144" spans="2:11" x14ac:dyDescent="0.45">
      <c r="B144">
        <v>143</v>
      </c>
      <c r="C144">
        <v>143.30000000000001</v>
      </c>
      <c r="D144">
        <v>30</v>
      </c>
      <c r="E144">
        <f t="shared" si="15"/>
        <v>4397</v>
      </c>
      <c r="F144">
        <f t="shared" si="17"/>
        <v>0.78517857142857139</v>
      </c>
      <c r="G144" s="4">
        <f t="shared" si="14"/>
        <v>4776.666666666667</v>
      </c>
      <c r="H144">
        <f t="shared" si="18"/>
        <v>4443.666666666667</v>
      </c>
      <c r="I144" s="7">
        <f t="shared" si="19"/>
        <v>24.884533333333337</v>
      </c>
      <c r="J144" s="5">
        <f t="shared" si="16"/>
        <v>4443.666666666667</v>
      </c>
      <c r="K144">
        <f t="shared" si="20"/>
        <v>4.1751276788836924E-6</v>
      </c>
    </row>
    <row r="145" spans="2:11" x14ac:dyDescent="0.45">
      <c r="B145">
        <v>144</v>
      </c>
      <c r="C145">
        <v>144.4</v>
      </c>
      <c r="D145">
        <v>30</v>
      </c>
      <c r="E145">
        <f t="shared" si="15"/>
        <v>4427</v>
      </c>
      <c r="F145">
        <f t="shared" si="17"/>
        <v>0.79053571428571423</v>
      </c>
      <c r="G145" s="4">
        <f t="shared" si="14"/>
        <v>4813.333333333333</v>
      </c>
      <c r="H145">
        <f t="shared" si="18"/>
        <v>4480.333333333333</v>
      </c>
      <c r="I145" s="7">
        <f t="shared" si="19"/>
        <v>25.089866666666666</v>
      </c>
      <c r="J145" s="5">
        <f t="shared" si="16"/>
        <v>4480.333333333333</v>
      </c>
      <c r="K145">
        <f t="shared" si="20"/>
        <v>4.1409587893161603E-6</v>
      </c>
    </row>
    <row r="146" spans="2:11" x14ac:dyDescent="0.45">
      <c r="B146">
        <v>145</v>
      </c>
      <c r="C146">
        <v>145.4</v>
      </c>
      <c r="D146">
        <v>30</v>
      </c>
      <c r="E146">
        <f t="shared" si="15"/>
        <v>4457</v>
      </c>
      <c r="F146">
        <f t="shared" si="17"/>
        <v>0.79589285714285718</v>
      </c>
      <c r="G146" s="4">
        <f t="shared" si="14"/>
        <v>4846.666666666667</v>
      </c>
      <c r="H146">
        <f t="shared" si="18"/>
        <v>4513.666666666667</v>
      </c>
      <c r="I146" s="7">
        <f t="shared" si="19"/>
        <v>25.276533333333337</v>
      </c>
      <c r="J146" s="5">
        <f t="shared" si="16"/>
        <v>4513.666666666667</v>
      </c>
      <c r="K146">
        <f t="shared" si="20"/>
        <v>4.1103778958126066E-6</v>
      </c>
    </row>
    <row r="147" spans="2:11" x14ac:dyDescent="0.45">
      <c r="B147">
        <v>146</v>
      </c>
      <c r="C147">
        <v>146.4</v>
      </c>
      <c r="D147">
        <v>30</v>
      </c>
      <c r="E147">
        <f t="shared" si="15"/>
        <v>4487</v>
      </c>
      <c r="F147">
        <f t="shared" si="17"/>
        <v>0.80125000000000002</v>
      </c>
      <c r="G147" s="4">
        <f t="shared" si="14"/>
        <v>4880</v>
      </c>
      <c r="H147">
        <f t="shared" si="18"/>
        <v>4547</v>
      </c>
      <c r="I147" s="7">
        <f t="shared" si="19"/>
        <v>25.463200000000001</v>
      </c>
      <c r="J147" s="5">
        <f t="shared" si="16"/>
        <v>4547</v>
      </c>
      <c r="K147">
        <f t="shared" si="20"/>
        <v>4.0802453696355475E-6</v>
      </c>
    </row>
    <row r="148" spans="2:11" x14ac:dyDescent="0.45">
      <c r="B148">
        <v>147</v>
      </c>
      <c r="C148">
        <v>147.30000000000001</v>
      </c>
      <c r="D148">
        <v>31</v>
      </c>
      <c r="E148">
        <f t="shared" si="15"/>
        <v>4518</v>
      </c>
      <c r="F148">
        <f t="shared" si="17"/>
        <v>0.80678571428571433</v>
      </c>
      <c r="G148" s="4">
        <f t="shared" si="14"/>
        <v>4751.6129032258068</v>
      </c>
      <c r="H148">
        <f t="shared" si="18"/>
        <v>4418.6129032258068</v>
      </c>
      <c r="I148" s="7">
        <f t="shared" si="19"/>
        <v>24.744232258064521</v>
      </c>
      <c r="J148" s="5">
        <f t="shared" si="16"/>
        <v>4418.6129032258068</v>
      </c>
      <c r="K148">
        <f t="shared" si="20"/>
        <v>4.1988008685233136E-6</v>
      </c>
    </row>
    <row r="149" spans="2:11" x14ac:dyDescent="0.45">
      <c r="B149">
        <v>148</v>
      </c>
      <c r="C149">
        <v>148.30000000000001</v>
      </c>
      <c r="D149">
        <v>31</v>
      </c>
      <c r="E149">
        <f t="shared" si="15"/>
        <v>4549</v>
      </c>
      <c r="F149">
        <f t="shared" si="17"/>
        <v>0.81232142857142853</v>
      </c>
      <c r="G149" s="4">
        <f t="shared" si="14"/>
        <v>4783.8709677419356</v>
      </c>
      <c r="H149">
        <f t="shared" si="18"/>
        <v>4450.8709677419356</v>
      </c>
      <c r="I149" s="7">
        <f t="shared" si="19"/>
        <v>24.924877419354843</v>
      </c>
      <c r="J149" s="5">
        <f t="shared" si="16"/>
        <v>4450.8709677419356</v>
      </c>
      <c r="K149">
        <f t="shared" si="20"/>
        <v>4.1683697034122929E-6</v>
      </c>
    </row>
    <row r="150" spans="2:11" x14ac:dyDescent="0.45">
      <c r="B150">
        <v>149</v>
      </c>
      <c r="C150">
        <v>149.19999999999999</v>
      </c>
      <c r="D150">
        <v>31</v>
      </c>
      <c r="E150">
        <f t="shared" si="15"/>
        <v>4580</v>
      </c>
      <c r="F150">
        <f t="shared" si="17"/>
        <v>0.81785714285714284</v>
      </c>
      <c r="G150" s="4">
        <f t="shared" si="14"/>
        <v>4812.9032258064508</v>
      </c>
      <c r="H150">
        <f t="shared" si="18"/>
        <v>4479.9032258064508</v>
      </c>
      <c r="I150" s="7">
        <f t="shared" si="19"/>
        <v>25.087458064516124</v>
      </c>
      <c r="J150" s="5">
        <f t="shared" si="16"/>
        <v>4479.9032258064508</v>
      </c>
      <c r="K150">
        <f t="shared" si="20"/>
        <v>4.1413563553915918E-6</v>
      </c>
    </row>
    <row r="151" spans="2:11" x14ac:dyDescent="0.45">
      <c r="B151">
        <v>150</v>
      </c>
      <c r="C151">
        <v>150.1</v>
      </c>
      <c r="D151">
        <v>31</v>
      </c>
      <c r="E151">
        <f t="shared" si="15"/>
        <v>4611</v>
      </c>
      <c r="F151">
        <f t="shared" si="17"/>
        <v>0.82339285714285715</v>
      </c>
      <c r="G151" s="4">
        <f t="shared" si="14"/>
        <v>4841.9354838709678</v>
      </c>
      <c r="H151">
        <f t="shared" si="18"/>
        <v>4508.9354838709678</v>
      </c>
      <c r="I151" s="7">
        <f t="shared" si="19"/>
        <v>25.250038709677419</v>
      </c>
      <c r="J151" s="5">
        <f t="shared" si="16"/>
        <v>4508.9354838709678</v>
      </c>
      <c r="K151">
        <f t="shared" si="20"/>
        <v>4.1146908759503919E-6</v>
      </c>
    </row>
    <row r="152" spans="2:11" x14ac:dyDescent="0.45">
      <c r="B152">
        <v>151</v>
      </c>
      <c r="C152">
        <v>150.1</v>
      </c>
      <c r="D152">
        <v>31</v>
      </c>
      <c r="E152">
        <f t="shared" si="15"/>
        <v>4642</v>
      </c>
      <c r="F152">
        <f t="shared" si="17"/>
        <v>0.82892857142857146</v>
      </c>
      <c r="G152" s="4">
        <f t="shared" si="14"/>
        <v>4841.9354838709678</v>
      </c>
      <c r="H152">
        <f t="shared" si="18"/>
        <v>4508.9354838709678</v>
      </c>
      <c r="I152" s="7">
        <f t="shared" si="19"/>
        <v>25.250038709677419</v>
      </c>
      <c r="J152" s="5">
        <f t="shared" si="16"/>
        <v>4508.9354838709678</v>
      </c>
      <c r="K152">
        <f t="shared" si="20"/>
        <v>4.1146908759503919E-6</v>
      </c>
    </row>
    <row r="153" spans="2:11" x14ac:dyDescent="0.45">
      <c r="B153">
        <v>152</v>
      </c>
      <c r="C153">
        <v>150.19999999999999</v>
      </c>
      <c r="D153">
        <v>31</v>
      </c>
      <c r="E153">
        <f t="shared" si="15"/>
        <v>4673</v>
      </c>
      <c r="F153">
        <f t="shared" si="17"/>
        <v>0.83446428571428577</v>
      </c>
      <c r="G153" s="4">
        <f t="shared" si="14"/>
        <v>4845.1612903225805</v>
      </c>
      <c r="H153">
        <f t="shared" si="18"/>
        <v>4512.1612903225805</v>
      </c>
      <c r="I153" s="7">
        <f t="shared" si="19"/>
        <v>25.268103225806453</v>
      </c>
      <c r="J153" s="5">
        <f t="shared" si="16"/>
        <v>4512.1612903225805</v>
      </c>
      <c r="K153">
        <f t="shared" si="20"/>
        <v>4.1117492265899182E-6</v>
      </c>
    </row>
    <row r="154" spans="2:11" x14ac:dyDescent="0.45">
      <c r="B154">
        <v>153</v>
      </c>
      <c r="C154">
        <v>150.19999999999999</v>
      </c>
      <c r="D154">
        <v>31</v>
      </c>
      <c r="E154">
        <f t="shared" si="15"/>
        <v>4704</v>
      </c>
      <c r="F154">
        <f t="shared" si="17"/>
        <v>0.84</v>
      </c>
      <c r="G154" s="4">
        <f t="shared" si="14"/>
        <v>4845.1612903225805</v>
      </c>
      <c r="H154">
        <f t="shared" si="18"/>
        <v>4512.1612903225805</v>
      </c>
      <c r="I154" s="7">
        <f t="shared" si="19"/>
        <v>25.268103225806453</v>
      </c>
      <c r="J154" s="5">
        <f t="shared" si="16"/>
        <v>4512.1612903225805</v>
      </c>
      <c r="K154">
        <f t="shared" si="20"/>
        <v>4.1117492265899182E-6</v>
      </c>
    </row>
    <row r="155" spans="2:11" x14ac:dyDescent="0.45">
      <c r="B155">
        <v>154</v>
      </c>
      <c r="C155">
        <v>150.1</v>
      </c>
      <c r="D155">
        <v>31</v>
      </c>
      <c r="E155">
        <f t="shared" si="15"/>
        <v>4735</v>
      </c>
      <c r="F155">
        <f t="shared" si="17"/>
        <v>0.84553571428571428</v>
      </c>
      <c r="G155" s="4">
        <f t="shared" si="14"/>
        <v>4841.9354838709678</v>
      </c>
      <c r="H155">
        <f t="shared" si="18"/>
        <v>4508.9354838709678</v>
      </c>
      <c r="I155" s="7">
        <f t="shared" si="19"/>
        <v>25.250038709677419</v>
      </c>
      <c r="J155" s="5">
        <f t="shared" si="16"/>
        <v>4508.9354838709678</v>
      </c>
      <c r="K155">
        <f t="shared" si="20"/>
        <v>4.1146908759503919E-6</v>
      </c>
    </row>
    <row r="156" spans="2:11" x14ac:dyDescent="0.45">
      <c r="B156">
        <v>155</v>
      </c>
      <c r="C156">
        <v>150.1</v>
      </c>
      <c r="D156">
        <v>30</v>
      </c>
      <c r="E156">
        <f t="shared" si="15"/>
        <v>4765</v>
      </c>
      <c r="F156">
        <f t="shared" si="17"/>
        <v>0.85089285714285712</v>
      </c>
      <c r="G156" s="4">
        <f t="shared" si="14"/>
        <v>5003.333333333333</v>
      </c>
      <c r="H156">
        <f t="shared" si="18"/>
        <v>4670.333333333333</v>
      </c>
      <c r="I156" s="7">
        <f t="shared" si="19"/>
        <v>26.153866666666666</v>
      </c>
      <c r="J156" s="5">
        <f t="shared" si="16"/>
        <v>4670.333333333333</v>
      </c>
      <c r="K156">
        <f t="shared" si="20"/>
        <v>3.9724949744628165E-6</v>
      </c>
    </row>
    <row r="157" spans="2:11" x14ac:dyDescent="0.45">
      <c r="B157">
        <v>156</v>
      </c>
      <c r="C157">
        <v>150.1</v>
      </c>
      <c r="D157">
        <v>30</v>
      </c>
      <c r="E157">
        <f t="shared" si="15"/>
        <v>4795</v>
      </c>
      <c r="F157">
        <f t="shared" si="17"/>
        <v>0.85624999999999996</v>
      </c>
      <c r="G157" s="4">
        <f t="shared" si="14"/>
        <v>5003.333333333333</v>
      </c>
      <c r="H157">
        <f t="shared" si="18"/>
        <v>4670.333333333333</v>
      </c>
      <c r="I157" s="7">
        <f t="shared" si="19"/>
        <v>26.153866666666666</v>
      </c>
      <c r="J157" s="5">
        <f t="shared" si="16"/>
        <v>4670.333333333333</v>
      </c>
      <c r="K157">
        <f t="shared" si="20"/>
        <v>3.9724949744628165E-6</v>
      </c>
    </row>
    <row r="158" spans="2:11" x14ac:dyDescent="0.45">
      <c r="B158">
        <v>157</v>
      </c>
      <c r="C158">
        <v>150.1</v>
      </c>
      <c r="D158">
        <v>30</v>
      </c>
      <c r="E158">
        <f t="shared" si="15"/>
        <v>4825</v>
      </c>
      <c r="F158">
        <f t="shared" si="17"/>
        <v>0.8616071428571429</v>
      </c>
      <c r="G158" s="4">
        <f t="shared" si="14"/>
        <v>5003.333333333333</v>
      </c>
      <c r="H158">
        <f t="shared" si="18"/>
        <v>4670.333333333333</v>
      </c>
      <c r="I158" s="7">
        <f t="shared" si="19"/>
        <v>26.153866666666666</v>
      </c>
      <c r="J158" s="5">
        <f t="shared" si="16"/>
        <v>4670.333333333333</v>
      </c>
      <c r="K158">
        <f t="shared" si="20"/>
        <v>3.9724949744628165E-6</v>
      </c>
    </row>
    <row r="159" spans="2:11" x14ac:dyDescent="0.45">
      <c r="B159">
        <v>158</v>
      </c>
      <c r="C159">
        <v>150.19999999999999</v>
      </c>
      <c r="D159">
        <v>30</v>
      </c>
      <c r="E159">
        <f t="shared" si="15"/>
        <v>4855</v>
      </c>
      <c r="F159">
        <f t="shared" si="17"/>
        <v>0.86696428571428574</v>
      </c>
      <c r="G159" s="4">
        <f t="shared" si="14"/>
        <v>5006.6666666666661</v>
      </c>
      <c r="H159">
        <f t="shared" si="18"/>
        <v>4673.6666666666661</v>
      </c>
      <c r="I159" s="7">
        <f t="shared" si="19"/>
        <v>26.172533333333327</v>
      </c>
      <c r="J159" s="5">
        <f t="shared" si="16"/>
        <v>4673.6666666666661</v>
      </c>
      <c r="K159">
        <f t="shared" si="20"/>
        <v>3.9696617279222961E-6</v>
      </c>
    </row>
    <row r="160" spans="2:11" x14ac:dyDescent="0.45">
      <c r="B160">
        <v>159</v>
      </c>
      <c r="C160">
        <v>150.1</v>
      </c>
      <c r="D160">
        <v>30</v>
      </c>
      <c r="E160">
        <f t="shared" si="15"/>
        <v>4885</v>
      </c>
      <c r="F160">
        <f t="shared" si="17"/>
        <v>0.87232142857142858</v>
      </c>
      <c r="G160" s="4">
        <f t="shared" si="14"/>
        <v>5003.333333333333</v>
      </c>
      <c r="H160">
        <f t="shared" si="18"/>
        <v>4670.333333333333</v>
      </c>
      <c r="I160" s="7">
        <f t="shared" si="19"/>
        <v>26.153866666666666</v>
      </c>
      <c r="J160" s="5">
        <f t="shared" si="16"/>
        <v>4670.333333333333</v>
      </c>
      <c r="K160">
        <f t="shared" si="20"/>
        <v>3.9724949744628165E-6</v>
      </c>
    </row>
    <row r="161" spans="2:11" x14ac:dyDescent="0.45">
      <c r="B161">
        <v>160</v>
      </c>
      <c r="C161">
        <v>150.1</v>
      </c>
      <c r="D161">
        <v>30</v>
      </c>
      <c r="E161">
        <f t="shared" si="15"/>
        <v>4915</v>
      </c>
      <c r="F161">
        <f t="shared" si="17"/>
        <v>0.87767857142857142</v>
      </c>
      <c r="G161" s="4">
        <f t="shared" si="14"/>
        <v>5003.333333333333</v>
      </c>
      <c r="H161">
        <f t="shared" si="18"/>
        <v>4670.333333333333</v>
      </c>
      <c r="I161" s="7">
        <f t="shared" si="19"/>
        <v>26.153866666666666</v>
      </c>
      <c r="J161" s="5">
        <f t="shared" si="16"/>
        <v>4670.333333333333</v>
      </c>
      <c r="K161">
        <f t="shared" si="20"/>
        <v>3.9724949744628165E-6</v>
      </c>
    </row>
    <row r="162" spans="2:11" x14ac:dyDescent="0.45">
      <c r="B162">
        <v>161</v>
      </c>
      <c r="C162">
        <v>150.1</v>
      </c>
      <c r="D162">
        <v>30</v>
      </c>
      <c r="E162">
        <f t="shared" si="15"/>
        <v>4945</v>
      </c>
      <c r="F162">
        <f t="shared" si="17"/>
        <v>0.88303571428571426</v>
      </c>
      <c r="G162" s="4">
        <f t="shared" si="14"/>
        <v>5003.333333333333</v>
      </c>
      <c r="H162">
        <f t="shared" si="18"/>
        <v>4670.333333333333</v>
      </c>
      <c r="I162" s="7">
        <f t="shared" si="19"/>
        <v>26.153866666666666</v>
      </c>
      <c r="J162" s="5">
        <f t="shared" si="16"/>
        <v>4670.333333333333</v>
      </c>
      <c r="K162">
        <f t="shared" si="20"/>
        <v>3.9724949744628165E-6</v>
      </c>
    </row>
    <row r="163" spans="2:11" x14ac:dyDescent="0.45">
      <c r="B163">
        <v>162</v>
      </c>
      <c r="C163">
        <v>150.19999999999999</v>
      </c>
      <c r="D163">
        <v>29</v>
      </c>
      <c r="E163">
        <f t="shared" si="15"/>
        <v>4974</v>
      </c>
      <c r="F163">
        <f t="shared" si="17"/>
        <v>0.88821428571428573</v>
      </c>
      <c r="G163" s="4">
        <f t="shared" si="14"/>
        <v>5179.3103448275861</v>
      </c>
      <c r="H163">
        <f t="shared" si="18"/>
        <v>4846.3103448275861</v>
      </c>
      <c r="I163" s="7">
        <f t="shared" si="19"/>
        <v>27.139337931034483</v>
      </c>
      <c r="J163" s="5">
        <f t="shared" si="16"/>
        <v>4846.3103448275861</v>
      </c>
      <c r="K163">
        <f t="shared" si="20"/>
        <v>3.8282475482681615E-6</v>
      </c>
    </row>
    <row r="164" spans="2:11" x14ac:dyDescent="0.45">
      <c r="B164">
        <v>163</v>
      </c>
      <c r="C164">
        <v>150.19999999999999</v>
      </c>
      <c r="D164">
        <v>29</v>
      </c>
      <c r="E164">
        <f t="shared" si="15"/>
        <v>5003</v>
      </c>
      <c r="F164">
        <f t="shared" si="17"/>
        <v>0.8933928571428571</v>
      </c>
      <c r="G164" s="4">
        <f t="shared" si="14"/>
        <v>5179.3103448275861</v>
      </c>
      <c r="H164">
        <f t="shared" si="18"/>
        <v>4846.3103448275861</v>
      </c>
      <c r="I164" s="7">
        <f t="shared" si="19"/>
        <v>27.139337931034483</v>
      </c>
      <c r="J164" s="5">
        <f t="shared" si="16"/>
        <v>4846.3103448275861</v>
      </c>
      <c r="K164">
        <f t="shared" si="20"/>
        <v>3.8282475482681615E-6</v>
      </c>
    </row>
    <row r="165" spans="2:11" x14ac:dyDescent="0.45">
      <c r="B165">
        <v>164</v>
      </c>
      <c r="C165">
        <v>150.1</v>
      </c>
      <c r="D165">
        <v>29</v>
      </c>
      <c r="E165">
        <f t="shared" si="15"/>
        <v>5032</v>
      </c>
      <c r="F165">
        <f t="shared" si="17"/>
        <v>0.89857142857142858</v>
      </c>
      <c r="G165" s="4">
        <f t="shared" si="14"/>
        <v>5175.8620689655172</v>
      </c>
      <c r="H165">
        <f t="shared" si="18"/>
        <v>4842.8620689655172</v>
      </c>
      <c r="I165" s="7">
        <f t="shared" si="19"/>
        <v>27.120027586206898</v>
      </c>
      <c r="J165" s="5">
        <f t="shared" si="16"/>
        <v>4842.8620689655172</v>
      </c>
      <c r="K165">
        <f t="shared" si="20"/>
        <v>3.8309733854749065E-6</v>
      </c>
    </row>
    <row r="166" spans="2:11" x14ac:dyDescent="0.45">
      <c r="B166">
        <v>165</v>
      </c>
      <c r="C166">
        <v>150.1</v>
      </c>
      <c r="D166">
        <v>29</v>
      </c>
      <c r="E166">
        <f t="shared" si="15"/>
        <v>5061</v>
      </c>
      <c r="F166">
        <f t="shared" si="17"/>
        <v>0.90375000000000005</v>
      </c>
      <c r="G166" s="4">
        <f t="shared" si="14"/>
        <v>5175.8620689655172</v>
      </c>
      <c r="H166">
        <f t="shared" si="18"/>
        <v>4842.8620689655172</v>
      </c>
      <c r="I166" s="7">
        <f t="shared" si="19"/>
        <v>27.120027586206898</v>
      </c>
      <c r="J166" s="5">
        <f t="shared" si="16"/>
        <v>4842.8620689655172</v>
      </c>
      <c r="K166">
        <f t="shared" si="20"/>
        <v>3.8309733854749065E-6</v>
      </c>
    </row>
    <row r="167" spans="2:11" x14ac:dyDescent="0.45">
      <c r="B167">
        <v>166</v>
      </c>
      <c r="C167">
        <v>150.1</v>
      </c>
      <c r="D167">
        <v>29</v>
      </c>
      <c r="E167">
        <f t="shared" si="15"/>
        <v>5090</v>
      </c>
      <c r="F167">
        <f t="shared" si="17"/>
        <v>0.90892857142857142</v>
      </c>
      <c r="G167" s="4">
        <f t="shared" si="14"/>
        <v>5175.8620689655172</v>
      </c>
      <c r="H167">
        <f t="shared" si="18"/>
        <v>4842.8620689655172</v>
      </c>
      <c r="I167" s="7">
        <f t="shared" si="19"/>
        <v>27.120027586206898</v>
      </c>
      <c r="J167" s="5">
        <f t="shared" si="16"/>
        <v>4842.8620689655172</v>
      </c>
      <c r="K167">
        <f t="shared" si="20"/>
        <v>3.8309733854749065E-6</v>
      </c>
    </row>
    <row r="168" spans="2:11" x14ac:dyDescent="0.45">
      <c r="B168">
        <v>167</v>
      </c>
      <c r="C168">
        <v>150.1</v>
      </c>
      <c r="D168">
        <v>29</v>
      </c>
      <c r="E168">
        <f t="shared" si="15"/>
        <v>5119</v>
      </c>
      <c r="F168">
        <f t="shared" si="17"/>
        <v>0.9141071428571429</v>
      </c>
      <c r="G168" s="4">
        <f t="shared" si="14"/>
        <v>5175.8620689655172</v>
      </c>
      <c r="H168">
        <f t="shared" si="18"/>
        <v>4842.8620689655172</v>
      </c>
      <c r="I168" s="7">
        <f t="shared" si="19"/>
        <v>27.120027586206898</v>
      </c>
      <c r="J168" s="5">
        <f t="shared" si="16"/>
        <v>4842.8620689655172</v>
      </c>
      <c r="K168">
        <f t="shared" si="20"/>
        <v>3.8309733854749065E-6</v>
      </c>
    </row>
    <row r="169" spans="2:11" x14ac:dyDescent="0.45">
      <c r="B169">
        <v>168</v>
      </c>
      <c r="C169">
        <v>150.1</v>
      </c>
      <c r="D169">
        <v>29</v>
      </c>
      <c r="E169">
        <f t="shared" si="15"/>
        <v>5148</v>
      </c>
      <c r="F169">
        <f t="shared" si="17"/>
        <v>0.91928571428571426</v>
      </c>
      <c r="G169" s="4">
        <f t="shared" si="14"/>
        <v>5175.8620689655172</v>
      </c>
      <c r="H169">
        <f t="shared" si="18"/>
        <v>4842.8620689655172</v>
      </c>
      <c r="I169" s="7">
        <f t="shared" si="19"/>
        <v>27.120027586206898</v>
      </c>
      <c r="J169" s="5">
        <f t="shared" si="16"/>
        <v>4842.8620689655172</v>
      </c>
      <c r="K169">
        <f t="shared" si="20"/>
        <v>3.8309733854749065E-6</v>
      </c>
    </row>
    <row r="170" spans="2:11" x14ac:dyDescent="0.45">
      <c r="B170">
        <v>169</v>
      </c>
      <c r="C170">
        <v>150.19999999999999</v>
      </c>
      <c r="D170">
        <v>28</v>
      </c>
      <c r="E170">
        <f t="shared" si="15"/>
        <v>5176</v>
      </c>
      <c r="F170">
        <f t="shared" si="17"/>
        <v>0.92428571428571427</v>
      </c>
      <c r="G170" s="4">
        <f t="shared" si="14"/>
        <v>5364.2857142857138</v>
      </c>
      <c r="H170">
        <f t="shared" si="18"/>
        <v>5031.2857142857138</v>
      </c>
      <c r="I170" s="7">
        <f t="shared" si="19"/>
        <v>28.175199999999997</v>
      </c>
      <c r="J170" s="5">
        <f t="shared" si="16"/>
        <v>5031.2857142857138</v>
      </c>
      <c r="K170">
        <f t="shared" si="20"/>
        <v>3.6875019128916174E-6</v>
      </c>
    </row>
    <row r="171" spans="2:11" x14ac:dyDescent="0.45">
      <c r="B171">
        <v>170</v>
      </c>
      <c r="C171">
        <v>150.1</v>
      </c>
      <c r="D171">
        <v>28</v>
      </c>
      <c r="E171">
        <f t="shared" si="15"/>
        <v>5204</v>
      </c>
      <c r="F171">
        <f t="shared" si="17"/>
        <v>0.92928571428571427</v>
      </c>
      <c r="G171" s="4">
        <f t="shared" si="14"/>
        <v>5360.7142857142853</v>
      </c>
      <c r="H171">
        <f t="shared" si="18"/>
        <v>5027.7142857142853</v>
      </c>
      <c r="I171" s="7">
        <f t="shared" si="19"/>
        <v>28.155199999999997</v>
      </c>
      <c r="J171" s="5">
        <f t="shared" si="16"/>
        <v>5027.7142857142853</v>
      </c>
      <c r="K171">
        <f t="shared" si="20"/>
        <v>3.6901213238088843E-6</v>
      </c>
    </row>
    <row r="172" spans="2:11" x14ac:dyDescent="0.45">
      <c r="B172">
        <v>171</v>
      </c>
      <c r="C172">
        <v>150.1</v>
      </c>
      <c r="D172">
        <v>28</v>
      </c>
      <c r="E172">
        <f t="shared" si="15"/>
        <v>5232</v>
      </c>
      <c r="F172">
        <f t="shared" si="17"/>
        <v>0.93428571428571427</v>
      </c>
      <c r="G172" s="4">
        <f t="shared" si="14"/>
        <v>5360.7142857142853</v>
      </c>
      <c r="H172">
        <f t="shared" si="18"/>
        <v>5027.7142857142853</v>
      </c>
      <c r="I172" s="7">
        <f t="shared" si="19"/>
        <v>28.155199999999997</v>
      </c>
      <c r="J172" s="5">
        <f t="shared" si="16"/>
        <v>5027.7142857142853</v>
      </c>
      <c r="K172">
        <f t="shared" si="20"/>
        <v>3.6901213238088843E-6</v>
      </c>
    </row>
    <row r="173" spans="2:11" x14ac:dyDescent="0.45">
      <c r="B173">
        <v>172</v>
      </c>
      <c r="C173">
        <v>150.19999999999999</v>
      </c>
      <c r="D173">
        <v>28</v>
      </c>
      <c r="E173">
        <f t="shared" si="15"/>
        <v>5260</v>
      </c>
      <c r="F173">
        <f t="shared" si="17"/>
        <v>0.93928571428571428</v>
      </c>
      <c r="G173" s="4">
        <f t="shared" si="14"/>
        <v>5364.2857142857138</v>
      </c>
      <c r="H173">
        <f t="shared" si="18"/>
        <v>5031.2857142857138</v>
      </c>
      <c r="I173" s="7">
        <f t="shared" si="19"/>
        <v>28.175199999999997</v>
      </c>
      <c r="J173" s="5">
        <f t="shared" si="16"/>
        <v>5031.2857142857138</v>
      </c>
      <c r="K173">
        <f t="shared" si="20"/>
        <v>3.6875019128916174E-6</v>
      </c>
    </row>
    <row r="174" spans="2:11" x14ac:dyDescent="0.45">
      <c r="B174">
        <v>173</v>
      </c>
      <c r="C174">
        <v>150.1</v>
      </c>
      <c r="D174">
        <v>28</v>
      </c>
      <c r="E174">
        <f t="shared" si="15"/>
        <v>5288</v>
      </c>
      <c r="F174">
        <f t="shared" si="17"/>
        <v>0.94428571428571428</v>
      </c>
      <c r="G174" s="4">
        <f t="shared" si="14"/>
        <v>5360.7142857142853</v>
      </c>
      <c r="H174">
        <f t="shared" si="18"/>
        <v>5027.7142857142853</v>
      </c>
      <c r="I174" s="7">
        <f t="shared" si="19"/>
        <v>28.155199999999997</v>
      </c>
      <c r="J174" s="5">
        <f t="shared" si="16"/>
        <v>5027.7142857142853</v>
      </c>
      <c r="K174">
        <f t="shared" si="20"/>
        <v>3.6901213238088843E-6</v>
      </c>
    </row>
    <row r="175" spans="2:11" x14ac:dyDescent="0.45">
      <c r="B175">
        <v>174</v>
      </c>
      <c r="C175">
        <v>150.1</v>
      </c>
      <c r="D175">
        <v>28</v>
      </c>
      <c r="E175">
        <f t="shared" si="15"/>
        <v>5316</v>
      </c>
      <c r="F175">
        <f t="shared" si="17"/>
        <v>0.94928571428571429</v>
      </c>
      <c r="G175" s="4">
        <f t="shared" si="14"/>
        <v>5360.7142857142853</v>
      </c>
      <c r="H175">
        <f t="shared" si="18"/>
        <v>5027.7142857142853</v>
      </c>
      <c r="I175" s="7">
        <f t="shared" si="19"/>
        <v>28.155199999999997</v>
      </c>
      <c r="J175" s="5">
        <f t="shared" si="16"/>
        <v>5027.7142857142853</v>
      </c>
      <c r="K175">
        <f t="shared" si="20"/>
        <v>3.6901213238088843E-6</v>
      </c>
    </row>
    <row r="176" spans="2:11" x14ac:dyDescent="0.45">
      <c r="B176">
        <v>175</v>
      </c>
      <c r="C176">
        <v>150.1</v>
      </c>
      <c r="D176">
        <v>28</v>
      </c>
      <c r="E176">
        <f t="shared" si="15"/>
        <v>5344</v>
      </c>
      <c r="F176">
        <f t="shared" si="17"/>
        <v>0.95428571428571429</v>
      </c>
      <c r="G176" s="4">
        <f t="shared" si="14"/>
        <v>5360.7142857142853</v>
      </c>
      <c r="H176">
        <f t="shared" si="18"/>
        <v>5027.7142857142853</v>
      </c>
      <c r="I176" s="7">
        <f t="shared" si="19"/>
        <v>28.155199999999997</v>
      </c>
      <c r="J176" s="5">
        <f t="shared" si="16"/>
        <v>5027.7142857142853</v>
      </c>
      <c r="K176">
        <f t="shared" si="20"/>
        <v>3.6901213238088843E-6</v>
      </c>
    </row>
    <row r="177" spans="2:11" x14ac:dyDescent="0.45">
      <c r="B177">
        <v>176</v>
      </c>
      <c r="C177">
        <v>150.19999999999999</v>
      </c>
      <c r="D177">
        <v>28</v>
      </c>
      <c r="E177">
        <f t="shared" si="15"/>
        <v>5372</v>
      </c>
      <c r="F177">
        <f t="shared" si="17"/>
        <v>0.9592857142857143</v>
      </c>
      <c r="G177" s="4">
        <f t="shared" si="14"/>
        <v>5364.2857142857138</v>
      </c>
      <c r="H177">
        <f t="shared" si="18"/>
        <v>5031.2857142857138</v>
      </c>
      <c r="I177" s="7">
        <f t="shared" si="19"/>
        <v>28.175199999999997</v>
      </c>
      <c r="J177" s="5">
        <f t="shared" si="16"/>
        <v>5031.2857142857138</v>
      </c>
      <c r="K177">
        <f t="shared" si="20"/>
        <v>3.6875019128916174E-6</v>
      </c>
    </row>
    <row r="178" spans="2:11" x14ac:dyDescent="0.45">
      <c r="B178">
        <v>177</v>
      </c>
      <c r="C178">
        <v>150.19999999999999</v>
      </c>
      <c r="D178">
        <v>28</v>
      </c>
      <c r="E178">
        <f t="shared" si="15"/>
        <v>5400</v>
      </c>
      <c r="F178">
        <f t="shared" si="17"/>
        <v>0.9642857142857143</v>
      </c>
      <c r="G178" s="4">
        <f t="shared" si="14"/>
        <v>5364.2857142857138</v>
      </c>
      <c r="H178">
        <f t="shared" si="18"/>
        <v>5031.2857142857138</v>
      </c>
      <c r="I178" s="7">
        <f t="shared" si="19"/>
        <v>28.175199999999997</v>
      </c>
      <c r="J178" s="5">
        <f t="shared" si="16"/>
        <v>5031.2857142857138</v>
      </c>
      <c r="K178">
        <f t="shared" si="20"/>
        <v>3.6875019128916174E-6</v>
      </c>
    </row>
    <row r="179" spans="2:11" x14ac:dyDescent="0.45">
      <c r="B179">
        <v>178</v>
      </c>
      <c r="C179">
        <v>150.1</v>
      </c>
      <c r="D179">
        <v>28</v>
      </c>
      <c r="E179">
        <f t="shared" si="15"/>
        <v>5428</v>
      </c>
      <c r="F179">
        <f t="shared" si="17"/>
        <v>0.96928571428571431</v>
      </c>
      <c r="G179" s="4">
        <f t="shared" si="14"/>
        <v>5360.7142857142853</v>
      </c>
      <c r="H179">
        <f t="shared" si="18"/>
        <v>5027.7142857142853</v>
      </c>
      <c r="I179" s="7">
        <f t="shared" si="19"/>
        <v>28.155199999999997</v>
      </c>
      <c r="J179" s="5">
        <f t="shared" si="16"/>
        <v>5027.7142857142853</v>
      </c>
      <c r="K179">
        <f t="shared" si="20"/>
        <v>3.6901213238088843E-6</v>
      </c>
    </row>
    <row r="180" spans="2:11" x14ac:dyDescent="0.45">
      <c r="B180">
        <v>179</v>
      </c>
      <c r="C180">
        <v>150.19999999999999</v>
      </c>
      <c r="D180">
        <v>27</v>
      </c>
      <c r="E180">
        <f t="shared" si="15"/>
        <v>5455</v>
      </c>
      <c r="F180">
        <f t="shared" si="17"/>
        <v>0.97410714285714284</v>
      </c>
      <c r="G180" s="4">
        <f t="shared" si="14"/>
        <v>5562.9629629629626</v>
      </c>
      <c r="H180">
        <f t="shared" si="18"/>
        <v>5229.9629629629626</v>
      </c>
      <c r="I180" s="7">
        <f t="shared" si="19"/>
        <v>29.287792592592588</v>
      </c>
      <c r="J180" s="5">
        <f t="shared" si="16"/>
        <v>5229.9629629629626</v>
      </c>
      <c r="K180">
        <f t="shared" si="20"/>
        <v>3.5474200920960181E-6</v>
      </c>
    </row>
    <row r="181" spans="2:11" x14ac:dyDescent="0.45">
      <c r="B181">
        <v>180</v>
      </c>
      <c r="C181">
        <v>150.1</v>
      </c>
      <c r="D181">
        <v>27</v>
      </c>
      <c r="E181">
        <f t="shared" si="15"/>
        <v>5482</v>
      </c>
      <c r="F181">
        <f t="shared" si="17"/>
        <v>0.97892857142857148</v>
      </c>
      <c r="G181" s="4">
        <f t="shared" si="14"/>
        <v>5559.2592592592591</v>
      </c>
      <c r="H181">
        <f t="shared" si="18"/>
        <v>5226.2592592592591</v>
      </c>
      <c r="I181" s="7">
        <f t="shared" si="19"/>
        <v>29.26705185185185</v>
      </c>
      <c r="J181" s="5">
        <f t="shared" si="16"/>
        <v>5226.2592592592591</v>
      </c>
      <c r="K181">
        <f t="shared" si="20"/>
        <v>3.5499340494567081E-6</v>
      </c>
    </row>
    <row r="182" spans="2:11" x14ac:dyDescent="0.45">
      <c r="B182">
        <v>181</v>
      </c>
      <c r="C182">
        <v>150.19999999999999</v>
      </c>
      <c r="D182">
        <v>27</v>
      </c>
      <c r="E182">
        <f t="shared" si="15"/>
        <v>5509</v>
      </c>
      <c r="F182">
        <f t="shared" si="17"/>
        <v>0.98375000000000001</v>
      </c>
      <c r="G182" s="4">
        <f t="shared" si="14"/>
        <v>5562.9629629629626</v>
      </c>
      <c r="H182">
        <f t="shared" si="18"/>
        <v>5229.9629629629626</v>
      </c>
      <c r="I182" s="7">
        <f t="shared" si="19"/>
        <v>29.287792592592588</v>
      </c>
      <c r="J182" s="5">
        <f t="shared" si="16"/>
        <v>5229.9629629629626</v>
      </c>
      <c r="K182">
        <f t="shared" si="20"/>
        <v>3.5474200920960181E-6</v>
      </c>
    </row>
    <row r="183" spans="2:11" x14ac:dyDescent="0.45">
      <c r="B183">
        <v>182</v>
      </c>
      <c r="C183">
        <v>150.1</v>
      </c>
      <c r="D183">
        <v>27</v>
      </c>
      <c r="E183">
        <f t="shared" si="15"/>
        <v>5536</v>
      </c>
      <c r="F183">
        <f t="shared" si="17"/>
        <v>0.98857142857142855</v>
      </c>
      <c r="G183" s="4">
        <f t="shared" si="14"/>
        <v>5559.2592592592591</v>
      </c>
      <c r="H183">
        <f t="shared" si="18"/>
        <v>5226.2592592592591</v>
      </c>
      <c r="I183" s="7">
        <f t="shared" si="19"/>
        <v>29.26705185185185</v>
      </c>
      <c r="J183" s="5">
        <f t="shared" si="16"/>
        <v>5226.2592592592591</v>
      </c>
      <c r="K183">
        <f t="shared" si="20"/>
        <v>3.5499340494567081E-6</v>
      </c>
    </row>
    <row r="184" spans="2:11" x14ac:dyDescent="0.45">
      <c r="B184">
        <v>183</v>
      </c>
      <c r="C184">
        <v>150.1</v>
      </c>
      <c r="D184">
        <v>27</v>
      </c>
      <c r="E184">
        <f t="shared" si="15"/>
        <v>5563</v>
      </c>
      <c r="F184">
        <f t="shared" si="17"/>
        <v>0.99339285714285719</v>
      </c>
      <c r="G184" s="4">
        <f t="shared" si="14"/>
        <v>5559.2592592592591</v>
      </c>
      <c r="H184">
        <f t="shared" si="18"/>
        <v>5226.2592592592591</v>
      </c>
      <c r="I184" s="7">
        <f t="shared" si="19"/>
        <v>29.26705185185185</v>
      </c>
      <c r="J184" s="5">
        <f t="shared" si="16"/>
        <v>5226.2592592592591</v>
      </c>
      <c r="K184">
        <f t="shared" si="20"/>
        <v>3.5499340494567081E-6</v>
      </c>
    </row>
    <row r="185" spans="2:11" x14ac:dyDescent="0.45">
      <c r="B185">
        <v>184</v>
      </c>
      <c r="C185">
        <v>150.19999999999999</v>
      </c>
      <c r="D185">
        <v>27</v>
      </c>
      <c r="E185">
        <f t="shared" si="15"/>
        <v>5590</v>
      </c>
      <c r="F185">
        <f t="shared" si="17"/>
        <v>0.99821428571428572</v>
      </c>
      <c r="G185" s="4">
        <f t="shared" si="14"/>
        <v>5562.9629629629626</v>
      </c>
      <c r="H185">
        <f t="shared" si="18"/>
        <v>5229.9629629629626</v>
      </c>
      <c r="I185" s="7">
        <f t="shared" si="19"/>
        <v>29.287792592592588</v>
      </c>
      <c r="J185" s="5">
        <f t="shared" si="16"/>
        <v>5229.9629629629626</v>
      </c>
      <c r="K185">
        <f t="shared" si="20"/>
        <v>3.5474200920960181E-6</v>
      </c>
    </row>
    <row r="186" spans="2:11" x14ac:dyDescent="0.45">
      <c r="B186">
        <v>185</v>
      </c>
      <c r="C186">
        <v>150.19999999999999</v>
      </c>
      <c r="D186">
        <v>27</v>
      </c>
      <c r="E186">
        <f t="shared" si="15"/>
        <v>5617</v>
      </c>
      <c r="F186">
        <f t="shared" si="17"/>
        <v>1.0030357142857143</v>
      </c>
      <c r="G186" s="4">
        <f t="shared" si="14"/>
        <v>5562.9629629629626</v>
      </c>
      <c r="H186">
        <f t="shared" si="18"/>
        <v>5229.9629629629626</v>
      </c>
      <c r="I186" s="7">
        <f t="shared" si="19"/>
        <v>29.287792592592588</v>
      </c>
      <c r="J186" s="5">
        <f t="shared" si="16"/>
        <v>5229.9629629629626</v>
      </c>
      <c r="K186">
        <f t="shared" si="20"/>
        <v>3.5474200920960181E-6</v>
      </c>
    </row>
    <row r="187" spans="2:11" x14ac:dyDescent="0.45">
      <c r="B187">
        <v>186</v>
      </c>
      <c r="C187">
        <v>150.1</v>
      </c>
      <c r="D187">
        <v>27</v>
      </c>
      <c r="E187">
        <f t="shared" si="15"/>
        <v>5644</v>
      </c>
      <c r="F187">
        <f t="shared" si="17"/>
        <v>1.0078571428571428</v>
      </c>
      <c r="G187" s="4">
        <f t="shared" si="14"/>
        <v>5559.2592592592591</v>
      </c>
      <c r="H187">
        <f t="shared" si="18"/>
        <v>5226.2592592592591</v>
      </c>
      <c r="I187" s="7">
        <f t="shared" si="19"/>
        <v>29.26705185185185</v>
      </c>
      <c r="J187" s="5">
        <f t="shared" si="16"/>
        <v>5226.2592592592591</v>
      </c>
      <c r="K187">
        <f t="shared" si="20"/>
        <v>3.5499340494567081E-6</v>
      </c>
    </row>
    <row r="188" spans="2:11" x14ac:dyDescent="0.45">
      <c r="B188">
        <v>187</v>
      </c>
      <c r="C188">
        <v>150.1</v>
      </c>
      <c r="D188">
        <v>27</v>
      </c>
      <c r="E188">
        <f t="shared" si="15"/>
        <v>5671</v>
      </c>
      <c r="F188">
        <f t="shared" si="17"/>
        <v>1.0126785714285715</v>
      </c>
      <c r="G188" s="4">
        <f t="shared" si="14"/>
        <v>5559.2592592592591</v>
      </c>
      <c r="H188">
        <f t="shared" si="18"/>
        <v>5226.2592592592591</v>
      </c>
      <c r="I188" s="7">
        <f t="shared" si="19"/>
        <v>29.26705185185185</v>
      </c>
      <c r="J188" s="5">
        <f t="shared" si="16"/>
        <v>5226.2592592592591</v>
      </c>
      <c r="K188">
        <f t="shared" si="20"/>
        <v>3.5499340494567081E-6</v>
      </c>
    </row>
    <row r="189" spans="2:11" x14ac:dyDescent="0.45">
      <c r="B189">
        <v>188</v>
      </c>
      <c r="C189">
        <v>150.1</v>
      </c>
      <c r="D189">
        <v>27</v>
      </c>
      <c r="E189">
        <f t="shared" si="15"/>
        <v>5698</v>
      </c>
      <c r="F189">
        <f t="shared" si="17"/>
        <v>1.0175000000000001</v>
      </c>
      <c r="G189" s="4">
        <f t="shared" si="14"/>
        <v>5559.2592592592591</v>
      </c>
      <c r="H189">
        <f t="shared" si="18"/>
        <v>5226.2592592592591</v>
      </c>
      <c r="I189" s="7">
        <f t="shared" si="19"/>
        <v>29.26705185185185</v>
      </c>
      <c r="J189" s="5">
        <f t="shared" si="16"/>
        <v>5226.2592592592591</v>
      </c>
      <c r="K189">
        <f t="shared" si="20"/>
        <v>3.5499340494567081E-6</v>
      </c>
    </row>
    <row r="190" spans="2:11" x14ac:dyDescent="0.45">
      <c r="B190">
        <v>189</v>
      </c>
      <c r="C190">
        <v>150.19999999999999</v>
      </c>
      <c r="D190">
        <v>27</v>
      </c>
      <c r="E190">
        <f t="shared" si="15"/>
        <v>5725</v>
      </c>
      <c r="F190">
        <f t="shared" si="17"/>
        <v>1.0223214285714286</v>
      </c>
      <c r="G190" s="4">
        <f t="shared" si="14"/>
        <v>5562.9629629629626</v>
      </c>
      <c r="H190">
        <f t="shared" si="18"/>
        <v>5229.9629629629626</v>
      </c>
      <c r="I190" s="7">
        <f t="shared" si="19"/>
        <v>29.287792592592588</v>
      </c>
      <c r="J190" s="5">
        <f t="shared" si="16"/>
        <v>5229.9629629629626</v>
      </c>
      <c r="K190">
        <f t="shared" si="20"/>
        <v>3.5474200920960181E-6</v>
      </c>
    </row>
    <row r="191" spans="2:11" x14ac:dyDescent="0.45">
      <c r="B191">
        <v>190</v>
      </c>
      <c r="C191">
        <v>150.1</v>
      </c>
      <c r="D191">
        <v>27</v>
      </c>
      <c r="E191">
        <f t="shared" si="15"/>
        <v>5752</v>
      </c>
      <c r="F191">
        <f t="shared" si="17"/>
        <v>1.0271428571428571</v>
      </c>
      <c r="G191" s="4">
        <f t="shared" si="14"/>
        <v>5559.2592592592591</v>
      </c>
      <c r="H191">
        <f t="shared" si="18"/>
        <v>5226.2592592592591</v>
      </c>
      <c r="I191" s="7">
        <f t="shared" si="19"/>
        <v>29.26705185185185</v>
      </c>
      <c r="J191" s="5">
        <f t="shared" si="16"/>
        <v>5226.2592592592591</v>
      </c>
      <c r="K191">
        <f t="shared" si="20"/>
        <v>3.5499340494567081E-6</v>
      </c>
    </row>
    <row r="192" spans="2:11" x14ac:dyDescent="0.45">
      <c r="B192">
        <v>191</v>
      </c>
      <c r="C192">
        <v>150.1</v>
      </c>
      <c r="D192">
        <v>27</v>
      </c>
      <c r="E192">
        <f t="shared" si="15"/>
        <v>5779</v>
      </c>
      <c r="F192">
        <f t="shared" si="17"/>
        <v>1.0319642857142857</v>
      </c>
      <c r="G192" s="4">
        <f t="shared" ref="G192:G199" si="21">C192/D192*1000</f>
        <v>5559.2592592592591</v>
      </c>
      <c r="H192">
        <f t="shared" si="18"/>
        <v>5226.2592592592591</v>
      </c>
      <c r="I192" s="7">
        <f t="shared" si="19"/>
        <v>29.26705185185185</v>
      </c>
      <c r="J192" s="5">
        <f t="shared" si="16"/>
        <v>5226.2592592592591</v>
      </c>
      <c r="K192">
        <f t="shared" si="20"/>
        <v>3.5499340494567081E-6</v>
      </c>
    </row>
    <row r="193" spans="2:11" x14ac:dyDescent="0.45">
      <c r="B193">
        <v>192</v>
      </c>
      <c r="C193">
        <v>150.19999999999999</v>
      </c>
      <c r="D193">
        <v>26</v>
      </c>
      <c r="E193">
        <f t="shared" ref="E193:E199" si="22">E192+D193</f>
        <v>5805</v>
      </c>
      <c r="F193">
        <f t="shared" si="17"/>
        <v>1.0366071428571428</v>
      </c>
      <c r="G193" s="4">
        <f t="shared" si="21"/>
        <v>5776.9230769230771</v>
      </c>
      <c r="H193">
        <f t="shared" si="18"/>
        <v>5443.9230769230771</v>
      </c>
      <c r="I193" s="7">
        <f t="shared" si="19"/>
        <v>30.485969230769232</v>
      </c>
      <c r="J193" s="5">
        <f t="shared" si="16"/>
        <v>5443.9230769230771</v>
      </c>
      <c r="K193">
        <f t="shared" si="20"/>
        <v>3.4079974006941669E-6</v>
      </c>
    </row>
    <row r="194" spans="2:11" x14ac:dyDescent="0.45">
      <c r="B194">
        <v>193</v>
      </c>
      <c r="C194">
        <v>150.1</v>
      </c>
      <c r="D194">
        <v>27</v>
      </c>
      <c r="E194">
        <f t="shared" si="22"/>
        <v>5832</v>
      </c>
      <c r="F194">
        <f t="shared" si="17"/>
        <v>1.0414285714285714</v>
      </c>
      <c r="G194" s="4">
        <f t="shared" si="21"/>
        <v>5559.2592592592591</v>
      </c>
      <c r="H194">
        <f t="shared" si="18"/>
        <v>5226.2592592592591</v>
      </c>
      <c r="I194" s="7">
        <f t="shared" si="19"/>
        <v>29.26705185185185</v>
      </c>
      <c r="J194" s="5">
        <f t="shared" ref="J194:J241" si="23">IF(G194&lt;$A$5,$A$7,H194)</f>
        <v>5226.2592592592591</v>
      </c>
      <c r="K194">
        <f t="shared" si="20"/>
        <v>3.5499340494567081E-6</v>
      </c>
    </row>
    <row r="195" spans="2:11" x14ac:dyDescent="0.45">
      <c r="B195">
        <v>194</v>
      </c>
      <c r="C195">
        <v>150.1</v>
      </c>
      <c r="D195">
        <v>26</v>
      </c>
      <c r="E195">
        <f t="shared" si="22"/>
        <v>5858</v>
      </c>
      <c r="F195">
        <f t="shared" ref="F195:F258" si="24">E195/$A$3</f>
        <v>1.0460714285714285</v>
      </c>
      <c r="G195" s="4">
        <f t="shared" si="21"/>
        <v>5773.0769230769229</v>
      </c>
      <c r="H195">
        <f t="shared" ref="H195:H241" si="25">G195-333</f>
        <v>5440.0769230769229</v>
      </c>
      <c r="I195" s="7">
        <f t="shared" ref="I195:I258" si="26">H195*$A$3/1000000</f>
        <v>30.464430769230766</v>
      </c>
      <c r="J195" s="5">
        <f t="shared" si="23"/>
        <v>5440.0769230769229</v>
      </c>
      <c r="K195">
        <f t="shared" ref="K195:K241" si="27" xml:space="preserve"> 1/J195/(0.07*0.077)*0.0001</f>
        <v>3.4104068670483576E-6</v>
      </c>
    </row>
    <row r="196" spans="2:11" x14ac:dyDescent="0.45">
      <c r="B196">
        <v>195</v>
      </c>
      <c r="C196">
        <v>150.19999999999999</v>
      </c>
      <c r="D196">
        <v>26</v>
      </c>
      <c r="E196">
        <f t="shared" si="22"/>
        <v>5884</v>
      </c>
      <c r="F196">
        <f t="shared" si="24"/>
        <v>1.0507142857142857</v>
      </c>
      <c r="G196" s="4">
        <f t="shared" si="21"/>
        <v>5776.9230769230771</v>
      </c>
      <c r="H196">
        <f t="shared" si="25"/>
        <v>5443.9230769230771</v>
      </c>
      <c r="I196" s="7">
        <f t="shared" si="26"/>
        <v>30.485969230769232</v>
      </c>
      <c r="J196" s="5">
        <f t="shared" si="23"/>
        <v>5443.9230769230771</v>
      </c>
      <c r="K196">
        <f t="shared" si="27"/>
        <v>3.4079974006941669E-6</v>
      </c>
    </row>
    <row r="197" spans="2:11" x14ac:dyDescent="0.45">
      <c r="B197">
        <v>196</v>
      </c>
      <c r="C197">
        <v>150.19999999999999</v>
      </c>
      <c r="D197">
        <v>26</v>
      </c>
      <c r="E197">
        <f t="shared" si="22"/>
        <v>5910</v>
      </c>
      <c r="F197">
        <f t="shared" si="24"/>
        <v>1.0553571428571429</v>
      </c>
      <c r="G197" s="4">
        <f t="shared" si="21"/>
        <v>5776.9230769230771</v>
      </c>
      <c r="H197">
        <f t="shared" si="25"/>
        <v>5443.9230769230771</v>
      </c>
      <c r="I197" s="7">
        <f t="shared" si="26"/>
        <v>30.485969230769232</v>
      </c>
      <c r="J197" s="5">
        <f t="shared" si="23"/>
        <v>5443.9230769230771</v>
      </c>
      <c r="K197">
        <f t="shared" si="27"/>
        <v>3.4079974006941669E-6</v>
      </c>
    </row>
    <row r="198" spans="2:11" x14ac:dyDescent="0.45">
      <c r="B198">
        <v>197</v>
      </c>
      <c r="C198">
        <v>150.19999999999999</v>
      </c>
      <c r="D198">
        <v>26</v>
      </c>
      <c r="E198">
        <f t="shared" si="22"/>
        <v>5936</v>
      </c>
      <c r="F198">
        <f t="shared" si="24"/>
        <v>1.06</v>
      </c>
      <c r="G198" s="4">
        <f t="shared" si="21"/>
        <v>5776.9230769230771</v>
      </c>
      <c r="H198">
        <f t="shared" si="25"/>
        <v>5443.9230769230771</v>
      </c>
      <c r="I198" s="7">
        <f t="shared" si="26"/>
        <v>30.485969230769232</v>
      </c>
      <c r="J198" s="5">
        <f t="shared" si="23"/>
        <v>5443.9230769230771</v>
      </c>
      <c r="K198">
        <f t="shared" si="27"/>
        <v>3.4079974006941669E-6</v>
      </c>
    </row>
    <row r="199" spans="2:11" x14ac:dyDescent="0.45">
      <c r="B199">
        <v>198</v>
      </c>
      <c r="C199">
        <v>150.1</v>
      </c>
      <c r="D199">
        <v>26</v>
      </c>
      <c r="E199">
        <f t="shared" si="22"/>
        <v>5962</v>
      </c>
      <c r="F199">
        <f t="shared" si="24"/>
        <v>1.0646428571428572</v>
      </c>
      <c r="G199" s="4">
        <f t="shared" si="21"/>
        <v>5773.0769230769229</v>
      </c>
      <c r="H199">
        <f t="shared" si="25"/>
        <v>5440.0769230769229</v>
      </c>
      <c r="I199" s="7">
        <f t="shared" si="26"/>
        <v>30.464430769230766</v>
      </c>
      <c r="J199" s="5">
        <f t="shared" si="23"/>
        <v>5440.0769230769229</v>
      </c>
      <c r="K199">
        <f t="shared" si="27"/>
        <v>3.4104068670483576E-6</v>
      </c>
    </row>
    <row r="200" spans="2:11" x14ac:dyDescent="0.45">
      <c r="B200">
        <v>199</v>
      </c>
      <c r="C200">
        <v>150.19999999999999</v>
      </c>
      <c r="D200">
        <v>26</v>
      </c>
      <c r="E200">
        <f t="shared" ref="E200:E230" si="28">E199+D200</f>
        <v>5988</v>
      </c>
      <c r="F200">
        <f t="shared" si="24"/>
        <v>1.0692857142857144</v>
      </c>
      <c r="G200" s="4">
        <f t="shared" ref="G200:G230" si="29">C200/D200*1000</f>
        <v>5776.9230769230771</v>
      </c>
      <c r="H200">
        <f t="shared" si="25"/>
        <v>5443.9230769230771</v>
      </c>
      <c r="I200" s="7">
        <f t="shared" si="26"/>
        <v>30.485969230769232</v>
      </c>
      <c r="J200" s="5">
        <f t="shared" si="23"/>
        <v>5443.9230769230771</v>
      </c>
      <c r="K200">
        <f t="shared" si="27"/>
        <v>3.4079974006941669E-6</v>
      </c>
    </row>
    <row r="201" spans="2:11" x14ac:dyDescent="0.45">
      <c r="B201">
        <v>200</v>
      </c>
      <c r="C201">
        <v>150.19999999999999</v>
      </c>
      <c r="D201">
        <v>26</v>
      </c>
      <c r="E201">
        <f t="shared" si="28"/>
        <v>6014</v>
      </c>
      <c r="F201">
        <f t="shared" si="24"/>
        <v>1.0739285714285713</v>
      </c>
      <c r="G201" s="4">
        <f t="shared" si="29"/>
        <v>5776.9230769230771</v>
      </c>
      <c r="H201">
        <f t="shared" si="25"/>
        <v>5443.9230769230771</v>
      </c>
      <c r="I201" s="7">
        <f t="shared" si="26"/>
        <v>30.485969230769232</v>
      </c>
      <c r="J201" s="5">
        <f t="shared" si="23"/>
        <v>5443.9230769230771</v>
      </c>
      <c r="K201">
        <f t="shared" si="27"/>
        <v>3.4079974006941669E-6</v>
      </c>
    </row>
    <row r="202" spans="2:11" x14ac:dyDescent="0.45">
      <c r="B202">
        <v>201</v>
      </c>
      <c r="C202">
        <v>150.1</v>
      </c>
      <c r="D202">
        <v>26</v>
      </c>
      <c r="E202">
        <f t="shared" si="28"/>
        <v>6040</v>
      </c>
      <c r="F202">
        <f t="shared" si="24"/>
        <v>1.0785714285714285</v>
      </c>
      <c r="G202" s="4">
        <f t="shared" si="29"/>
        <v>5773.0769230769229</v>
      </c>
      <c r="H202">
        <f t="shared" si="25"/>
        <v>5440.0769230769229</v>
      </c>
      <c r="I202" s="7">
        <f t="shared" si="26"/>
        <v>30.464430769230766</v>
      </c>
      <c r="J202" s="5">
        <f t="shared" si="23"/>
        <v>5440.0769230769229</v>
      </c>
      <c r="K202">
        <f t="shared" si="27"/>
        <v>3.4104068670483576E-6</v>
      </c>
    </row>
    <row r="203" spans="2:11" x14ac:dyDescent="0.45">
      <c r="B203">
        <v>202</v>
      </c>
      <c r="C203">
        <v>150.19999999999999</v>
      </c>
      <c r="D203">
        <v>26</v>
      </c>
      <c r="E203">
        <f t="shared" si="28"/>
        <v>6066</v>
      </c>
      <c r="F203">
        <f t="shared" si="24"/>
        <v>1.0832142857142857</v>
      </c>
      <c r="G203" s="4">
        <f t="shared" si="29"/>
        <v>5776.9230769230771</v>
      </c>
      <c r="H203">
        <f t="shared" si="25"/>
        <v>5443.9230769230771</v>
      </c>
      <c r="I203" s="7">
        <f t="shared" si="26"/>
        <v>30.485969230769232</v>
      </c>
      <c r="J203" s="5">
        <f t="shared" si="23"/>
        <v>5443.9230769230771</v>
      </c>
      <c r="K203">
        <f t="shared" si="27"/>
        <v>3.4079974006941669E-6</v>
      </c>
    </row>
    <row r="204" spans="2:11" x14ac:dyDescent="0.45">
      <c r="B204">
        <v>203</v>
      </c>
      <c r="C204">
        <v>150.19999999999999</v>
      </c>
      <c r="D204">
        <v>26</v>
      </c>
      <c r="E204">
        <f t="shared" si="28"/>
        <v>6092</v>
      </c>
      <c r="F204">
        <f t="shared" si="24"/>
        <v>1.0878571428571429</v>
      </c>
      <c r="G204" s="4">
        <f t="shared" si="29"/>
        <v>5776.9230769230771</v>
      </c>
      <c r="H204">
        <f t="shared" si="25"/>
        <v>5443.9230769230771</v>
      </c>
      <c r="I204" s="7">
        <f t="shared" si="26"/>
        <v>30.485969230769232</v>
      </c>
      <c r="J204" s="5">
        <f t="shared" si="23"/>
        <v>5443.9230769230771</v>
      </c>
      <c r="K204">
        <f t="shared" si="27"/>
        <v>3.4079974006941669E-6</v>
      </c>
    </row>
    <row r="205" spans="2:11" x14ac:dyDescent="0.45">
      <c r="B205">
        <v>204</v>
      </c>
      <c r="C205">
        <v>150.1</v>
      </c>
      <c r="D205">
        <v>26</v>
      </c>
      <c r="E205">
        <f t="shared" si="28"/>
        <v>6118</v>
      </c>
      <c r="F205">
        <f t="shared" si="24"/>
        <v>1.0925</v>
      </c>
      <c r="G205" s="4">
        <f t="shared" si="29"/>
        <v>5773.0769230769229</v>
      </c>
      <c r="H205">
        <f t="shared" si="25"/>
        <v>5440.0769230769229</v>
      </c>
      <c r="I205" s="7">
        <f t="shared" si="26"/>
        <v>30.464430769230766</v>
      </c>
      <c r="J205" s="5">
        <f t="shared" si="23"/>
        <v>5440.0769230769229</v>
      </c>
      <c r="K205">
        <f t="shared" si="27"/>
        <v>3.4104068670483576E-6</v>
      </c>
    </row>
    <row r="206" spans="2:11" x14ac:dyDescent="0.45">
      <c r="B206">
        <v>205</v>
      </c>
      <c r="C206">
        <v>150.1</v>
      </c>
      <c r="D206">
        <v>26</v>
      </c>
      <c r="E206">
        <f t="shared" si="28"/>
        <v>6144</v>
      </c>
      <c r="F206">
        <f t="shared" si="24"/>
        <v>1.0971428571428572</v>
      </c>
      <c r="G206" s="4">
        <f t="shared" si="29"/>
        <v>5773.0769230769229</v>
      </c>
      <c r="H206">
        <f t="shared" si="25"/>
        <v>5440.0769230769229</v>
      </c>
      <c r="I206" s="7">
        <f t="shared" si="26"/>
        <v>30.464430769230766</v>
      </c>
      <c r="J206" s="5">
        <f t="shared" si="23"/>
        <v>5440.0769230769229</v>
      </c>
      <c r="K206">
        <f t="shared" si="27"/>
        <v>3.4104068670483576E-6</v>
      </c>
    </row>
    <row r="207" spans="2:11" x14ac:dyDescent="0.45">
      <c r="B207">
        <v>206</v>
      </c>
      <c r="C207">
        <v>150.1</v>
      </c>
      <c r="D207">
        <v>25</v>
      </c>
      <c r="E207">
        <f t="shared" si="28"/>
        <v>6169</v>
      </c>
      <c r="F207">
        <f t="shared" si="24"/>
        <v>1.1016071428571428</v>
      </c>
      <c r="G207" s="4">
        <f t="shared" si="29"/>
        <v>6004</v>
      </c>
      <c r="H207">
        <f t="shared" si="25"/>
        <v>5671</v>
      </c>
      <c r="I207" s="7">
        <f t="shared" si="26"/>
        <v>31.7576</v>
      </c>
      <c r="J207" s="5">
        <f t="shared" si="23"/>
        <v>5671</v>
      </c>
      <c r="K207">
        <f t="shared" si="27"/>
        <v>3.2715351253276029E-6</v>
      </c>
    </row>
    <row r="208" spans="2:11" x14ac:dyDescent="0.45">
      <c r="B208">
        <v>207</v>
      </c>
      <c r="C208">
        <v>150.1</v>
      </c>
      <c r="D208">
        <v>25</v>
      </c>
      <c r="E208">
        <f t="shared" si="28"/>
        <v>6194</v>
      </c>
      <c r="F208">
        <f t="shared" si="24"/>
        <v>1.1060714285714286</v>
      </c>
      <c r="G208" s="4">
        <f t="shared" si="29"/>
        <v>6004</v>
      </c>
      <c r="H208">
        <f t="shared" si="25"/>
        <v>5671</v>
      </c>
      <c r="I208" s="7">
        <f t="shared" si="26"/>
        <v>31.7576</v>
      </c>
      <c r="J208" s="5">
        <f t="shared" si="23"/>
        <v>5671</v>
      </c>
      <c r="K208">
        <f t="shared" si="27"/>
        <v>3.2715351253276029E-6</v>
      </c>
    </row>
    <row r="209" spans="2:11" x14ac:dyDescent="0.45">
      <c r="B209">
        <v>208</v>
      </c>
      <c r="C209">
        <v>150.19999999999999</v>
      </c>
      <c r="D209">
        <v>25</v>
      </c>
      <c r="E209">
        <f t="shared" si="28"/>
        <v>6219</v>
      </c>
      <c r="F209">
        <f t="shared" si="24"/>
        <v>1.1105357142857142</v>
      </c>
      <c r="G209" s="4">
        <f t="shared" si="29"/>
        <v>6007.9999999999991</v>
      </c>
      <c r="H209">
        <f t="shared" si="25"/>
        <v>5674.9999999999991</v>
      </c>
      <c r="I209" s="7">
        <f t="shared" si="26"/>
        <v>31.779999999999998</v>
      </c>
      <c r="J209" s="5">
        <f t="shared" si="23"/>
        <v>5674.9999999999991</v>
      </c>
      <c r="K209">
        <f t="shared" si="27"/>
        <v>3.269229197485963E-6</v>
      </c>
    </row>
    <row r="210" spans="2:11" x14ac:dyDescent="0.45">
      <c r="B210">
        <v>209</v>
      </c>
      <c r="C210">
        <v>150.19999999999999</v>
      </c>
      <c r="D210">
        <v>25</v>
      </c>
      <c r="E210">
        <f t="shared" si="28"/>
        <v>6244</v>
      </c>
      <c r="F210">
        <f t="shared" si="24"/>
        <v>1.115</v>
      </c>
      <c r="G210" s="4">
        <f t="shared" si="29"/>
        <v>6007.9999999999991</v>
      </c>
      <c r="H210">
        <f t="shared" si="25"/>
        <v>5674.9999999999991</v>
      </c>
      <c r="I210" s="7">
        <f t="shared" si="26"/>
        <v>31.779999999999998</v>
      </c>
      <c r="J210" s="5">
        <f t="shared" si="23"/>
        <v>5674.9999999999991</v>
      </c>
      <c r="K210">
        <f t="shared" si="27"/>
        <v>3.269229197485963E-6</v>
      </c>
    </row>
    <row r="211" spans="2:11" x14ac:dyDescent="0.45">
      <c r="B211">
        <v>210</v>
      </c>
      <c r="C211">
        <v>150.1</v>
      </c>
      <c r="D211">
        <v>25</v>
      </c>
      <c r="E211">
        <f t="shared" si="28"/>
        <v>6269</v>
      </c>
      <c r="F211">
        <f t="shared" si="24"/>
        <v>1.1194642857142858</v>
      </c>
      <c r="G211" s="4">
        <f t="shared" si="29"/>
        <v>6004</v>
      </c>
      <c r="H211">
        <f t="shared" si="25"/>
        <v>5671</v>
      </c>
      <c r="I211" s="7">
        <f t="shared" si="26"/>
        <v>31.7576</v>
      </c>
      <c r="J211" s="5">
        <f t="shared" si="23"/>
        <v>5671</v>
      </c>
      <c r="K211">
        <f t="shared" si="27"/>
        <v>3.2715351253276029E-6</v>
      </c>
    </row>
    <row r="212" spans="2:11" x14ac:dyDescent="0.45">
      <c r="B212">
        <v>211</v>
      </c>
      <c r="C212">
        <v>150.1</v>
      </c>
      <c r="D212">
        <v>26</v>
      </c>
      <c r="E212">
        <f t="shared" si="28"/>
        <v>6295</v>
      </c>
      <c r="F212">
        <f t="shared" si="24"/>
        <v>1.1241071428571427</v>
      </c>
      <c r="G212" s="4">
        <f t="shared" si="29"/>
        <v>5773.0769230769229</v>
      </c>
      <c r="H212">
        <f t="shared" si="25"/>
        <v>5440.0769230769229</v>
      </c>
      <c r="I212" s="7">
        <f t="shared" si="26"/>
        <v>30.464430769230766</v>
      </c>
      <c r="J212" s="5">
        <f t="shared" si="23"/>
        <v>5440.0769230769229</v>
      </c>
      <c r="K212">
        <f t="shared" si="27"/>
        <v>3.4104068670483576E-6</v>
      </c>
    </row>
    <row r="213" spans="2:11" x14ac:dyDescent="0.45">
      <c r="B213">
        <v>212</v>
      </c>
      <c r="C213">
        <v>150.1</v>
      </c>
      <c r="D213">
        <v>25</v>
      </c>
      <c r="E213">
        <f t="shared" si="28"/>
        <v>6320</v>
      </c>
      <c r="F213">
        <f t="shared" si="24"/>
        <v>1.1285714285714286</v>
      </c>
      <c r="G213" s="4">
        <f t="shared" si="29"/>
        <v>6004</v>
      </c>
      <c r="H213">
        <f t="shared" si="25"/>
        <v>5671</v>
      </c>
      <c r="I213" s="7">
        <f t="shared" si="26"/>
        <v>31.7576</v>
      </c>
      <c r="J213" s="5">
        <f t="shared" si="23"/>
        <v>5671</v>
      </c>
      <c r="K213">
        <f t="shared" si="27"/>
        <v>3.2715351253276029E-6</v>
      </c>
    </row>
    <row r="214" spans="2:11" x14ac:dyDescent="0.45">
      <c r="B214">
        <v>213</v>
      </c>
      <c r="C214">
        <v>150.19999999999999</v>
      </c>
      <c r="D214">
        <v>25</v>
      </c>
      <c r="E214">
        <f t="shared" si="28"/>
        <v>6345</v>
      </c>
      <c r="F214">
        <f t="shared" si="24"/>
        <v>1.1330357142857144</v>
      </c>
      <c r="G214" s="4">
        <f t="shared" si="29"/>
        <v>6007.9999999999991</v>
      </c>
      <c r="H214">
        <f t="shared" si="25"/>
        <v>5674.9999999999991</v>
      </c>
      <c r="I214" s="7">
        <f t="shared" si="26"/>
        <v>31.779999999999998</v>
      </c>
      <c r="J214" s="5">
        <f t="shared" si="23"/>
        <v>5674.9999999999991</v>
      </c>
      <c r="K214">
        <f t="shared" si="27"/>
        <v>3.269229197485963E-6</v>
      </c>
    </row>
    <row r="215" spans="2:11" x14ac:dyDescent="0.45">
      <c r="B215">
        <v>214</v>
      </c>
      <c r="C215">
        <v>150.1</v>
      </c>
      <c r="D215">
        <v>25</v>
      </c>
      <c r="E215">
        <f t="shared" si="28"/>
        <v>6370</v>
      </c>
      <c r="F215">
        <f t="shared" si="24"/>
        <v>1.1375</v>
      </c>
      <c r="G215" s="4">
        <f t="shared" si="29"/>
        <v>6004</v>
      </c>
      <c r="H215">
        <f t="shared" si="25"/>
        <v>5671</v>
      </c>
      <c r="I215" s="7">
        <f t="shared" si="26"/>
        <v>31.7576</v>
      </c>
      <c r="J215" s="5">
        <f t="shared" si="23"/>
        <v>5671</v>
      </c>
      <c r="K215">
        <f t="shared" si="27"/>
        <v>3.2715351253276029E-6</v>
      </c>
    </row>
    <row r="216" spans="2:11" x14ac:dyDescent="0.45">
      <c r="B216">
        <v>215</v>
      </c>
      <c r="C216">
        <v>150.1</v>
      </c>
      <c r="D216">
        <v>25</v>
      </c>
      <c r="E216">
        <f t="shared" si="28"/>
        <v>6395</v>
      </c>
      <c r="F216">
        <f t="shared" si="24"/>
        <v>1.1419642857142858</v>
      </c>
      <c r="G216" s="4">
        <f t="shared" si="29"/>
        <v>6004</v>
      </c>
      <c r="H216">
        <f t="shared" si="25"/>
        <v>5671</v>
      </c>
      <c r="I216" s="7">
        <f t="shared" si="26"/>
        <v>31.7576</v>
      </c>
      <c r="J216" s="5">
        <f t="shared" si="23"/>
        <v>5671</v>
      </c>
      <c r="K216">
        <f t="shared" si="27"/>
        <v>3.2715351253276029E-6</v>
      </c>
    </row>
    <row r="217" spans="2:11" x14ac:dyDescent="0.45">
      <c r="B217">
        <v>216</v>
      </c>
      <c r="C217">
        <v>150.19999999999999</v>
      </c>
      <c r="D217">
        <v>25</v>
      </c>
      <c r="E217">
        <f t="shared" si="28"/>
        <v>6420</v>
      </c>
      <c r="F217">
        <f t="shared" si="24"/>
        <v>1.1464285714285714</v>
      </c>
      <c r="G217" s="4">
        <f t="shared" si="29"/>
        <v>6007.9999999999991</v>
      </c>
      <c r="H217">
        <f t="shared" si="25"/>
        <v>5674.9999999999991</v>
      </c>
      <c r="I217" s="7">
        <f t="shared" si="26"/>
        <v>31.779999999999998</v>
      </c>
      <c r="J217" s="5">
        <f t="shared" si="23"/>
        <v>5674.9999999999991</v>
      </c>
      <c r="K217">
        <f t="shared" si="27"/>
        <v>3.269229197485963E-6</v>
      </c>
    </row>
    <row r="218" spans="2:11" x14ac:dyDescent="0.45">
      <c r="B218">
        <v>217</v>
      </c>
      <c r="C218">
        <v>150.1</v>
      </c>
      <c r="D218">
        <v>25</v>
      </c>
      <c r="E218">
        <f t="shared" si="28"/>
        <v>6445</v>
      </c>
      <c r="F218">
        <f t="shared" si="24"/>
        <v>1.1508928571428572</v>
      </c>
      <c r="G218" s="4">
        <f t="shared" si="29"/>
        <v>6004</v>
      </c>
      <c r="H218">
        <f t="shared" si="25"/>
        <v>5671</v>
      </c>
      <c r="I218" s="7">
        <f t="shared" si="26"/>
        <v>31.7576</v>
      </c>
      <c r="J218" s="5">
        <f t="shared" si="23"/>
        <v>5671</v>
      </c>
      <c r="K218">
        <f t="shared" si="27"/>
        <v>3.2715351253276029E-6</v>
      </c>
    </row>
    <row r="219" spans="2:11" x14ac:dyDescent="0.45">
      <c r="B219">
        <v>218</v>
      </c>
      <c r="C219">
        <v>150.1</v>
      </c>
      <c r="D219">
        <v>24</v>
      </c>
      <c r="E219">
        <f t="shared" si="28"/>
        <v>6469</v>
      </c>
      <c r="F219">
        <f t="shared" si="24"/>
        <v>1.1551785714285714</v>
      </c>
      <c r="G219" s="4">
        <f t="shared" si="29"/>
        <v>6254.1666666666661</v>
      </c>
      <c r="H219">
        <f t="shared" si="25"/>
        <v>5921.1666666666661</v>
      </c>
      <c r="I219" s="7">
        <f t="shared" si="26"/>
        <v>33.158533333333331</v>
      </c>
      <c r="J219" s="5">
        <f t="shared" si="23"/>
        <v>5921.1666666666661</v>
      </c>
      <c r="K219">
        <f t="shared" si="27"/>
        <v>3.1333142166351519E-6</v>
      </c>
    </row>
    <row r="220" spans="2:11" x14ac:dyDescent="0.45">
      <c r="B220">
        <v>219</v>
      </c>
      <c r="C220">
        <v>150.1</v>
      </c>
      <c r="D220">
        <v>24</v>
      </c>
      <c r="E220">
        <f t="shared" si="28"/>
        <v>6493</v>
      </c>
      <c r="F220">
        <f t="shared" si="24"/>
        <v>1.1594642857142856</v>
      </c>
      <c r="G220" s="4">
        <f t="shared" si="29"/>
        <v>6254.1666666666661</v>
      </c>
      <c r="H220">
        <f t="shared" si="25"/>
        <v>5921.1666666666661</v>
      </c>
      <c r="I220" s="7">
        <f t="shared" si="26"/>
        <v>33.158533333333331</v>
      </c>
      <c r="J220" s="5">
        <f t="shared" si="23"/>
        <v>5921.1666666666661</v>
      </c>
      <c r="K220">
        <f t="shared" si="27"/>
        <v>3.1333142166351519E-6</v>
      </c>
    </row>
    <row r="221" spans="2:11" x14ac:dyDescent="0.45">
      <c r="B221">
        <v>220</v>
      </c>
      <c r="C221">
        <v>150.1</v>
      </c>
      <c r="D221">
        <v>24</v>
      </c>
      <c r="E221">
        <f t="shared" si="28"/>
        <v>6517</v>
      </c>
      <c r="F221">
        <f t="shared" si="24"/>
        <v>1.1637500000000001</v>
      </c>
      <c r="G221" s="4">
        <f t="shared" si="29"/>
        <v>6254.1666666666661</v>
      </c>
      <c r="H221">
        <f t="shared" si="25"/>
        <v>5921.1666666666661</v>
      </c>
      <c r="I221" s="7">
        <f t="shared" si="26"/>
        <v>33.158533333333331</v>
      </c>
      <c r="J221" s="5">
        <f t="shared" si="23"/>
        <v>5921.1666666666661</v>
      </c>
      <c r="K221">
        <f t="shared" si="27"/>
        <v>3.1333142166351519E-6</v>
      </c>
    </row>
    <row r="222" spans="2:11" x14ac:dyDescent="0.45">
      <c r="B222">
        <v>221</v>
      </c>
      <c r="C222">
        <v>150.1</v>
      </c>
      <c r="D222">
        <v>24</v>
      </c>
      <c r="E222">
        <f t="shared" si="28"/>
        <v>6541</v>
      </c>
      <c r="F222">
        <f t="shared" si="24"/>
        <v>1.1680357142857143</v>
      </c>
      <c r="G222" s="4">
        <f t="shared" si="29"/>
        <v>6254.1666666666661</v>
      </c>
      <c r="H222">
        <f t="shared" si="25"/>
        <v>5921.1666666666661</v>
      </c>
      <c r="I222" s="7">
        <f t="shared" si="26"/>
        <v>33.158533333333331</v>
      </c>
      <c r="J222" s="5">
        <f t="shared" si="23"/>
        <v>5921.1666666666661</v>
      </c>
      <c r="K222">
        <f t="shared" si="27"/>
        <v>3.1333142166351519E-6</v>
      </c>
    </row>
    <row r="223" spans="2:11" x14ac:dyDescent="0.45">
      <c r="B223">
        <v>222</v>
      </c>
      <c r="C223">
        <v>150.19999999999999</v>
      </c>
      <c r="D223">
        <v>24</v>
      </c>
      <c r="E223">
        <f t="shared" si="28"/>
        <v>6565</v>
      </c>
      <c r="F223">
        <f t="shared" si="24"/>
        <v>1.1723214285714285</v>
      </c>
      <c r="G223" s="4">
        <f t="shared" si="29"/>
        <v>6258.333333333333</v>
      </c>
      <c r="H223">
        <f t="shared" si="25"/>
        <v>5925.333333333333</v>
      </c>
      <c r="I223" s="7">
        <f t="shared" si="26"/>
        <v>33.181866666666664</v>
      </c>
      <c r="J223" s="5">
        <f t="shared" si="23"/>
        <v>5925.333333333333</v>
      </c>
      <c r="K223">
        <f t="shared" si="27"/>
        <v>3.1311108847433905E-6</v>
      </c>
    </row>
    <row r="224" spans="2:11" x14ac:dyDescent="0.45">
      <c r="B224">
        <v>223</v>
      </c>
      <c r="C224">
        <v>150.19999999999999</v>
      </c>
      <c r="D224">
        <v>24</v>
      </c>
      <c r="E224">
        <f t="shared" si="28"/>
        <v>6589</v>
      </c>
      <c r="F224">
        <f t="shared" si="24"/>
        <v>1.176607142857143</v>
      </c>
      <c r="G224" s="4">
        <f t="shared" si="29"/>
        <v>6258.333333333333</v>
      </c>
      <c r="H224">
        <f t="shared" si="25"/>
        <v>5925.333333333333</v>
      </c>
      <c r="I224" s="7">
        <f t="shared" si="26"/>
        <v>33.181866666666664</v>
      </c>
      <c r="J224" s="5">
        <f t="shared" si="23"/>
        <v>5925.333333333333</v>
      </c>
      <c r="K224">
        <f t="shared" si="27"/>
        <v>3.1311108847433905E-6</v>
      </c>
    </row>
    <row r="225" spans="2:11" x14ac:dyDescent="0.45">
      <c r="B225">
        <v>224</v>
      </c>
      <c r="C225">
        <v>150.19999999999999</v>
      </c>
      <c r="D225">
        <v>24</v>
      </c>
      <c r="E225">
        <f t="shared" si="28"/>
        <v>6613</v>
      </c>
      <c r="F225">
        <f t="shared" si="24"/>
        <v>1.1808928571428572</v>
      </c>
      <c r="G225" s="4">
        <f t="shared" si="29"/>
        <v>6258.333333333333</v>
      </c>
      <c r="H225">
        <f t="shared" si="25"/>
        <v>5925.333333333333</v>
      </c>
      <c r="I225" s="7">
        <f t="shared" si="26"/>
        <v>33.181866666666664</v>
      </c>
      <c r="J225" s="5">
        <f t="shared" si="23"/>
        <v>5925.333333333333</v>
      </c>
      <c r="K225">
        <f t="shared" si="27"/>
        <v>3.1311108847433905E-6</v>
      </c>
    </row>
    <row r="226" spans="2:11" x14ac:dyDescent="0.45">
      <c r="B226">
        <v>225</v>
      </c>
      <c r="C226">
        <v>150.19999999999999</v>
      </c>
      <c r="D226">
        <v>24</v>
      </c>
      <c r="E226">
        <f t="shared" si="28"/>
        <v>6637</v>
      </c>
      <c r="F226">
        <f t="shared" si="24"/>
        <v>1.1851785714285714</v>
      </c>
      <c r="G226" s="4">
        <f t="shared" si="29"/>
        <v>6258.333333333333</v>
      </c>
      <c r="H226">
        <f t="shared" si="25"/>
        <v>5925.333333333333</v>
      </c>
      <c r="I226" s="7">
        <f t="shared" si="26"/>
        <v>33.181866666666664</v>
      </c>
      <c r="J226" s="5">
        <f t="shared" si="23"/>
        <v>5925.333333333333</v>
      </c>
      <c r="K226">
        <f t="shared" si="27"/>
        <v>3.1311108847433905E-6</v>
      </c>
    </row>
    <row r="227" spans="2:11" x14ac:dyDescent="0.45">
      <c r="B227">
        <v>226</v>
      </c>
      <c r="C227">
        <v>150.1</v>
      </c>
      <c r="D227">
        <v>24</v>
      </c>
      <c r="E227">
        <f t="shared" si="28"/>
        <v>6661</v>
      </c>
      <c r="F227">
        <f t="shared" si="24"/>
        <v>1.1894642857142856</v>
      </c>
      <c r="G227" s="4">
        <f t="shared" si="29"/>
        <v>6254.1666666666661</v>
      </c>
      <c r="H227">
        <f t="shared" si="25"/>
        <v>5921.1666666666661</v>
      </c>
      <c r="I227" s="7">
        <f t="shared" si="26"/>
        <v>33.158533333333331</v>
      </c>
      <c r="J227" s="5">
        <f t="shared" si="23"/>
        <v>5921.1666666666661</v>
      </c>
      <c r="K227">
        <f t="shared" si="27"/>
        <v>3.1333142166351519E-6</v>
      </c>
    </row>
    <row r="228" spans="2:11" x14ac:dyDescent="0.45">
      <c r="B228">
        <v>227</v>
      </c>
      <c r="C228">
        <v>150.1</v>
      </c>
      <c r="D228">
        <v>24</v>
      </c>
      <c r="E228">
        <f t="shared" si="28"/>
        <v>6685</v>
      </c>
      <c r="F228">
        <f t="shared" si="24"/>
        <v>1.1937500000000001</v>
      </c>
      <c r="G228" s="4">
        <f t="shared" si="29"/>
        <v>6254.1666666666661</v>
      </c>
      <c r="H228">
        <f t="shared" si="25"/>
        <v>5921.1666666666661</v>
      </c>
      <c r="I228" s="7">
        <f t="shared" si="26"/>
        <v>33.158533333333331</v>
      </c>
      <c r="J228" s="5">
        <f t="shared" si="23"/>
        <v>5921.1666666666661</v>
      </c>
      <c r="K228">
        <f t="shared" si="27"/>
        <v>3.1333142166351519E-6</v>
      </c>
    </row>
    <row r="229" spans="2:11" x14ac:dyDescent="0.45">
      <c r="B229">
        <v>228</v>
      </c>
      <c r="C229">
        <v>150.19999999999999</v>
      </c>
      <c r="D229">
        <v>24</v>
      </c>
      <c r="E229">
        <f t="shared" si="28"/>
        <v>6709</v>
      </c>
      <c r="F229">
        <f t="shared" si="24"/>
        <v>1.1980357142857143</v>
      </c>
      <c r="G229" s="4">
        <f t="shared" si="29"/>
        <v>6258.333333333333</v>
      </c>
      <c r="H229">
        <f t="shared" si="25"/>
        <v>5925.333333333333</v>
      </c>
      <c r="I229" s="7">
        <f t="shared" si="26"/>
        <v>33.181866666666664</v>
      </c>
      <c r="J229" s="5">
        <f t="shared" si="23"/>
        <v>5925.333333333333</v>
      </c>
      <c r="K229">
        <f t="shared" si="27"/>
        <v>3.1311108847433905E-6</v>
      </c>
    </row>
    <row r="230" spans="2:11" x14ac:dyDescent="0.45">
      <c r="B230">
        <v>229</v>
      </c>
      <c r="C230">
        <v>150.19999999999999</v>
      </c>
      <c r="D230">
        <v>24</v>
      </c>
      <c r="E230">
        <f t="shared" si="28"/>
        <v>6733</v>
      </c>
      <c r="F230">
        <f t="shared" si="24"/>
        <v>1.2023214285714285</v>
      </c>
      <c r="G230" s="4">
        <f t="shared" si="29"/>
        <v>6258.333333333333</v>
      </c>
      <c r="H230">
        <f t="shared" si="25"/>
        <v>5925.333333333333</v>
      </c>
      <c r="I230" s="7">
        <f t="shared" si="26"/>
        <v>33.181866666666664</v>
      </c>
      <c r="J230" s="5">
        <f t="shared" si="23"/>
        <v>5925.333333333333</v>
      </c>
      <c r="K230">
        <f t="shared" si="27"/>
        <v>3.1311108847433905E-6</v>
      </c>
    </row>
    <row r="231" spans="2:11" x14ac:dyDescent="0.45">
      <c r="B231">
        <v>230</v>
      </c>
      <c r="C231">
        <v>150.1</v>
      </c>
      <c r="D231">
        <v>24</v>
      </c>
      <c r="E231">
        <f t="shared" ref="E231:E294" si="30">E230+D231</f>
        <v>6757</v>
      </c>
      <c r="F231">
        <f t="shared" si="24"/>
        <v>1.2066071428571428</v>
      </c>
      <c r="G231" s="4">
        <f t="shared" ref="G231:G241" si="31">C231/D231*1000</f>
        <v>6254.1666666666661</v>
      </c>
      <c r="H231">
        <f t="shared" si="25"/>
        <v>5921.1666666666661</v>
      </c>
      <c r="I231" s="7">
        <f t="shared" si="26"/>
        <v>33.158533333333331</v>
      </c>
      <c r="J231" s="5">
        <f t="shared" si="23"/>
        <v>5921.1666666666661</v>
      </c>
      <c r="K231">
        <f t="shared" si="27"/>
        <v>3.1333142166351519E-6</v>
      </c>
    </row>
    <row r="232" spans="2:11" x14ac:dyDescent="0.45">
      <c r="B232">
        <v>231</v>
      </c>
      <c r="C232">
        <v>150.1</v>
      </c>
      <c r="D232">
        <v>24</v>
      </c>
      <c r="E232">
        <f t="shared" si="30"/>
        <v>6781</v>
      </c>
      <c r="F232">
        <f t="shared" si="24"/>
        <v>1.2108928571428572</v>
      </c>
      <c r="G232" s="4">
        <f t="shared" si="31"/>
        <v>6254.1666666666661</v>
      </c>
      <c r="H232">
        <f t="shared" si="25"/>
        <v>5921.1666666666661</v>
      </c>
      <c r="I232" s="7">
        <f t="shared" si="26"/>
        <v>33.158533333333331</v>
      </c>
      <c r="J232" s="5">
        <f t="shared" si="23"/>
        <v>5921.1666666666661</v>
      </c>
      <c r="K232">
        <f t="shared" si="27"/>
        <v>3.1333142166351519E-6</v>
      </c>
    </row>
    <row r="233" spans="2:11" x14ac:dyDescent="0.45">
      <c r="B233">
        <v>232</v>
      </c>
      <c r="C233">
        <v>150.19999999999999</v>
      </c>
      <c r="D233">
        <v>23</v>
      </c>
      <c r="E233">
        <f t="shared" si="30"/>
        <v>6804</v>
      </c>
      <c r="F233">
        <f t="shared" si="24"/>
        <v>1.2150000000000001</v>
      </c>
      <c r="G233" s="4">
        <f t="shared" si="31"/>
        <v>6530.4347826086951</v>
      </c>
      <c r="H233">
        <f t="shared" si="25"/>
        <v>6197.4347826086951</v>
      </c>
      <c r="I233" s="7">
        <f t="shared" si="26"/>
        <v>34.705634782608698</v>
      </c>
      <c r="J233" s="5">
        <f t="shared" si="23"/>
        <v>6197.4347826086951</v>
      </c>
      <c r="K233">
        <f t="shared" si="27"/>
        <v>2.9936379077027333E-6</v>
      </c>
    </row>
    <row r="234" spans="2:11" x14ac:dyDescent="0.45">
      <c r="B234">
        <v>233</v>
      </c>
      <c r="C234">
        <v>150.19999999999999</v>
      </c>
      <c r="D234">
        <v>23</v>
      </c>
      <c r="E234">
        <f t="shared" si="30"/>
        <v>6827</v>
      </c>
      <c r="F234">
        <f t="shared" si="24"/>
        <v>1.2191071428571429</v>
      </c>
      <c r="G234" s="4">
        <f t="shared" si="31"/>
        <v>6530.4347826086951</v>
      </c>
      <c r="H234">
        <f t="shared" si="25"/>
        <v>6197.4347826086951</v>
      </c>
      <c r="I234" s="7">
        <f t="shared" si="26"/>
        <v>34.705634782608698</v>
      </c>
      <c r="J234" s="5">
        <f t="shared" si="23"/>
        <v>6197.4347826086951</v>
      </c>
      <c r="K234">
        <f t="shared" si="27"/>
        <v>2.9936379077027333E-6</v>
      </c>
    </row>
    <row r="235" spans="2:11" x14ac:dyDescent="0.45">
      <c r="B235">
        <v>234</v>
      </c>
      <c r="C235">
        <v>150.19999999999999</v>
      </c>
      <c r="D235">
        <v>23</v>
      </c>
      <c r="E235">
        <f t="shared" si="30"/>
        <v>6850</v>
      </c>
      <c r="F235">
        <f t="shared" si="24"/>
        <v>1.2232142857142858</v>
      </c>
      <c r="G235" s="4">
        <f t="shared" si="31"/>
        <v>6530.4347826086951</v>
      </c>
      <c r="H235">
        <f t="shared" si="25"/>
        <v>6197.4347826086951</v>
      </c>
      <c r="I235" s="7">
        <f t="shared" si="26"/>
        <v>34.705634782608698</v>
      </c>
      <c r="J235" s="5">
        <f t="shared" si="23"/>
        <v>6197.4347826086951</v>
      </c>
      <c r="K235">
        <f t="shared" si="27"/>
        <v>2.9936379077027333E-6</v>
      </c>
    </row>
    <row r="236" spans="2:11" x14ac:dyDescent="0.45">
      <c r="B236">
        <v>235</v>
      </c>
      <c r="C236">
        <v>150.19999999999999</v>
      </c>
      <c r="D236">
        <v>23</v>
      </c>
      <c r="E236">
        <f t="shared" si="30"/>
        <v>6873</v>
      </c>
      <c r="F236">
        <f t="shared" si="24"/>
        <v>1.2273214285714287</v>
      </c>
      <c r="G236" s="4">
        <f t="shared" si="31"/>
        <v>6530.4347826086951</v>
      </c>
      <c r="H236">
        <f t="shared" si="25"/>
        <v>6197.4347826086951</v>
      </c>
      <c r="I236" s="7">
        <f t="shared" si="26"/>
        <v>34.705634782608698</v>
      </c>
      <c r="J236" s="5">
        <f t="shared" si="23"/>
        <v>6197.4347826086951</v>
      </c>
      <c r="K236">
        <f t="shared" si="27"/>
        <v>2.9936379077027333E-6</v>
      </c>
    </row>
    <row r="237" spans="2:11" x14ac:dyDescent="0.45">
      <c r="B237">
        <v>236</v>
      </c>
      <c r="C237">
        <v>150.19999999999999</v>
      </c>
      <c r="D237">
        <v>23</v>
      </c>
      <c r="E237">
        <f t="shared" si="30"/>
        <v>6896</v>
      </c>
      <c r="F237">
        <f t="shared" si="24"/>
        <v>1.2314285714285715</v>
      </c>
      <c r="G237" s="4">
        <f t="shared" si="31"/>
        <v>6530.4347826086951</v>
      </c>
      <c r="H237">
        <f t="shared" si="25"/>
        <v>6197.4347826086951</v>
      </c>
      <c r="I237" s="7">
        <f t="shared" si="26"/>
        <v>34.705634782608698</v>
      </c>
      <c r="J237" s="5">
        <f t="shared" si="23"/>
        <v>6197.4347826086951</v>
      </c>
      <c r="K237">
        <f t="shared" si="27"/>
        <v>2.9936379077027333E-6</v>
      </c>
    </row>
    <row r="238" spans="2:11" x14ac:dyDescent="0.45">
      <c r="B238">
        <v>237</v>
      </c>
      <c r="C238">
        <v>150.1</v>
      </c>
      <c r="D238">
        <v>23</v>
      </c>
      <c r="E238">
        <f t="shared" si="30"/>
        <v>6919</v>
      </c>
      <c r="F238">
        <f t="shared" si="24"/>
        <v>1.2355357142857142</v>
      </c>
      <c r="G238" s="4">
        <f t="shared" si="31"/>
        <v>6526.0869565217381</v>
      </c>
      <c r="H238">
        <f t="shared" si="25"/>
        <v>6193.0869565217381</v>
      </c>
      <c r="I238" s="7">
        <f t="shared" si="26"/>
        <v>34.681286956521731</v>
      </c>
      <c r="J238" s="5">
        <f t="shared" si="23"/>
        <v>6193.0869565217381</v>
      </c>
      <c r="K238">
        <f t="shared" si="27"/>
        <v>2.9957395763990376E-6</v>
      </c>
    </row>
    <row r="239" spans="2:11" x14ac:dyDescent="0.45">
      <c r="B239">
        <v>238</v>
      </c>
      <c r="C239">
        <v>150.1</v>
      </c>
      <c r="D239">
        <v>23</v>
      </c>
      <c r="E239">
        <f t="shared" si="30"/>
        <v>6942</v>
      </c>
      <c r="F239">
        <f t="shared" si="24"/>
        <v>1.239642857142857</v>
      </c>
      <c r="G239" s="4">
        <f t="shared" si="31"/>
        <v>6526.0869565217381</v>
      </c>
      <c r="H239">
        <f t="shared" si="25"/>
        <v>6193.0869565217381</v>
      </c>
      <c r="I239" s="7">
        <f t="shared" si="26"/>
        <v>34.681286956521731</v>
      </c>
      <c r="J239" s="5">
        <f t="shared" si="23"/>
        <v>6193.0869565217381</v>
      </c>
      <c r="K239">
        <f t="shared" si="27"/>
        <v>2.9957395763990376E-6</v>
      </c>
    </row>
    <row r="240" spans="2:11" x14ac:dyDescent="0.45">
      <c r="B240">
        <v>239</v>
      </c>
      <c r="C240">
        <v>150.1</v>
      </c>
      <c r="D240">
        <v>23</v>
      </c>
      <c r="E240">
        <f t="shared" si="30"/>
        <v>6965</v>
      </c>
      <c r="F240">
        <f t="shared" si="24"/>
        <v>1.2437499999999999</v>
      </c>
      <c r="G240" s="4">
        <f t="shared" si="31"/>
        <v>6526.0869565217381</v>
      </c>
      <c r="H240">
        <f t="shared" si="25"/>
        <v>6193.0869565217381</v>
      </c>
      <c r="I240" s="7">
        <f t="shared" si="26"/>
        <v>34.681286956521731</v>
      </c>
      <c r="J240" s="5">
        <f t="shared" si="23"/>
        <v>6193.0869565217381</v>
      </c>
      <c r="K240">
        <f t="shared" si="27"/>
        <v>2.9957395763990376E-6</v>
      </c>
    </row>
    <row r="241" spans="2:11" x14ac:dyDescent="0.45">
      <c r="B241">
        <v>240</v>
      </c>
      <c r="C241">
        <v>150.1</v>
      </c>
      <c r="D241">
        <v>23</v>
      </c>
      <c r="E241">
        <f t="shared" si="30"/>
        <v>6988</v>
      </c>
      <c r="F241">
        <f t="shared" si="24"/>
        <v>1.2478571428571428</v>
      </c>
      <c r="G241" s="4">
        <f t="shared" si="31"/>
        <v>6526.0869565217381</v>
      </c>
      <c r="H241">
        <f t="shared" si="25"/>
        <v>6193.0869565217381</v>
      </c>
      <c r="I241" s="7">
        <f t="shared" si="26"/>
        <v>34.681286956521731</v>
      </c>
      <c r="J241" s="5">
        <f t="shared" si="23"/>
        <v>6193.0869565217381</v>
      </c>
      <c r="K241">
        <f t="shared" si="27"/>
        <v>2.9957395763990376E-6</v>
      </c>
    </row>
    <row r="242" spans="2:11" x14ac:dyDescent="0.45">
      <c r="C242">
        <v>150.19999999999999</v>
      </c>
      <c r="D242">
        <v>23</v>
      </c>
      <c r="E242">
        <f t="shared" si="30"/>
        <v>7011</v>
      </c>
      <c r="F242">
        <f t="shared" si="24"/>
        <v>1.2519642857142856</v>
      </c>
      <c r="G242" s="4">
        <f t="shared" ref="G242:G300" si="32">C242/D242*1000</f>
        <v>6530.4347826086951</v>
      </c>
      <c r="H242">
        <f t="shared" ref="H242:H300" si="33">G242-333</f>
        <v>6197.4347826086951</v>
      </c>
      <c r="I242" s="7">
        <f t="shared" si="26"/>
        <v>34.705634782608698</v>
      </c>
      <c r="J242" s="5">
        <f t="shared" ref="J242:J300" si="34">IF(G242&lt;$A$5,$A$7,H242)</f>
        <v>6197.4347826086951</v>
      </c>
      <c r="K242">
        <f t="shared" ref="K242:K300" si="35" xml:space="preserve"> 1/J242/(0.07*0.077)*0.0001</f>
        <v>2.9936379077027333E-6</v>
      </c>
    </row>
    <row r="243" spans="2:11" x14ac:dyDescent="0.45">
      <c r="C243">
        <v>150.19999999999999</v>
      </c>
      <c r="D243">
        <v>23</v>
      </c>
      <c r="E243">
        <f t="shared" si="30"/>
        <v>7034</v>
      </c>
      <c r="F243">
        <f t="shared" si="24"/>
        <v>1.2560714285714285</v>
      </c>
      <c r="G243" s="4">
        <f t="shared" si="32"/>
        <v>6530.4347826086951</v>
      </c>
      <c r="H243">
        <f t="shared" si="33"/>
        <v>6197.4347826086951</v>
      </c>
      <c r="I243" s="7">
        <f t="shared" si="26"/>
        <v>34.705634782608698</v>
      </c>
      <c r="J243" s="5">
        <f t="shared" si="34"/>
        <v>6197.4347826086951</v>
      </c>
      <c r="K243">
        <f t="shared" si="35"/>
        <v>2.9936379077027333E-6</v>
      </c>
    </row>
    <row r="244" spans="2:11" x14ac:dyDescent="0.45">
      <c r="C244">
        <v>150.1</v>
      </c>
      <c r="D244">
        <v>23</v>
      </c>
      <c r="E244">
        <f t="shared" si="30"/>
        <v>7057</v>
      </c>
      <c r="F244">
        <f t="shared" si="24"/>
        <v>1.2601785714285714</v>
      </c>
      <c r="G244" s="4">
        <f t="shared" si="32"/>
        <v>6526.0869565217381</v>
      </c>
      <c r="H244">
        <f t="shared" si="33"/>
        <v>6193.0869565217381</v>
      </c>
      <c r="I244" s="7">
        <f t="shared" si="26"/>
        <v>34.681286956521731</v>
      </c>
      <c r="J244" s="5">
        <f t="shared" si="34"/>
        <v>6193.0869565217381</v>
      </c>
      <c r="K244">
        <f t="shared" si="35"/>
        <v>2.9957395763990376E-6</v>
      </c>
    </row>
    <row r="245" spans="2:11" x14ac:dyDescent="0.45">
      <c r="C245">
        <v>150.1</v>
      </c>
      <c r="D245">
        <v>23</v>
      </c>
      <c r="E245">
        <f t="shared" si="30"/>
        <v>7080</v>
      </c>
      <c r="F245">
        <f t="shared" si="24"/>
        <v>1.2642857142857142</v>
      </c>
      <c r="G245" s="4">
        <f t="shared" si="32"/>
        <v>6526.0869565217381</v>
      </c>
      <c r="H245">
        <f t="shared" si="33"/>
        <v>6193.0869565217381</v>
      </c>
      <c r="I245" s="7">
        <f t="shared" si="26"/>
        <v>34.681286956521731</v>
      </c>
      <c r="J245" s="5">
        <f t="shared" si="34"/>
        <v>6193.0869565217381</v>
      </c>
      <c r="K245">
        <f t="shared" si="35"/>
        <v>2.9957395763990376E-6</v>
      </c>
    </row>
    <row r="246" spans="2:11" x14ac:dyDescent="0.45">
      <c r="C246">
        <v>150.19999999999999</v>
      </c>
      <c r="D246">
        <v>23</v>
      </c>
      <c r="E246">
        <f t="shared" si="30"/>
        <v>7103</v>
      </c>
      <c r="F246">
        <f t="shared" si="24"/>
        <v>1.2683928571428571</v>
      </c>
      <c r="G246" s="4">
        <f t="shared" si="32"/>
        <v>6530.4347826086951</v>
      </c>
      <c r="H246">
        <f t="shared" si="33"/>
        <v>6197.4347826086951</v>
      </c>
      <c r="I246" s="7">
        <f t="shared" si="26"/>
        <v>34.705634782608698</v>
      </c>
      <c r="J246" s="5">
        <f t="shared" si="34"/>
        <v>6197.4347826086951</v>
      </c>
      <c r="K246">
        <f t="shared" si="35"/>
        <v>2.9936379077027333E-6</v>
      </c>
    </row>
    <row r="247" spans="2:11" x14ac:dyDescent="0.45">
      <c r="C247">
        <v>150.1</v>
      </c>
      <c r="D247">
        <v>23</v>
      </c>
      <c r="E247">
        <f t="shared" si="30"/>
        <v>7126</v>
      </c>
      <c r="F247">
        <f t="shared" si="24"/>
        <v>1.2725</v>
      </c>
      <c r="G247" s="4">
        <f t="shared" si="32"/>
        <v>6526.0869565217381</v>
      </c>
      <c r="H247">
        <f t="shared" si="33"/>
        <v>6193.0869565217381</v>
      </c>
      <c r="I247" s="7">
        <f t="shared" si="26"/>
        <v>34.681286956521731</v>
      </c>
      <c r="J247" s="5">
        <f t="shared" si="34"/>
        <v>6193.0869565217381</v>
      </c>
      <c r="K247">
        <f t="shared" si="35"/>
        <v>2.9957395763990376E-6</v>
      </c>
    </row>
    <row r="248" spans="2:11" x14ac:dyDescent="0.45">
      <c r="C248">
        <v>150.19999999999999</v>
      </c>
      <c r="D248">
        <v>23</v>
      </c>
      <c r="E248">
        <f t="shared" si="30"/>
        <v>7149</v>
      </c>
      <c r="F248">
        <f t="shared" si="24"/>
        <v>1.2766071428571428</v>
      </c>
      <c r="G248" s="4">
        <f t="shared" si="32"/>
        <v>6530.4347826086951</v>
      </c>
      <c r="H248">
        <f t="shared" si="33"/>
        <v>6197.4347826086951</v>
      </c>
      <c r="I248" s="7">
        <f t="shared" si="26"/>
        <v>34.705634782608698</v>
      </c>
      <c r="J248" s="5">
        <f t="shared" si="34"/>
        <v>6197.4347826086951</v>
      </c>
      <c r="K248">
        <f t="shared" si="35"/>
        <v>2.9936379077027333E-6</v>
      </c>
    </row>
    <row r="249" spans="2:11" x14ac:dyDescent="0.45">
      <c r="C249">
        <v>150.19999999999999</v>
      </c>
      <c r="D249">
        <v>23</v>
      </c>
      <c r="E249">
        <f t="shared" si="30"/>
        <v>7172</v>
      </c>
      <c r="F249">
        <f t="shared" si="24"/>
        <v>1.2807142857142857</v>
      </c>
      <c r="G249" s="4">
        <f t="shared" si="32"/>
        <v>6530.4347826086951</v>
      </c>
      <c r="H249">
        <f t="shared" si="33"/>
        <v>6197.4347826086951</v>
      </c>
      <c r="I249" s="7">
        <f t="shared" si="26"/>
        <v>34.705634782608698</v>
      </c>
      <c r="J249" s="5">
        <f t="shared" si="34"/>
        <v>6197.4347826086951</v>
      </c>
      <c r="K249">
        <f t="shared" si="35"/>
        <v>2.9936379077027333E-6</v>
      </c>
    </row>
    <row r="250" spans="2:11" x14ac:dyDescent="0.45">
      <c r="C250">
        <v>150.1</v>
      </c>
      <c r="D250">
        <v>23</v>
      </c>
      <c r="E250">
        <f t="shared" si="30"/>
        <v>7195</v>
      </c>
      <c r="F250">
        <f t="shared" si="24"/>
        <v>1.2848214285714286</v>
      </c>
      <c r="G250" s="4">
        <f t="shared" si="32"/>
        <v>6526.0869565217381</v>
      </c>
      <c r="H250">
        <f t="shared" si="33"/>
        <v>6193.0869565217381</v>
      </c>
      <c r="I250" s="7">
        <f t="shared" si="26"/>
        <v>34.681286956521731</v>
      </c>
      <c r="J250" s="5">
        <f t="shared" si="34"/>
        <v>6193.0869565217381</v>
      </c>
      <c r="K250">
        <f t="shared" si="35"/>
        <v>2.9957395763990376E-6</v>
      </c>
    </row>
    <row r="251" spans="2:11" x14ac:dyDescent="0.45">
      <c r="C251">
        <v>150.1</v>
      </c>
      <c r="D251">
        <v>22</v>
      </c>
      <c r="E251">
        <f t="shared" si="30"/>
        <v>7217</v>
      </c>
      <c r="F251">
        <f t="shared" si="24"/>
        <v>1.2887500000000001</v>
      </c>
      <c r="G251" s="4">
        <f t="shared" si="32"/>
        <v>6822.7272727272721</v>
      </c>
      <c r="H251">
        <f t="shared" si="33"/>
        <v>6489.7272727272721</v>
      </c>
      <c r="I251" s="7">
        <f t="shared" si="26"/>
        <v>36.342472727272728</v>
      </c>
      <c r="J251" s="5">
        <f t="shared" si="34"/>
        <v>6489.7272727272721</v>
      </c>
      <c r="K251">
        <f t="shared" si="35"/>
        <v>2.8588066826321491E-6</v>
      </c>
    </row>
    <row r="252" spans="2:11" x14ac:dyDescent="0.45">
      <c r="C252">
        <v>150.19999999999999</v>
      </c>
      <c r="D252">
        <v>23</v>
      </c>
      <c r="E252">
        <f t="shared" si="30"/>
        <v>7240</v>
      </c>
      <c r="F252">
        <f t="shared" si="24"/>
        <v>1.2928571428571429</v>
      </c>
      <c r="G252" s="4">
        <f t="shared" si="32"/>
        <v>6530.4347826086951</v>
      </c>
      <c r="H252">
        <f t="shared" si="33"/>
        <v>6197.4347826086951</v>
      </c>
      <c r="I252" s="7">
        <f t="shared" si="26"/>
        <v>34.705634782608698</v>
      </c>
      <c r="J252" s="5">
        <f t="shared" si="34"/>
        <v>6197.4347826086951</v>
      </c>
      <c r="K252">
        <f t="shared" si="35"/>
        <v>2.9936379077027333E-6</v>
      </c>
    </row>
    <row r="253" spans="2:11" x14ac:dyDescent="0.45">
      <c r="C253">
        <v>150.1</v>
      </c>
      <c r="D253">
        <v>22</v>
      </c>
      <c r="E253">
        <f t="shared" si="30"/>
        <v>7262</v>
      </c>
      <c r="F253">
        <f t="shared" si="24"/>
        <v>1.2967857142857142</v>
      </c>
      <c r="G253" s="4">
        <f t="shared" si="32"/>
        <v>6822.7272727272721</v>
      </c>
      <c r="H253">
        <f t="shared" si="33"/>
        <v>6489.7272727272721</v>
      </c>
      <c r="I253" s="7">
        <f t="shared" si="26"/>
        <v>36.342472727272728</v>
      </c>
      <c r="J253" s="5">
        <f t="shared" si="34"/>
        <v>6489.7272727272721</v>
      </c>
      <c r="K253">
        <f t="shared" si="35"/>
        <v>2.8588066826321491E-6</v>
      </c>
    </row>
    <row r="254" spans="2:11" x14ac:dyDescent="0.45">
      <c r="C254">
        <v>150.1</v>
      </c>
      <c r="D254">
        <v>22</v>
      </c>
      <c r="E254">
        <f t="shared" si="30"/>
        <v>7284</v>
      </c>
      <c r="F254">
        <f t="shared" si="24"/>
        <v>1.3007142857142857</v>
      </c>
      <c r="G254" s="4">
        <f t="shared" si="32"/>
        <v>6822.7272727272721</v>
      </c>
      <c r="H254">
        <f t="shared" si="33"/>
        <v>6489.7272727272721</v>
      </c>
      <c r="I254" s="7">
        <f t="shared" si="26"/>
        <v>36.342472727272728</v>
      </c>
      <c r="J254" s="5">
        <f t="shared" si="34"/>
        <v>6489.7272727272721</v>
      </c>
      <c r="K254">
        <f t="shared" si="35"/>
        <v>2.8588066826321491E-6</v>
      </c>
    </row>
    <row r="255" spans="2:11" x14ac:dyDescent="0.45">
      <c r="C255">
        <v>150.1</v>
      </c>
      <c r="D255">
        <v>22</v>
      </c>
      <c r="E255">
        <f t="shared" si="30"/>
        <v>7306</v>
      </c>
      <c r="F255">
        <f t="shared" si="24"/>
        <v>1.3046428571428572</v>
      </c>
      <c r="G255" s="4">
        <f t="shared" si="32"/>
        <v>6822.7272727272721</v>
      </c>
      <c r="H255">
        <f t="shared" si="33"/>
        <v>6489.7272727272721</v>
      </c>
      <c r="I255" s="7">
        <f t="shared" si="26"/>
        <v>36.342472727272728</v>
      </c>
      <c r="J255" s="5">
        <f t="shared" si="34"/>
        <v>6489.7272727272721</v>
      </c>
      <c r="K255">
        <f t="shared" si="35"/>
        <v>2.8588066826321491E-6</v>
      </c>
    </row>
    <row r="256" spans="2:11" x14ac:dyDescent="0.45">
      <c r="C256">
        <v>150.19999999999999</v>
      </c>
      <c r="D256">
        <v>22</v>
      </c>
      <c r="E256">
        <f t="shared" si="30"/>
        <v>7328</v>
      </c>
      <c r="F256">
        <f t="shared" si="24"/>
        <v>1.3085714285714285</v>
      </c>
      <c r="G256" s="4">
        <f t="shared" si="32"/>
        <v>6827.272727272727</v>
      </c>
      <c r="H256">
        <f t="shared" si="33"/>
        <v>6494.272727272727</v>
      </c>
      <c r="I256" s="7">
        <f t="shared" si="26"/>
        <v>36.367927272727272</v>
      </c>
      <c r="J256" s="5">
        <f t="shared" si="34"/>
        <v>6494.272727272727</v>
      </c>
      <c r="K256">
        <f t="shared" si="35"/>
        <v>2.8568057540638771E-6</v>
      </c>
    </row>
    <row r="257" spans="3:11" x14ac:dyDescent="0.45">
      <c r="C257">
        <v>150.19999999999999</v>
      </c>
      <c r="D257">
        <v>22</v>
      </c>
      <c r="E257">
        <f t="shared" si="30"/>
        <v>7350</v>
      </c>
      <c r="F257">
        <f t="shared" si="24"/>
        <v>1.3125</v>
      </c>
      <c r="G257" s="4">
        <f t="shared" si="32"/>
        <v>6827.272727272727</v>
      </c>
      <c r="H257">
        <f t="shared" si="33"/>
        <v>6494.272727272727</v>
      </c>
      <c r="I257" s="7">
        <f t="shared" si="26"/>
        <v>36.367927272727272</v>
      </c>
      <c r="J257" s="5">
        <f t="shared" si="34"/>
        <v>6494.272727272727</v>
      </c>
      <c r="K257">
        <f t="shared" si="35"/>
        <v>2.8568057540638771E-6</v>
      </c>
    </row>
    <row r="258" spans="3:11" x14ac:dyDescent="0.45">
      <c r="C258">
        <v>150.1</v>
      </c>
      <c r="D258">
        <v>22</v>
      </c>
      <c r="E258">
        <f t="shared" si="30"/>
        <v>7372</v>
      </c>
      <c r="F258">
        <f t="shared" si="24"/>
        <v>1.3164285714285715</v>
      </c>
      <c r="G258" s="4">
        <f t="shared" si="32"/>
        <v>6822.7272727272721</v>
      </c>
      <c r="H258">
        <f t="shared" si="33"/>
        <v>6489.7272727272721</v>
      </c>
      <c r="I258" s="7">
        <f t="shared" si="26"/>
        <v>36.342472727272728</v>
      </c>
      <c r="J258" s="5">
        <f t="shared" si="34"/>
        <v>6489.7272727272721</v>
      </c>
      <c r="K258">
        <f t="shared" si="35"/>
        <v>2.8588066826321491E-6</v>
      </c>
    </row>
    <row r="259" spans="3:11" x14ac:dyDescent="0.45">
      <c r="C259">
        <v>150.19999999999999</v>
      </c>
      <c r="D259">
        <v>22</v>
      </c>
      <c r="E259">
        <f t="shared" si="30"/>
        <v>7394</v>
      </c>
      <c r="F259">
        <f t="shared" ref="F259:F300" si="36">E259/$A$3</f>
        <v>1.3203571428571428</v>
      </c>
      <c r="G259" s="4">
        <f t="shared" si="32"/>
        <v>6827.272727272727</v>
      </c>
      <c r="H259">
        <f t="shared" si="33"/>
        <v>6494.272727272727</v>
      </c>
      <c r="I259" s="7">
        <f t="shared" ref="I259:I300" si="37">H259*$A$3/1000000</f>
        <v>36.367927272727272</v>
      </c>
      <c r="J259" s="5">
        <f t="shared" si="34"/>
        <v>6494.272727272727</v>
      </c>
      <c r="K259">
        <f t="shared" si="35"/>
        <v>2.8568057540638771E-6</v>
      </c>
    </row>
    <row r="260" spans="3:11" x14ac:dyDescent="0.45">
      <c r="C260">
        <v>150.19999999999999</v>
      </c>
      <c r="D260">
        <v>21</v>
      </c>
      <c r="E260">
        <f t="shared" si="30"/>
        <v>7415</v>
      </c>
      <c r="F260">
        <f t="shared" si="36"/>
        <v>1.3241071428571429</v>
      </c>
      <c r="G260" s="4">
        <f t="shared" si="32"/>
        <v>7152.3809523809523</v>
      </c>
      <c r="H260">
        <f t="shared" si="33"/>
        <v>6819.3809523809523</v>
      </c>
      <c r="I260" s="7">
        <f t="shared" si="37"/>
        <v>38.188533333333339</v>
      </c>
      <c r="J260" s="5">
        <f t="shared" si="34"/>
        <v>6819.3809523809523</v>
      </c>
      <c r="K260">
        <f t="shared" si="35"/>
        <v>2.720609953496614E-6</v>
      </c>
    </row>
    <row r="261" spans="3:11" x14ac:dyDescent="0.45">
      <c r="C261">
        <v>150.19999999999999</v>
      </c>
      <c r="D261">
        <v>22</v>
      </c>
      <c r="E261">
        <f t="shared" si="30"/>
        <v>7437</v>
      </c>
      <c r="F261">
        <f t="shared" si="36"/>
        <v>1.3280357142857142</v>
      </c>
      <c r="G261" s="4">
        <f t="shared" si="32"/>
        <v>6827.272727272727</v>
      </c>
      <c r="H261">
        <f t="shared" si="33"/>
        <v>6494.272727272727</v>
      </c>
      <c r="I261" s="7">
        <f t="shared" si="37"/>
        <v>36.367927272727272</v>
      </c>
      <c r="J261" s="5">
        <f t="shared" si="34"/>
        <v>6494.272727272727</v>
      </c>
      <c r="K261">
        <f t="shared" si="35"/>
        <v>2.8568057540638771E-6</v>
      </c>
    </row>
    <row r="262" spans="3:11" x14ac:dyDescent="0.45">
      <c r="C262">
        <v>150.1</v>
      </c>
      <c r="D262">
        <v>22</v>
      </c>
      <c r="E262">
        <f t="shared" si="30"/>
        <v>7459</v>
      </c>
      <c r="F262">
        <f t="shared" si="36"/>
        <v>1.3319642857142857</v>
      </c>
      <c r="G262" s="4">
        <f t="shared" si="32"/>
        <v>6822.7272727272721</v>
      </c>
      <c r="H262">
        <f t="shared" si="33"/>
        <v>6489.7272727272721</v>
      </c>
      <c r="I262" s="7">
        <f t="shared" si="37"/>
        <v>36.342472727272728</v>
      </c>
      <c r="J262" s="5">
        <f t="shared" si="34"/>
        <v>6489.7272727272721</v>
      </c>
      <c r="K262">
        <f t="shared" si="35"/>
        <v>2.8588066826321491E-6</v>
      </c>
    </row>
    <row r="263" spans="3:11" x14ac:dyDescent="0.45">
      <c r="C263">
        <v>150.1</v>
      </c>
      <c r="D263">
        <v>22</v>
      </c>
      <c r="E263">
        <f t="shared" si="30"/>
        <v>7481</v>
      </c>
      <c r="F263">
        <f t="shared" si="36"/>
        <v>1.3358928571428572</v>
      </c>
      <c r="G263" s="4">
        <f t="shared" si="32"/>
        <v>6822.7272727272721</v>
      </c>
      <c r="H263">
        <f t="shared" si="33"/>
        <v>6489.7272727272721</v>
      </c>
      <c r="I263" s="7">
        <f t="shared" si="37"/>
        <v>36.342472727272728</v>
      </c>
      <c r="J263" s="5">
        <f t="shared" si="34"/>
        <v>6489.7272727272721</v>
      </c>
      <c r="K263">
        <f t="shared" si="35"/>
        <v>2.8588066826321491E-6</v>
      </c>
    </row>
    <row r="264" spans="3:11" x14ac:dyDescent="0.45">
      <c r="C264">
        <v>150.19999999999999</v>
      </c>
      <c r="D264">
        <v>22</v>
      </c>
      <c r="E264">
        <f t="shared" si="30"/>
        <v>7503</v>
      </c>
      <c r="F264">
        <f t="shared" si="36"/>
        <v>1.3398214285714285</v>
      </c>
      <c r="G264" s="4">
        <f t="shared" si="32"/>
        <v>6827.272727272727</v>
      </c>
      <c r="H264">
        <f t="shared" si="33"/>
        <v>6494.272727272727</v>
      </c>
      <c r="I264" s="7">
        <f t="shared" si="37"/>
        <v>36.367927272727272</v>
      </c>
      <c r="J264" s="5">
        <f t="shared" si="34"/>
        <v>6494.272727272727</v>
      </c>
      <c r="K264">
        <f t="shared" si="35"/>
        <v>2.8568057540638771E-6</v>
      </c>
    </row>
    <row r="265" spans="3:11" x14ac:dyDescent="0.45">
      <c r="C265">
        <v>150.1</v>
      </c>
      <c r="D265">
        <v>23</v>
      </c>
      <c r="E265">
        <f t="shared" si="30"/>
        <v>7526</v>
      </c>
      <c r="F265">
        <f t="shared" si="36"/>
        <v>1.3439285714285714</v>
      </c>
      <c r="G265" s="4">
        <f t="shared" si="32"/>
        <v>6526.0869565217381</v>
      </c>
      <c r="H265">
        <f t="shared" si="33"/>
        <v>6193.0869565217381</v>
      </c>
      <c r="I265" s="7">
        <f t="shared" si="37"/>
        <v>34.681286956521731</v>
      </c>
      <c r="J265" s="5">
        <f t="shared" si="34"/>
        <v>6193.0869565217381</v>
      </c>
      <c r="K265">
        <f t="shared" si="35"/>
        <v>2.9957395763990376E-6</v>
      </c>
    </row>
    <row r="266" spans="3:11" x14ac:dyDescent="0.45">
      <c r="C266">
        <v>150.1</v>
      </c>
      <c r="D266">
        <v>21</v>
      </c>
      <c r="E266">
        <f t="shared" si="30"/>
        <v>7547</v>
      </c>
      <c r="F266">
        <f t="shared" si="36"/>
        <v>1.3476785714285715</v>
      </c>
      <c r="G266" s="4">
        <f t="shared" si="32"/>
        <v>7147.6190476190468</v>
      </c>
      <c r="H266">
        <f t="shared" si="33"/>
        <v>6814.6190476190468</v>
      </c>
      <c r="I266" s="7">
        <f t="shared" si="37"/>
        <v>38.161866666666661</v>
      </c>
      <c r="J266" s="5">
        <f t="shared" si="34"/>
        <v>6814.6190476190468</v>
      </c>
      <c r="K266">
        <f t="shared" si="35"/>
        <v>2.7225110554367685E-6</v>
      </c>
    </row>
    <row r="267" spans="3:11" x14ac:dyDescent="0.45">
      <c r="C267">
        <v>150.19999999999999</v>
      </c>
      <c r="D267">
        <v>21</v>
      </c>
      <c r="E267">
        <f t="shared" si="30"/>
        <v>7568</v>
      </c>
      <c r="F267">
        <f t="shared" si="36"/>
        <v>1.3514285714285714</v>
      </c>
      <c r="G267" s="4">
        <f t="shared" si="32"/>
        <v>7152.3809523809523</v>
      </c>
      <c r="H267">
        <f t="shared" si="33"/>
        <v>6819.3809523809523</v>
      </c>
      <c r="I267" s="7">
        <f t="shared" si="37"/>
        <v>38.188533333333339</v>
      </c>
      <c r="J267" s="5">
        <f t="shared" si="34"/>
        <v>6819.3809523809523</v>
      </c>
      <c r="K267">
        <f t="shared" si="35"/>
        <v>2.720609953496614E-6</v>
      </c>
    </row>
    <row r="268" spans="3:11" x14ac:dyDescent="0.45">
      <c r="C268">
        <v>150.19999999999999</v>
      </c>
      <c r="D268">
        <v>21</v>
      </c>
      <c r="E268">
        <f t="shared" si="30"/>
        <v>7589</v>
      </c>
      <c r="F268">
        <f t="shared" si="36"/>
        <v>1.3551785714285713</v>
      </c>
      <c r="G268" s="4">
        <f t="shared" si="32"/>
        <v>7152.3809523809523</v>
      </c>
      <c r="H268">
        <f t="shared" si="33"/>
        <v>6819.3809523809523</v>
      </c>
      <c r="I268" s="7">
        <f t="shared" si="37"/>
        <v>38.188533333333339</v>
      </c>
      <c r="J268" s="5">
        <f t="shared" si="34"/>
        <v>6819.3809523809523</v>
      </c>
      <c r="K268">
        <f t="shared" si="35"/>
        <v>2.720609953496614E-6</v>
      </c>
    </row>
    <row r="269" spans="3:11" x14ac:dyDescent="0.45">
      <c r="C269">
        <v>150.1</v>
      </c>
      <c r="D269">
        <v>21</v>
      </c>
      <c r="E269">
        <f t="shared" si="30"/>
        <v>7610</v>
      </c>
      <c r="F269">
        <f t="shared" si="36"/>
        <v>1.3589285714285715</v>
      </c>
      <c r="G269" s="4">
        <f t="shared" si="32"/>
        <v>7147.6190476190468</v>
      </c>
      <c r="H269">
        <f t="shared" si="33"/>
        <v>6814.6190476190468</v>
      </c>
      <c r="I269" s="7">
        <f t="shared" si="37"/>
        <v>38.161866666666661</v>
      </c>
      <c r="J269" s="5">
        <f t="shared" si="34"/>
        <v>6814.6190476190468</v>
      </c>
      <c r="K269">
        <f t="shared" si="35"/>
        <v>2.7225110554367685E-6</v>
      </c>
    </row>
    <row r="270" spans="3:11" x14ac:dyDescent="0.45">
      <c r="C270">
        <v>150.1</v>
      </c>
      <c r="D270">
        <v>22</v>
      </c>
      <c r="E270">
        <f t="shared" si="30"/>
        <v>7632</v>
      </c>
      <c r="F270">
        <f t="shared" si="36"/>
        <v>1.3628571428571428</v>
      </c>
      <c r="G270" s="4">
        <f t="shared" si="32"/>
        <v>6822.7272727272721</v>
      </c>
      <c r="H270">
        <f t="shared" si="33"/>
        <v>6489.7272727272721</v>
      </c>
      <c r="I270" s="7">
        <f t="shared" si="37"/>
        <v>36.342472727272728</v>
      </c>
      <c r="J270" s="5">
        <f t="shared" si="34"/>
        <v>6489.7272727272721</v>
      </c>
      <c r="K270">
        <f t="shared" si="35"/>
        <v>2.8588066826321491E-6</v>
      </c>
    </row>
    <row r="271" spans="3:11" x14ac:dyDescent="0.45">
      <c r="C271">
        <v>150.19999999999999</v>
      </c>
      <c r="D271">
        <v>22</v>
      </c>
      <c r="E271">
        <f t="shared" si="30"/>
        <v>7654</v>
      </c>
      <c r="F271">
        <f t="shared" si="36"/>
        <v>1.3667857142857143</v>
      </c>
      <c r="G271" s="4">
        <f t="shared" si="32"/>
        <v>6827.272727272727</v>
      </c>
      <c r="H271">
        <f t="shared" si="33"/>
        <v>6494.272727272727</v>
      </c>
      <c r="I271" s="7">
        <f t="shared" si="37"/>
        <v>36.367927272727272</v>
      </c>
      <c r="J271" s="5">
        <f t="shared" si="34"/>
        <v>6494.272727272727</v>
      </c>
      <c r="K271">
        <f t="shared" si="35"/>
        <v>2.8568057540638771E-6</v>
      </c>
    </row>
    <row r="272" spans="3:11" x14ac:dyDescent="0.45">
      <c r="C272">
        <v>150.19999999999999</v>
      </c>
      <c r="D272">
        <v>21</v>
      </c>
      <c r="E272">
        <f t="shared" si="30"/>
        <v>7675</v>
      </c>
      <c r="F272">
        <f t="shared" si="36"/>
        <v>1.3705357142857142</v>
      </c>
      <c r="G272" s="4">
        <f t="shared" si="32"/>
        <v>7152.3809523809523</v>
      </c>
      <c r="H272">
        <f t="shared" si="33"/>
        <v>6819.3809523809523</v>
      </c>
      <c r="I272" s="7">
        <f t="shared" si="37"/>
        <v>38.188533333333339</v>
      </c>
      <c r="J272" s="5">
        <f t="shared" si="34"/>
        <v>6819.3809523809523</v>
      </c>
      <c r="K272">
        <f t="shared" si="35"/>
        <v>2.720609953496614E-6</v>
      </c>
    </row>
    <row r="273" spans="3:11" x14ac:dyDescent="0.45">
      <c r="C273">
        <v>150.1</v>
      </c>
      <c r="D273">
        <v>21</v>
      </c>
      <c r="E273">
        <f t="shared" si="30"/>
        <v>7696</v>
      </c>
      <c r="F273">
        <f t="shared" si="36"/>
        <v>1.3742857142857143</v>
      </c>
      <c r="G273" s="4">
        <f t="shared" si="32"/>
        <v>7147.6190476190468</v>
      </c>
      <c r="H273">
        <f t="shared" si="33"/>
        <v>6814.6190476190468</v>
      </c>
      <c r="I273" s="7">
        <f t="shared" si="37"/>
        <v>38.161866666666661</v>
      </c>
      <c r="J273" s="5">
        <f t="shared" si="34"/>
        <v>6814.6190476190468</v>
      </c>
      <c r="K273">
        <f t="shared" si="35"/>
        <v>2.7225110554367685E-6</v>
      </c>
    </row>
    <row r="274" spans="3:11" x14ac:dyDescent="0.45">
      <c r="C274">
        <v>150.19999999999999</v>
      </c>
      <c r="D274">
        <v>21</v>
      </c>
      <c r="E274">
        <f t="shared" si="30"/>
        <v>7717</v>
      </c>
      <c r="F274">
        <f t="shared" si="36"/>
        <v>1.3780357142857143</v>
      </c>
      <c r="G274" s="4">
        <f t="shared" si="32"/>
        <v>7152.3809523809523</v>
      </c>
      <c r="H274">
        <f t="shared" si="33"/>
        <v>6819.3809523809523</v>
      </c>
      <c r="I274" s="7">
        <f t="shared" si="37"/>
        <v>38.188533333333339</v>
      </c>
      <c r="J274" s="5">
        <f t="shared" si="34"/>
        <v>6819.3809523809523</v>
      </c>
      <c r="K274">
        <f t="shared" si="35"/>
        <v>2.720609953496614E-6</v>
      </c>
    </row>
    <row r="275" spans="3:11" x14ac:dyDescent="0.45">
      <c r="C275">
        <v>150.19999999999999</v>
      </c>
      <c r="D275">
        <v>21</v>
      </c>
      <c r="E275">
        <f t="shared" si="30"/>
        <v>7738</v>
      </c>
      <c r="F275">
        <f t="shared" si="36"/>
        <v>1.3817857142857144</v>
      </c>
      <c r="G275" s="4">
        <f t="shared" si="32"/>
        <v>7152.3809523809523</v>
      </c>
      <c r="H275">
        <f t="shared" si="33"/>
        <v>6819.3809523809523</v>
      </c>
      <c r="I275" s="7">
        <f t="shared" si="37"/>
        <v>38.188533333333339</v>
      </c>
      <c r="J275" s="5">
        <f t="shared" si="34"/>
        <v>6819.3809523809523</v>
      </c>
      <c r="K275">
        <f t="shared" si="35"/>
        <v>2.720609953496614E-6</v>
      </c>
    </row>
    <row r="276" spans="3:11" x14ac:dyDescent="0.45">
      <c r="C276">
        <v>150.1</v>
      </c>
      <c r="D276">
        <v>21</v>
      </c>
      <c r="E276">
        <f t="shared" si="30"/>
        <v>7759</v>
      </c>
      <c r="F276">
        <f t="shared" si="36"/>
        <v>1.3855357142857143</v>
      </c>
      <c r="G276" s="4">
        <f t="shared" si="32"/>
        <v>7147.6190476190468</v>
      </c>
      <c r="H276">
        <f t="shared" si="33"/>
        <v>6814.6190476190468</v>
      </c>
      <c r="I276" s="7">
        <f t="shared" si="37"/>
        <v>38.161866666666661</v>
      </c>
      <c r="J276" s="5">
        <f t="shared" si="34"/>
        <v>6814.6190476190468</v>
      </c>
      <c r="K276">
        <f t="shared" si="35"/>
        <v>2.7225110554367685E-6</v>
      </c>
    </row>
    <row r="277" spans="3:11" x14ac:dyDescent="0.45">
      <c r="C277">
        <v>150.1</v>
      </c>
      <c r="D277">
        <v>21</v>
      </c>
      <c r="E277">
        <f t="shared" si="30"/>
        <v>7780</v>
      </c>
      <c r="F277">
        <f t="shared" si="36"/>
        <v>1.3892857142857142</v>
      </c>
      <c r="G277" s="4">
        <f t="shared" si="32"/>
        <v>7147.6190476190468</v>
      </c>
      <c r="H277">
        <f t="shared" si="33"/>
        <v>6814.6190476190468</v>
      </c>
      <c r="I277" s="7">
        <f t="shared" si="37"/>
        <v>38.161866666666661</v>
      </c>
      <c r="J277" s="5">
        <f t="shared" si="34"/>
        <v>6814.6190476190468</v>
      </c>
      <c r="K277">
        <f t="shared" si="35"/>
        <v>2.7225110554367685E-6</v>
      </c>
    </row>
    <row r="278" spans="3:11" x14ac:dyDescent="0.45">
      <c r="C278">
        <v>150.1</v>
      </c>
      <c r="D278">
        <v>21</v>
      </c>
      <c r="E278">
        <f t="shared" si="30"/>
        <v>7801</v>
      </c>
      <c r="F278">
        <f t="shared" si="36"/>
        <v>1.3930357142857144</v>
      </c>
      <c r="G278" s="4">
        <f t="shared" si="32"/>
        <v>7147.6190476190468</v>
      </c>
      <c r="H278">
        <f t="shared" si="33"/>
        <v>6814.6190476190468</v>
      </c>
      <c r="I278" s="7">
        <f t="shared" si="37"/>
        <v>38.161866666666661</v>
      </c>
      <c r="J278" s="5">
        <f t="shared" si="34"/>
        <v>6814.6190476190468</v>
      </c>
      <c r="K278">
        <f t="shared" si="35"/>
        <v>2.7225110554367685E-6</v>
      </c>
    </row>
    <row r="279" spans="3:11" x14ac:dyDescent="0.45">
      <c r="C279">
        <v>150.19999999999999</v>
      </c>
      <c r="D279">
        <v>21</v>
      </c>
      <c r="E279">
        <f t="shared" si="30"/>
        <v>7822</v>
      </c>
      <c r="F279">
        <f t="shared" si="36"/>
        <v>1.3967857142857143</v>
      </c>
      <c r="G279" s="4">
        <f t="shared" si="32"/>
        <v>7152.3809523809523</v>
      </c>
      <c r="H279">
        <f t="shared" si="33"/>
        <v>6819.3809523809523</v>
      </c>
      <c r="I279" s="7">
        <f t="shared" si="37"/>
        <v>38.188533333333339</v>
      </c>
      <c r="J279" s="5">
        <f t="shared" si="34"/>
        <v>6819.3809523809523</v>
      </c>
      <c r="K279">
        <f t="shared" si="35"/>
        <v>2.720609953496614E-6</v>
      </c>
    </row>
    <row r="280" spans="3:11" x14ac:dyDescent="0.45">
      <c r="C280">
        <v>150.19999999999999</v>
      </c>
      <c r="D280">
        <v>21</v>
      </c>
      <c r="E280">
        <f t="shared" si="30"/>
        <v>7843</v>
      </c>
      <c r="F280">
        <f t="shared" si="36"/>
        <v>1.4005357142857142</v>
      </c>
      <c r="G280" s="4">
        <f t="shared" si="32"/>
        <v>7152.3809523809523</v>
      </c>
      <c r="H280">
        <f t="shared" si="33"/>
        <v>6819.3809523809523</v>
      </c>
      <c r="I280" s="7">
        <f t="shared" si="37"/>
        <v>38.188533333333339</v>
      </c>
      <c r="J280" s="5">
        <f t="shared" si="34"/>
        <v>6819.3809523809523</v>
      </c>
      <c r="K280">
        <f t="shared" si="35"/>
        <v>2.720609953496614E-6</v>
      </c>
    </row>
    <row r="281" spans="3:11" x14ac:dyDescent="0.45">
      <c r="C281">
        <v>150.1</v>
      </c>
      <c r="D281">
        <v>21</v>
      </c>
      <c r="E281">
        <f t="shared" si="30"/>
        <v>7864</v>
      </c>
      <c r="F281">
        <f t="shared" si="36"/>
        <v>1.4042857142857144</v>
      </c>
      <c r="G281" s="4">
        <f t="shared" si="32"/>
        <v>7147.6190476190468</v>
      </c>
      <c r="H281">
        <f t="shared" si="33"/>
        <v>6814.6190476190468</v>
      </c>
      <c r="I281" s="7">
        <f t="shared" si="37"/>
        <v>38.161866666666661</v>
      </c>
      <c r="J281" s="5">
        <f t="shared" si="34"/>
        <v>6814.6190476190468</v>
      </c>
      <c r="K281">
        <f t="shared" si="35"/>
        <v>2.7225110554367685E-6</v>
      </c>
    </row>
    <row r="282" spans="3:11" x14ac:dyDescent="0.45">
      <c r="C282">
        <v>150.1</v>
      </c>
      <c r="D282">
        <v>21</v>
      </c>
      <c r="E282">
        <f t="shared" si="30"/>
        <v>7885</v>
      </c>
      <c r="F282">
        <f t="shared" si="36"/>
        <v>1.4080357142857143</v>
      </c>
      <c r="G282" s="4">
        <f t="shared" si="32"/>
        <v>7147.6190476190468</v>
      </c>
      <c r="H282">
        <f t="shared" si="33"/>
        <v>6814.6190476190468</v>
      </c>
      <c r="I282" s="7">
        <f t="shared" si="37"/>
        <v>38.161866666666661</v>
      </c>
      <c r="J282" s="5">
        <f t="shared" si="34"/>
        <v>6814.6190476190468</v>
      </c>
      <c r="K282">
        <f t="shared" si="35"/>
        <v>2.7225110554367685E-6</v>
      </c>
    </row>
    <row r="283" spans="3:11" x14ac:dyDescent="0.45">
      <c r="C283">
        <v>150.19999999999999</v>
      </c>
      <c r="D283">
        <v>21</v>
      </c>
      <c r="E283">
        <f t="shared" si="30"/>
        <v>7906</v>
      </c>
      <c r="F283">
        <f t="shared" si="36"/>
        <v>1.4117857142857142</v>
      </c>
      <c r="G283" s="4">
        <f t="shared" si="32"/>
        <v>7152.3809523809523</v>
      </c>
      <c r="H283">
        <f t="shared" si="33"/>
        <v>6819.3809523809523</v>
      </c>
      <c r="I283" s="7">
        <f t="shared" si="37"/>
        <v>38.188533333333339</v>
      </c>
      <c r="J283" s="5">
        <f t="shared" si="34"/>
        <v>6819.3809523809523</v>
      </c>
      <c r="K283">
        <f t="shared" si="35"/>
        <v>2.720609953496614E-6</v>
      </c>
    </row>
    <row r="284" spans="3:11" x14ac:dyDescent="0.45">
      <c r="C284">
        <v>150.1</v>
      </c>
      <c r="D284">
        <v>21</v>
      </c>
      <c r="E284">
        <f t="shared" si="30"/>
        <v>7927</v>
      </c>
      <c r="F284">
        <f t="shared" si="36"/>
        <v>1.4155357142857143</v>
      </c>
      <c r="G284" s="4">
        <f t="shared" si="32"/>
        <v>7147.6190476190468</v>
      </c>
      <c r="H284">
        <f t="shared" si="33"/>
        <v>6814.6190476190468</v>
      </c>
      <c r="I284" s="7">
        <f t="shared" si="37"/>
        <v>38.161866666666661</v>
      </c>
      <c r="J284" s="5">
        <f t="shared" si="34"/>
        <v>6814.6190476190468</v>
      </c>
      <c r="K284">
        <f t="shared" si="35"/>
        <v>2.7225110554367685E-6</v>
      </c>
    </row>
    <row r="285" spans="3:11" x14ac:dyDescent="0.45">
      <c r="C285">
        <v>150.19999999999999</v>
      </c>
      <c r="D285">
        <v>21</v>
      </c>
      <c r="E285">
        <f t="shared" si="30"/>
        <v>7948</v>
      </c>
      <c r="F285">
        <f t="shared" si="36"/>
        <v>1.4192857142857143</v>
      </c>
      <c r="G285" s="4">
        <f t="shared" si="32"/>
        <v>7152.3809523809523</v>
      </c>
      <c r="H285">
        <f t="shared" si="33"/>
        <v>6819.3809523809523</v>
      </c>
      <c r="I285" s="7">
        <f t="shared" si="37"/>
        <v>38.188533333333339</v>
      </c>
      <c r="J285" s="5">
        <f t="shared" si="34"/>
        <v>6819.3809523809523</v>
      </c>
      <c r="K285">
        <f t="shared" si="35"/>
        <v>2.720609953496614E-6</v>
      </c>
    </row>
    <row r="286" spans="3:11" x14ac:dyDescent="0.45">
      <c r="C286">
        <v>150.19999999999999</v>
      </c>
      <c r="D286">
        <v>21</v>
      </c>
      <c r="E286">
        <f t="shared" si="30"/>
        <v>7969</v>
      </c>
      <c r="F286">
        <f t="shared" si="36"/>
        <v>1.4230357142857142</v>
      </c>
      <c r="G286" s="4">
        <f t="shared" si="32"/>
        <v>7152.3809523809523</v>
      </c>
      <c r="H286">
        <f t="shared" si="33"/>
        <v>6819.3809523809523</v>
      </c>
      <c r="I286" s="7">
        <f t="shared" si="37"/>
        <v>38.188533333333339</v>
      </c>
      <c r="J286" s="5">
        <f t="shared" si="34"/>
        <v>6819.3809523809523</v>
      </c>
      <c r="K286">
        <f t="shared" si="35"/>
        <v>2.720609953496614E-6</v>
      </c>
    </row>
    <row r="287" spans="3:11" x14ac:dyDescent="0.45">
      <c r="C287">
        <v>150.1</v>
      </c>
      <c r="D287">
        <v>20</v>
      </c>
      <c r="E287">
        <f t="shared" si="30"/>
        <v>7989</v>
      </c>
      <c r="F287">
        <f t="shared" si="36"/>
        <v>1.426607142857143</v>
      </c>
      <c r="G287" s="4">
        <f t="shared" si="32"/>
        <v>7505</v>
      </c>
      <c r="H287">
        <f t="shared" si="33"/>
        <v>7172</v>
      </c>
      <c r="I287" s="7">
        <f t="shared" si="37"/>
        <v>40.163200000000003</v>
      </c>
      <c r="J287" s="5">
        <f t="shared" si="34"/>
        <v>7172</v>
      </c>
      <c r="K287">
        <f t="shared" si="35"/>
        <v>2.5868482565160121E-6</v>
      </c>
    </row>
    <row r="288" spans="3:11" x14ac:dyDescent="0.45">
      <c r="C288">
        <v>150.19999999999999</v>
      </c>
      <c r="D288">
        <v>21</v>
      </c>
      <c r="E288">
        <f t="shared" si="30"/>
        <v>8010</v>
      </c>
      <c r="F288">
        <f t="shared" si="36"/>
        <v>1.4303571428571429</v>
      </c>
      <c r="G288" s="4">
        <f t="shared" si="32"/>
        <v>7152.3809523809523</v>
      </c>
      <c r="H288">
        <f t="shared" si="33"/>
        <v>6819.3809523809523</v>
      </c>
      <c r="I288" s="7">
        <f t="shared" si="37"/>
        <v>38.188533333333339</v>
      </c>
      <c r="J288" s="5">
        <f t="shared" si="34"/>
        <v>6819.3809523809523</v>
      </c>
      <c r="K288">
        <f t="shared" si="35"/>
        <v>2.720609953496614E-6</v>
      </c>
    </row>
    <row r="289" spans="3:11" x14ac:dyDescent="0.45">
      <c r="C289">
        <v>150.19999999999999</v>
      </c>
      <c r="D289">
        <v>21</v>
      </c>
      <c r="E289">
        <f t="shared" si="30"/>
        <v>8031</v>
      </c>
      <c r="F289">
        <f t="shared" si="36"/>
        <v>1.4341071428571428</v>
      </c>
      <c r="G289" s="4">
        <f t="shared" si="32"/>
        <v>7152.3809523809523</v>
      </c>
      <c r="H289">
        <f t="shared" si="33"/>
        <v>6819.3809523809523</v>
      </c>
      <c r="I289" s="7">
        <f t="shared" si="37"/>
        <v>38.188533333333339</v>
      </c>
      <c r="J289" s="5">
        <f t="shared" si="34"/>
        <v>6819.3809523809523</v>
      </c>
      <c r="K289">
        <f t="shared" si="35"/>
        <v>2.720609953496614E-6</v>
      </c>
    </row>
    <row r="290" spans="3:11" x14ac:dyDescent="0.45">
      <c r="C290">
        <v>150.19999999999999</v>
      </c>
      <c r="D290">
        <v>20</v>
      </c>
      <c r="E290">
        <f t="shared" si="30"/>
        <v>8051</v>
      </c>
      <c r="F290">
        <f t="shared" si="36"/>
        <v>1.4376785714285714</v>
      </c>
      <c r="G290" s="4">
        <f t="shared" si="32"/>
        <v>7510</v>
      </c>
      <c r="H290">
        <f t="shared" si="33"/>
        <v>7177</v>
      </c>
      <c r="I290" s="7">
        <f t="shared" si="37"/>
        <v>40.191200000000002</v>
      </c>
      <c r="J290" s="5">
        <f t="shared" si="34"/>
        <v>7177</v>
      </c>
      <c r="K290">
        <f t="shared" si="35"/>
        <v>2.5850460771538021E-6</v>
      </c>
    </row>
    <row r="291" spans="3:11" x14ac:dyDescent="0.45">
      <c r="C291">
        <v>150.19999999999999</v>
      </c>
      <c r="D291">
        <v>20</v>
      </c>
      <c r="E291">
        <f t="shared" si="30"/>
        <v>8071</v>
      </c>
      <c r="F291">
        <f t="shared" si="36"/>
        <v>1.4412499999999999</v>
      </c>
      <c r="G291" s="4">
        <f t="shared" si="32"/>
        <v>7510</v>
      </c>
      <c r="H291">
        <f t="shared" si="33"/>
        <v>7177</v>
      </c>
      <c r="I291" s="7">
        <f t="shared" si="37"/>
        <v>40.191200000000002</v>
      </c>
      <c r="J291" s="5">
        <f t="shared" si="34"/>
        <v>7177</v>
      </c>
      <c r="K291">
        <f t="shared" si="35"/>
        <v>2.5850460771538021E-6</v>
      </c>
    </row>
    <row r="292" spans="3:11" x14ac:dyDescent="0.45">
      <c r="C292">
        <v>150.19999999999999</v>
      </c>
      <c r="D292">
        <v>20</v>
      </c>
      <c r="E292">
        <f t="shared" si="30"/>
        <v>8091</v>
      </c>
      <c r="F292">
        <f t="shared" si="36"/>
        <v>1.4448214285714285</v>
      </c>
      <c r="G292" s="4">
        <f t="shared" si="32"/>
        <v>7510</v>
      </c>
      <c r="H292">
        <f t="shared" si="33"/>
        <v>7177</v>
      </c>
      <c r="I292" s="7">
        <f t="shared" si="37"/>
        <v>40.191200000000002</v>
      </c>
      <c r="J292" s="5">
        <f t="shared" si="34"/>
        <v>7177</v>
      </c>
      <c r="K292">
        <f t="shared" si="35"/>
        <v>2.5850460771538021E-6</v>
      </c>
    </row>
    <row r="293" spans="3:11" x14ac:dyDescent="0.45">
      <c r="C293">
        <v>150.19999999999999</v>
      </c>
      <c r="D293">
        <v>20</v>
      </c>
      <c r="E293">
        <f t="shared" si="30"/>
        <v>8111</v>
      </c>
      <c r="F293">
        <f t="shared" si="36"/>
        <v>1.448392857142857</v>
      </c>
      <c r="G293" s="4">
        <f t="shared" si="32"/>
        <v>7510</v>
      </c>
      <c r="H293">
        <f t="shared" si="33"/>
        <v>7177</v>
      </c>
      <c r="I293" s="7">
        <f t="shared" si="37"/>
        <v>40.191200000000002</v>
      </c>
      <c r="J293" s="5">
        <f t="shared" si="34"/>
        <v>7177</v>
      </c>
      <c r="K293">
        <f t="shared" si="35"/>
        <v>2.5850460771538021E-6</v>
      </c>
    </row>
    <row r="294" spans="3:11" x14ac:dyDescent="0.45">
      <c r="C294">
        <v>150.19999999999999</v>
      </c>
      <c r="D294">
        <v>20</v>
      </c>
      <c r="E294">
        <f t="shared" si="30"/>
        <v>8131</v>
      </c>
      <c r="F294">
        <f t="shared" si="36"/>
        <v>1.4519642857142858</v>
      </c>
      <c r="G294" s="4">
        <f t="shared" si="32"/>
        <v>7510</v>
      </c>
      <c r="H294">
        <f t="shared" si="33"/>
        <v>7177</v>
      </c>
      <c r="I294" s="7">
        <f t="shared" si="37"/>
        <v>40.191200000000002</v>
      </c>
      <c r="J294" s="5">
        <f t="shared" si="34"/>
        <v>7177</v>
      </c>
      <c r="K294">
        <f t="shared" si="35"/>
        <v>2.5850460771538021E-6</v>
      </c>
    </row>
    <row r="295" spans="3:11" x14ac:dyDescent="0.45">
      <c r="C295">
        <v>150.1</v>
      </c>
      <c r="D295">
        <v>20</v>
      </c>
      <c r="E295">
        <f t="shared" ref="E295:E300" si="38">E294+D295</f>
        <v>8151</v>
      </c>
      <c r="F295">
        <f t="shared" si="36"/>
        <v>1.4555357142857144</v>
      </c>
      <c r="G295" s="4">
        <f t="shared" si="32"/>
        <v>7505</v>
      </c>
      <c r="H295">
        <f t="shared" si="33"/>
        <v>7172</v>
      </c>
      <c r="I295" s="7">
        <f t="shared" si="37"/>
        <v>40.163200000000003</v>
      </c>
      <c r="J295" s="5">
        <f t="shared" si="34"/>
        <v>7172</v>
      </c>
      <c r="K295">
        <f t="shared" si="35"/>
        <v>2.5868482565160121E-6</v>
      </c>
    </row>
    <row r="296" spans="3:11" x14ac:dyDescent="0.45">
      <c r="C296">
        <v>150.19999999999999</v>
      </c>
      <c r="D296">
        <v>20</v>
      </c>
      <c r="E296">
        <f t="shared" si="38"/>
        <v>8171</v>
      </c>
      <c r="F296">
        <f t="shared" si="36"/>
        <v>1.4591071428571429</v>
      </c>
      <c r="G296" s="4">
        <f t="shared" si="32"/>
        <v>7510</v>
      </c>
      <c r="H296">
        <f t="shared" si="33"/>
        <v>7177</v>
      </c>
      <c r="I296" s="7">
        <f t="shared" si="37"/>
        <v>40.191200000000002</v>
      </c>
      <c r="J296" s="5">
        <f t="shared" si="34"/>
        <v>7177</v>
      </c>
      <c r="K296">
        <f t="shared" si="35"/>
        <v>2.5850460771538021E-6</v>
      </c>
    </row>
    <row r="297" spans="3:11" x14ac:dyDescent="0.45">
      <c r="C297">
        <v>150.1</v>
      </c>
      <c r="D297">
        <v>20</v>
      </c>
      <c r="E297">
        <f t="shared" si="38"/>
        <v>8191</v>
      </c>
      <c r="F297">
        <f t="shared" si="36"/>
        <v>1.4626785714285715</v>
      </c>
      <c r="G297" s="4">
        <f t="shared" si="32"/>
        <v>7505</v>
      </c>
      <c r="H297">
        <f t="shared" si="33"/>
        <v>7172</v>
      </c>
      <c r="I297" s="7">
        <f t="shared" si="37"/>
        <v>40.163200000000003</v>
      </c>
      <c r="J297" s="5">
        <f t="shared" si="34"/>
        <v>7172</v>
      </c>
      <c r="K297">
        <f t="shared" si="35"/>
        <v>2.5868482565160121E-6</v>
      </c>
    </row>
    <row r="298" spans="3:11" x14ac:dyDescent="0.45">
      <c r="C298">
        <v>150.19999999999999</v>
      </c>
      <c r="D298">
        <v>20</v>
      </c>
      <c r="E298">
        <f t="shared" si="38"/>
        <v>8211</v>
      </c>
      <c r="F298">
        <f t="shared" si="36"/>
        <v>1.4662500000000001</v>
      </c>
      <c r="G298" s="4">
        <f t="shared" si="32"/>
        <v>7510</v>
      </c>
      <c r="H298">
        <f t="shared" si="33"/>
        <v>7177</v>
      </c>
      <c r="I298" s="7">
        <f t="shared" si="37"/>
        <v>40.191200000000002</v>
      </c>
      <c r="J298" s="5">
        <f t="shared" si="34"/>
        <v>7177</v>
      </c>
      <c r="K298">
        <f t="shared" si="35"/>
        <v>2.5850460771538021E-6</v>
      </c>
    </row>
    <row r="299" spans="3:11" x14ac:dyDescent="0.45">
      <c r="C299">
        <v>150.19999999999999</v>
      </c>
      <c r="D299">
        <v>20</v>
      </c>
      <c r="E299">
        <f t="shared" si="38"/>
        <v>8231</v>
      </c>
      <c r="F299">
        <f t="shared" si="36"/>
        <v>1.4698214285714286</v>
      </c>
      <c r="G299" s="4">
        <f t="shared" si="32"/>
        <v>7510</v>
      </c>
      <c r="H299">
        <f t="shared" si="33"/>
        <v>7177</v>
      </c>
      <c r="I299" s="7">
        <f t="shared" si="37"/>
        <v>40.191200000000002</v>
      </c>
      <c r="J299" s="5">
        <f t="shared" si="34"/>
        <v>7177</v>
      </c>
      <c r="K299">
        <f t="shared" si="35"/>
        <v>2.5850460771538021E-6</v>
      </c>
    </row>
    <row r="300" spans="3:11" x14ac:dyDescent="0.45">
      <c r="C300">
        <v>150.1</v>
      </c>
      <c r="D300">
        <v>20</v>
      </c>
      <c r="E300">
        <f t="shared" si="38"/>
        <v>8251</v>
      </c>
      <c r="F300">
        <f t="shared" si="36"/>
        <v>1.4733928571428572</v>
      </c>
      <c r="G300" s="4">
        <f t="shared" si="32"/>
        <v>7505</v>
      </c>
      <c r="H300">
        <f t="shared" si="33"/>
        <v>7172</v>
      </c>
      <c r="I300" s="7">
        <f t="shared" si="37"/>
        <v>40.163200000000003</v>
      </c>
      <c r="J300" s="5">
        <f t="shared" si="34"/>
        <v>7172</v>
      </c>
      <c r="K300">
        <f t="shared" si="35"/>
        <v>2.5868482565160121E-6</v>
      </c>
    </row>
    <row r="301" spans="3:11" x14ac:dyDescent="0.45">
      <c r="G301" s="4"/>
      <c r="I301" s="7"/>
      <c r="J301" s="5"/>
    </row>
    <row r="302" spans="3:11" x14ac:dyDescent="0.45">
      <c r="I302" s="7"/>
    </row>
    <row r="303" spans="3:11" x14ac:dyDescent="0.45">
      <c r="I303" s="7"/>
    </row>
    <row r="304" spans="3:11" x14ac:dyDescent="0.45">
      <c r="I304" s="7"/>
    </row>
    <row r="305" spans="9:9" x14ac:dyDescent="0.45">
      <c r="I305" s="7"/>
    </row>
    <row r="306" spans="9:9" x14ac:dyDescent="0.45">
      <c r="I306" s="7"/>
    </row>
    <row r="307" spans="9:9" x14ac:dyDescent="0.45">
      <c r="I307" s="7"/>
    </row>
    <row r="308" spans="9:9" x14ac:dyDescent="0.45">
      <c r="I308" s="7"/>
    </row>
    <row r="309" spans="9:9" x14ac:dyDescent="0.45">
      <c r="I309" s="7"/>
    </row>
    <row r="310" spans="9:9" x14ac:dyDescent="0.45">
      <c r="I310" s="7"/>
    </row>
    <row r="311" spans="9:9" x14ac:dyDescent="0.45">
      <c r="I311" s="7"/>
    </row>
    <row r="312" spans="9:9" x14ac:dyDescent="0.45">
      <c r="I312" s="7"/>
    </row>
    <row r="313" spans="9:9" x14ac:dyDescent="0.45">
      <c r="I313" s="7"/>
    </row>
    <row r="314" spans="9:9" x14ac:dyDescent="0.45">
      <c r="I314" s="7"/>
    </row>
    <row r="315" spans="9:9" x14ac:dyDescent="0.45">
      <c r="I315" s="7"/>
    </row>
    <row r="316" spans="9:9" x14ac:dyDescent="0.45">
      <c r="I316" s="7"/>
    </row>
    <row r="317" spans="9:9" x14ac:dyDescent="0.45">
      <c r="I317" s="7"/>
    </row>
    <row r="318" spans="9:9" x14ac:dyDescent="0.45">
      <c r="I318" s="7"/>
    </row>
    <row r="319" spans="9:9" x14ac:dyDescent="0.45">
      <c r="I319" s="7"/>
    </row>
    <row r="320" spans="9:9" x14ac:dyDescent="0.45">
      <c r="I320" s="7"/>
    </row>
    <row r="321" spans="9:9" x14ac:dyDescent="0.45">
      <c r="I321" s="7"/>
    </row>
    <row r="322" spans="9:9" x14ac:dyDescent="0.45">
      <c r="I322" s="7"/>
    </row>
    <row r="323" spans="9:9" x14ac:dyDescent="0.45">
      <c r="I323" s="7"/>
    </row>
    <row r="324" spans="9:9" x14ac:dyDescent="0.45">
      <c r="I324" s="7"/>
    </row>
    <row r="325" spans="9:9" x14ac:dyDescent="0.45">
      <c r="I325" s="7"/>
    </row>
    <row r="326" spans="9:9" x14ac:dyDescent="0.45">
      <c r="I326" s="7"/>
    </row>
    <row r="327" spans="9:9" x14ac:dyDescent="0.45">
      <c r="I327" s="7"/>
    </row>
    <row r="328" spans="9:9" x14ac:dyDescent="0.45">
      <c r="I328" s="7"/>
    </row>
    <row r="329" spans="9:9" x14ac:dyDescent="0.45">
      <c r="I329" s="7"/>
    </row>
    <row r="330" spans="9:9" x14ac:dyDescent="0.45">
      <c r="I330" s="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伊藤頌尭</dc:creator>
  <cp:lastModifiedBy>頌尭 伊藤</cp:lastModifiedBy>
  <dcterms:created xsi:type="dcterms:W3CDTF">2023-08-10T07:36:50Z</dcterms:created>
  <dcterms:modified xsi:type="dcterms:W3CDTF">2024-03-14T07:59:30Z</dcterms:modified>
</cp:coreProperties>
</file>