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6440" tabRatio="1000" activeTab="1"/>
  </bookViews>
  <sheets>
    <sheet name="Bacteria Information" sheetId="4" r:id="rId1"/>
    <sheet name="Drug Information" sheetId="2" r:id="rId2"/>
    <sheet name="original antibiogram" sheetId="1" r:id="rId3"/>
  </sheets>
  <definedNames>
    <definedName name="_xlnm.Print_Area" localSheetId="2">'original antibiogram'!$A$1:$M$27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L11" i="1"/>
  <c r="K5" i="1"/>
  <c r="L26" i="1"/>
  <c r="B25" i="1"/>
  <c r="B24" i="1"/>
  <c r="M23" i="1"/>
  <c r="K23" i="1"/>
  <c r="B23" i="1"/>
  <c r="M22" i="1"/>
  <c r="K22" i="1"/>
  <c r="C22" i="1"/>
  <c r="L21" i="1"/>
  <c r="B21" i="1"/>
  <c r="E20" i="1"/>
  <c r="I19" i="1"/>
  <c r="C19" i="1"/>
  <c r="M18" i="1"/>
  <c r="C18" i="1"/>
  <c r="E17" i="1"/>
  <c r="C17" i="1"/>
  <c r="C15" i="1"/>
  <c r="I14" i="1"/>
  <c r="C14" i="1"/>
  <c r="K13" i="1"/>
  <c r="C13" i="1"/>
  <c r="C12" i="1"/>
  <c r="C11" i="1"/>
  <c r="C10" i="1"/>
  <c r="D9" i="1"/>
  <c r="I8" i="1"/>
  <c r="C8" i="1"/>
  <c r="L7" i="1"/>
  <c r="C7" i="1"/>
  <c r="C6" i="1"/>
  <c r="D5" i="1"/>
  <c r="C4" i="1"/>
  <c r="D3" i="1"/>
</calcChain>
</file>

<file path=xl/sharedStrings.xml><?xml version="1.0" encoding="utf-8"?>
<sst xmlns="http://schemas.openxmlformats.org/spreadsheetml/2006/main" count="283" uniqueCount="110">
  <si>
    <t>Gram positive cocci</t>
  </si>
  <si>
    <t>MRSA</t>
  </si>
  <si>
    <t>MSSA</t>
  </si>
  <si>
    <t>Gram negative bacili</t>
  </si>
  <si>
    <t>Pseudomonas</t>
  </si>
  <si>
    <t>ESCAPPM</t>
  </si>
  <si>
    <t>Anaerobes</t>
  </si>
  <si>
    <t>Ceftriaxone</t>
  </si>
  <si>
    <t>N. gonorrhoeae</t>
  </si>
  <si>
    <t>Cefepime</t>
  </si>
  <si>
    <t>Ceftazidime</t>
  </si>
  <si>
    <t>Ertapenem</t>
  </si>
  <si>
    <t>Monobactams</t>
  </si>
  <si>
    <t>Levofloxacin</t>
  </si>
  <si>
    <t>Moxifloxacin</t>
  </si>
  <si>
    <t>Atypicals</t>
  </si>
  <si>
    <t>Tetracyclines</t>
  </si>
  <si>
    <t>Macrolides</t>
  </si>
  <si>
    <t>TMP/SMX</t>
  </si>
  <si>
    <t>Lincosamide</t>
  </si>
  <si>
    <t>Gram-negative cocci</t>
  </si>
  <si>
    <t>Penicillin</t>
  </si>
  <si>
    <t>P. mirabilis</t>
  </si>
  <si>
    <t>E. coli</t>
  </si>
  <si>
    <t>Nitroimidazoles</t>
  </si>
  <si>
    <t>Metronidazole</t>
  </si>
  <si>
    <t>Ciprofloxacin</t>
  </si>
  <si>
    <t>Vancomycin</t>
  </si>
  <si>
    <t>Anti-staphylococcal penicillins</t>
  </si>
  <si>
    <t>Aminopenicillins</t>
  </si>
  <si>
    <t>1st-gen cephalosporin</t>
  </si>
  <si>
    <t>2nd-gen cephalosporin</t>
  </si>
  <si>
    <t>3rd-gen cephalosporin</t>
  </si>
  <si>
    <t>4th-gen cephalosporin</t>
  </si>
  <si>
    <t>Aminopenicillins with beta-lactamase inhibitors</t>
  </si>
  <si>
    <t>Aminoglycosides</t>
  </si>
  <si>
    <t>Glycopeptides</t>
  </si>
  <si>
    <t>Antimetabolite</t>
  </si>
  <si>
    <t>Quinolones</t>
  </si>
  <si>
    <t>Azithromycin</t>
  </si>
  <si>
    <t>Klebsiella</t>
  </si>
  <si>
    <t>Streptococci</t>
  </si>
  <si>
    <t>Carbapenems</t>
  </si>
  <si>
    <t>Aztreonam</t>
  </si>
  <si>
    <t>N. meningitidis</t>
  </si>
  <si>
    <t>Doxycycline</t>
  </si>
  <si>
    <t>e.g. Mycoplasma</t>
  </si>
  <si>
    <t>See github.com/aetherist/antibiogram for details. For educational purposes only. Consult your local antibiogram for clinical use. 
 TMP/SMX = Trimethoprim-sulfamethoxazole, MRSA = Methicillin-resistant Staphylococcus aureus, MSSA = Methicillin-sensitive Staphylococcus aureus, ESCAPPM = Enterobacter spp., Serratia spp., Citrobacter freundii, Aeromonas spp., Proteus spp., Providencia spp. and Morganella morganii.</t>
  </si>
  <si>
    <t>Benzylpenicillin</t>
  </si>
  <si>
    <t>Amoxicillin-Clavulanic Acid</t>
  </si>
  <si>
    <t>Ampicillin/Sulbactam</t>
  </si>
  <si>
    <t>Piperacillin-Tazobactam</t>
  </si>
  <si>
    <t>Clindamycin</t>
  </si>
  <si>
    <t>Drug Class</t>
  </si>
  <si>
    <t>Drug Name</t>
  </si>
  <si>
    <t>Trimethoprim/Sulfamethoxazole</t>
  </si>
  <si>
    <t>Gentamicin</t>
  </si>
  <si>
    <t>Naficillin</t>
  </si>
  <si>
    <t>Oxacillin</t>
  </si>
  <si>
    <t>Flucloxacillin</t>
  </si>
  <si>
    <t>Ampicillin</t>
  </si>
  <si>
    <t>Amoxicillin</t>
  </si>
  <si>
    <t>Imipenem</t>
  </si>
  <si>
    <t>Meropenem</t>
  </si>
  <si>
    <t>Tobramycin</t>
  </si>
  <si>
    <t>Amikacin</t>
  </si>
  <si>
    <t>Cephotetan</t>
  </si>
  <si>
    <t>Cefoxitin</t>
  </si>
  <si>
    <t>Cefalexin</t>
  </si>
  <si>
    <t>Cefazolin</t>
  </si>
  <si>
    <t>Cefuroxime</t>
  </si>
  <si>
    <t>Cefotaxime</t>
  </si>
  <si>
    <t>Ceftaroline</t>
  </si>
  <si>
    <t>Daptomycin</t>
  </si>
  <si>
    <t>5th-gen cephalosporin</t>
  </si>
  <si>
    <t>Lipopeptides</t>
  </si>
  <si>
    <t>Linezolid</t>
  </si>
  <si>
    <t>Oxazolidinones</t>
  </si>
  <si>
    <t>Group</t>
  </si>
  <si>
    <t>Name</t>
  </si>
  <si>
    <t>Gram negative bacilli</t>
  </si>
  <si>
    <t>Gram negative cocci</t>
  </si>
  <si>
    <t>e.g. Bacteroides sp.</t>
  </si>
  <si>
    <t>e.g. Mycoplasma sp.</t>
  </si>
  <si>
    <t>ESBL</t>
  </si>
  <si>
    <t>CPE</t>
  </si>
  <si>
    <t>VRE</t>
  </si>
  <si>
    <t>Ceftazidime/Avibactam</t>
  </si>
  <si>
    <t>Cephalosporins with beta-lactamase inhibitors</t>
  </si>
  <si>
    <t>Include</t>
  </si>
  <si>
    <t>Y</t>
  </si>
  <si>
    <t>Colour</t>
  </si>
  <si>
    <t>(68, 114, 196)</t>
  </si>
  <si>
    <t>(128, 96, 0)</t>
  </si>
  <si>
    <t>(144, 86, 145)</t>
  </si>
  <si>
    <t>(192, 0, 0)</t>
  </si>
  <si>
    <t>(128, 128, 128)</t>
  </si>
  <si>
    <t>N</t>
  </si>
  <si>
    <t>(224, 224, 224)</t>
  </si>
  <si>
    <t>(204, 229, 255)</t>
  </si>
  <si>
    <t>(169, 169, 169)</t>
  </si>
  <si>
    <t>(255, 235, 204)</t>
  </si>
  <si>
    <t>(255, 255, 153)</t>
  </si>
  <si>
    <t>(224, 255, 224)</t>
  </si>
  <si>
    <t>(255, 204, 153)</t>
  </si>
  <si>
    <t>(153, 255, 255)</t>
  </si>
  <si>
    <t>(255, 255, 204)</t>
  </si>
  <si>
    <t>(255, 204, 204)</t>
  </si>
  <si>
    <t>(204, 204, 255)</t>
  </si>
  <si>
    <t>(153, 255, 153)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</si>
</sst>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sz val="12"/>
      <color theme="1"/>
      <name val="Helvetica"/>
      <family val="2"/>
    </font>
    <font>
      <b/>
      <sz val="12"/>
      <color theme="0"/>
      <name val="Helvetica"/>
      <family val="2"/>
    </font>
    <font>
      <i/>
      <sz val="12"/>
      <color theme="2" tint="-0.499984740745262"/>
      <name val="Helvetica"/>
      <family val="2"/>
    </font>
    <font>
      <sz val="12"/>
      <color theme="1"/>
      <name val="Arial"/>
      <family val="2"/>
    </font>
    <font>
      <sz val="10"/>
      <color theme="1"/>
      <name val="Helvetica"/>
      <family val="2"/>
    </font>
    <font>
      <sz val="10"/>
      <color rgb="FF000000"/>
      <name val="Helvetica"/>
      <family val="2"/>
    </font>
    <font>
      <b/>
      <sz val="12"/>
      <color theme="1"/>
      <name val="Helvetica"/>
    </font>
    <font>
      <i/>
      <sz val="11"/>
      <color theme="0"/>
      <name val="Helvetica"/>
      <family val="2"/>
    </font>
    <font>
      <sz val="11"/>
      <color rgb="FFF8F8F2"/>
      <name val="Consolas"/>
      <family val="3"/>
    </font>
    <font>
      <sz val="11"/>
      <color rgb="FFE6DB74"/>
      <name val="Consolas"/>
      <family val="3"/>
    </font>
  </fonts>
  <fills count="2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0569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F93"/>
        <bgColor indexed="64"/>
      </patternFill>
    </fill>
    <fill>
      <patternFill patternType="solid">
        <fgColor rgb="FFBFFEF9"/>
        <bgColor indexed="64"/>
      </patternFill>
    </fill>
    <fill>
      <patternFill patternType="solid">
        <fgColor rgb="FFFFC3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C87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9">
    <xf numFmtId="0" fontId="0" fillId="0" borderId="0" xfId="0"/>
    <xf numFmtId="0" fontId="4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5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9" fillId="15" borderId="12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0" fillId="0" borderId="8" xfId="0" applyFont="1" applyBorder="1"/>
    <xf numFmtId="0" fontId="10" fillId="11" borderId="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9" fillId="0" borderId="0" xfId="0" applyFont="1"/>
    <xf numFmtId="0" fontId="9" fillId="18" borderId="1" xfId="0" applyFont="1" applyFill="1" applyBorder="1" applyAlignment="1">
      <alignment horizontal="center"/>
    </xf>
    <xf numFmtId="0" fontId="11" fillId="0" borderId="0" xfId="0" applyFont="1" applyAlignment="1">
      <alignment horizontal="left" wrapText="1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20" borderId="0" xfId="0" applyFill="1" applyAlignment="1">
      <alignment horizontal="left"/>
    </xf>
    <xf numFmtId="0" fontId="8" fillId="2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10" fillId="17" borderId="2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10" fillId="17" borderId="4" xfId="0" applyFont="1" applyFill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10" fillId="11" borderId="7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10" fillId="14" borderId="2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6" borderId="7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0" fontId="10" fillId="16" borderId="6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19" borderId="2" xfId="0" applyFont="1" applyFill="1" applyBorder="1" applyAlignment="1">
      <alignment horizontal="center"/>
    </xf>
    <xf numFmtId="0" fontId="9" fillId="19" borderId="3" xfId="0" applyFont="1" applyFill="1" applyBorder="1" applyAlignment="1">
      <alignment horizontal="center"/>
    </xf>
    <xf numFmtId="0" fontId="9" fillId="19" borderId="4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6" fillId="6" borderId="7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9" fillId="15" borderId="3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Medium7"/>
  <colors>
    <mruColors>
      <color rgb="FFFFCF93"/>
      <color rgb="FFE9C872"/>
      <color rgb="FFFFC3D0"/>
      <color rgb="FFBFFEF9"/>
      <color rgb="FFFFDBB2"/>
      <color rgb="FF905691"/>
      <color rgb="FFFF9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1:AP16" totalsRowShown="0" headerRowDxfId="49" dataDxfId="48">
  <autoFilter ref="A1:AP16"/>
  <tableColumns count="42">
    <tableColumn id="1" name="Group" dataDxfId="47"/>
    <tableColumn id="2" name="Name" dataDxfId="46"/>
    <tableColumn id="41" name="Include" dataDxfId="45"/>
    <tableColumn id="42" name="Colour" dataDxfId="6"/>
    <tableColumn id="3" name="Benzylpenicillin" dataDxfId="44"/>
    <tableColumn id="4" name="Naficillin" dataDxfId="43"/>
    <tableColumn id="5" name="Oxacillin" dataDxfId="42"/>
    <tableColumn id="6" name="Flucloxacillin" dataDxfId="41"/>
    <tableColumn id="7" name="Ampicillin" dataDxfId="40"/>
    <tableColumn id="8" name="Amoxicillin" dataDxfId="39"/>
    <tableColumn id="9" name="Amoxicillin-Clavulanic Acid" dataDxfId="38"/>
    <tableColumn id="10" name="Ampicillin/Sulbactam" dataDxfId="37"/>
    <tableColumn id="11" name="Piperacillin-Tazobactam" dataDxfId="36"/>
    <tableColumn id="12" name="Cefazolin" dataDxfId="35"/>
    <tableColumn id="13" name="Cefalexin" dataDxfId="34"/>
    <tableColumn id="14" name="Cefuroxime" dataDxfId="33"/>
    <tableColumn id="15" name="Cephotetan" dataDxfId="32"/>
    <tableColumn id="16" name="Cefoxitin" dataDxfId="31"/>
    <tableColumn id="17" name="Cefotaxime" dataDxfId="30"/>
    <tableColumn id="18" name="Ceftriaxone" dataDxfId="29"/>
    <tableColumn id="19" name="Ceftazidime" dataDxfId="28"/>
    <tableColumn id="20" name="Cefepime" dataDxfId="27"/>
    <tableColumn id="21" name="Ceftaroline" dataDxfId="26"/>
    <tableColumn id="40" name="Ceftazidime/Avibactam" dataDxfId="25"/>
    <tableColumn id="22" name="Ertapenem" dataDxfId="24"/>
    <tableColumn id="23" name="Imipenem" dataDxfId="23"/>
    <tableColumn id="24" name="Meropenem" dataDxfId="22"/>
    <tableColumn id="25" name="Aztreonam" dataDxfId="21"/>
    <tableColumn id="26" name="Ciprofloxacin" dataDxfId="20"/>
    <tableColumn id="27" name="Levofloxacin" dataDxfId="19"/>
    <tableColumn id="28" name="Moxifloxacin" dataDxfId="18"/>
    <tableColumn id="29" name="Gentamicin" dataDxfId="17"/>
    <tableColumn id="30" name="Tobramycin" dataDxfId="16"/>
    <tableColumn id="31" name="Amikacin" dataDxfId="15"/>
    <tableColumn id="32" name="Azithromycin" dataDxfId="14"/>
    <tableColumn id="33" name="Clindamycin" dataDxfId="13"/>
    <tableColumn id="34" name="Doxycycline" dataDxfId="12"/>
    <tableColumn id="35" name="Vancomycin" dataDxfId="11"/>
    <tableColumn id="36" name="Daptomycin" dataDxfId="10"/>
    <tableColumn id="37" name="Linezolid" dataDxfId="9"/>
    <tableColumn id="38" name="Trimethoprim/Sulfamethoxazole" dataDxfId="8"/>
    <tableColumn id="39" name="Metronidazole" dataDxfId="7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1" name="drug_info" displayName="drug_info" ref="A1:D39" totalsRowShown="0" headerRowDxfId="5" dataDxfId="4">
  <autoFilter ref="A1:D39"/>
  <tableColumns count="4">
    <tableColumn id="1" name="Drug Name" dataDxfId="3"/>
    <tableColumn id="2" name="Drug Class" dataDxfId="2"/>
    <tableColumn id="4" name="Colour" dataDxfId="1"/>
    <tableColumn id="3" name="Include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P23"/>
  <sheetViews>
    <sheetView showGridLines="0" workbookViewId="0">
      <pane xSplit="10320" ySplit="7875" topLeftCell="A25" activePane="topRight"/>
      <selection activeCell="D2" sqref="D2"/>
      <selection pane="topRight" activeCell="C21" sqref="C21"/>
      <selection pane="bottomLeft" activeCell="B39" sqref="B39"/>
      <selection pane="bottomRight" activeCell="E34" sqref="E34"/>
    </sheetView>
  </sheetViews>
  <sheetFormatPr defaultRowHeight="15.75" x14ac:dyDescent="0.25"/>
  <cols>
    <col min="1" max="1" width="18.375" style="33" bestFit="1" customWidth="1"/>
    <col min="2" max="2" width="18.75" style="33" bestFit="1" customWidth="1"/>
    <col min="3" max="3" width="18.75" style="33" customWidth="1"/>
    <col min="4" max="4" width="16.25" style="33" bestFit="1" customWidth="1"/>
    <col min="5" max="5" width="10.375" style="33" bestFit="1" customWidth="1"/>
    <col min="6" max="6" width="10.125" style="33" bestFit="1" customWidth="1"/>
    <col min="7" max="7" width="13.75" style="33" bestFit="1" customWidth="1"/>
    <col min="8" max="8" width="11.375" style="33" bestFit="1" customWidth="1"/>
    <col min="9" max="9" width="12.25" style="33" bestFit="1" customWidth="1"/>
    <col min="10" max="10" width="26.125" style="33" bestFit="1" customWidth="1"/>
    <col min="11" max="11" width="21.5" style="33" bestFit="1" customWidth="1"/>
    <col min="12" max="12" width="23.625" style="33" bestFit="1" customWidth="1"/>
    <col min="13" max="14" width="10.5" style="33" bestFit="1" customWidth="1"/>
    <col min="15" max="15" width="12.5" style="33" bestFit="1" customWidth="1"/>
    <col min="16" max="16" width="12.875" style="33" bestFit="1" customWidth="1"/>
    <col min="17" max="17" width="10.375" style="33" bestFit="1" customWidth="1"/>
    <col min="18" max="18" width="12.375" style="33" bestFit="1" customWidth="1"/>
    <col min="19" max="19" width="12.625" style="33" bestFit="1" customWidth="1"/>
    <col min="20" max="20" width="12.75" style="33" bestFit="1" customWidth="1"/>
    <col min="21" max="21" width="10.75" style="33" bestFit="1" customWidth="1"/>
    <col min="22" max="22" width="12.25" style="33" bestFit="1" customWidth="1"/>
    <col min="23" max="23" width="23" style="33" bestFit="1" customWidth="1"/>
    <col min="24" max="24" width="11.375" style="33" bestFit="1" customWidth="1"/>
    <col min="25" max="25" width="13.375" style="33" bestFit="1" customWidth="1"/>
    <col min="26" max="26" width="12.25" style="33" bestFit="1" customWidth="1"/>
    <col min="27" max="27" width="14" style="33" bestFit="1" customWidth="1"/>
    <col min="28" max="28" width="13.5" style="33" bestFit="1" customWidth="1"/>
    <col min="29" max="29" width="13.75" style="33" bestFit="1" customWidth="1"/>
    <col min="30" max="30" width="12.625" style="33" bestFit="1" customWidth="1"/>
    <col min="31" max="31" width="13" style="33" bestFit="1" customWidth="1"/>
    <col min="32" max="32" width="10.75" style="33" bestFit="1" customWidth="1"/>
    <col min="33" max="33" width="14.25" style="33" bestFit="1" customWidth="1"/>
    <col min="34" max="34" width="13.25" style="33" bestFit="1" customWidth="1"/>
    <col min="35" max="35" width="13" style="33" bestFit="1" customWidth="1"/>
    <col min="36" max="37" width="13.25" style="33" bestFit="1" customWidth="1"/>
    <col min="38" max="38" width="10.375" style="33" bestFit="1" customWidth="1"/>
    <col min="39" max="39" width="31.25" style="33" bestFit="1" customWidth="1"/>
    <col min="40" max="40" width="15.5" style="33" bestFit="1" customWidth="1"/>
    <col min="41" max="16384" width="9" style="33"/>
  </cols>
  <sheetData>
    <row r="1" spans="1:42" x14ac:dyDescent="0.25">
      <c r="A1" s="33" t="s">
        <v>78</v>
      </c>
      <c r="B1" s="33" t="s">
        <v>79</v>
      </c>
      <c r="C1" s="33" t="s">
        <v>89</v>
      </c>
      <c r="D1" s="33" t="s">
        <v>91</v>
      </c>
      <c r="E1" s="33" t="s">
        <v>48</v>
      </c>
      <c r="F1" s="33" t="s">
        <v>57</v>
      </c>
      <c r="G1" s="33" t="s">
        <v>58</v>
      </c>
      <c r="H1" s="33" t="s">
        <v>59</v>
      </c>
      <c r="I1" s="33" t="s">
        <v>60</v>
      </c>
      <c r="J1" s="33" t="s">
        <v>61</v>
      </c>
      <c r="K1" s="33" t="s">
        <v>49</v>
      </c>
      <c r="L1" s="33" t="s">
        <v>50</v>
      </c>
      <c r="M1" s="33" t="s">
        <v>51</v>
      </c>
      <c r="N1" s="33" t="s">
        <v>69</v>
      </c>
      <c r="O1" s="33" t="s">
        <v>68</v>
      </c>
      <c r="P1" s="33" t="s">
        <v>70</v>
      </c>
      <c r="Q1" s="33" t="s">
        <v>66</v>
      </c>
      <c r="R1" s="33" t="s">
        <v>67</v>
      </c>
      <c r="S1" s="33" t="s">
        <v>71</v>
      </c>
      <c r="T1" s="33" t="s">
        <v>7</v>
      </c>
      <c r="U1" s="33" t="s">
        <v>10</v>
      </c>
      <c r="V1" s="33" t="s">
        <v>9</v>
      </c>
      <c r="W1" s="33" t="s">
        <v>72</v>
      </c>
      <c r="X1" s="33" t="s">
        <v>87</v>
      </c>
      <c r="Y1" s="33" t="s">
        <v>11</v>
      </c>
      <c r="Z1" s="33" t="s">
        <v>62</v>
      </c>
      <c r="AA1" s="33" t="s">
        <v>63</v>
      </c>
      <c r="AB1" s="33" t="s">
        <v>43</v>
      </c>
      <c r="AC1" s="33" t="s">
        <v>26</v>
      </c>
      <c r="AD1" s="33" t="s">
        <v>13</v>
      </c>
      <c r="AE1" s="33" t="s">
        <v>14</v>
      </c>
      <c r="AF1" s="33" t="s">
        <v>56</v>
      </c>
      <c r="AG1" s="33" t="s">
        <v>64</v>
      </c>
      <c r="AH1" s="33" t="s">
        <v>65</v>
      </c>
      <c r="AI1" s="33" t="s">
        <v>39</v>
      </c>
      <c r="AJ1" s="33" t="s">
        <v>52</v>
      </c>
      <c r="AK1" s="33" t="s">
        <v>45</v>
      </c>
      <c r="AL1" s="33" t="s">
        <v>27</v>
      </c>
      <c r="AM1" s="33" t="s">
        <v>73</v>
      </c>
      <c r="AN1" s="33" t="s">
        <v>76</v>
      </c>
      <c r="AO1" s="33" t="s">
        <v>55</v>
      </c>
      <c r="AP1" s="33" t="s">
        <v>25</v>
      </c>
    </row>
    <row r="2" spans="1:42" x14ac:dyDescent="0.25">
      <c r="A2" s="33" t="s">
        <v>0</v>
      </c>
      <c r="B2" s="33" t="s">
        <v>1</v>
      </c>
      <c r="C2" s="33" t="s">
        <v>90</v>
      </c>
      <c r="D2" s="33" t="s">
        <v>92</v>
      </c>
      <c r="W2" s="33">
        <v>1</v>
      </c>
      <c r="AJ2" s="33">
        <v>1</v>
      </c>
      <c r="AK2" s="33">
        <v>1</v>
      </c>
      <c r="AL2" s="33">
        <v>1</v>
      </c>
      <c r="AM2" s="33">
        <v>1</v>
      </c>
      <c r="AN2" s="33">
        <v>1</v>
      </c>
      <c r="AO2" s="33">
        <v>1</v>
      </c>
    </row>
    <row r="3" spans="1:42" x14ac:dyDescent="0.25">
      <c r="A3" s="33" t="s">
        <v>0</v>
      </c>
      <c r="B3" s="33" t="s">
        <v>2</v>
      </c>
      <c r="C3" s="33" t="s">
        <v>90</v>
      </c>
      <c r="D3" s="33" t="s">
        <v>92</v>
      </c>
      <c r="F3" s="33">
        <v>1</v>
      </c>
      <c r="G3" s="33">
        <v>1</v>
      </c>
      <c r="H3" s="33">
        <v>1</v>
      </c>
      <c r="K3" s="33">
        <v>1</v>
      </c>
      <c r="L3" s="33">
        <v>1</v>
      </c>
      <c r="M3" s="33">
        <v>1</v>
      </c>
      <c r="N3" s="33">
        <v>1</v>
      </c>
      <c r="O3" s="33">
        <v>1</v>
      </c>
      <c r="P3" s="33">
        <v>1</v>
      </c>
      <c r="Q3" s="33">
        <v>1</v>
      </c>
      <c r="R3" s="33">
        <v>1</v>
      </c>
      <c r="S3" s="33">
        <v>1</v>
      </c>
      <c r="T3" s="33">
        <v>1</v>
      </c>
      <c r="V3" s="33">
        <v>1</v>
      </c>
      <c r="W3" s="33">
        <v>1</v>
      </c>
      <c r="Y3" s="33">
        <v>1</v>
      </c>
      <c r="Z3" s="33">
        <v>1</v>
      </c>
      <c r="AA3" s="33">
        <v>1</v>
      </c>
      <c r="AC3" s="33">
        <v>1</v>
      </c>
      <c r="AD3" s="33">
        <v>1</v>
      </c>
      <c r="AE3" s="33">
        <v>1</v>
      </c>
      <c r="AI3" s="33">
        <v>1</v>
      </c>
      <c r="AJ3" s="33">
        <v>1</v>
      </c>
      <c r="AK3" s="33">
        <v>1</v>
      </c>
      <c r="AL3" s="33">
        <v>1</v>
      </c>
      <c r="AM3" s="33">
        <v>1</v>
      </c>
      <c r="AN3" s="33">
        <v>1</v>
      </c>
      <c r="AO3" s="33">
        <v>1</v>
      </c>
    </row>
    <row r="4" spans="1:42" x14ac:dyDescent="0.25">
      <c r="A4" s="33" t="s">
        <v>0</v>
      </c>
      <c r="B4" s="33" t="s">
        <v>41</v>
      </c>
      <c r="C4" s="33" t="s">
        <v>90</v>
      </c>
      <c r="D4" s="33" t="s">
        <v>92</v>
      </c>
      <c r="E4" s="33">
        <v>1</v>
      </c>
      <c r="F4" s="33">
        <v>1</v>
      </c>
      <c r="G4" s="33">
        <v>1</v>
      </c>
      <c r="H4" s="33">
        <v>1</v>
      </c>
      <c r="I4" s="33">
        <v>1</v>
      </c>
      <c r="J4" s="33">
        <v>1</v>
      </c>
      <c r="K4" s="33">
        <v>1</v>
      </c>
      <c r="L4" s="33">
        <v>1</v>
      </c>
      <c r="M4" s="33">
        <v>1</v>
      </c>
      <c r="N4" s="33">
        <v>1</v>
      </c>
      <c r="O4" s="33">
        <v>1</v>
      </c>
      <c r="P4" s="33">
        <v>1</v>
      </c>
      <c r="Q4" s="33">
        <v>1</v>
      </c>
      <c r="R4" s="33">
        <v>1</v>
      </c>
      <c r="S4" s="33">
        <v>1</v>
      </c>
      <c r="T4" s="33">
        <v>1</v>
      </c>
      <c r="U4" s="33">
        <v>1</v>
      </c>
      <c r="V4" s="33">
        <v>1</v>
      </c>
      <c r="W4" s="33">
        <v>1</v>
      </c>
      <c r="X4" s="33">
        <v>1</v>
      </c>
      <c r="Y4" s="33">
        <v>1</v>
      </c>
      <c r="Z4" s="33">
        <v>1</v>
      </c>
      <c r="AA4" s="33">
        <v>1</v>
      </c>
      <c r="AD4" s="33">
        <v>1</v>
      </c>
      <c r="AE4" s="33">
        <v>1</v>
      </c>
      <c r="AI4" s="33">
        <v>1</v>
      </c>
      <c r="AJ4" s="33">
        <v>1</v>
      </c>
      <c r="AK4" s="33">
        <v>1</v>
      </c>
      <c r="AL4" s="33">
        <v>1</v>
      </c>
      <c r="AM4" s="33">
        <v>1</v>
      </c>
      <c r="AN4" s="33">
        <v>1</v>
      </c>
      <c r="AO4" s="33">
        <v>1</v>
      </c>
    </row>
    <row r="5" spans="1:42" x14ac:dyDescent="0.25">
      <c r="A5" s="33" t="s">
        <v>80</v>
      </c>
      <c r="B5" s="33" t="s">
        <v>23</v>
      </c>
      <c r="C5" s="33" t="s">
        <v>90</v>
      </c>
      <c r="D5" s="33" t="s">
        <v>95</v>
      </c>
      <c r="I5" s="33">
        <v>1</v>
      </c>
      <c r="J5" s="33">
        <v>1</v>
      </c>
      <c r="K5" s="33">
        <v>1</v>
      </c>
      <c r="L5" s="33">
        <v>1</v>
      </c>
      <c r="M5" s="33">
        <v>1</v>
      </c>
      <c r="N5" s="33">
        <v>1</v>
      </c>
      <c r="O5" s="33">
        <v>1</v>
      </c>
      <c r="P5" s="33">
        <v>1</v>
      </c>
      <c r="Q5" s="33">
        <v>1</v>
      </c>
      <c r="R5" s="33">
        <v>1</v>
      </c>
      <c r="S5" s="33">
        <v>1</v>
      </c>
      <c r="T5" s="33">
        <v>1</v>
      </c>
      <c r="U5" s="33">
        <v>1</v>
      </c>
      <c r="V5" s="33">
        <v>1</v>
      </c>
      <c r="W5" s="33">
        <v>1</v>
      </c>
      <c r="X5" s="33">
        <v>1</v>
      </c>
      <c r="Y5" s="33">
        <v>1</v>
      </c>
      <c r="Z5" s="33">
        <v>1</v>
      </c>
      <c r="AA5" s="33">
        <v>1</v>
      </c>
      <c r="AB5" s="33">
        <v>1</v>
      </c>
      <c r="AC5" s="33">
        <v>1</v>
      </c>
      <c r="AD5" s="33">
        <v>1</v>
      </c>
      <c r="AE5" s="33">
        <v>1</v>
      </c>
      <c r="AF5" s="33">
        <v>1</v>
      </c>
      <c r="AG5" s="33">
        <v>1</v>
      </c>
      <c r="AH5" s="33">
        <v>1</v>
      </c>
      <c r="AK5" s="33">
        <v>1</v>
      </c>
      <c r="AO5" s="33">
        <v>1</v>
      </c>
    </row>
    <row r="6" spans="1:42" x14ac:dyDescent="0.25">
      <c r="A6" s="33" t="s">
        <v>80</v>
      </c>
      <c r="B6" s="33" t="s">
        <v>22</v>
      </c>
      <c r="C6" s="33" t="s">
        <v>90</v>
      </c>
      <c r="D6" s="33" t="s">
        <v>95</v>
      </c>
      <c r="I6" s="33">
        <v>1</v>
      </c>
      <c r="J6" s="33">
        <v>1</v>
      </c>
      <c r="K6" s="33">
        <v>1</v>
      </c>
      <c r="L6" s="33">
        <v>1</v>
      </c>
      <c r="M6" s="33">
        <v>1</v>
      </c>
      <c r="N6" s="33">
        <v>1</v>
      </c>
      <c r="O6" s="33">
        <v>1</v>
      </c>
      <c r="P6" s="33">
        <v>1</v>
      </c>
      <c r="Q6" s="33">
        <v>1</v>
      </c>
      <c r="R6" s="33">
        <v>1</v>
      </c>
      <c r="S6" s="33">
        <v>1</v>
      </c>
      <c r="T6" s="33">
        <v>1</v>
      </c>
      <c r="U6" s="33">
        <v>1</v>
      </c>
      <c r="V6" s="33">
        <v>1</v>
      </c>
      <c r="W6" s="33">
        <v>1</v>
      </c>
      <c r="X6" s="33">
        <v>1</v>
      </c>
      <c r="Y6" s="33">
        <v>1</v>
      </c>
      <c r="Z6" s="33">
        <v>1</v>
      </c>
      <c r="AA6" s="33">
        <v>1</v>
      </c>
      <c r="AB6" s="33">
        <v>1</v>
      </c>
      <c r="AC6" s="33">
        <v>1</v>
      </c>
      <c r="AD6" s="33">
        <v>1</v>
      </c>
      <c r="AE6" s="33">
        <v>1</v>
      </c>
      <c r="AF6" s="33">
        <v>1</v>
      </c>
      <c r="AG6" s="33">
        <v>1</v>
      </c>
      <c r="AH6" s="33">
        <v>1</v>
      </c>
      <c r="AO6" s="33">
        <v>1</v>
      </c>
    </row>
    <row r="7" spans="1:42" x14ac:dyDescent="0.25">
      <c r="A7" s="33" t="s">
        <v>80</v>
      </c>
      <c r="B7" s="33" t="s">
        <v>40</v>
      </c>
      <c r="C7" s="33" t="s">
        <v>90</v>
      </c>
      <c r="D7" s="33" t="s">
        <v>95</v>
      </c>
      <c r="K7" s="33">
        <v>1</v>
      </c>
      <c r="L7" s="33">
        <v>1</v>
      </c>
      <c r="M7" s="33">
        <v>1</v>
      </c>
      <c r="N7" s="33">
        <v>1</v>
      </c>
      <c r="O7" s="33">
        <v>1</v>
      </c>
      <c r="P7" s="33">
        <v>1</v>
      </c>
      <c r="Q7" s="33">
        <v>1</v>
      </c>
      <c r="R7" s="33">
        <v>1</v>
      </c>
      <c r="S7" s="33">
        <v>1</v>
      </c>
      <c r="T7" s="33">
        <v>1</v>
      </c>
      <c r="U7" s="33">
        <v>1</v>
      </c>
      <c r="V7" s="33">
        <v>1</v>
      </c>
      <c r="W7" s="33">
        <v>1</v>
      </c>
      <c r="X7" s="33">
        <v>1</v>
      </c>
      <c r="Y7" s="33">
        <v>1</v>
      </c>
      <c r="Z7" s="33">
        <v>1</v>
      </c>
      <c r="AA7" s="33">
        <v>1</v>
      </c>
      <c r="AB7" s="33">
        <v>1</v>
      </c>
      <c r="AC7" s="33">
        <v>1</v>
      </c>
      <c r="AD7" s="33">
        <v>1</v>
      </c>
      <c r="AE7" s="33">
        <v>1</v>
      </c>
      <c r="AF7" s="33">
        <v>1</v>
      </c>
      <c r="AG7" s="33">
        <v>1</v>
      </c>
      <c r="AH7" s="33">
        <v>1</v>
      </c>
      <c r="AO7" s="33">
        <v>1</v>
      </c>
    </row>
    <row r="8" spans="1:42" x14ac:dyDescent="0.25">
      <c r="A8" s="33" t="s">
        <v>80</v>
      </c>
      <c r="B8" s="33" t="s">
        <v>4</v>
      </c>
      <c r="C8" s="33" t="s">
        <v>90</v>
      </c>
      <c r="D8" s="33" t="s">
        <v>95</v>
      </c>
      <c r="M8" s="33">
        <v>1</v>
      </c>
      <c r="U8" s="33">
        <v>1</v>
      </c>
      <c r="V8" s="33">
        <v>1</v>
      </c>
      <c r="X8" s="33">
        <v>1</v>
      </c>
      <c r="Z8" s="33">
        <v>1</v>
      </c>
      <c r="AA8" s="33">
        <v>1</v>
      </c>
      <c r="AB8" s="33">
        <v>1</v>
      </c>
      <c r="AC8" s="33">
        <v>1</v>
      </c>
      <c r="AD8" s="33">
        <v>1</v>
      </c>
      <c r="AF8" s="33">
        <v>1</v>
      </c>
      <c r="AG8" s="33">
        <v>1</v>
      </c>
      <c r="AH8" s="33">
        <v>1</v>
      </c>
    </row>
    <row r="9" spans="1:42" x14ac:dyDescent="0.25">
      <c r="A9" s="33" t="s">
        <v>80</v>
      </c>
      <c r="B9" s="34" t="s">
        <v>5</v>
      </c>
      <c r="C9" s="33" t="s">
        <v>97</v>
      </c>
      <c r="D9" s="33" t="s">
        <v>95</v>
      </c>
      <c r="M9" s="33">
        <v>1</v>
      </c>
      <c r="S9" s="33">
        <v>1</v>
      </c>
      <c r="T9" s="33">
        <v>1</v>
      </c>
      <c r="V9" s="33">
        <v>1</v>
      </c>
      <c r="W9" s="33">
        <v>1</v>
      </c>
      <c r="Y9" s="33">
        <v>1</v>
      </c>
      <c r="Z9" s="33">
        <v>1</v>
      </c>
      <c r="AA9" s="33">
        <v>1</v>
      </c>
      <c r="AB9" s="33">
        <v>1</v>
      </c>
      <c r="AC9" s="33">
        <v>1</v>
      </c>
      <c r="AD9" s="33">
        <v>1</v>
      </c>
      <c r="AE9" s="33">
        <v>1</v>
      </c>
      <c r="AF9" s="33">
        <v>1</v>
      </c>
      <c r="AG9" s="33">
        <v>1</v>
      </c>
      <c r="AH9" s="33">
        <v>1</v>
      </c>
      <c r="AM9" s="33">
        <v>1</v>
      </c>
      <c r="AN9" s="33">
        <v>1</v>
      </c>
      <c r="AO9" s="33">
        <v>1</v>
      </c>
    </row>
    <row r="10" spans="1:42" x14ac:dyDescent="0.25">
      <c r="A10" s="33" t="s">
        <v>81</v>
      </c>
      <c r="B10" s="33" t="s">
        <v>8</v>
      </c>
      <c r="C10" s="33" t="s">
        <v>90</v>
      </c>
      <c r="D10" s="33" t="s">
        <v>94</v>
      </c>
      <c r="T10" s="33">
        <v>1</v>
      </c>
      <c r="V10" s="33">
        <v>1</v>
      </c>
      <c r="Y10" s="33">
        <v>1</v>
      </c>
      <c r="Z10" s="33">
        <v>1</v>
      </c>
      <c r="AA10" s="33">
        <v>1</v>
      </c>
      <c r="AB10" s="33">
        <v>1</v>
      </c>
      <c r="AC10" s="33">
        <v>1</v>
      </c>
      <c r="AD10" s="33">
        <v>1</v>
      </c>
      <c r="AE10" s="33">
        <v>1</v>
      </c>
    </row>
    <row r="11" spans="1:42" x14ac:dyDescent="0.25">
      <c r="A11" s="33" t="s">
        <v>81</v>
      </c>
      <c r="B11" s="33" t="s">
        <v>44</v>
      </c>
      <c r="C11" s="33" t="s">
        <v>90</v>
      </c>
      <c r="D11" s="33" t="s">
        <v>94</v>
      </c>
      <c r="I11" s="33">
        <v>1</v>
      </c>
      <c r="J11" s="33">
        <v>1</v>
      </c>
      <c r="M11" s="33">
        <v>1</v>
      </c>
      <c r="S11" s="33">
        <v>1</v>
      </c>
      <c r="T11" s="33">
        <v>1</v>
      </c>
      <c r="V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>
        <v>1</v>
      </c>
      <c r="AE11" s="33">
        <v>1</v>
      </c>
      <c r="AI11" s="33">
        <v>1</v>
      </c>
      <c r="AK11" s="33">
        <v>1</v>
      </c>
      <c r="AO11" s="33">
        <v>1</v>
      </c>
    </row>
    <row r="12" spans="1:42" x14ac:dyDescent="0.25">
      <c r="A12" s="33" t="s">
        <v>6</v>
      </c>
      <c r="B12" s="33" t="s">
        <v>82</v>
      </c>
      <c r="C12" s="33" t="s">
        <v>90</v>
      </c>
      <c r="D12" s="33" t="s">
        <v>93</v>
      </c>
      <c r="K12" s="33">
        <v>1</v>
      </c>
      <c r="L12" s="33">
        <v>1</v>
      </c>
      <c r="M12" s="33">
        <v>1</v>
      </c>
      <c r="Q12" s="33">
        <v>1</v>
      </c>
      <c r="R12" s="33">
        <v>1</v>
      </c>
      <c r="Y12" s="33">
        <v>1</v>
      </c>
      <c r="Z12" s="33">
        <v>1</v>
      </c>
      <c r="AA12" s="33">
        <v>1</v>
      </c>
      <c r="AE12" s="33">
        <v>1</v>
      </c>
      <c r="AJ12" s="33">
        <v>1</v>
      </c>
      <c r="AP12" s="33">
        <v>1</v>
      </c>
    </row>
    <row r="13" spans="1:42" x14ac:dyDescent="0.25">
      <c r="A13" s="33" t="s">
        <v>15</v>
      </c>
      <c r="B13" s="33" t="s">
        <v>83</v>
      </c>
      <c r="C13" s="33" t="s">
        <v>90</v>
      </c>
      <c r="D13" s="33" t="s">
        <v>96</v>
      </c>
      <c r="AD13" s="33">
        <v>1</v>
      </c>
      <c r="AE13" s="33">
        <v>1</v>
      </c>
      <c r="AI13" s="33">
        <v>1</v>
      </c>
      <c r="AK13" s="33">
        <v>1</v>
      </c>
    </row>
    <row r="14" spans="1:42" x14ac:dyDescent="0.25">
      <c r="A14" s="33" t="s">
        <v>84</v>
      </c>
      <c r="C14" s="33" t="s">
        <v>90</v>
      </c>
      <c r="X14" s="33">
        <v>1</v>
      </c>
    </row>
    <row r="15" spans="1:42" x14ac:dyDescent="0.25">
      <c r="A15" s="33" t="s">
        <v>85</v>
      </c>
      <c r="C15" s="33" t="s">
        <v>90</v>
      </c>
    </row>
    <row r="16" spans="1:42" x14ac:dyDescent="0.25">
      <c r="A16" s="33" t="s">
        <v>86</v>
      </c>
      <c r="C16" s="33" t="s">
        <v>90</v>
      </c>
    </row>
    <row r="19" spans="3:3" x14ac:dyDescent="0.25">
      <c r="C19" s="97"/>
    </row>
    <row r="20" spans="3:3" x14ac:dyDescent="0.25">
      <c r="C20" s="98"/>
    </row>
    <row r="21" spans="3:3" x14ac:dyDescent="0.25">
      <c r="C21" s="98"/>
    </row>
    <row r="22" spans="3:3" x14ac:dyDescent="0.25">
      <c r="C22" s="98"/>
    </row>
    <row r="23" spans="3:3" x14ac:dyDescent="0.25">
      <c r="C23" s="9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G39"/>
  <sheetViews>
    <sheetView showGridLines="0" tabSelected="1" workbookViewId="0">
      <selection activeCell="F15" sqref="F15"/>
    </sheetView>
  </sheetViews>
  <sheetFormatPr defaultRowHeight="15.75" x14ac:dyDescent="0.25"/>
  <cols>
    <col min="1" max="1" width="31.875" style="32" bestFit="1" customWidth="1"/>
    <col min="2" max="2" width="41.875" style="32" customWidth="1"/>
    <col min="3" max="3" width="17.875" style="32" customWidth="1"/>
    <col min="4" max="4" width="9" style="32"/>
    <col min="5" max="5" width="16.875" style="32" customWidth="1"/>
    <col min="6" max="6" width="41.625" style="32" customWidth="1"/>
    <col min="7" max="16384" width="9" style="32"/>
  </cols>
  <sheetData>
    <row r="1" spans="1:7" x14ac:dyDescent="0.25">
      <c r="A1" s="31" t="s">
        <v>54</v>
      </c>
      <c r="B1" s="31" t="s">
        <v>53</v>
      </c>
      <c r="C1" s="31" t="s">
        <v>91</v>
      </c>
      <c r="D1" s="37" t="s">
        <v>89</v>
      </c>
      <c r="F1" s="97"/>
    </row>
    <row r="2" spans="1:7" x14ac:dyDescent="0.25">
      <c r="A2" s="31" t="s">
        <v>48</v>
      </c>
      <c r="B2" s="31" t="s">
        <v>21</v>
      </c>
      <c r="C2" s="32" t="s">
        <v>98</v>
      </c>
      <c r="D2" s="37" t="s">
        <v>90</v>
      </c>
      <c r="F2" s="98"/>
      <c r="G2" s="97"/>
    </row>
    <row r="3" spans="1:7" x14ac:dyDescent="0.25">
      <c r="A3" s="35" t="s">
        <v>57</v>
      </c>
      <c r="B3" s="31" t="s">
        <v>28</v>
      </c>
      <c r="C3" s="32" t="s">
        <v>98</v>
      </c>
      <c r="D3" s="37"/>
      <c r="F3" s="98"/>
      <c r="G3" s="98"/>
    </row>
    <row r="4" spans="1:7" x14ac:dyDescent="0.25">
      <c r="A4" s="35" t="s">
        <v>58</v>
      </c>
      <c r="B4" s="31" t="s">
        <v>28</v>
      </c>
      <c r="C4" s="32" t="s">
        <v>98</v>
      </c>
      <c r="D4" s="37"/>
      <c r="F4" s="98"/>
      <c r="G4" s="98"/>
    </row>
    <row r="5" spans="1:7" x14ac:dyDescent="0.25">
      <c r="A5" s="31" t="s">
        <v>59</v>
      </c>
      <c r="B5" s="31" t="s">
        <v>28</v>
      </c>
      <c r="C5" s="32" t="s">
        <v>98</v>
      </c>
      <c r="D5" s="37" t="s">
        <v>90</v>
      </c>
      <c r="F5" s="98"/>
      <c r="G5" s="98"/>
    </row>
    <row r="6" spans="1:7" x14ac:dyDescent="0.25">
      <c r="A6" s="35" t="s">
        <v>60</v>
      </c>
      <c r="B6" s="31" t="s">
        <v>29</v>
      </c>
      <c r="C6" s="32" t="s">
        <v>98</v>
      </c>
      <c r="D6" s="37"/>
      <c r="F6" s="98"/>
      <c r="G6" s="98"/>
    </row>
    <row r="7" spans="1:7" x14ac:dyDescent="0.25">
      <c r="A7" s="31" t="s">
        <v>61</v>
      </c>
      <c r="B7" s="31" t="s">
        <v>29</v>
      </c>
      <c r="C7" s="32" t="s">
        <v>98</v>
      </c>
      <c r="D7" s="37" t="s">
        <v>90</v>
      </c>
      <c r="F7" s="98"/>
      <c r="G7" s="98"/>
    </row>
    <row r="8" spans="1:7" x14ac:dyDescent="0.25">
      <c r="A8" s="31" t="s">
        <v>49</v>
      </c>
      <c r="B8" s="31" t="s">
        <v>34</v>
      </c>
      <c r="C8" s="32" t="s">
        <v>99</v>
      </c>
      <c r="D8" s="37" t="s">
        <v>90</v>
      </c>
      <c r="F8" s="98"/>
      <c r="G8" s="98"/>
    </row>
    <row r="9" spans="1:7" x14ac:dyDescent="0.25">
      <c r="A9" s="35" t="s">
        <v>50</v>
      </c>
      <c r="B9" s="31" t="s">
        <v>34</v>
      </c>
      <c r="C9" s="32" t="s">
        <v>99</v>
      </c>
      <c r="D9" s="37"/>
      <c r="F9" s="98"/>
      <c r="G9" s="98"/>
    </row>
    <row r="10" spans="1:7" x14ac:dyDescent="0.25">
      <c r="A10" s="31" t="s">
        <v>51</v>
      </c>
      <c r="B10" s="31" t="s">
        <v>34</v>
      </c>
      <c r="C10" s="32" t="s">
        <v>99</v>
      </c>
      <c r="D10" s="37" t="s">
        <v>90</v>
      </c>
      <c r="F10" s="98"/>
      <c r="G10" s="98"/>
    </row>
    <row r="11" spans="1:7" x14ac:dyDescent="0.25">
      <c r="A11" s="31" t="s">
        <v>69</v>
      </c>
      <c r="B11" s="31" t="s">
        <v>30</v>
      </c>
      <c r="C11" s="32" t="s">
        <v>100</v>
      </c>
      <c r="D11" s="37" t="s">
        <v>90</v>
      </c>
      <c r="F11" s="98"/>
      <c r="G11" s="98"/>
    </row>
    <row r="12" spans="1:7" x14ac:dyDescent="0.25">
      <c r="A12" s="31" t="s">
        <v>68</v>
      </c>
      <c r="B12" s="31" t="s">
        <v>30</v>
      </c>
      <c r="C12" s="32" t="s">
        <v>100</v>
      </c>
      <c r="D12" s="37" t="s">
        <v>90</v>
      </c>
      <c r="F12" s="98"/>
      <c r="G12" s="98"/>
    </row>
    <row r="13" spans="1:7" x14ac:dyDescent="0.25">
      <c r="A13" s="31" t="s">
        <v>70</v>
      </c>
      <c r="B13" s="31" t="s">
        <v>31</v>
      </c>
      <c r="C13" s="32" t="s">
        <v>100</v>
      </c>
      <c r="D13" s="37" t="s">
        <v>90</v>
      </c>
      <c r="F13" s="98"/>
      <c r="G13" s="98"/>
    </row>
    <row r="14" spans="1:7" x14ac:dyDescent="0.25">
      <c r="A14" s="35" t="s">
        <v>66</v>
      </c>
      <c r="B14" s="31" t="s">
        <v>31</v>
      </c>
      <c r="C14" s="32" t="s">
        <v>100</v>
      </c>
      <c r="D14" s="37"/>
      <c r="F14" s="98"/>
      <c r="G14" s="98"/>
    </row>
    <row r="15" spans="1:7" x14ac:dyDescent="0.25">
      <c r="A15" s="35" t="s">
        <v>67</v>
      </c>
      <c r="B15" s="31" t="s">
        <v>31</v>
      </c>
      <c r="C15" s="32" t="s">
        <v>100</v>
      </c>
      <c r="D15" s="37"/>
      <c r="F15" s="98"/>
      <c r="G15" s="98"/>
    </row>
    <row r="16" spans="1:7" x14ac:dyDescent="0.25">
      <c r="A16" s="31" t="s">
        <v>71</v>
      </c>
      <c r="B16" s="31" t="s">
        <v>32</v>
      </c>
      <c r="C16" s="32" t="s">
        <v>100</v>
      </c>
      <c r="D16" s="37" t="s">
        <v>90</v>
      </c>
      <c r="F16" s="98"/>
      <c r="G16" s="98"/>
    </row>
    <row r="17" spans="1:7" x14ac:dyDescent="0.25">
      <c r="A17" s="31" t="s">
        <v>7</v>
      </c>
      <c r="B17" s="31" t="s">
        <v>32</v>
      </c>
      <c r="C17" s="32" t="s">
        <v>100</v>
      </c>
      <c r="D17" s="37" t="s">
        <v>90</v>
      </c>
      <c r="F17" s="98"/>
      <c r="G17" s="98"/>
    </row>
    <row r="18" spans="1:7" x14ac:dyDescent="0.25">
      <c r="A18" s="31" t="s">
        <v>10</v>
      </c>
      <c r="B18" s="31" t="s">
        <v>33</v>
      </c>
      <c r="C18" s="32" t="s">
        <v>100</v>
      </c>
      <c r="D18" s="37" t="s">
        <v>90</v>
      </c>
      <c r="F18" s="98"/>
      <c r="G18" s="98"/>
    </row>
    <row r="19" spans="1:7" x14ac:dyDescent="0.25">
      <c r="A19" s="31" t="s">
        <v>9</v>
      </c>
      <c r="B19" s="31" t="s">
        <v>33</v>
      </c>
      <c r="C19" s="32" t="s">
        <v>100</v>
      </c>
      <c r="D19" s="37"/>
      <c r="F19" s="98"/>
      <c r="G19" s="98"/>
    </row>
    <row r="20" spans="1:7" x14ac:dyDescent="0.25">
      <c r="A20" s="31" t="s">
        <v>72</v>
      </c>
      <c r="B20" s="31" t="s">
        <v>74</v>
      </c>
      <c r="C20" s="32" t="s">
        <v>100</v>
      </c>
      <c r="D20" s="37" t="s">
        <v>90</v>
      </c>
      <c r="F20" s="98"/>
      <c r="G20" s="98"/>
    </row>
    <row r="21" spans="1:7" x14ac:dyDescent="0.25">
      <c r="A21" s="37" t="s">
        <v>87</v>
      </c>
      <c r="B21" s="37" t="s">
        <v>88</v>
      </c>
      <c r="C21" s="32" t="s">
        <v>100</v>
      </c>
      <c r="D21" s="37" t="s">
        <v>90</v>
      </c>
      <c r="F21" s="98"/>
      <c r="G21" s="98"/>
    </row>
    <row r="22" spans="1:7" x14ac:dyDescent="0.25">
      <c r="A22" s="31" t="s">
        <v>11</v>
      </c>
      <c r="B22" s="31" t="s">
        <v>42</v>
      </c>
      <c r="C22" s="32" t="s">
        <v>101</v>
      </c>
      <c r="D22" s="37" t="s">
        <v>90</v>
      </c>
      <c r="G22" s="98"/>
    </row>
    <row r="23" spans="1:7" x14ac:dyDescent="0.25">
      <c r="A23" s="35" t="s">
        <v>62</v>
      </c>
      <c r="B23" s="31" t="s">
        <v>42</v>
      </c>
      <c r="C23" s="32" t="s">
        <v>101</v>
      </c>
      <c r="D23" s="37"/>
    </row>
    <row r="24" spans="1:7" x14ac:dyDescent="0.25">
      <c r="A24" s="31" t="s">
        <v>63</v>
      </c>
      <c r="B24" s="31" t="s">
        <v>42</v>
      </c>
      <c r="C24" s="32" t="s">
        <v>101</v>
      </c>
      <c r="D24" s="37" t="s">
        <v>90</v>
      </c>
    </row>
    <row r="25" spans="1:7" x14ac:dyDescent="0.25">
      <c r="A25" s="36" t="s">
        <v>43</v>
      </c>
      <c r="B25" s="31" t="s">
        <v>12</v>
      </c>
      <c r="C25" s="32" t="s">
        <v>102</v>
      </c>
      <c r="D25" s="37" t="s">
        <v>90</v>
      </c>
    </row>
    <row r="26" spans="1:7" x14ac:dyDescent="0.25">
      <c r="A26" s="31" t="s">
        <v>26</v>
      </c>
      <c r="B26" s="31" t="s">
        <v>38</v>
      </c>
      <c r="C26" s="32" t="s">
        <v>103</v>
      </c>
      <c r="D26" s="37" t="s">
        <v>90</v>
      </c>
    </row>
    <row r="27" spans="1:7" x14ac:dyDescent="0.25">
      <c r="A27" s="31" t="s">
        <v>13</v>
      </c>
      <c r="B27" s="31" t="s">
        <v>38</v>
      </c>
      <c r="C27" s="32" t="s">
        <v>103</v>
      </c>
      <c r="D27" s="37" t="s">
        <v>90</v>
      </c>
    </row>
    <row r="28" spans="1:7" x14ac:dyDescent="0.25">
      <c r="A28" s="36" t="s">
        <v>14</v>
      </c>
      <c r="B28" s="31" t="s">
        <v>38</v>
      </c>
      <c r="C28" s="32" t="s">
        <v>103</v>
      </c>
      <c r="D28" s="37" t="s">
        <v>90</v>
      </c>
    </row>
    <row r="29" spans="1:7" x14ac:dyDescent="0.25">
      <c r="A29" s="31" t="s">
        <v>56</v>
      </c>
      <c r="B29" s="31" t="s">
        <v>35</v>
      </c>
      <c r="C29" s="32" t="s">
        <v>104</v>
      </c>
      <c r="D29" s="37" t="s">
        <v>90</v>
      </c>
    </row>
    <row r="30" spans="1:7" x14ac:dyDescent="0.25">
      <c r="A30" s="31" t="s">
        <v>64</v>
      </c>
      <c r="B30" s="31" t="s">
        <v>35</v>
      </c>
      <c r="C30" s="32" t="s">
        <v>104</v>
      </c>
      <c r="D30" s="37" t="s">
        <v>90</v>
      </c>
    </row>
    <row r="31" spans="1:7" x14ac:dyDescent="0.25">
      <c r="A31" s="31" t="s">
        <v>65</v>
      </c>
      <c r="B31" s="31" t="s">
        <v>35</v>
      </c>
      <c r="C31" s="32" t="s">
        <v>104</v>
      </c>
      <c r="D31" s="37" t="s">
        <v>90</v>
      </c>
    </row>
    <row r="32" spans="1:7" x14ac:dyDescent="0.25">
      <c r="A32" s="31" t="s">
        <v>39</v>
      </c>
      <c r="B32" s="31" t="s">
        <v>17</v>
      </c>
      <c r="C32" s="32" t="s">
        <v>105</v>
      </c>
      <c r="D32" s="37" t="s">
        <v>90</v>
      </c>
    </row>
    <row r="33" spans="1:4" x14ac:dyDescent="0.25">
      <c r="A33" s="31" t="s">
        <v>52</v>
      </c>
      <c r="B33" s="31" t="s">
        <v>19</v>
      </c>
      <c r="C33" s="32" t="s">
        <v>106</v>
      </c>
      <c r="D33" s="37" t="s">
        <v>90</v>
      </c>
    </row>
    <row r="34" spans="1:4" x14ac:dyDescent="0.25">
      <c r="A34" s="31" t="s">
        <v>45</v>
      </c>
      <c r="B34" s="31" t="s">
        <v>16</v>
      </c>
      <c r="C34" s="32" t="s">
        <v>107</v>
      </c>
      <c r="D34" s="37" t="s">
        <v>90</v>
      </c>
    </row>
    <row r="35" spans="1:4" x14ac:dyDescent="0.25">
      <c r="A35" s="31" t="s">
        <v>27</v>
      </c>
      <c r="B35" s="31" t="s">
        <v>36</v>
      </c>
      <c r="C35" s="32" t="s">
        <v>108</v>
      </c>
      <c r="D35" s="37" t="s">
        <v>90</v>
      </c>
    </row>
    <row r="36" spans="1:4" x14ac:dyDescent="0.25">
      <c r="A36" s="31" t="s">
        <v>73</v>
      </c>
      <c r="B36" s="31" t="s">
        <v>75</v>
      </c>
      <c r="C36" s="32" t="s">
        <v>108</v>
      </c>
      <c r="D36" s="37" t="s">
        <v>90</v>
      </c>
    </row>
    <row r="37" spans="1:4" x14ac:dyDescent="0.25">
      <c r="A37" s="31" t="s">
        <v>76</v>
      </c>
      <c r="B37" s="31" t="s">
        <v>77</v>
      </c>
      <c r="C37" s="32" t="s">
        <v>108</v>
      </c>
      <c r="D37" s="37" t="s">
        <v>90</v>
      </c>
    </row>
    <row r="38" spans="1:4" x14ac:dyDescent="0.25">
      <c r="A38" s="31" t="s">
        <v>55</v>
      </c>
      <c r="B38" s="31" t="s">
        <v>37</v>
      </c>
      <c r="C38" s="32" t="s">
        <v>109</v>
      </c>
      <c r="D38" s="37" t="s">
        <v>90</v>
      </c>
    </row>
    <row r="39" spans="1:4" x14ac:dyDescent="0.25">
      <c r="A39" s="31" t="s">
        <v>25</v>
      </c>
      <c r="B39" s="31" t="s">
        <v>24</v>
      </c>
      <c r="C39" s="32" t="s">
        <v>102</v>
      </c>
      <c r="D39" s="37" t="s">
        <v>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N27"/>
  <sheetViews>
    <sheetView showGridLines="0" workbookViewId="0">
      <pane xSplit="1" topLeftCell="B1" activePane="topRight" state="frozen"/>
      <selection pane="topRight" activeCell="C13" sqref="C13:I13"/>
    </sheetView>
  </sheetViews>
  <sheetFormatPr defaultColWidth="10.875" defaultRowHeight="15.75" x14ac:dyDescent="0.25"/>
  <cols>
    <col min="1" max="1" width="31.625" style="1" customWidth="1"/>
    <col min="2" max="2" width="10.875" style="2"/>
    <col min="3" max="3" width="12.625" style="2" customWidth="1"/>
    <col min="4" max="4" width="13.125" style="2" customWidth="1"/>
    <col min="5" max="7" width="10.875" style="2"/>
    <col min="8" max="8" width="14.375" style="2" customWidth="1"/>
    <col min="9" max="9" width="10.875" style="2"/>
    <col min="10" max="10" width="15.375" style="2" customWidth="1"/>
    <col min="11" max="11" width="16.875" style="2" bestFit="1" customWidth="1"/>
    <col min="12" max="12" width="22" style="2" customWidth="1"/>
    <col min="13" max="13" width="16.5" style="2" customWidth="1"/>
    <col min="14" max="14" width="16.5" customWidth="1"/>
    <col min="15" max="15" width="42.5" style="2" bestFit="1" customWidth="1"/>
    <col min="16" max="16" width="31.875" style="2" bestFit="1" customWidth="1"/>
    <col min="17" max="17" width="17.875" style="2" bestFit="1" customWidth="1"/>
    <col min="18" max="16384" width="10.875" style="2"/>
  </cols>
  <sheetData>
    <row r="1" spans="1:13" x14ac:dyDescent="0.25">
      <c r="A1" s="3"/>
      <c r="B1" s="91" t="s">
        <v>0</v>
      </c>
      <c r="C1" s="92"/>
      <c r="D1" s="93"/>
      <c r="E1" s="88" t="s">
        <v>3</v>
      </c>
      <c r="F1" s="89"/>
      <c r="G1" s="89"/>
      <c r="H1" s="89"/>
      <c r="I1" s="90"/>
      <c r="J1" s="80" t="s">
        <v>20</v>
      </c>
      <c r="K1" s="81"/>
      <c r="L1" s="62" t="s">
        <v>6</v>
      </c>
      <c r="M1" s="4" t="s">
        <v>15</v>
      </c>
    </row>
    <row r="2" spans="1:13" x14ac:dyDescent="0.25">
      <c r="A2" s="21" t="s">
        <v>53</v>
      </c>
      <c r="B2" s="22" t="s">
        <v>1</v>
      </c>
      <c r="C2" s="23" t="s">
        <v>2</v>
      </c>
      <c r="D2" s="24" t="s">
        <v>41</v>
      </c>
      <c r="E2" s="25" t="s">
        <v>23</v>
      </c>
      <c r="F2" s="26" t="s">
        <v>22</v>
      </c>
      <c r="G2" s="26" t="s">
        <v>40</v>
      </c>
      <c r="H2" s="26" t="s">
        <v>4</v>
      </c>
      <c r="I2" s="27" t="s">
        <v>5</v>
      </c>
      <c r="J2" s="28" t="s">
        <v>8</v>
      </c>
      <c r="K2" s="29" t="s">
        <v>44</v>
      </c>
      <c r="L2" s="63"/>
      <c r="M2" s="30" t="s">
        <v>46</v>
      </c>
    </row>
    <row r="3" spans="1:13" x14ac:dyDescent="0.25">
      <c r="A3" s="5" t="s">
        <v>21</v>
      </c>
      <c r="B3" s="6"/>
      <c r="C3" s="6"/>
      <c r="D3" s="7" t="str">
        <f>'Drug Information'!$A2</f>
        <v>Benzylpenicillin</v>
      </c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5" t="s">
        <v>28</v>
      </c>
      <c r="B4" s="6"/>
      <c r="C4" s="82" t="str">
        <f>'Drug Information'!$A5</f>
        <v>Flucloxacillin</v>
      </c>
      <c r="D4" s="83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5" t="s">
        <v>29</v>
      </c>
      <c r="B5" s="6"/>
      <c r="C5" s="6"/>
      <c r="D5" s="82" t="str">
        <f>'Drug Information'!$A7</f>
        <v>Amoxicillin</v>
      </c>
      <c r="E5" s="84"/>
      <c r="F5" s="83"/>
      <c r="G5" s="6"/>
      <c r="H5" s="6"/>
      <c r="I5" s="6"/>
      <c r="J5" s="6"/>
      <c r="K5" s="8" t="str">
        <f>'Drug Information'!$A7</f>
        <v>Amoxicillin</v>
      </c>
      <c r="L5" s="6"/>
      <c r="M5" s="6"/>
    </row>
    <row r="6" spans="1:13" x14ac:dyDescent="0.25">
      <c r="A6" s="5" t="s">
        <v>30</v>
      </c>
      <c r="B6" s="6"/>
      <c r="C6" s="85" t="str">
        <f>'Drug Information'!$A11</f>
        <v>Cefazolin</v>
      </c>
      <c r="D6" s="86"/>
      <c r="E6" s="86"/>
      <c r="F6" s="86"/>
      <c r="G6" s="87"/>
      <c r="H6" s="6"/>
      <c r="I6" s="6"/>
      <c r="J6" s="6"/>
      <c r="K6" s="6"/>
      <c r="L6" s="6"/>
      <c r="M6" s="9"/>
    </row>
    <row r="7" spans="1:13" x14ac:dyDescent="0.25">
      <c r="A7" s="5" t="s">
        <v>31</v>
      </c>
      <c r="B7" s="6"/>
      <c r="C7" s="85" t="str">
        <f>'Drug Information'!$A15</f>
        <v>Cefoxitin</v>
      </c>
      <c r="D7" s="94"/>
      <c r="E7" s="94"/>
      <c r="F7" s="94"/>
      <c r="G7" s="87"/>
      <c r="H7" s="6"/>
      <c r="I7" s="6"/>
      <c r="J7" s="6"/>
      <c r="K7" s="6"/>
      <c r="L7" s="10" t="str">
        <f>'Drug Information'!$A15</f>
        <v>Cefoxitin</v>
      </c>
      <c r="M7" s="9"/>
    </row>
    <row r="8" spans="1:13" x14ac:dyDescent="0.25">
      <c r="A8" s="41" t="s">
        <v>32</v>
      </c>
      <c r="B8" s="6"/>
      <c r="C8" s="85" t="str">
        <f>'Drug Information'!$A17</f>
        <v>Ceftriaxone</v>
      </c>
      <c r="D8" s="94"/>
      <c r="E8" s="94"/>
      <c r="F8" s="94"/>
      <c r="G8" s="87"/>
      <c r="H8" s="6"/>
      <c r="I8" s="85" t="str">
        <f>'Drug Information'!$A17</f>
        <v>Ceftriaxone</v>
      </c>
      <c r="J8" s="94"/>
      <c r="K8" s="87"/>
      <c r="L8" s="6"/>
      <c r="M8" s="9"/>
    </row>
    <row r="9" spans="1:13" x14ac:dyDescent="0.25">
      <c r="A9" s="41"/>
      <c r="B9" s="6"/>
      <c r="C9" s="6"/>
      <c r="D9" s="85" t="str">
        <f>'Drug Information'!$A18</f>
        <v>Ceftazidime</v>
      </c>
      <c r="E9" s="94"/>
      <c r="F9" s="94"/>
      <c r="G9" s="94"/>
      <c r="H9" s="87"/>
      <c r="I9" s="6"/>
      <c r="J9" s="6"/>
      <c r="K9" s="6"/>
      <c r="L9" s="6"/>
      <c r="M9" s="9"/>
    </row>
    <row r="10" spans="1:13" x14ac:dyDescent="0.25">
      <c r="A10" s="5" t="s">
        <v>33</v>
      </c>
      <c r="B10" s="6"/>
      <c r="C10" s="95" t="str">
        <f>'Drug Information'!$A19</f>
        <v>Cefepime</v>
      </c>
      <c r="D10" s="96"/>
      <c r="E10" s="96"/>
      <c r="F10" s="96"/>
      <c r="G10" s="96"/>
      <c r="H10" s="94"/>
      <c r="I10" s="94"/>
      <c r="J10" s="94"/>
      <c r="K10" s="87"/>
      <c r="L10" s="6"/>
      <c r="M10" s="9"/>
    </row>
    <row r="11" spans="1:13" x14ac:dyDescent="0.25">
      <c r="A11" s="41" t="s">
        <v>34</v>
      </c>
      <c r="B11" s="6"/>
      <c r="C11" s="56" t="str">
        <f>'Drug Information'!$A8</f>
        <v>Amoxicillin-Clavulanic Acid</v>
      </c>
      <c r="D11" s="57"/>
      <c r="E11" s="57"/>
      <c r="F11" s="57"/>
      <c r="G11" s="58"/>
      <c r="H11" s="6"/>
      <c r="I11" s="6"/>
      <c r="J11" s="6"/>
      <c r="K11" s="6"/>
      <c r="L11" s="11" t="str">
        <f>'Drug Information'!$A8</f>
        <v>Amoxicillin-Clavulanic Acid</v>
      </c>
      <c r="M11" s="6"/>
    </row>
    <row r="12" spans="1:13" x14ac:dyDescent="0.25">
      <c r="A12" s="41"/>
      <c r="B12" s="6"/>
      <c r="C12" s="56" t="str">
        <f>'Drug Information'!$A9</f>
        <v>Ampicillin/Sulbactam</v>
      </c>
      <c r="D12" s="57"/>
      <c r="E12" s="57"/>
      <c r="F12" s="57"/>
      <c r="G12" s="58"/>
      <c r="H12" s="6"/>
      <c r="I12" s="6"/>
      <c r="J12" s="6"/>
      <c r="K12" s="6"/>
      <c r="L12" s="11" t="str">
        <f>'Drug Information'!$A9</f>
        <v>Ampicillin/Sulbactam</v>
      </c>
      <c r="M12" s="6"/>
    </row>
    <row r="13" spans="1:13" x14ac:dyDescent="0.25">
      <c r="A13" s="41"/>
      <c r="B13" s="6"/>
      <c r="C13" s="70" t="str">
        <f>'Drug Information'!$A10</f>
        <v>Piperacillin-Tazobactam</v>
      </c>
      <c r="D13" s="71"/>
      <c r="E13" s="71"/>
      <c r="F13" s="71"/>
      <c r="G13" s="71"/>
      <c r="H13" s="57"/>
      <c r="I13" s="72"/>
      <c r="J13" s="6"/>
      <c r="K13" s="70" t="str">
        <f>'Drug Information'!$A10</f>
        <v>Piperacillin-Tazobactam</v>
      </c>
      <c r="L13" s="72"/>
      <c r="M13" s="6"/>
    </row>
    <row r="14" spans="1:13" x14ac:dyDescent="0.25">
      <c r="A14" s="41" t="s">
        <v>42</v>
      </c>
      <c r="B14" s="6"/>
      <c r="C14" s="73" t="str">
        <f>'Drug Information'!$A22</f>
        <v>Ertapenem</v>
      </c>
      <c r="D14" s="74"/>
      <c r="E14" s="74"/>
      <c r="F14" s="74"/>
      <c r="G14" s="75"/>
      <c r="H14" s="6"/>
      <c r="I14" s="73" t="str">
        <f>'Drug Information'!$A22</f>
        <v>Ertapenem</v>
      </c>
      <c r="J14" s="74"/>
      <c r="K14" s="74"/>
      <c r="L14" s="75"/>
      <c r="M14" s="6"/>
    </row>
    <row r="15" spans="1:13" x14ac:dyDescent="0.25">
      <c r="A15" s="41"/>
      <c r="B15" s="6"/>
      <c r="C15" s="73" t="str">
        <f>'Drug Information'!$A24</f>
        <v>Meropenem</v>
      </c>
      <c r="D15" s="74"/>
      <c r="E15" s="74"/>
      <c r="F15" s="74"/>
      <c r="G15" s="74"/>
      <c r="H15" s="74"/>
      <c r="I15" s="74"/>
      <c r="J15" s="74"/>
      <c r="K15" s="74"/>
      <c r="L15" s="75"/>
      <c r="M15" s="6"/>
    </row>
    <row r="16" spans="1:13" x14ac:dyDescent="0.25">
      <c r="A16" s="5" t="s">
        <v>12</v>
      </c>
      <c r="B16" s="6"/>
      <c r="C16" s="6"/>
      <c r="D16" s="6"/>
      <c r="E16" s="76" t="s">
        <v>43</v>
      </c>
      <c r="F16" s="77"/>
      <c r="G16" s="77"/>
      <c r="H16" s="77"/>
      <c r="I16" s="77"/>
      <c r="J16" s="77"/>
      <c r="K16" s="78"/>
      <c r="L16" s="6"/>
      <c r="M16" s="6"/>
    </row>
    <row r="17" spans="1:13" x14ac:dyDescent="0.25">
      <c r="A17" s="41" t="s">
        <v>38</v>
      </c>
      <c r="B17" s="6"/>
      <c r="C17" s="12" t="str">
        <f>'Drug Information'!$A26</f>
        <v>Ciprofloxacin</v>
      </c>
      <c r="D17" s="6"/>
      <c r="E17" s="42" t="str">
        <f>'Drug Information'!$A26</f>
        <v>Ciprofloxacin</v>
      </c>
      <c r="F17" s="43"/>
      <c r="G17" s="43"/>
      <c r="H17" s="43"/>
      <c r="I17" s="43"/>
      <c r="J17" s="43"/>
      <c r="K17" s="44"/>
      <c r="L17" s="6"/>
      <c r="M17" s="6"/>
    </row>
    <row r="18" spans="1:13" x14ac:dyDescent="0.25">
      <c r="A18" s="41"/>
      <c r="B18" s="6"/>
      <c r="C18" s="42" t="str">
        <f>'Drug Information'!$A27</f>
        <v>Levofloxacin</v>
      </c>
      <c r="D18" s="43"/>
      <c r="E18" s="43"/>
      <c r="F18" s="43"/>
      <c r="G18" s="43"/>
      <c r="H18" s="43"/>
      <c r="I18" s="45"/>
      <c r="J18" s="45"/>
      <c r="K18" s="46"/>
      <c r="L18" s="6"/>
      <c r="M18" s="12" t="str">
        <f>'Drug Information'!$A27</f>
        <v>Levofloxacin</v>
      </c>
    </row>
    <row r="19" spans="1:13" x14ac:dyDescent="0.25">
      <c r="A19" s="41"/>
      <c r="B19" s="9"/>
      <c r="C19" s="47" t="str">
        <f>'Drug Information'!$A28</f>
        <v>Moxifloxacin</v>
      </c>
      <c r="D19" s="48"/>
      <c r="E19" s="48"/>
      <c r="F19" s="48"/>
      <c r="G19" s="49"/>
      <c r="H19" s="9"/>
      <c r="I19" s="47" t="str">
        <f>'Drug Information'!$A28</f>
        <v>Moxifloxacin</v>
      </c>
      <c r="J19" s="48"/>
      <c r="K19" s="48"/>
      <c r="L19" s="48"/>
      <c r="M19" s="49"/>
    </row>
    <row r="20" spans="1:13" x14ac:dyDescent="0.25">
      <c r="A20" s="5" t="s">
        <v>35</v>
      </c>
      <c r="B20" s="9"/>
      <c r="C20" s="9"/>
      <c r="D20" s="9"/>
      <c r="E20" s="52" t="str">
        <f>'Drug Information'!$A31</f>
        <v>Amikacin</v>
      </c>
      <c r="F20" s="53"/>
      <c r="G20" s="53"/>
      <c r="H20" s="54"/>
      <c r="I20" s="55"/>
      <c r="J20" s="9"/>
      <c r="K20" s="9"/>
      <c r="L20" s="9"/>
      <c r="M20" s="9"/>
    </row>
    <row r="21" spans="1:13" x14ac:dyDescent="0.25">
      <c r="A21" s="5" t="s">
        <v>19</v>
      </c>
      <c r="B21" s="64" t="str">
        <f>'Drug Information'!$A33</f>
        <v>Clindamycin</v>
      </c>
      <c r="C21" s="65"/>
      <c r="D21" s="66"/>
      <c r="E21" s="9"/>
      <c r="F21" s="9"/>
      <c r="G21" s="9"/>
      <c r="H21" s="9"/>
      <c r="I21" s="9"/>
      <c r="J21" s="9"/>
      <c r="K21" s="9"/>
      <c r="L21" s="13" t="str">
        <f>'Drug Information'!$A33</f>
        <v>Clindamycin</v>
      </c>
      <c r="M21" s="14"/>
    </row>
    <row r="22" spans="1:13" x14ac:dyDescent="0.25">
      <c r="A22" s="5" t="s">
        <v>17</v>
      </c>
      <c r="B22" s="9"/>
      <c r="C22" s="50" t="str">
        <f>'Drug Information'!$A32</f>
        <v>Azithromycin</v>
      </c>
      <c r="D22" s="51"/>
      <c r="E22" s="9"/>
      <c r="F22" s="9"/>
      <c r="G22" s="9"/>
      <c r="H22" s="9"/>
      <c r="I22" s="9"/>
      <c r="J22" s="9"/>
      <c r="K22" s="15" t="str">
        <f>'Drug Information'!$A32</f>
        <v>Azithromycin</v>
      </c>
      <c r="L22" s="9"/>
      <c r="M22" s="16" t="str">
        <f>'Drug Information'!$A32</f>
        <v>Azithromycin</v>
      </c>
    </row>
    <row r="23" spans="1:13" x14ac:dyDescent="0.25">
      <c r="A23" s="5" t="s">
        <v>16</v>
      </c>
      <c r="B23" s="59" t="str">
        <f>'Drug Information'!$A34</f>
        <v>Doxycycline</v>
      </c>
      <c r="C23" s="60"/>
      <c r="D23" s="60"/>
      <c r="E23" s="61"/>
      <c r="F23" s="9"/>
      <c r="G23" s="9"/>
      <c r="H23" s="9"/>
      <c r="I23" s="9"/>
      <c r="J23" s="9"/>
      <c r="K23" s="17" t="str">
        <f>'Drug Information'!$A34</f>
        <v>Doxycycline</v>
      </c>
      <c r="L23" s="9"/>
      <c r="M23" s="17" t="str">
        <f>'Drug Information'!$A34</f>
        <v>Doxycycline</v>
      </c>
    </row>
    <row r="24" spans="1:13" x14ac:dyDescent="0.25">
      <c r="A24" s="5" t="s">
        <v>36</v>
      </c>
      <c r="B24" s="67" t="str">
        <f>'Drug Information'!$A35</f>
        <v>Vancomycin</v>
      </c>
      <c r="C24" s="68"/>
      <c r="D24" s="6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5">
      <c r="A25" s="5" t="s">
        <v>37</v>
      </c>
      <c r="B25" s="38" t="str">
        <f>'Drug Information'!$A38</f>
        <v>Trimethoprim/Sulfamethoxazole</v>
      </c>
      <c r="C25" s="39"/>
      <c r="D25" s="39"/>
      <c r="E25" s="39"/>
      <c r="F25" s="39"/>
      <c r="G25" s="40"/>
      <c r="H25" s="6"/>
      <c r="I25" s="18" t="s">
        <v>18</v>
      </c>
      <c r="J25" s="9"/>
      <c r="K25" s="18" t="s">
        <v>18</v>
      </c>
      <c r="L25" s="6"/>
      <c r="M25" s="9"/>
    </row>
    <row r="26" spans="1:13" x14ac:dyDescent="0.25">
      <c r="A26" s="3" t="s">
        <v>24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20" t="str">
        <f>'Drug Information'!$A39</f>
        <v>Metronidazole</v>
      </c>
      <c r="M26" s="19"/>
    </row>
    <row r="27" spans="1:13" ht="60" customHeight="1" x14ac:dyDescent="0.25">
      <c r="A27" s="79" t="s">
        <v>47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</sheetData>
  <mergeCells count="35">
    <mergeCell ref="A27:M27"/>
    <mergeCell ref="J1:K1"/>
    <mergeCell ref="A11:A13"/>
    <mergeCell ref="C4:D4"/>
    <mergeCell ref="D5:F5"/>
    <mergeCell ref="C6:G6"/>
    <mergeCell ref="C11:G11"/>
    <mergeCell ref="E1:I1"/>
    <mergeCell ref="B1:D1"/>
    <mergeCell ref="I19:M19"/>
    <mergeCell ref="C7:G7"/>
    <mergeCell ref="C8:G8"/>
    <mergeCell ref="I8:K8"/>
    <mergeCell ref="D9:H9"/>
    <mergeCell ref="C10:K10"/>
    <mergeCell ref="K13:L13"/>
    <mergeCell ref="L1:L2"/>
    <mergeCell ref="B21:D21"/>
    <mergeCell ref="B24:D24"/>
    <mergeCell ref="C13:I13"/>
    <mergeCell ref="C14:G14"/>
    <mergeCell ref="I14:L14"/>
    <mergeCell ref="C15:L15"/>
    <mergeCell ref="E16:K16"/>
    <mergeCell ref="B25:G25"/>
    <mergeCell ref="A8:A9"/>
    <mergeCell ref="E17:K17"/>
    <mergeCell ref="C18:K18"/>
    <mergeCell ref="C19:G19"/>
    <mergeCell ref="C22:D22"/>
    <mergeCell ref="E20:I20"/>
    <mergeCell ref="C12:G12"/>
    <mergeCell ref="A17:A19"/>
    <mergeCell ref="A14:A15"/>
    <mergeCell ref="B23:E23"/>
  </mergeCells>
  <phoneticPr fontId="3" type="noConversion"/>
  <pageMargins left="0.7" right="0.7" top="0.75" bottom="0.75" header="0.3" footer="0.3"/>
  <pageSetup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Bacteria Information</vt:lpstr>
      <vt:lpstr>Drug Information</vt:lpstr>
      <vt:lpstr>original antibiogram</vt:lpstr>
      <vt:lpstr>'original antibiogram'!Print_Area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Niall O'Callaghan</cp:lastModifiedBy>
  <cp:lastPrinted>2024-05-23T20:56:10Z</cp:lastPrinted>
  <dcterms:created xsi:type="dcterms:W3CDTF">2017-12-07T09:17:54Z</dcterms:created>
  <dcterms:modified xsi:type="dcterms:W3CDTF">2024-06-29T11:51:19Z</dcterms:modified>
</cp:coreProperties>
</file>