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2BA1D4B4-1715-4D91-9238-A96913C8E16A}" xr6:coauthVersionLast="47" xr6:coauthVersionMax="47" xr10:uidLastSave="{00000000-0000-0000-0000-000000000000}"/>
  <bookViews>
    <workbookView xWindow="-120" yWindow="-120" windowWidth="38640" windowHeight="21120" tabRatio="500" activeTab="2" xr2:uid="{00000000-000D-0000-FFFF-FFFF00000000}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8" i="3" a="1"/>
  <c r="A35" i="3" a="1"/>
  <c r="A17" i="3" a="1"/>
  <c r="A21" i="3" a="1"/>
  <c r="A4" i="3" a="1"/>
  <c r="A9" i="3" a="1"/>
  <c r="A25" i="3" a="1"/>
  <c r="A30" i="3" a="1"/>
  <c r="A14" i="3" a="1"/>
  <c r="A16" i="3" a="1"/>
  <c r="A38" i="3" a="1"/>
  <c r="A22" i="3" a="1"/>
  <c r="A27" i="3" a="1"/>
  <c r="A10" i="3" a="1"/>
  <c r="A5" i="3" a="1"/>
  <c r="A26" i="3" a="1"/>
  <c r="A29" i="3" a="1"/>
  <c r="A24" i="3" a="1"/>
  <c r="A12" i="3" a="1"/>
  <c r="A20" i="3" a="1"/>
  <c r="A31" i="3" a="1"/>
  <c r="A13" i="3" a="1"/>
  <c r="A34" i="3" a="1"/>
  <c r="A33" i="3" a="1"/>
  <c r="A37" i="3" a="1"/>
  <c r="A15" i="3" a="1"/>
  <c r="A18" i="3" a="1"/>
  <c r="A7" i="3" a="1"/>
  <c r="A36" i="3" a="1"/>
  <c r="A39" i="3" a="1"/>
  <c r="A3" i="3" a="1"/>
  <c r="A23" i="3" a="1"/>
  <c r="A6" i="3" a="1"/>
  <c r="A28" i="3" a="1"/>
  <c r="A11" i="3" a="1"/>
  <c r="A32" i="3" a="1"/>
  <c r="A19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<sst xmlns="http://schemas.openxmlformats.org/spreadsheetml/2006/main" count="211" uniqueCount="83">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</sst>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73" tableBorderDxfId="72" totalsRowBorderDxfId="71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70">
      <calculatedColumnFormula>'Drug Information'!$A2</calculatedColumnFormula>
    </tableColumn>
    <tableColumn id="2" xr3:uid="{FC9C8C68-530C-4012-80B1-959161B27B76}" name="MRSA" dataDxfId="69">
      <calculatedColumnFormula>IF('Drug Information'!C2=1,"",".")</calculatedColumnFormula>
    </tableColumn>
    <tableColumn id="3" xr3:uid="{FBBC04D6-A577-454C-9CA5-71A9E5B59BE9}" name="MSSA" dataDxfId="68">
      <calculatedColumnFormula>IF('Drug Information'!D2=1,"",".")</calculatedColumnFormula>
    </tableColumn>
    <tableColumn id="4" xr3:uid="{FE6DE44F-9CCB-4B75-91DD-689C40EFDD60}" name="Streptococci" dataDxfId="67">
      <calculatedColumnFormula>IF('Drug Information'!E2=1,"",".")</calculatedColumnFormula>
    </tableColumn>
    <tableColumn id="5" xr3:uid="{050D08FE-B7BA-4BA2-9308-9602383C097B}" name="E. coli" dataDxfId="66">
      <calculatedColumnFormula>IF('Drug Information'!F2=1,"",".")</calculatedColumnFormula>
    </tableColumn>
    <tableColumn id="6" xr3:uid="{0056F4D3-DB47-4738-9938-DDEB05F402A0}" name="P. mirabilis" dataDxfId="65">
      <calculatedColumnFormula>IF('Drug Information'!G2=1,"",".")</calculatedColumnFormula>
    </tableColumn>
    <tableColumn id="7" xr3:uid="{61CA5D48-A78B-422A-A1CB-1B458E5C3C92}" name="Klebsiella" dataDxfId="64">
      <calculatedColumnFormula>IF('Drug Information'!H2=1,"",".")</calculatedColumnFormula>
    </tableColumn>
    <tableColumn id="8" xr3:uid="{6157DD55-5AAB-4974-B118-40237915EB0E}" name="Pseudomonas" dataDxfId="63">
      <calculatedColumnFormula>IF('Drug Information'!I2=1,"",".")</calculatedColumnFormula>
    </tableColumn>
    <tableColumn id="9" xr3:uid="{81D75E20-E7E3-4FBF-9379-ED66BEC6D631}" name="ESCAPPM" dataDxfId="62">
      <calculatedColumnFormula>IF('Drug Information'!J2=1,"",".")</calculatedColumnFormula>
    </tableColumn>
    <tableColumn id="10" xr3:uid="{58146AC7-0BAA-4A64-8334-7BA8D5AD4463}" name="N. gonorrhoeae" dataDxfId="61">
      <calculatedColumnFormula>IF('Drug Information'!K2=1,"",".")</calculatedColumnFormula>
    </tableColumn>
    <tableColumn id="11" xr3:uid="{ABFF55F7-1832-482A-9FA5-A335EB46FCD6}" name="N. meningitidis" dataDxfId="60">
      <calculatedColumnFormula>IF('Drug Information'!L2=1,"",".")</calculatedColumnFormula>
    </tableColumn>
    <tableColumn id="12" xr3:uid="{2396FCAD-7999-4DB4-B260-245463F60D8D}" name="????" dataDxfId="59">
      <calculatedColumnFormula>IF('Drug Information'!M2=1,"",".")</calculatedColumnFormula>
    </tableColumn>
    <tableColumn id="13" xr3:uid="{A5F9D043-95B7-46A3-BE9B-8FE40ABAFB54}" name="e.g. Mycoplasma" dataDxfId="58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57" dataDxfId="56">
  <autoFilter ref="A1:N38" xr:uid="{A003E1BB-F418-4253-8616-E065F4FDC632}"/>
  <tableColumns count="14">
    <tableColumn id="1" xr3:uid="{A2613E87-CAB7-4CC0-B9B9-53C34B8BCE6C}" name="Drug Name" dataDxfId="55"/>
    <tableColumn id="2" xr3:uid="{B4BE1605-B374-4455-846C-4E6604A68083}" name="Drug Class" dataDxfId="54"/>
    <tableColumn id="4" xr3:uid="{26BC0B44-2CDD-434A-BE07-8094FD178840}" name="MRSA" dataDxfId="53"/>
    <tableColumn id="5" xr3:uid="{30A05DE7-E027-4093-81F3-B65078F70278}" name="MSSA" dataDxfId="52"/>
    <tableColumn id="6" xr3:uid="{B7E03A89-8BD8-46A1-9CCD-C5FDC441C25E}" name="Streptococci" dataDxfId="51"/>
    <tableColumn id="7" xr3:uid="{4F353AC3-6533-474C-84CB-43F3F2C7D417}" name="E. coli" dataDxfId="50"/>
    <tableColumn id="8" xr3:uid="{F09E3FC5-B9E6-49B4-B130-38AD917A3F9B}" name="P. mirabilis" dataDxfId="49"/>
    <tableColumn id="9" xr3:uid="{4A2FA046-CD73-42E3-9500-FD60FA60DAA0}" name="Klebsiella" dataDxfId="48"/>
    <tableColumn id="10" xr3:uid="{3B345728-E21D-4469-94BD-DF694DC71D17}" name="Pseudomonas" dataDxfId="47"/>
    <tableColumn id="11" xr3:uid="{09606F38-97F9-4841-8BE1-86E5FD1AC722}" name="ESCAPPM" dataDxfId="46"/>
    <tableColumn id="12" xr3:uid="{E483C769-170B-4235-B986-875C365387E0}" name="N. gonorrhoeae" dataDxfId="45"/>
    <tableColumn id="13" xr3:uid="{15D4CCF5-A762-4AFB-BF96-6F78203174D8}" name="N. meningitidis" dataDxfId="44"/>
    <tableColumn id="14" xr3:uid="{B16ABED2-95DD-46CA-9890-2A863F981C12}" name="Anaerobes" dataDxfId="43"/>
    <tableColumn id="15" xr3:uid="{9A229B65-C366-4ADD-A51B-85D87DDF2801}" name="Atypicals" dataDxfId="4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18D50-55BF-49E3-A021-8248F804D959}" name="Table4" displayName="Table4" ref="A1:AM13" totalsRowShown="0" headerRowDxfId="1" dataDxfId="0">
  <autoFilter ref="A1:AM13" xr:uid="{52A18D50-55BF-49E3-A021-8248F804D959}"/>
  <tableColumns count="39">
    <tableColumn id="1" xr3:uid="{E21DD9BE-77F0-493A-BEF9-0D5BAB602B55}" name="Group" dataDxfId="40"/>
    <tableColumn id="2" xr3:uid="{C5B0734E-6F00-4374-8898-CC9B96551EB9}" name="Bacterium" dataDxfId="39"/>
    <tableColumn id="3" xr3:uid="{9EA258EC-76BC-41DE-B7BF-2F0189A59A9B}" name="Benzylpenicillin" dataDxfId="38"/>
    <tableColumn id="4" xr3:uid="{81F30855-8E50-44A3-83E5-FC5C86B3D9B1}" name="Naficillin" dataDxfId="37"/>
    <tableColumn id="5" xr3:uid="{8C39ADC0-FA67-4928-BF39-E6A53C9235A1}" name="Oxacillin" dataDxfId="36"/>
    <tableColumn id="6" xr3:uid="{F82694A7-FF12-47DE-AD72-0A14A3A841AB}" name="Flucloxacillin" dataDxfId="35"/>
    <tableColumn id="7" xr3:uid="{0B14F92A-37A7-45E6-8B49-E902FFCAD015}" name="Ampicillin" dataDxfId="34"/>
    <tableColumn id="8" xr3:uid="{40CE8248-0FDC-474D-A236-A40E7590F689}" name="Amoxicillin" dataDxfId="33"/>
    <tableColumn id="9" xr3:uid="{98411FF7-B840-4E78-A8A2-31014EBD33AC}" name="Amoxicillin-Clavulanic Acid" dataDxfId="32"/>
    <tableColumn id="10" xr3:uid="{37E13DB0-3F29-48A2-B5CC-0ED97F4BC8B4}" name="Ampicillin/Sulbactam" dataDxfId="31"/>
    <tableColumn id="11" xr3:uid="{DE7D4547-1413-4E75-A005-4D03C5908199}" name="Piperacillin-Tazobactam" dataDxfId="30"/>
    <tableColumn id="12" xr3:uid="{8EF8C70D-8733-4940-BED0-69EC3A8589CE}" name="Cefazolin" dataDxfId="29"/>
    <tableColumn id="13" xr3:uid="{E6B6BF20-8866-4B4B-8361-B3C81245A48A}" name="Cefalexin" dataDxfId="28"/>
    <tableColumn id="14" xr3:uid="{B3A61893-21A7-4F59-990B-4E0617421B1E}" name="Cefuroxime" dataDxfId="27"/>
    <tableColumn id="15" xr3:uid="{802060EF-4A4D-4895-A01E-5B44C6EB3623}" name="Cephotetan" dataDxfId="26"/>
    <tableColumn id="16" xr3:uid="{7697FC5A-491F-4699-A7A1-F9482BC05244}" name="Cefoxitin" dataDxfId="25"/>
    <tableColumn id="17" xr3:uid="{76937F60-68C7-4C1F-A8BE-B9803814C10D}" name="Cefotaxime" dataDxfId="24"/>
    <tableColumn id="18" xr3:uid="{06F9D453-1BFE-4CB9-9BF2-8787729F30B7}" name="Ceftriaxone" dataDxfId="23"/>
    <tableColumn id="19" xr3:uid="{F5AC8ACE-55B4-4566-9598-8CDE9D0D481A}" name="Ceftazidime" dataDxfId="22"/>
    <tableColumn id="20" xr3:uid="{540D357D-F9C6-451B-B9C1-C1E8A9B44B5C}" name="Cefepime" dataDxfId="21"/>
    <tableColumn id="21" xr3:uid="{D588F0CE-1624-4B78-B00C-C7FD626EB494}" name="Ceftaroline" dataDxfId="20"/>
    <tableColumn id="22" xr3:uid="{CFB60770-77F5-424E-A416-DA72F9CACFE3}" name="Ertapenem" dataDxfId="19"/>
    <tableColumn id="23" xr3:uid="{0476BCDB-5C9A-4D41-8B16-26FC0779AF54}" name="Imipenem" dataDxfId="18"/>
    <tableColumn id="24" xr3:uid="{A2AD478E-D3DB-4785-8421-BAFDF020555E}" name="Meropenem" dataDxfId="17"/>
    <tableColumn id="25" xr3:uid="{E5B3A4D6-615B-4734-A542-839D4AAD24CD}" name="Aztreonam" dataDxfId="16"/>
    <tableColumn id="26" xr3:uid="{FFC6B52C-27F0-48C7-910C-D822F7E7167C}" name="Ciprofloxacin" dataDxfId="15"/>
    <tableColumn id="27" xr3:uid="{6E7BCB30-CFCC-4DAC-8F05-D74A95340A59}" name="Levofloxacin" dataDxfId="14"/>
    <tableColumn id="28" xr3:uid="{B9D3A201-9687-4146-A29E-D37876F46631}" name="Moxifloxacin" dataDxfId="13"/>
    <tableColumn id="29" xr3:uid="{72488A87-C429-4EBA-BB2A-6FCFE04F2498}" name="Gentamicin" dataDxfId="12"/>
    <tableColumn id="30" xr3:uid="{5DED8E2E-0AA6-453A-81D9-49681C4A83AF}" name="Tobramycin" dataDxfId="11"/>
    <tableColumn id="31" xr3:uid="{B4F1EE4C-925A-4A9F-9D9E-640A74F73B8F}" name="Amikacin" dataDxfId="10"/>
    <tableColumn id="32" xr3:uid="{50656037-DD40-4527-89D1-2F741CDFE35C}" name="Azithromycin" dataDxfId="9"/>
    <tableColumn id="33" xr3:uid="{3E7300E8-67E3-4B2C-B18F-0248121972FC}" name="Clindamycin" dataDxfId="8"/>
    <tableColumn id="34" xr3:uid="{0762475D-529C-4A84-A91C-5C809A1AC7A7}" name="Doxycycline" dataDxfId="7"/>
    <tableColumn id="35" xr3:uid="{4ECB7A4C-386B-480A-80AE-D2D428A30F0F}" name="Vancomycin" dataDxfId="6"/>
    <tableColumn id="36" xr3:uid="{8D2166CD-1907-4165-B598-4DFCF471ABEB}" name="Daptomycin" dataDxfId="5"/>
    <tableColumn id="37" xr3:uid="{8EF1C304-61CD-4250-96FE-753777AE5BFF}" name="Linezolid" dataDxfId="4"/>
    <tableColumn id="38" xr3:uid="{6B46FDFD-F2BE-4CCD-ADC3-E165AFC203A6}" name="Trimethoprim/Sulfamethoxazole" dataDxfId="3"/>
    <tableColumn id="39" xr3:uid="{A20123C8-B4B0-4323-A01A-76D2DA39FE80}" name="Metronidazole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C1" sqref="C1: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str">
        <f>IF('Drug Information'!C11=1,"",".")</f>
        <v>.</v>
      </c>
      <c r="D12" s="62" t="str">
        <f>IF('Drug Information'!D11=1,"",".")</f>
        <v/>
      </c>
      <c r="E12" s="62" t="str">
        <f>IF('Drug Information'!E11=1,"",".")</f>
        <v/>
      </c>
      <c r="F12" s="62" t="str">
        <f>IF('Drug Information'!F11=1,"",".")</f>
        <v/>
      </c>
      <c r="G12" s="62" t="str">
        <f>IF('Drug Information'!G11=1,"",".")</f>
        <v/>
      </c>
      <c r="H12" s="62" t="str">
        <f>IF('Drug Information'!H11=1,"",".")</f>
        <v/>
      </c>
      <c r="I12" s="62" t="str">
        <f>IF('Drug Information'!I11=1,"",".")</f>
        <v>.</v>
      </c>
      <c r="J12" s="62" t="str">
        <f>IF('Drug Information'!J11=1,"",".")</f>
        <v>.</v>
      </c>
      <c r="K12" s="62" t="str">
        <f>IF('Drug Information'!K11=1,"",".")</f>
        <v>.</v>
      </c>
      <c r="L12" s="62" t="str">
        <f>IF('Drug Information'!L11=1,"",".")</f>
        <v>.</v>
      </c>
      <c r="M12" s="62" t="str">
        <f>IF('Drug Information'!M11=1,"",".")</f>
        <v>.</v>
      </c>
      <c r="N12" s="62" t="str">
        <f>IF('Drug Information'!N11=1,"",".")</f>
        <v>.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str">
        <f>IF('Drug Information'!C12=1,"",".")</f>
        <v>.</v>
      </c>
      <c r="D13" s="62" t="str">
        <f>IF('Drug Information'!D12=1,"",".")</f>
        <v/>
      </c>
      <c r="E13" s="62" t="str">
        <f>IF('Drug Information'!E12=1,"",".")</f>
        <v/>
      </c>
      <c r="F13" s="62" t="str">
        <f>IF('Drug Information'!F12=1,"",".")</f>
        <v/>
      </c>
      <c r="G13" s="62" t="str">
        <f>IF('Drug Information'!G12=1,"",".")</f>
        <v/>
      </c>
      <c r="H13" s="62" t="str">
        <f>IF('Drug Information'!H12=1,"",".")</f>
        <v/>
      </c>
      <c r="I13" s="62" t="str">
        <f>IF('Drug Information'!I12=1,"",".")</f>
        <v>.</v>
      </c>
      <c r="J13" s="62" t="str">
        <f>IF('Drug Information'!J12=1,"",".")</f>
        <v>.</v>
      </c>
      <c r="K13" s="62" t="str">
        <f>IF('Drug Information'!K12=1,"",".")</f>
        <v>.</v>
      </c>
      <c r="L13" s="62" t="str">
        <f>IF('Drug Information'!L12=1,"",".")</f>
        <v>.</v>
      </c>
      <c r="M13" s="62" t="str">
        <f>IF('Drug Information'!M12=1,"",".")</f>
        <v>.</v>
      </c>
      <c r="N13" s="62" t="str">
        <f>IF('Drug Information'!N12=1,"",".")</f>
        <v>.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str">
        <f>IF('Drug Information'!C13=1,"",".")</f>
        <v>.</v>
      </c>
      <c r="D14" s="62" t="str">
        <f>IF('Drug Information'!D13=1,"",".")</f>
        <v>.</v>
      </c>
      <c r="E14" s="62" t="str">
        <f>IF('Drug Information'!E13=1,"",".")</f>
        <v>.</v>
      </c>
      <c r="F14" s="62" t="str">
        <f>IF('Drug Information'!F13=1,"",".")</f>
        <v>.</v>
      </c>
      <c r="G14" s="62" t="str">
        <f>IF('Drug Information'!G13=1,"",".")</f>
        <v>.</v>
      </c>
      <c r="H14" s="62" t="str">
        <f>IF('Drug Information'!H13=1,"",".")</f>
        <v>.</v>
      </c>
      <c r="I14" s="62" t="str">
        <f>IF('Drug Information'!I13=1,"",".")</f>
        <v>.</v>
      </c>
      <c r="J14" s="62" t="str">
        <f>IF('Drug Information'!J13=1,"",".")</f>
        <v>.</v>
      </c>
      <c r="K14" s="62" t="str">
        <f>IF('Drug Information'!K13=1,"",".")</f>
        <v>.</v>
      </c>
      <c r="L14" s="62" t="str">
        <f>IF('Drug Information'!L13=1,"",".")</f>
        <v>.</v>
      </c>
      <c r="M14" s="62" t="str">
        <f>IF('Drug Information'!M13=1,"",".")</f>
        <v>.</v>
      </c>
      <c r="N14" s="62" t="str">
        <f>IF('Drug Information'!N13=1,"",".")</f>
        <v>.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str">
        <f>IF('Drug Information'!C14=1,"",".")</f>
        <v>.</v>
      </c>
      <c r="D15" s="62" t="str">
        <f>IF('Drug Information'!D14=1,"",".")</f>
        <v/>
      </c>
      <c r="E15" s="62" t="str">
        <f>IF('Drug Information'!E14=1,"",".")</f>
        <v/>
      </c>
      <c r="F15" s="62" t="str">
        <f>IF('Drug Information'!F14=1,"",".")</f>
        <v/>
      </c>
      <c r="G15" s="62" t="str">
        <f>IF('Drug Information'!G14=1,"",".")</f>
        <v/>
      </c>
      <c r="H15" s="62" t="str">
        <f>IF('Drug Information'!H14=1,"",".")</f>
        <v/>
      </c>
      <c r="I15" s="62" t="str">
        <f>IF('Drug Information'!I14=1,"",".")</f>
        <v>.</v>
      </c>
      <c r="J15" s="62" t="str">
        <f>IF('Drug Information'!J14=1,"",".")</f>
        <v>.</v>
      </c>
      <c r="K15" s="62" t="str">
        <f>IF('Drug Information'!K14=1,"",".")</f>
        <v>.</v>
      </c>
      <c r="L15" s="62" t="str">
        <f>IF('Drug Information'!L14=1,"",".")</f>
        <v>.</v>
      </c>
      <c r="M15" s="62" t="str">
        <f>IF('Drug Information'!M14=1,"",".")</f>
        <v/>
      </c>
      <c r="N15" s="62" t="str">
        <f>IF('Drug Information'!N14=1,"",".")</f>
        <v>.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str">
        <f>IF('Drug Information'!C15=1,"",".")</f>
        <v>.</v>
      </c>
      <c r="D16" s="62" t="str">
        <f>IF('Drug Information'!D15=1,"",".")</f>
        <v/>
      </c>
      <c r="E16" s="62" t="str">
        <f>IF('Drug Information'!E15=1,"",".")</f>
        <v/>
      </c>
      <c r="F16" s="62" t="str">
        <f>IF('Drug Information'!F15=1,"",".")</f>
        <v/>
      </c>
      <c r="G16" s="62" t="str">
        <f>IF('Drug Information'!G15=1,"",".")</f>
        <v/>
      </c>
      <c r="H16" s="62" t="str">
        <f>IF('Drug Information'!H15=1,"",".")</f>
        <v/>
      </c>
      <c r="I16" s="62" t="str">
        <f>IF('Drug Information'!I15=1,"",".")</f>
        <v>.</v>
      </c>
      <c r="J16" s="62" t="str">
        <f>IF('Drug Information'!J15=1,"",".")</f>
        <v>.</v>
      </c>
      <c r="K16" s="62" t="str">
        <f>IF('Drug Information'!K15=1,"",".")</f>
        <v>.</v>
      </c>
      <c r="L16" s="62" t="str">
        <f>IF('Drug Information'!L15=1,"",".")</f>
        <v>.</v>
      </c>
      <c r="M16" s="62" t="str">
        <f>IF('Drug Information'!M15=1,"",".")</f>
        <v/>
      </c>
      <c r="N16" s="62" t="str">
        <f>IF('Drug Information'!N15=1,"",".")</f>
        <v>.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str">
        <f>IF('Drug Information'!C16=1,"",".")</f>
        <v>.</v>
      </c>
      <c r="D17" s="62" t="str">
        <f>IF('Drug Information'!D16=1,"",".")</f>
        <v>.</v>
      </c>
      <c r="E17" s="62" t="str">
        <f>IF('Drug Information'!E16=1,"",".")</f>
        <v>.</v>
      </c>
      <c r="F17" s="62" t="str">
        <f>IF('Drug Information'!F16=1,"",".")</f>
        <v>.</v>
      </c>
      <c r="G17" s="62" t="str">
        <f>IF('Drug Information'!G16=1,"",".")</f>
        <v>.</v>
      </c>
      <c r="H17" s="62" t="str">
        <f>IF('Drug Information'!H16=1,"",".")</f>
        <v>.</v>
      </c>
      <c r="I17" s="62" t="str">
        <f>IF('Drug Information'!I16=1,"",".")</f>
        <v>.</v>
      </c>
      <c r="J17" s="62" t="str">
        <f>IF('Drug Information'!J16=1,"",".")</f>
        <v>.</v>
      </c>
      <c r="K17" s="62" t="str">
        <f>IF('Drug Information'!K16=1,"",".")</f>
        <v>.</v>
      </c>
      <c r="L17" s="62" t="str">
        <f>IF('Drug Information'!L16=1,"",".")</f>
        <v>.</v>
      </c>
      <c r="M17" s="62" t="str">
        <f>IF('Drug Information'!M16=1,"",".")</f>
        <v>.</v>
      </c>
      <c r="N17" s="62" t="str">
        <f>IF('Drug Information'!N16=1,"",".")</f>
        <v>.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str">
        <f>IF('Drug Information'!C17=1,"",".")</f>
        <v>.</v>
      </c>
      <c r="D18" s="62" t="str">
        <f>IF('Drug Information'!D17=1,"",".")</f>
        <v/>
      </c>
      <c r="E18" s="62" t="str">
        <f>IF('Drug Information'!E17=1,"",".")</f>
        <v/>
      </c>
      <c r="F18" s="62" t="str">
        <f>IF('Drug Information'!F17=1,"",".")</f>
        <v/>
      </c>
      <c r="G18" s="62" t="str">
        <f>IF('Drug Information'!G17=1,"",".")</f>
        <v/>
      </c>
      <c r="H18" s="62" t="str">
        <f>IF('Drug Information'!H17=1,"",".")</f>
        <v/>
      </c>
      <c r="I18" s="62" t="str">
        <f>IF('Drug Information'!I17=1,"",".")</f>
        <v>.</v>
      </c>
      <c r="J18" s="62" t="str">
        <f>IF('Drug Information'!J17=1,"",".")</f>
        <v/>
      </c>
      <c r="K18" s="62" t="str">
        <f>IF('Drug Information'!K17=1,"",".")</f>
        <v/>
      </c>
      <c r="L18" s="62" t="str">
        <f>IF('Drug Information'!L17=1,"",".")</f>
        <v/>
      </c>
      <c r="M18" s="62" t="str">
        <f>IF('Drug Information'!M17=1,"",".")</f>
        <v>.</v>
      </c>
      <c r="N18" s="62" t="str">
        <f>IF('Drug Information'!N17=1,"",".")</f>
        <v>.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str">
        <f>IF('Drug Information'!C18=1,"",".")</f>
        <v>.</v>
      </c>
      <c r="D19" s="62" t="str">
        <f>IF('Drug Information'!D18=1,"",".")</f>
        <v>.</v>
      </c>
      <c r="E19" s="62" t="str">
        <f>IF('Drug Information'!E18=1,"",".")</f>
        <v/>
      </c>
      <c r="F19" s="62" t="str">
        <f>IF('Drug Information'!F18=1,"",".")</f>
        <v/>
      </c>
      <c r="G19" s="62" t="str">
        <f>IF('Drug Information'!G18=1,"",".")</f>
        <v/>
      </c>
      <c r="H19" s="62" t="str">
        <f>IF('Drug Information'!H18=1,"",".")</f>
        <v/>
      </c>
      <c r="I19" s="62" t="str">
        <f>IF('Drug Information'!I18=1,"",".")</f>
        <v/>
      </c>
      <c r="J19" s="62" t="str">
        <f>IF('Drug Information'!J18=1,"",".")</f>
        <v>.</v>
      </c>
      <c r="K19" s="62" t="str">
        <f>IF('Drug Information'!K18=1,"",".")</f>
        <v>.</v>
      </c>
      <c r="L19" s="62" t="str">
        <f>IF('Drug Information'!L18=1,"",".")</f>
        <v>.</v>
      </c>
      <c r="M19" s="62" t="str">
        <f>IF('Drug Information'!M18=1,"",".")</f>
        <v>.</v>
      </c>
      <c r="N19" s="62" t="str">
        <f>IF('Drug Information'!N18=1,"",".")</f>
        <v>.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str">
        <f>IF('Drug Information'!C19=1,"",".")</f>
        <v>.</v>
      </c>
      <c r="D20" s="62" t="str">
        <f>IF('Drug Information'!D19=1,"",".")</f>
        <v/>
      </c>
      <c r="E20" s="62" t="str">
        <f>IF('Drug Information'!E19=1,"",".")</f>
        <v/>
      </c>
      <c r="F20" s="62" t="str">
        <f>IF('Drug Information'!F19=1,"",".")</f>
        <v/>
      </c>
      <c r="G20" s="62" t="str">
        <f>IF('Drug Information'!G19=1,"",".")</f>
        <v/>
      </c>
      <c r="H20" s="62" t="str">
        <f>IF('Drug Information'!H19=1,"",".")</f>
        <v/>
      </c>
      <c r="I20" s="62" t="str">
        <f>IF('Drug Information'!I19=1,"",".")</f>
        <v/>
      </c>
      <c r="J20" s="62" t="str">
        <f>IF('Drug Information'!J19=1,"",".")</f>
        <v/>
      </c>
      <c r="K20" s="62" t="str">
        <f>IF('Drug Information'!K19=1,"",".")</f>
        <v/>
      </c>
      <c r="L20" s="62" t="str">
        <f>IF('Drug Information'!L19=1,"",".")</f>
        <v/>
      </c>
      <c r="M20" s="62" t="str">
        <f>IF('Drug Information'!M19=1,"",".")</f>
        <v>.</v>
      </c>
      <c r="N20" s="62" t="str">
        <f>IF('Drug Information'!N19=1,"",".")</f>
        <v>.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str">
        <f>IF('Drug Information'!C20=1,"",".")</f>
        <v>.</v>
      </c>
      <c r="D21" s="62" t="str">
        <f>IF('Drug Information'!D20=1,"",".")</f>
        <v>.</v>
      </c>
      <c r="E21" s="62" t="str">
        <f>IF('Drug Information'!E20=1,"",".")</f>
        <v>.</v>
      </c>
      <c r="F21" s="62" t="str">
        <f>IF('Drug Information'!F20=1,"",".")</f>
        <v>.</v>
      </c>
      <c r="G21" s="62" t="str">
        <f>IF('Drug Information'!G20=1,"",".")</f>
        <v>.</v>
      </c>
      <c r="H21" s="62" t="str">
        <f>IF('Drug Information'!H20=1,"",".")</f>
        <v>.</v>
      </c>
      <c r="I21" s="62" t="str">
        <f>IF('Drug Information'!I20=1,"",".")</f>
        <v>.</v>
      </c>
      <c r="J21" s="62" t="str">
        <f>IF('Drug Information'!J20=1,"",".")</f>
        <v>.</v>
      </c>
      <c r="K21" s="62" t="str">
        <f>IF('Drug Information'!K20=1,"",".")</f>
        <v>.</v>
      </c>
      <c r="L21" s="62" t="str">
        <f>IF('Drug Information'!L20=1,"",".")</f>
        <v>.</v>
      </c>
      <c r="M21" s="62" t="str">
        <f>IF('Drug Information'!M20=1,"",".")</f>
        <v>.</v>
      </c>
      <c r="N21" s="62" t="str">
        <f>IF('Drug Information'!N20=1,"",".")</f>
        <v>.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str">
        <f>IF('Drug Information'!C36=1,"",".")</f>
        <v>.</v>
      </c>
      <c r="D37" s="58" t="str">
        <f>IF('Drug Information'!D36=1,"",".")</f>
        <v>.</v>
      </c>
      <c r="E37" s="58" t="str">
        <f>IF('Drug Information'!E36=1,"",".")</f>
        <v>.</v>
      </c>
      <c r="F37" s="58" t="str">
        <f>IF('Drug Information'!F36=1,"",".")</f>
        <v>.</v>
      </c>
      <c r="G37" s="58" t="str">
        <f>IF('Drug Information'!G36=1,"",".")</f>
        <v>.</v>
      </c>
      <c r="H37" s="58" t="str">
        <f>IF('Drug Information'!H36=1,"",".")</f>
        <v>.</v>
      </c>
      <c r="I37" s="58" t="str">
        <f>IF('Drug Information'!I36=1,"",".")</f>
        <v>.</v>
      </c>
      <c r="J37" s="58" t="str">
        <f>IF('Drug Information'!J36=1,"",".")</f>
        <v>.</v>
      </c>
      <c r="K37" s="58" t="str">
        <f>IF('Drug Information'!K36=1,"",".")</f>
        <v>.</v>
      </c>
      <c r="L37" s="58" t="str">
        <f>IF('Drug Information'!L36=1,"",".")</f>
        <v>.</v>
      </c>
      <c r="M37" s="58" t="str">
        <f>IF('Drug Information'!M36=1,"",".")</f>
        <v>.</v>
      </c>
      <c r="N37" s="58" t="str">
        <f>IF('Drug Information'!N36=1,"",".")</f>
        <v>.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str">
        <f>IF('Drug Information'!C38=1,"",".")</f>
        <v>.</v>
      </c>
      <c r="D39" s="65" t="str">
        <f>IF('Drug Information'!D38=1,"",".")</f>
        <v>.</v>
      </c>
      <c r="E39" s="65" t="str">
        <f>IF('Drug Information'!E38=1,"",".")</f>
        <v>.</v>
      </c>
      <c r="F39" s="65" t="str">
        <f>IF('Drug Information'!F38=1,"",".")</f>
        <v>.</v>
      </c>
      <c r="G39" s="65" t="str">
        <f>IF('Drug Information'!G38=1,"",".")</f>
        <v>.</v>
      </c>
      <c r="H39" s="65" t="str">
        <f>IF('Drug Information'!H38=1,"",".")</f>
        <v>.</v>
      </c>
      <c r="I39" s="65" t="str">
        <f>IF('Drug Information'!I38=1,"",".")</f>
        <v>.</v>
      </c>
      <c r="J39" s="65" t="str">
        <f>IF('Drug Information'!J38=1,"",".")</f>
        <v>.</v>
      </c>
      <c r="K39" s="65" t="str">
        <f>IF('Drug Information'!K38=1,"",".")</f>
        <v>.</v>
      </c>
      <c r="L39" s="65" t="str">
        <f>IF('Drug Information'!L38=1,"",".")</f>
        <v>.</v>
      </c>
      <c r="M39" s="65" t="str">
        <f>IF('Drug Information'!M38=1,"",".")</f>
        <v/>
      </c>
      <c r="N39" s="65" t="str">
        <f>IF('Drug Information'!N38=1,"",".")</f>
        <v>.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41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B47" sqref="B47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63" t="s">
        <v>70</v>
      </c>
      <c r="B13" s="63" t="s">
        <v>31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63" t="s">
        <v>71</v>
      </c>
      <c r="B16" s="63" t="s">
        <v>32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63" t="s">
        <v>72</v>
      </c>
      <c r="B20" s="63" t="s">
        <v>74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63" t="s">
        <v>73</v>
      </c>
      <c r="B35" s="63" t="s">
        <v>75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spans="1:14" x14ac:dyDescent="0.25">
      <c r="A36" s="63" t="s">
        <v>77</v>
      </c>
      <c r="B36" s="63" t="s">
        <v>79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7ADC-FAEF-4873-942A-675C7470FE68}">
  <sheetPr>
    <tabColor theme="5" tint="-0.249977111117893"/>
  </sheetPr>
  <dimension ref="A1:AM13"/>
  <sheetViews>
    <sheetView showGridLines="0" tabSelected="1" workbookViewId="0">
      <selection activeCell="G26" sqref="G26"/>
    </sheetView>
  </sheetViews>
  <sheetFormatPr defaultRowHeight="15.75" x14ac:dyDescent="0.25"/>
  <cols>
    <col min="1" max="1" width="17.875" style="64" bestFit="1" customWidth="1"/>
    <col min="2" max="2" width="13.5" style="64" bestFit="1" customWidth="1"/>
    <col min="3" max="3" width="16.25" style="64" bestFit="1" customWidth="1"/>
    <col min="4" max="4" width="10.375" style="64" bestFit="1" customWidth="1"/>
    <col min="5" max="5" width="10.125" style="64" bestFit="1" customWidth="1"/>
    <col min="6" max="6" width="13.75" style="64" bestFit="1" customWidth="1"/>
    <col min="7" max="7" width="11.375" style="64" bestFit="1" customWidth="1"/>
    <col min="8" max="8" width="12.25" style="64" bestFit="1" customWidth="1"/>
    <col min="9" max="9" width="26.125" style="64" bestFit="1" customWidth="1"/>
    <col min="10" max="10" width="21.5" style="64" bestFit="1" customWidth="1"/>
    <col min="11" max="11" width="23.625" style="64" bestFit="1" customWidth="1"/>
    <col min="12" max="13" width="10.5" style="64" bestFit="1" customWidth="1"/>
    <col min="14" max="14" width="12.5" style="64" bestFit="1" customWidth="1"/>
    <col min="15" max="15" width="12.875" style="64" bestFit="1" customWidth="1"/>
    <col min="16" max="16" width="10.375" style="64" bestFit="1" customWidth="1"/>
    <col min="17" max="17" width="12.375" style="64" bestFit="1" customWidth="1"/>
    <col min="18" max="18" width="12.625" style="64" bestFit="1" customWidth="1"/>
    <col min="19" max="19" width="12.75" style="64" bestFit="1" customWidth="1"/>
    <col min="20" max="20" width="10.75" style="64" bestFit="1" customWidth="1"/>
    <col min="21" max="22" width="12.25" style="64" bestFit="1" customWidth="1"/>
    <col min="23" max="23" width="11.375" style="64" bestFit="1" customWidth="1"/>
    <col min="24" max="24" width="13.375" style="64" bestFit="1" customWidth="1"/>
    <col min="25" max="25" width="12.25" style="64" bestFit="1" customWidth="1"/>
    <col min="26" max="26" width="14" style="64" bestFit="1" customWidth="1"/>
    <col min="27" max="27" width="13.5" style="64" bestFit="1" customWidth="1"/>
    <col min="28" max="28" width="13.75" style="64" bestFit="1" customWidth="1"/>
    <col min="29" max="29" width="12.625" style="64" bestFit="1" customWidth="1"/>
    <col min="30" max="30" width="13" style="64" bestFit="1" customWidth="1"/>
    <col min="31" max="31" width="10.75" style="64" bestFit="1" customWidth="1"/>
    <col min="32" max="32" width="14.25" style="64" bestFit="1" customWidth="1"/>
    <col min="33" max="33" width="13.25" style="64" bestFit="1" customWidth="1"/>
    <col min="34" max="34" width="13" style="64" bestFit="1" customWidth="1"/>
    <col min="35" max="36" width="13.25" style="64" bestFit="1" customWidth="1"/>
    <col min="37" max="37" width="10.375" style="64" bestFit="1" customWidth="1"/>
    <col min="38" max="38" width="31.25" style="64" bestFit="1" customWidth="1"/>
    <col min="39" max="39" width="15.5" style="64" bestFit="1" customWidth="1"/>
    <col min="40" max="16384" width="9" style="64"/>
  </cols>
  <sheetData>
    <row r="1" spans="1:39" x14ac:dyDescent="0.25">
      <c r="A1" s="64" t="s">
        <v>81</v>
      </c>
      <c r="B1" s="64" t="s">
        <v>82</v>
      </c>
      <c r="C1" s="64" t="s">
        <v>48</v>
      </c>
      <c r="D1" s="64" t="s">
        <v>57</v>
      </c>
      <c r="E1" s="64" t="s">
        <v>58</v>
      </c>
      <c r="F1" s="64" t="s">
        <v>59</v>
      </c>
      <c r="G1" s="64" t="s">
        <v>60</v>
      </c>
      <c r="H1" s="64" t="s">
        <v>61</v>
      </c>
      <c r="I1" s="64" t="s">
        <v>49</v>
      </c>
      <c r="J1" s="64" t="s">
        <v>50</v>
      </c>
      <c r="K1" s="64" t="s">
        <v>51</v>
      </c>
      <c r="L1" s="64" t="s">
        <v>69</v>
      </c>
      <c r="M1" s="64" t="s">
        <v>68</v>
      </c>
      <c r="N1" s="64" t="s">
        <v>70</v>
      </c>
      <c r="O1" s="64" t="s">
        <v>66</v>
      </c>
      <c r="P1" s="64" t="s">
        <v>67</v>
      </c>
      <c r="Q1" s="64" t="s">
        <v>71</v>
      </c>
      <c r="R1" s="64" t="s">
        <v>7</v>
      </c>
      <c r="S1" s="64" t="s">
        <v>10</v>
      </c>
      <c r="T1" s="64" t="s">
        <v>9</v>
      </c>
      <c r="U1" s="64" t="s">
        <v>72</v>
      </c>
      <c r="V1" s="64" t="s">
        <v>11</v>
      </c>
      <c r="W1" s="64" t="s">
        <v>62</v>
      </c>
      <c r="X1" s="64" t="s">
        <v>63</v>
      </c>
      <c r="Y1" s="64" t="s">
        <v>43</v>
      </c>
      <c r="Z1" s="64" t="s">
        <v>26</v>
      </c>
      <c r="AA1" s="64" t="s">
        <v>13</v>
      </c>
      <c r="AB1" s="64" t="s">
        <v>14</v>
      </c>
      <c r="AC1" s="64" t="s">
        <v>56</v>
      </c>
      <c r="AD1" s="64" t="s">
        <v>64</v>
      </c>
      <c r="AE1" s="64" t="s">
        <v>65</v>
      </c>
      <c r="AF1" s="64" t="s">
        <v>39</v>
      </c>
      <c r="AG1" s="64" t="s">
        <v>52</v>
      </c>
      <c r="AH1" s="64" t="s">
        <v>45</v>
      </c>
      <c r="AI1" s="64" t="s">
        <v>27</v>
      </c>
      <c r="AJ1" s="64" t="s">
        <v>73</v>
      </c>
      <c r="AK1" s="64" t="s">
        <v>77</v>
      </c>
      <c r="AL1" s="64" t="s">
        <v>55</v>
      </c>
      <c r="AM1" s="64" t="s">
        <v>25</v>
      </c>
    </row>
    <row r="2" spans="1:39" x14ac:dyDescent="0.25">
      <c r="A2" s="64" t="s">
        <v>0</v>
      </c>
      <c r="B2" s="64" t="s">
        <v>1</v>
      </c>
      <c r="AG2" s="64">
        <v>1</v>
      </c>
      <c r="AH2" s="64">
        <v>1</v>
      </c>
      <c r="AI2" s="64">
        <v>1</v>
      </c>
      <c r="AL2" s="64">
        <v>1</v>
      </c>
    </row>
    <row r="3" spans="1:39" x14ac:dyDescent="0.25">
      <c r="A3" s="64" t="s">
        <v>0</v>
      </c>
      <c r="B3" s="64" t="s">
        <v>2</v>
      </c>
      <c r="D3" s="64">
        <v>1</v>
      </c>
      <c r="E3" s="64">
        <v>1</v>
      </c>
      <c r="F3" s="64">
        <v>1</v>
      </c>
      <c r="I3" s="64">
        <v>1</v>
      </c>
      <c r="J3" s="64">
        <v>1</v>
      </c>
      <c r="K3" s="64">
        <v>1</v>
      </c>
      <c r="L3" s="64">
        <v>1</v>
      </c>
      <c r="M3" s="64">
        <v>1</v>
      </c>
      <c r="O3" s="64">
        <v>1</v>
      </c>
      <c r="P3" s="64">
        <v>1</v>
      </c>
      <c r="R3" s="64">
        <v>1</v>
      </c>
      <c r="T3" s="64">
        <v>1</v>
      </c>
      <c r="V3" s="64">
        <v>1</v>
      </c>
      <c r="W3" s="64">
        <v>1</v>
      </c>
      <c r="X3" s="64">
        <v>1</v>
      </c>
      <c r="Z3" s="64">
        <v>1</v>
      </c>
      <c r="AA3" s="64">
        <v>1</v>
      </c>
      <c r="AB3" s="64">
        <v>1</v>
      </c>
      <c r="AF3" s="64">
        <v>1</v>
      </c>
      <c r="AG3" s="64">
        <v>1</v>
      </c>
      <c r="AH3" s="64">
        <v>1</v>
      </c>
      <c r="AI3" s="64">
        <v>1</v>
      </c>
      <c r="AL3" s="64">
        <v>1</v>
      </c>
    </row>
    <row r="4" spans="1:39" x14ac:dyDescent="0.25">
      <c r="A4" s="64" t="s">
        <v>0</v>
      </c>
      <c r="B4" s="64" t="s">
        <v>41</v>
      </c>
      <c r="C4" s="64">
        <v>1</v>
      </c>
      <c r="D4" s="64">
        <v>1</v>
      </c>
      <c r="E4" s="64">
        <v>1</v>
      </c>
      <c r="F4" s="64">
        <v>1</v>
      </c>
      <c r="G4" s="64">
        <v>1</v>
      </c>
      <c r="H4" s="64">
        <v>1</v>
      </c>
      <c r="I4" s="64">
        <v>1</v>
      </c>
      <c r="J4" s="64">
        <v>1</v>
      </c>
      <c r="K4" s="64">
        <v>1</v>
      </c>
      <c r="L4" s="64">
        <v>1</v>
      </c>
      <c r="M4" s="64">
        <v>1</v>
      </c>
      <c r="O4" s="64">
        <v>1</v>
      </c>
      <c r="P4" s="64">
        <v>1</v>
      </c>
      <c r="R4" s="64">
        <v>1</v>
      </c>
      <c r="S4" s="64">
        <v>1</v>
      </c>
      <c r="T4" s="64">
        <v>1</v>
      </c>
      <c r="V4" s="64">
        <v>1</v>
      </c>
      <c r="W4" s="64">
        <v>1</v>
      </c>
      <c r="X4" s="64">
        <v>1</v>
      </c>
      <c r="AA4" s="64">
        <v>1</v>
      </c>
      <c r="AB4" s="64">
        <v>1</v>
      </c>
      <c r="AF4" s="64">
        <v>1</v>
      </c>
      <c r="AG4" s="64">
        <v>1</v>
      </c>
      <c r="AH4" s="64">
        <v>1</v>
      </c>
      <c r="AI4" s="64">
        <v>1</v>
      </c>
      <c r="AL4" s="64">
        <v>1</v>
      </c>
    </row>
    <row r="5" spans="1:39" x14ac:dyDescent="0.25">
      <c r="A5" s="64" t="s">
        <v>3</v>
      </c>
      <c r="B5" s="64" t="s">
        <v>23</v>
      </c>
      <c r="G5" s="64">
        <v>1</v>
      </c>
      <c r="H5" s="64">
        <v>1</v>
      </c>
      <c r="I5" s="64">
        <v>1</v>
      </c>
      <c r="J5" s="64">
        <v>1</v>
      </c>
      <c r="K5" s="64">
        <v>1</v>
      </c>
      <c r="L5" s="64">
        <v>1</v>
      </c>
      <c r="M5" s="64">
        <v>1</v>
      </c>
      <c r="O5" s="64">
        <v>1</v>
      </c>
      <c r="P5" s="64">
        <v>1</v>
      </c>
      <c r="R5" s="64">
        <v>1</v>
      </c>
      <c r="S5" s="64">
        <v>1</v>
      </c>
      <c r="T5" s="64">
        <v>1</v>
      </c>
      <c r="V5" s="64">
        <v>1</v>
      </c>
      <c r="W5" s="64">
        <v>1</v>
      </c>
      <c r="X5" s="64">
        <v>1</v>
      </c>
      <c r="Y5" s="64">
        <v>1</v>
      </c>
      <c r="Z5" s="64">
        <v>1</v>
      </c>
      <c r="AA5" s="64">
        <v>1</v>
      </c>
      <c r="AB5" s="64">
        <v>1</v>
      </c>
      <c r="AC5" s="64">
        <v>1</v>
      </c>
      <c r="AD5" s="64">
        <v>1</v>
      </c>
      <c r="AE5" s="64">
        <v>1</v>
      </c>
      <c r="AH5" s="64">
        <v>1</v>
      </c>
      <c r="AL5" s="64">
        <v>1</v>
      </c>
    </row>
    <row r="6" spans="1:39" x14ac:dyDescent="0.25">
      <c r="A6" s="64" t="s">
        <v>3</v>
      </c>
      <c r="B6" s="64" t="s">
        <v>22</v>
      </c>
      <c r="G6" s="64">
        <v>1</v>
      </c>
      <c r="H6" s="64">
        <v>1</v>
      </c>
      <c r="I6" s="64">
        <v>1</v>
      </c>
      <c r="J6" s="64">
        <v>1</v>
      </c>
      <c r="K6" s="64">
        <v>1</v>
      </c>
      <c r="L6" s="64">
        <v>1</v>
      </c>
      <c r="M6" s="64">
        <v>1</v>
      </c>
      <c r="O6" s="64">
        <v>1</v>
      </c>
      <c r="P6" s="64">
        <v>1</v>
      </c>
      <c r="R6" s="64">
        <v>1</v>
      </c>
      <c r="S6" s="64">
        <v>1</v>
      </c>
      <c r="T6" s="64">
        <v>1</v>
      </c>
      <c r="V6" s="64">
        <v>1</v>
      </c>
      <c r="W6" s="64">
        <v>1</v>
      </c>
      <c r="X6" s="64">
        <v>1</v>
      </c>
      <c r="Y6" s="64">
        <v>1</v>
      </c>
      <c r="Z6" s="64">
        <v>1</v>
      </c>
      <c r="AA6" s="64">
        <v>1</v>
      </c>
      <c r="AB6" s="64">
        <v>1</v>
      </c>
      <c r="AC6" s="64">
        <v>1</v>
      </c>
      <c r="AD6" s="64">
        <v>1</v>
      </c>
      <c r="AE6" s="64">
        <v>1</v>
      </c>
      <c r="AL6" s="64">
        <v>1</v>
      </c>
    </row>
    <row r="7" spans="1:39" x14ac:dyDescent="0.25">
      <c r="A7" s="64" t="s">
        <v>3</v>
      </c>
      <c r="B7" s="64" t="s">
        <v>40</v>
      </c>
      <c r="I7" s="64">
        <v>1</v>
      </c>
      <c r="J7" s="64">
        <v>1</v>
      </c>
      <c r="K7" s="64">
        <v>1</v>
      </c>
      <c r="L7" s="64">
        <v>1</v>
      </c>
      <c r="M7" s="64">
        <v>1</v>
      </c>
      <c r="O7" s="64">
        <v>1</v>
      </c>
      <c r="P7" s="64">
        <v>1</v>
      </c>
      <c r="R7" s="64">
        <v>1</v>
      </c>
      <c r="S7" s="64">
        <v>1</v>
      </c>
      <c r="T7" s="64">
        <v>1</v>
      </c>
      <c r="V7" s="64">
        <v>1</v>
      </c>
      <c r="W7" s="64">
        <v>1</v>
      </c>
      <c r="X7" s="64">
        <v>1</v>
      </c>
      <c r="Y7" s="64">
        <v>1</v>
      </c>
      <c r="Z7" s="64">
        <v>1</v>
      </c>
      <c r="AA7" s="64">
        <v>1</v>
      </c>
      <c r="AB7" s="64">
        <v>1</v>
      </c>
      <c r="AC7" s="64">
        <v>1</v>
      </c>
      <c r="AD7" s="64">
        <v>1</v>
      </c>
      <c r="AE7" s="64">
        <v>1</v>
      </c>
      <c r="AL7" s="64">
        <v>1</v>
      </c>
    </row>
    <row r="8" spans="1:39" x14ac:dyDescent="0.25">
      <c r="A8" s="64" t="s">
        <v>3</v>
      </c>
      <c r="B8" s="64" t="s">
        <v>4</v>
      </c>
      <c r="K8" s="64">
        <v>1</v>
      </c>
      <c r="S8" s="64">
        <v>1</v>
      </c>
      <c r="T8" s="64">
        <v>1</v>
      </c>
      <c r="W8" s="64">
        <v>1</v>
      </c>
      <c r="X8" s="64">
        <v>1</v>
      </c>
      <c r="Y8" s="64">
        <v>1</v>
      </c>
      <c r="Z8" s="64">
        <v>1</v>
      </c>
      <c r="AA8" s="64">
        <v>1</v>
      </c>
      <c r="AC8" s="64">
        <v>1</v>
      </c>
      <c r="AD8" s="64">
        <v>1</v>
      </c>
      <c r="AE8" s="64">
        <v>1</v>
      </c>
    </row>
    <row r="9" spans="1:39" x14ac:dyDescent="0.25">
      <c r="A9" s="64" t="s">
        <v>3</v>
      </c>
      <c r="B9" s="64" t="s">
        <v>5</v>
      </c>
      <c r="K9" s="64">
        <v>1</v>
      </c>
      <c r="R9" s="64">
        <v>1</v>
      </c>
      <c r="T9" s="64">
        <v>1</v>
      </c>
      <c r="V9" s="64">
        <v>1</v>
      </c>
      <c r="W9" s="64">
        <v>1</v>
      </c>
      <c r="X9" s="64">
        <v>1</v>
      </c>
      <c r="Y9" s="64">
        <v>1</v>
      </c>
      <c r="Z9" s="64">
        <v>1</v>
      </c>
      <c r="AA9" s="64">
        <v>1</v>
      </c>
      <c r="AB9" s="64">
        <v>1</v>
      </c>
      <c r="AC9" s="64">
        <v>1</v>
      </c>
      <c r="AD9" s="64">
        <v>1</v>
      </c>
      <c r="AE9" s="64">
        <v>1</v>
      </c>
      <c r="AL9" s="64">
        <v>1</v>
      </c>
    </row>
    <row r="10" spans="1:39" x14ac:dyDescent="0.25">
      <c r="A10" s="64" t="s">
        <v>20</v>
      </c>
      <c r="B10" s="64" t="s">
        <v>8</v>
      </c>
      <c r="R10" s="64">
        <v>1</v>
      </c>
      <c r="T10" s="64">
        <v>1</v>
      </c>
      <c r="V10" s="64">
        <v>1</v>
      </c>
      <c r="W10" s="64">
        <v>1</v>
      </c>
      <c r="X10" s="64">
        <v>1</v>
      </c>
      <c r="Y10" s="64">
        <v>1</v>
      </c>
      <c r="Z10" s="64">
        <v>1</v>
      </c>
      <c r="AA10" s="64">
        <v>1</v>
      </c>
      <c r="AB10" s="64">
        <v>1</v>
      </c>
    </row>
    <row r="11" spans="1:39" x14ac:dyDescent="0.25">
      <c r="A11" s="64" t="s">
        <v>20</v>
      </c>
      <c r="B11" s="64" t="s">
        <v>44</v>
      </c>
      <c r="G11" s="64">
        <v>1</v>
      </c>
      <c r="H11" s="64">
        <v>1</v>
      </c>
      <c r="K11" s="64">
        <v>1</v>
      </c>
      <c r="R11" s="64">
        <v>1</v>
      </c>
      <c r="T11" s="64">
        <v>1</v>
      </c>
      <c r="V11" s="64">
        <v>1</v>
      </c>
      <c r="W11" s="64">
        <v>1</v>
      </c>
      <c r="X11" s="64">
        <v>1</v>
      </c>
      <c r="Y11" s="64">
        <v>1</v>
      </c>
      <c r="Z11" s="64">
        <v>1</v>
      </c>
      <c r="AA11" s="64">
        <v>1</v>
      </c>
      <c r="AB11" s="64">
        <v>1</v>
      </c>
      <c r="AF11" s="64">
        <v>1</v>
      </c>
      <c r="AH11" s="64">
        <v>1</v>
      </c>
      <c r="AL11" s="64">
        <v>1</v>
      </c>
    </row>
    <row r="12" spans="1:39" x14ac:dyDescent="0.25">
      <c r="A12" s="64" t="s">
        <v>6</v>
      </c>
      <c r="B12" s="64" t="s">
        <v>6</v>
      </c>
      <c r="I12" s="64">
        <v>1</v>
      </c>
      <c r="J12" s="64">
        <v>1</v>
      </c>
      <c r="K12" s="64">
        <v>1</v>
      </c>
      <c r="O12" s="64">
        <v>1</v>
      </c>
      <c r="P12" s="64">
        <v>1</v>
      </c>
      <c r="V12" s="64">
        <v>1</v>
      </c>
      <c r="W12" s="64">
        <v>1</v>
      </c>
      <c r="X12" s="64">
        <v>1</v>
      </c>
      <c r="AB12" s="64">
        <v>1</v>
      </c>
      <c r="AG12" s="64">
        <v>1</v>
      </c>
      <c r="AM12" s="64">
        <v>1</v>
      </c>
    </row>
    <row r="13" spans="1:39" x14ac:dyDescent="0.25">
      <c r="A13" s="64" t="s">
        <v>15</v>
      </c>
      <c r="B13" s="64" t="s">
        <v>15</v>
      </c>
      <c r="AA13" s="64">
        <v>1</v>
      </c>
      <c r="AB13" s="64">
        <v>1</v>
      </c>
      <c r="AF13" s="64">
        <v>1</v>
      </c>
      <c r="AH13" s="6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68" t="s">
        <v>0</v>
      </c>
      <c r="C1" s="169"/>
      <c r="D1" s="170"/>
      <c r="E1" s="165" t="s">
        <v>3</v>
      </c>
      <c r="F1" s="166"/>
      <c r="G1" s="166"/>
      <c r="H1" s="166"/>
      <c r="I1" s="167"/>
      <c r="J1" s="157" t="s">
        <v>20</v>
      </c>
      <c r="K1" s="158"/>
      <c r="L1" s="139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0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59" t="str">
        <f>'Drug Information'!$A5</f>
        <v>Flucloxacillin</v>
      </c>
      <c r="D4" s="16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59" t="str">
        <f>'Drug Information'!$A7</f>
        <v>Amoxicillin</v>
      </c>
      <c r="E5" s="161"/>
      <c r="F5" s="16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62" t="str">
        <f>'Drug Information'!$A11</f>
        <v>Cefazolin</v>
      </c>
      <c r="D6" s="163"/>
      <c r="E6" s="163"/>
      <c r="F6" s="163"/>
      <c r="G6" s="16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62" t="str">
        <f>'Drug Information'!$A15</f>
        <v>Cefoxitin</v>
      </c>
      <c r="D7" s="171"/>
      <c r="E7" s="171"/>
      <c r="F7" s="171"/>
      <c r="G7" s="16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62" t="str">
        <f>'Drug Information'!$A17</f>
        <v>Ceftriaxone</v>
      </c>
      <c r="D8" s="171"/>
      <c r="E8" s="171"/>
      <c r="F8" s="171"/>
      <c r="G8" s="164"/>
      <c r="H8" s="6"/>
      <c r="I8" s="162" t="str">
        <f>'Drug Information'!$A17</f>
        <v>Ceftriaxone</v>
      </c>
      <c r="J8" s="171"/>
      <c r="K8" s="164"/>
      <c r="L8" s="6"/>
      <c r="M8" s="9"/>
    </row>
    <row r="9" spans="1:13" x14ac:dyDescent="0.25">
      <c r="A9" s="118"/>
      <c r="B9" s="6"/>
      <c r="C9" s="6"/>
      <c r="D9" s="162" t="str">
        <f>'Drug Information'!$A18</f>
        <v>Ceftazidime</v>
      </c>
      <c r="E9" s="171"/>
      <c r="F9" s="171"/>
      <c r="G9" s="171"/>
      <c r="H9" s="16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72" t="str">
        <f>'Drug Information'!$A19</f>
        <v>Cefepime</v>
      </c>
      <c r="D10" s="173"/>
      <c r="E10" s="173"/>
      <c r="F10" s="173"/>
      <c r="G10" s="173"/>
      <c r="H10" s="171"/>
      <c r="I10" s="171"/>
      <c r="J10" s="171"/>
      <c r="K10" s="164"/>
      <c r="L10" s="6"/>
      <c r="M10" s="9"/>
    </row>
    <row r="11" spans="1:13" x14ac:dyDescent="0.25">
      <c r="A11" s="118" t="s">
        <v>34</v>
      </c>
      <c r="B11" s="6"/>
      <c r="C11" s="133" t="str">
        <f>'Drug Information'!$A8</f>
        <v>Amoxicillin-Clavulanic Acid</v>
      </c>
      <c r="D11" s="134"/>
      <c r="E11" s="134"/>
      <c r="F11" s="134"/>
      <c r="G11" s="135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33" t="str">
        <f>'Drug Information'!$A9</f>
        <v>Ampicillin/Sulbactam</v>
      </c>
      <c r="D12" s="134"/>
      <c r="E12" s="134"/>
      <c r="F12" s="134"/>
      <c r="G12" s="135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7" t="str">
        <f>'Drug Information'!$A10</f>
        <v>Piperacillin-Tazobactam</v>
      </c>
      <c r="D13" s="148"/>
      <c r="E13" s="148"/>
      <c r="F13" s="148"/>
      <c r="G13" s="148"/>
      <c r="H13" s="134"/>
      <c r="I13" s="149"/>
      <c r="J13" s="6"/>
      <c r="K13" s="147" t="str">
        <f>'Drug Information'!$A10</f>
        <v>Piperacillin-Tazobactam</v>
      </c>
      <c r="L13" s="149"/>
      <c r="M13" s="6"/>
    </row>
    <row r="14" spans="1:13" x14ac:dyDescent="0.25">
      <c r="A14" s="118" t="s">
        <v>42</v>
      </c>
      <c r="B14" s="6"/>
      <c r="C14" s="150" t="str">
        <f>'Drug Information'!$A21</f>
        <v>Ertapenem</v>
      </c>
      <c r="D14" s="151"/>
      <c r="E14" s="151"/>
      <c r="F14" s="151"/>
      <c r="G14" s="152"/>
      <c r="H14" s="6"/>
      <c r="I14" s="150" t="str">
        <f>'Drug Information'!$A21</f>
        <v>Ertapenem</v>
      </c>
      <c r="J14" s="151"/>
      <c r="K14" s="151"/>
      <c r="L14" s="152"/>
      <c r="M14" s="6"/>
    </row>
    <row r="15" spans="1:13" x14ac:dyDescent="0.25">
      <c r="A15" s="118"/>
      <c r="B15" s="6"/>
      <c r="C15" s="150" t="str">
        <f>'Drug Information'!$A23</f>
        <v>Meropenem</v>
      </c>
      <c r="D15" s="151"/>
      <c r="E15" s="151"/>
      <c r="F15" s="151"/>
      <c r="G15" s="151"/>
      <c r="H15" s="151"/>
      <c r="I15" s="151"/>
      <c r="J15" s="151"/>
      <c r="K15" s="151"/>
      <c r="L15" s="152"/>
      <c r="M15" s="6"/>
    </row>
    <row r="16" spans="1:13" x14ac:dyDescent="0.25">
      <c r="A16" s="5" t="s">
        <v>12</v>
      </c>
      <c r="B16" s="6"/>
      <c r="C16" s="6"/>
      <c r="D16" s="6"/>
      <c r="E16" s="153" t="s">
        <v>43</v>
      </c>
      <c r="F16" s="154"/>
      <c r="G16" s="154"/>
      <c r="H16" s="154"/>
      <c r="I16" s="154"/>
      <c r="J16" s="154"/>
      <c r="K16" s="155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19" t="str">
        <f>'Drug Information'!$A25</f>
        <v>Ciprofloxacin</v>
      </c>
      <c r="F17" s="120"/>
      <c r="G17" s="120"/>
      <c r="H17" s="120"/>
      <c r="I17" s="120"/>
      <c r="J17" s="120"/>
      <c r="K17" s="121"/>
      <c r="L17" s="6"/>
      <c r="M17" s="6"/>
    </row>
    <row r="18" spans="1:13" x14ac:dyDescent="0.25">
      <c r="A18" s="118"/>
      <c r="B18" s="6"/>
      <c r="C18" s="119" t="str">
        <f>'Drug Information'!$A26</f>
        <v>Levofloxacin</v>
      </c>
      <c r="D18" s="120"/>
      <c r="E18" s="120"/>
      <c r="F18" s="120"/>
      <c r="G18" s="120"/>
      <c r="H18" s="120"/>
      <c r="I18" s="122"/>
      <c r="J18" s="122"/>
      <c r="K18" s="123"/>
      <c r="L18" s="6"/>
      <c r="M18" s="12" t="str">
        <f>'Drug Information'!$A26</f>
        <v>Levofloxacin</v>
      </c>
    </row>
    <row r="19" spans="1:13" x14ac:dyDescent="0.25">
      <c r="A19" s="118"/>
      <c r="B19" s="9"/>
      <c r="C19" s="124" t="str">
        <f>'Drug Information'!$A27</f>
        <v>Moxifloxacin</v>
      </c>
      <c r="D19" s="125"/>
      <c r="E19" s="125"/>
      <c r="F19" s="125"/>
      <c r="G19" s="126"/>
      <c r="H19" s="9"/>
      <c r="I19" s="124" t="str">
        <f>'Drug Information'!$A27</f>
        <v>Moxifloxacin</v>
      </c>
      <c r="J19" s="125"/>
      <c r="K19" s="125"/>
      <c r="L19" s="125"/>
      <c r="M19" s="126"/>
    </row>
    <row r="20" spans="1:13" x14ac:dyDescent="0.25">
      <c r="A20" s="5" t="s">
        <v>35</v>
      </c>
      <c r="B20" s="9"/>
      <c r="C20" s="9"/>
      <c r="D20" s="9"/>
      <c r="E20" s="129" t="str">
        <f>'Drug Information'!$A30</f>
        <v>Amikacin</v>
      </c>
      <c r="F20" s="130"/>
      <c r="G20" s="130"/>
      <c r="H20" s="131"/>
      <c r="I20" s="132"/>
      <c r="J20" s="9"/>
      <c r="K20" s="9"/>
      <c r="L20" s="9"/>
      <c r="M20" s="9"/>
    </row>
    <row r="21" spans="1:13" x14ac:dyDescent="0.25">
      <c r="A21" s="5" t="s">
        <v>19</v>
      </c>
      <c r="B21" s="141" t="str">
        <f>'Drug Information'!$A32</f>
        <v>Clindamycin</v>
      </c>
      <c r="C21" s="142"/>
      <c r="D21" s="143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27" t="str">
        <f>'Drug Information'!$A31</f>
        <v>Azithromycin</v>
      </c>
      <c r="D22" s="128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36" t="str">
        <f>'Drug Information'!$A33</f>
        <v>Doxycycline</v>
      </c>
      <c r="C23" s="137"/>
      <c r="D23" s="137"/>
      <c r="E23" s="13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4" t="str">
        <f>'Drug Information'!$A34</f>
        <v>Vancomycin</v>
      </c>
      <c r="C24" s="145"/>
      <c r="D24" s="146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15" t="str">
        <f>'Drug Information'!$A37</f>
        <v>Trimethoprim/Sulfamethoxazole</v>
      </c>
      <c r="C25" s="116"/>
      <c r="D25" s="116"/>
      <c r="E25" s="116"/>
      <c r="F25" s="116"/>
      <c r="G25" s="117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56" t="s">
        <v>47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2024-05-29T18:26:44Z</dcterms:modified>
</cp:coreProperties>
</file>