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Niall\Docs\Pharmacy\antibiogram\"/>
    </mc:Choice>
  </mc:AlternateContent>
  <xr:revisionPtr revIDLastSave="0" documentId="13_ncr:1_{AD3691EB-02CC-4902-92EC-AA09BDD8EE30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definedNames>
    <definedName name="_xlnm.Print_Area" localSheetId="0">Sheet1!$A$1:$M$27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6" i="1" l="1"/>
  <c r="B25" i="1"/>
  <c r="B24" i="1"/>
  <c r="M23" i="1"/>
  <c r="K23" i="1"/>
  <c r="B23" i="1"/>
  <c r="M22" i="1"/>
  <c r="K22" i="1"/>
  <c r="C22" i="1"/>
  <c r="L21" i="1"/>
  <c r="B21" i="1"/>
  <c r="E20" i="1"/>
  <c r="I19" i="1"/>
  <c r="C19" i="1"/>
  <c r="M18" i="1"/>
  <c r="C18" i="1"/>
  <c r="E17" i="1"/>
  <c r="C17" i="1"/>
  <c r="C15" i="1"/>
  <c r="I14" i="1"/>
  <c r="C14" i="1"/>
  <c r="K13" i="1"/>
  <c r="C13" i="1"/>
  <c r="C12" i="1"/>
  <c r="C11" i="1"/>
  <c r="C10" i="1"/>
  <c r="D9" i="1"/>
  <c r="I8" i="1"/>
  <c r="C8" i="1"/>
  <c r="L7" i="1"/>
  <c r="C7" i="1"/>
  <c r="C6" i="1"/>
  <c r="D5" i="1"/>
  <c r="C4" i="1"/>
  <c r="D3" i="1"/>
</calcChain>
</file>

<file path=xl/sharedStrings.xml><?xml version="1.0" encoding="utf-8"?>
<sst xmlns="http://schemas.openxmlformats.org/spreadsheetml/2006/main" count="97" uniqueCount="69">
  <si>
    <t>Gram positive cocci</t>
  </si>
  <si>
    <t>MRSA</t>
  </si>
  <si>
    <t>MSSA</t>
  </si>
  <si>
    <t>Gram negative bacili</t>
  </si>
  <si>
    <t>Pseudomonas</t>
  </si>
  <si>
    <t>ESCAPPM</t>
  </si>
  <si>
    <t>Anaerobes</t>
  </si>
  <si>
    <t>Cephotetan, Cefoxitin</t>
  </si>
  <si>
    <t>Ceftriaxone</t>
  </si>
  <si>
    <t>N. gonorrhoeae</t>
  </si>
  <si>
    <t>Cefepime</t>
  </si>
  <si>
    <t>Ceftazidime</t>
  </si>
  <si>
    <t>Ertapenem</t>
  </si>
  <si>
    <t>Imipenem, Meropenem</t>
  </si>
  <si>
    <t>Monobactams</t>
  </si>
  <si>
    <t>Levofloxacin</t>
  </si>
  <si>
    <t>Moxifloxacin</t>
  </si>
  <si>
    <t>Atypicals</t>
  </si>
  <si>
    <t>Tetracyclines</t>
  </si>
  <si>
    <t>Macrolides</t>
  </si>
  <si>
    <t>TMP/SMX</t>
  </si>
  <si>
    <t>Lincosamide</t>
  </si>
  <si>
    <t>Gram-negative cocci</t>
  </si>
  <si>
    <t>Penicillin</t>
  </si>
  <si>
    <t>P. mirabilis</t>
  </si>
  <si>
    <t>E. coli</t>
  </si>
  <si>
    <t>Amox-clav</t>
  </si>
  <si>
    <t>Amp-sul</t>
  </si>
  <si>
    <t>Amp/Amox</t>
  </si>
  <si>
    <t>Nitroimidazoles</t>
  </si>
  <si>
    <t>Metronidazole</t>
  </si>
  <si>
    <t>Ciprofloxacin</t>
  </si>
  <si>
    <t>Vancomycin</t>
  </si>
  <si>
    <t>Anti-staphylococcal penicillins</t>
  </si>
  <si>
    <t>Aminopenicillins</t>
  </si>
  <si>
    <t>1st-gen cephalosporin</t>
  </si>
  <si>
    <t>2nd-gen cephalosporin</t>
  </si>
  <si>
    <t>3rd-gen cephalosporin</t>
  </si>
  <si>
    <t>4th-gen cephalosporin</t>
  </si>
  <si>
    <t>Aminopenicillins with beta-lactamase inhibitors</t>
  </si>
  <si>
    <t>Aminoglycosides</t>
  </si>
  <si>
    <t>Glycopeptides</t>
  </si>
  <si>
    <t>Antimetabolite</t>
  </si>
  <si>
    <t>Quinolones</t>
  </si>
  <si>
    <t>Azithromycin</t>
  </si>
  <si>
    <t>Klebsiella</t>
  </si>
  <si>
    <t>Streptococci</t>
  </si>
  <si>
    <t>Carbapenems</t>
  </si>
  <si>
    <t>Aztreonam</t>
  </si>
  <si>
    <t>N. meningitidis</t>
  </si>
  <si>
    <t>Doxycycline</t>
  </si>
  <si>
    <t>e.g. Mycoplasma</t>
  </si>
  <si>
    <t>See github.com/aetherist/antibiogram for details. For educational purposes only. Consult your local antibiogram for clinical use. 
 TMP/SMX = Trimethoprim-sulfamethoxazole, MRSA = Methicillin-resistant Staphylococcus aureus, MSSA = Methicillin-sensitive Staphylococcus aureus, ESCAPPM = Enterobacter spp., Serratia spp., Citrobacter freundii, Aeromonas spp., Proteus spp., Providencia spp. and Morganella morganii.</t>
  </si>
  <si>
    <t>Benzylpenicillin</t>
  </si>
  <si>
    <t>Cefazolin, Cefalexin</t>
  </si>
  <si>
    <t>Example Brand</t>
  </si>
  <si>
    <t>Example Drug</t>
  </si>
  <si>
    <t>Augmentin</t>
  </si>
  <si>
    <t>Unasyn</t>
  </si>
  <si>
    <t>Tazocin</t>
  </si>
  <si>
    <t>Amoxicillin-Clavulanic Acid</t>
  </si>
  <si>
    <t>Ampicillin/Sulbactam</t>
  </si>
  <si>
    <t>Ampicillin, Amoxicillin</t>
  </si>
  <si>
    <t>Piperacillin-Tazobactam</t>
  </si>
  <si>
    <t>Gentamicin, Tobramycin, Amikacin</t>
  </si>
  <si>
    <t>Clindamycin</t>
  </si>
  <si>
    <t>Septrin</t>
  </si>
  <si>
    <t>Naficillin, Oxacillin, Flucloxacillin</t>
  </si>
  <si>
    <t>Drug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</si>
</sst>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sz val="12"/>
      <color theme="1"/>
      <name val="Helvetica"/>
      <family val="2"/>
    </font>
    <font>
      <b/>
      <sz val="12"/>
      <color theme="0"/>
      <name val="Helvetica"/>
      <family val="2"/>
    </font>
    <font>
      <i/>
      <sz val="12"/>
      <color theme="2" tint="-0.499984740745262"/>
      <name val="Helvetica"/>
      <family val="2"/>
    </font>
    <font>
      <sz val="12"/>
      <color theme="1"/>
      <name val="Arial"/>
      <family val="2"/>
    </font>
    <font>
      <sz val="10"/>
      <color theme="1"/>
      <name val="Helvetica"/>
      <family val="2"/>
    </font>
    <font>
      <sz val="10"/>
      <color rgb="FF000000"/>
      <name val="Helvetica"/>
      <family val="2"/>
    </font>
    <font>
      <b/>
      <sz val="12"/>
      <color theme="1"/>
      <name val="Helvetica"/>
    </font>
    <font>
      <i/>
      <sz val="11"/>
      <color theme="0"/>
      <name val="Helvetica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0569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F93"/>
        <bgColor indexed="64"/>
      </patternFill>
    </fill>
    <fill>
      <patternFill patternType="solid">
        <fgColor rgb="FFBFFEF9"/>
        <bgColor indexed="64"/>
      </patternFill>
    </fill>
    <fill>
      <patternFill patternType="solid">
        <fgColor rgb="FFFFC3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C87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4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5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8" fillId="0" borderId="0" xfId="0" applyFont="1"/>
    <xf numFmtId="0" fontId="5" fillId="0" borderId="0" xfId="0" applyFont="1" applyAlignment="1">
      <alignment horizontal="left" vertical="center" wrapText="1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6" fillId="6" borderId="7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15" borderId="12" xfId="0" applyFont="1" applyFill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9" fillId="15" borderId="3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19" borderId="2" xfId="0" applyFont="1" applyFill="1" applyBorder="1" applyAlignment="1">
      <alignment horizontal="center"/>
    </xf>
    <xf numFmtId="0" fontId="9" fillId="19" borderId="3" xfId="0" applyFont="1" applyFill="1" applyBorder="1" applyAlignment="1">
      <alignment horizontal="center"/>
    </xf>
    <xf numFmtId="0" fontId="9" fillId="19" borderId="4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0" fillId="0" borderId="8" xfId="0" applyFont="1" applyBorder="1"/>
    <xf numFmtId="0" fontId="10" fillId="11" borderId="7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4" borderId="2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6" borderId="7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0" fontId="10" fillId="16" borderId="6" xfId="0" applyFont="1" applyFill="1" applyBorder="1" applyAlignment="1">
      <alignment horizontal="center"/>
    </xf>
    <xf numFmtId="0" fontId="10" fillId="17" borderId="2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10" fillId="17" borderId="4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9" fillId="0" borderId="0" xfId="0" applyFont="1"/>
    <xf numFmtId="0" fontId="9" fillId="18" borderId="1" xfId="0" applyFont="1" applyFill="1" applyBorder="1" applyAlignment="1">
      <alignment horizontal="center"/>
    </xf>
    <xf numFmtId="0" fontId="11" fillId="0" borderId="0" xfId="0" applyFont="1" applyAlignment="1">
      <alignment horizontal="left" wrapText="1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9" defaultPivotStyle="PivotStyleMedium7"/>
  <colors>
    <mruColors>
      <color rgb="FFE9C872"/>
      <color rgb="FFFFC3D0"/>
      <color rgb="FFBFFEF9"/>
      <color rgb="FFFFCF93"/>
      <color rgb="FFFFDBB2"/>
      <color rgb="FF905691"/>
      <color rgb="FFFF9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03E1BB-F418-4253-8616-E065F4FDC632}" name="Table1" displayName="Table1" ref="O2:Q26" totalsRowShown="0" headerRowDxfId="2" dataDxfId="1">
  <autoFilter ref="O2:Q26" xr:uid="{A003E1BB-F418-4253-8616-E065F4FDC632}"/>
  <tableColumns count="3">
    <tableColumn id="3" xr3:uid="{42E0601C-2822-4BA1-84B0-34013D392289}" name="Drug Class" dataDxfId="0"/>
    <tableColumn id="1" xr3:uid="{A2613E87-CAB7-4CC0-B9B9-53C34B8BCE6C}" name="Example Drug" dataDxfId="4"/>
    <tableColumn id="2" xr3:uid="{B4BE1605-B374-4455-846C-4E6604A68083}" name="Example Brand" dataDxf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tabSelected="1" workbookViewId="0">
      <pane xSplit="1" topLeftCell="B1" activePane="topRight" state="frozen"/>
      <selection pane="topRight" activeCell="E33" sqref="E33"/>
    </sheetView>
  </sheetViews>
  <sheetFormatPr defaultColWidth="10.875" defaultRowHeight="15.75" x14ac:dyDescent="0.25"/>
  <cols>
    <col min="1" max="1" width="31.625" style="1" customWidth="1"/>
    <col min="2" max="2" width="10.875" style="2"/>
    <col min="3" max="3" width="12.625" style="2" customWidth="1"/>
    <col min="4" max="4" width="13.125" style="2" customWidth="1"/>
    <col min="5" max="7" width="10.875" style="2"/>
    <col min="8" max="8" width="14.375" style="2" customWidth="1"/>
    <col min="9" max="9" width="10.875" style="2"/>
    <col min="10" max="10" width="15.375" style="2" customWidth="1"/>
    <col min="11" max="11" width="14.125" style="2" customWidth="1"/>
    <col min="12" max="12" width="22" style="2" customWidth="1"/>
    <col min="13" max="13" width="16.5" style="2" customWidth="1"/>
    <col min="14" max="14" width="16.5" customWidth="1"/>
    <col min="15" max="15" width="42.5" style="2" bestFit="1" customWidth="1"/>
    <col min="16" max="16" width="31.875" style="2" bestFit="1" customWidth="1"/>
    <col min="17" max="17" width="17.875" style="2" bestFit="1" customWidth="1"/>
    <col min="18" max="16384" width="10.875" style="2"/>
  </cols>
  <sheetData>
    <row r="1" spans="1:17" x14ac:dyDescent="0.25">
      <c r="A1" s="3"/>
      <c r="B1" s="16" t="s">
        <v>0</v>
      </c>
      <c r="C1" s="17"/>
      <c r="D1" s="18"/>
      <c r="E1" s="13" t="s">
        <v>3</v>
      </c>
      <c r="F1" s="14"/>
      <c r="G1" s="14"/>
      <c r="H1" s="14"/>
      <c r="I1" s="15"/>
      <c r="J1" s="11" t="s">
        <v>22</v>
      </c>
      <c r="K1" s="12"/>
      <c r="L1" s="8" t="s">
        <v>6</v>
      </c>
      <c r="M1" s="4" t="s">
        <v>17</v>
      </c>
    </row>
    <row r="2" spans="1:17" x14ac:dyDescent="0.25">
      <c r="A2" s="81" t="s">
        <v>68</v>
      </c>
      <c r="B2" s="82" t="s">
        <v>1</v>
      </c>
      <c r="C2" s="83" t="s">
        <v>2</v>
      </c>
      <c r="D2" s="84" t="s">
        <v>46</v>
      </c>
      <c r="E2" s="85" t="s">
        <v>25</v>
      </c>
      <c r="F2" s="86" t="s">
        <v>24</v>
      </c>
      <c r="G2" s="86" t="s">
        <v>45</v>
      </c>
      <c r="H2" s="86" t="s">
        <v>4</v>
      </c>
      <c r="I2" s="87" t="s">
        <v>5</v>
      </c>
      <c r="J2" s="88" t="s">
        <v>9</v>
      </c>
      <c r="K2" s="89" t="s">
        <v>49</v>
      </c>
      <c r="L2" s="9"/>
      <c r="M2" s="90" t="s">
        <v>51</v>
      </c>
      <c r="O2" s="6" t="s">
        <v>68</v>
      </c>
      <c r="P2" s="6" t="s">
        <v>56</v>
      </c>
      <c r="Q2" s="6" t="s">
        <v>55</v>
      </c>
    </row>
    <row r="3" spans="1:17" x14ac:dyDescent="0.25">
      <c r="A3" s="5" t="s">
        <v>23</v>
      </c>
      <c r="B3" s="19"/>
      <c r="C3" s="19"/>
      <c r="D3" s="20" t="str">
        <f>$P3</f>
        <v>Benzylpenicillin</v>
      </c>
      <c r="E3" s="19"/>
      <c r="F3" s="19"/>
      <c r="G3" s="19"/>
      <c r="H3" s="19"/>
      <c r="I3" s="19"/>
      <c r="J3" s="19"/>
      <c r="K3" s="19"/>
      <c r="L3" s="19"/>
      <c r="M3" s="19"/>
      <c r="O3" s="6" t="s">
        <v>23</v>
      </c>
      <c r="P3" s="6" t="s">
        <v>53</v>
      </c>
      <c r="Q3" s="6"/>
    </row>
    <row r="4" spans="1:17" x14ac:dyDescent="0.25">
      <c r="A4" s="5" t="s">
        <v>33</v>
      </c>
      <c r="B4" s="19"/>
      <c r="C4" s="21" t="str">
        <f>$P4</f>
        <v>Naficillin, Oxacillin, Flucloxacillin</v>
      </c>
      <c r="D4" s="22"/>
      <c r="E4" s="19"/>
      <c r="F4" s="19"/>
      <c r="G4" s="19"/>
      <c r="H4" s="19"/>
      <c r="I4" s="19"/>
      <c r="J4" s="19"/>
      <c r="K4" s="19"/>
      <c r="L4" s="19"/>
      <c r="M4" s="19"/>
      <c r="O4" s="6" t="s">
        <v>33</v>
      </c>
      <c r="P4" s="6" t="s">
        <v>67</v>
      </c>
      <c r="Q4" s="6"/>
    </row>
    <row r="5" spans="1:17" x14ac:dyDescent="0.25">
      <c r="A5" s="5" t="s">
        <v>34</v>
      </c>
      <c r="B5" s="19"/>
      <c r="C5" s="19"/>
      <c r="D5" s="21" t="str">
        <f>$P5</f>
        <v>Ampicillin, Amoxicillin</v>
      </c>
      <c r="E5" s="23"/>
      <c r="F5" s="22"/>
      <c r="G5" s="19"/>
      <c r="H5" s="19"/>
      <c r="I5" s="19"/>
      <c r="J5" s="19"/>
      <c r="K5" s="24" t="s">
        <v>28</v>
      </c>
      <c r="L5" s="19"/>
      <c r="M5" s="19"/>
      <c r="O5" s="6" t="s">
        <v>34</v>
      </c>
      <c r="P5" s="6" t="s">
        <v>62</v>
      </c>
      <c r="Q5" s="6"/>
    </row>
    <row r="6" spans="1:17" x14ac:dyDescent="0.25">
      <c r="A6" s="5" t="s">
        <v>35</v>
      </c>
      <c r="B6" s="19"/>
      <c r="C6" s="25" t="str">
        <f>$P6</f>
        <v>Cefazolin, Cefalexin</v>
      </c>
      <c r="D6" s="26"/>
      <c r="E6" s="26"/>
      <c r="F6" s="26"/>
      <c r="G6" s="27"/>
      <c r="H6" s="19"/>
      <c r="I6" s="19"/>
      <c r="J6" s="19"/>
      <c r="K6" s="19"/>
      <c r="L6" s="19"/>
      <c r="M6" s="28"/>
      <c r="O6" s="6" t="s">
        <v>35</v>
      </c>
      <c r="P6" s="6" t="s">
        <v>54</v>
      </c>
      <c r="Q6" s="6"/>
    </row>
    <row r="7" spans="1:17" x14ac:dyDescent="0.25">
      <c r="A7" s="5" t="s">
        <v>36</v>
      </c>
      <c r="B7" s="19"/>
      <c r="C7" s="25" t="str">
        <f>$P7</f>
        <v>Cephotetan, Cefoxitin</v>
      </c>
      <c r="D7" s="29"/>
      <c r="E7" s="29"/>
      <c r="F7" s="29"/>
      <c r="G7" s="27"/>
      <c r="H7" s="19"/>
      <c r="I7" s="19"/>
      <c r="J7" s="19"/>
      <c r="K7" s="19"/>
      <c r="L7" s="30" t="str">
        <f>$P7</f>
        <v>Cephotetan, Cefoxitin</v>
      </c>
      <c r="M7" s="28"/>
      <c r="O7" s="6" t="s">
        <v>36</v>
      </c>
      <c r="P7" s="6" t="s">
        <v>7</v>
      </c>
      <c r="Q7" s="6"/>
    </row>
    <row r="8" spans="1:17" x14ac:dyDescent="0.25">
      <c r="A8" s="7" t="s">
        <v>37</v>
      </c>
      <c r="B8" s="19"/>
      <c r="C8" s="25" t="str">
        <f>$P8</f>
        <v>Ceftriaxone</v>
      </c>
      <c r="D8" s="29"/>
      <c r="E8" s="29"/>
      <c r="F8" s="29"/>
      <c r="G8" s="27"/>
      <c r="H8" s="19"/>
      <c r="I8" s="25" t="str">
        <f>$P8</f>
        <v>Ceftriaxone</v>
      </c>
      <c r="J8" s="29"/>
      <c r="K8" s="27"/>
      <c r="L8" s="19"/>
      <c r="M8" s="28"/>
      <c r="O8" s="6" t="s">
        <v>37</v>
      </c>
      <c r="P8" s="6" t="s">
        <v>8</v>
      </c>
      <c r="Q8" s="6"/>
    </row>
    <row r="9" spans="1:17" x14ac:dyDescent="0.25">
      <c r="A9" s="7"/>
      <c r="B9" s="19"/>
      <c r="C9" s="19"/>
      <c r="D9" s="25" t="str">
        <f>$P9</f>
        <v>Ceftazidime</v>
      </c>
      <c r="E9" s="29"/>
      <c r="F9" s="29"/>
      <c r="G9" s="29"/>
      <c r="H9" s="27"/>
      <c r="I9" s="19"/>
      <c r="J9" s="19"/>
      <c r="K9" s="19"/>
      <c r="L9" s="19"/>
      <c r="M9" s="28"/>
      <c r="O9" s="6" t="s">
        <v>37</v>
      </c>
      <c r="P9" s="6" t="s">
        <v>11</v>
      </c>
      <c r="Q9" s="6"/>
    </row>
    <row r="10" spans="1:17" x14ac:dyDescent="0.25">
      <c r="A10" s="5" t="s">
        <v>38</v>
      </c>
      <c r="B10" s="19"/>
      <c r="C10" s="31" t="str">
        <f>$P10</f>
        <v>Cefepime</v>
      </c>
      <c r="D10" s="32"/>
      <c r="E10" s="32"/>
      <c r="F10" s="32"/>
      <c r="G10" s="32"/>
      <c r="H10" s="29"/>
      <c r="I10" s="29"/>
      <c r="J10" s="29"/>
      <c r="K10" s="27"/>
      <c r="L10" s="19"/>
      <c r="M10" s="28"/>
      <c r="O10" s="6" t="s">
        <v>38</v>
      </c>
      <c r="P10" s="6" t="s">
        <v>10</v>
      </c>
      <c r="Q10" s="6"/>
    </row>
    <row r="11" spans="1:17" x14ac:dyDescent="0.25">
      <c r="A11" s="7" t="s">
        <v>39</v>
      </c>
      <c r="B11" s="19"/>
      <c r="C11" s="33" t="str">
        <f>$P11</f>
        <v>Amoxicillin-Clavulanic Acid</v>
      </c>
      <c r="D11" s="34"/>
      <c r="E11" s="34"/>
      <c r="F11" s="34"/>
      <c r="G11" s="35"/>
      <c r="H11" s="19"/>
      <c r="I11" s="19"/>
      <c r="J11" s="19"/>
      <c r="K11" s="19"/>
      <c r="L11" s="36" t="s">
        <v>26</v>
      </c>
      <c r="M11" s="19"/>
      <c r="O11" s="6" t="s">
        <v>39</v>
      </c>
      <c r="P11" s="6" t="s">
        <v>60</v>
      </c>
      <c r="Q11" s="6" t="s">
        <v>57</v>
      </c>
    </row>
    <row r="12" spans="1:17" x14ac:dyDescent="0.25">
      <c r="A12" s="7"/>
      <c r="B12" s="19"/>
      <c r="C12" s="33" t="str">
        <f>$P12</f>
        <v>Ampicillin/Sulbactam</v>
      </c>
      <c r="D12" s="34"/>
      <c r="E12" s="34"/>
      <c r="F12" s="34"/>
      <c r="G12" s="35"/>
      <c r="H12" s="19"/>
      <c r="I12" s="19"/>
      <c r="J12" s="19"/>
      <c r="K12" s="19"/>
      <c r="L12" s="36" t="s">
        <v>27</v>
      </c>
      <c r="M12" s="19"/>
      <c r="O12" s="6" t="s">
        <v>39</v>
      </c>
      <c r="P12" s="6" t="s">
        <v>61</v>
      </c>
      <c r="Q12" s="6" t="s">
        <v>58</v>
      </c>
    </row>
    <row r="13" spans="1:17" x14ac:dyDescent="0.25">
      <c r="A13" s="7"/>
      <c r="B13" s="19"/>
      <c r="C13" s="37" t="str">
        <f>$P13</f>
        <v>Piperacillin-Tazobactam</v>
      </c>
      <c r="D13" s="38"/>
      <c r="E13" s="38"/>
      <c r="F13" s="38"/>
      <c r="G13" s="38"/>
      <c r="H13" s="34"/>
      <c r="I13" s="39"/>
      <c r="J13" s="19"/>
      <c r="K13" s="37" t="str">
        <f>$P13</f>
        <v>Piperacillin-Tazobactam</v>
      </c>
      <c r="L13" s="39"/>
      <c r="M13" s="19"/>
      <c r="O13" s="6" t="s">
        <v>39</v>
      </c>
      <c r="P13" s="6" t="s">
        <v>63</v>
      </c>
      <c r="Q13" s="6" t="s">
        <v>59</v>
      </c>
    </row>
    <row r="14" spans="1:17" x14ac:dyDescent="0.25">
      <c r="A14" s="7" t="s">
        <v>47</v>
      </c>
      <c r="B14" s="19"/>
      <c r="C14" s="40" t="str">
        <f>$P14</f>
        <v>Ertapenem</v>
      </c>
      <c r="D14" s="41"/>
      <c r="E14" s="41"/>
      <c r="F14" s="41"/>
      <c r="G14" s="42"/>
      <c r="H14" s="19"/>
      <c r="I14" s="40" t="str">
        <f>$P14</f>
        <v>Ertapenem</v>
      </c>
      <c r="J14" s="41"/>
      <c r="K14" s="41"/>
      <c r="L14" s="42"/>
      <c r="M14" s="19"/>
      <c r="O14" s="6" t="s">
        <v>47</v>
      </c>
      <c r="P14" s="6" t="s">
        <v>12</v>
      </c>
      <c r="Q14" s="6"/>
    </row>
    <row r="15" spans="1:17" x14ac:dyDescent="0.25">
      <c r="A15" s="7"/>
      <c r="B15" s="19"/>
      <c r="C15" s="40" t="str">
        <f>$P15</f>
        <v>Imipenem, Meropenem</v>
      </c>
      <c r="D15" s="41"/>
      <c r="E15" s="41"/>
      <c r="F15" s="41"/>
      <c r="G15" s="41"/>
      <c r="H15" s="41"/>
      <c r="I15" s="41"/>
      <c r="J15" s="41"/>
      <c r="K15" s="41"/>
      <c r="L15" s="42"/>
      <c r="M15" s="19"/>
      <c r="O15" s="6" t="s">
        <v>47</v>
      </c>
      <c r="P15" s="6" t="s">
        <v>13</v>
      </c>
      <c r="Q15" s="6"/>
    </row>
    <row r="16" spans="1:17" x14ac:dyDescent="0.25">
      <c r="A16" s="5" t="s">
        <v>14</v>
      </c>
      <c r="B16" s="19"/>
      <c r="C16" s="19"/>
      <c r="D16" s="19"/>
      <c r="E16" s="43" t="s">
        <v>48</v>
      </c>
      <c r="F16" s="44"/>
      <c r="G16" s="44"/>
      <c r="H16" s="44"/>
      <c r="I16" s="44"/>
      <c r="J16" s="44"/>
      <c r="K16" s="45"/>
      <c r="L16" s="19"/>
      <c r="M16" s="19"/>
      <c r="O16" s="6" t="s">
        <v>14</v>
      </c>
      <c r="P16" s="6" t="s">
        <v>48</v>
      </c>
      <c r="Q16" s="6"/>
    </row>
    <row r="17" spans="1:17" x14ac:dyDescent="0.25">
      <c r="A17" s="7" t="s">
        <v>43</v>
      </c>
      <c r="B17" s="19"/>
      <c r="C17" s="46" t="str">
        <f>$P17</f>
        <v>Ciprofloxacin</v>
      </c>
      <c r="D17" s="19"/>
      <c r="E17" s="47" t="str">
        <f>$P17</f>
        <v>Ciprofloxacin</v>
      </c>
      <c r="F17" s="48"/>
      <c r="G17" s="48"/>
      <c r="H17" s="48"/>
      <c r="I17" s="48"/>
      <c r="J17" s="48"/>
      <c r="K17" s="49"/>
      <c r="L17" s="19"/>
      <c r="M17" s="19"/>
      <c r="O17" s="6" t="s">
        <v>43</v>
      </c>
      <c r="P17" s="6" t="s">
        <v>31</v>
      </c>
      <c r="Q17" s="6"/>
    </row>
    <row r="18" spans="1:17" x14ac:dyDescent="0.25">
      <c r="A18" s="7"/>
      <c r="B18" s="19"/>
      <c r="C18" s="47" t="str">
        <f>$P18</f>
        <v>Levofloxacin</v>
      </c>
      <c r="D18" s="48"/>
      <c r="E18" s="48"/>
      <c r="F18" s="48"/>
      <c r="G18" s="48"/>
      <c r="H18" s="48"/>
      <c r="I18" s="50"/>
      <c r="J18" s="50"/>
      <c r="K18" s="51"/>
      <c r="L18" s="19"/>
      <c r="M18" s="46" t="str">
        <f>$P18</f>
        <v>Levofloxacin</v>
      </c>
      <c r="O18" s="6" t="s">
        <v>43</v>
      </c>
      <c r="P18" s="6" t="s">
        <v>15</v>
      </c>
      <c r="Q18" s="6"/>
    </row>
    <row r="19" spans="1:17" x14ac:dyDescent="0.25">
      <c r="A19" s="7"/>
      <c r="B19" s="28"/>
      <c r="C19" s="52" t="str">
        <f>$P19</f>
        <v>Moxifloxacin</v>
      </c>
      <c r="D19" s="53"/>
      <c r="E19" s="53"/>
      <c r="F19" s="53"/>
      <c r="G19" s="54"/>
      <c r="H19" s="28"/>
      <c r="I19" s="52" t="str">
        <f>$P19</f>
        <v>Moxifloxacin</v>
      </c>
      <c r="J19" s="53"/>
      <c r="K19" s="53"/>
      <c r="L19" s="53"/>
      <c r="M19" s="54"/>
      <c r="O19" s="6" t="s">
        <v>43</v>
      </c>
      <c r="P19" s="6" t="s">
        <v>16</v>
      </c>
      <c r="Q19" s="6"/>
    </row>
    <row r="20" spans="1:17" x14ac:dyDescent="0.25">
      <c r="A20" s="5" t="s">
        <v>40</v>
      </c>
      <c r="B20" s="28"/>
      <c r="C20" s="28"/>
      <c r="D20" s="28"/>
      <c r="E20" s="55" t="str">
        <f>$P20</f>
        <v>Gentamicin, Tobramycin, Amikacin</v>
      </c>
      <c r="F20" s="56"/>
      <c r="G20" s="56"/>
      <c r="H20" s="57"/>
      <c r="I20" s="58"/>
      <c r="J20" s="28"/>
      <c r="K20" s="28"/>
      <c r="L20" s="28"/>
      <c r="M20" s="28"/>
      <c r="O20" s="6" t="s">
        <v>40</v>
      </c>
      <c r="P20" s="6" t="s">
        <v>64</v>
      </c>
      <c r="Q20" s="6"/>
    </row>
    <row r="21" spans="1:17" x14ac:dyDescent="0.25">
      <c r="A21" s="5" t="s">
        <v>21</v>
      </c>
      <c r="B21" s="59" t="str">
        <f>$P21</f>
        <v>Clindamycin</v>
      </c>
      <c r="C21" s="60"/>
      <c r="D21" s="61"/>
      <c r="E21" s="28"/>
      <c r="F21" s="28"/>
      <c r="G21" s="28"/>
      <c r="H21" s="28"/>
      <c r="I21" s="28"/>
      <c r="J21" s="28"/>
      <c r="K21" s="28"/>
      <c r="L21" s="62" t="str">
        <f>$P21</f>
        <v>Clindamycin</v>
      </c>
      <c r="M21" s="63"/>
      <c r="O21" s="6" t="s">
        <v>21</v>
      </c>
      <c r="P21" s="6" t="s">
        <v>65</v>
      </c>
      <c r="Q21" s="6"/>
    </row>
    <row r="22" spans="1:17" x14ac:dyDescent="0.25">
      <c r="A22" s="5" t="s">
        <v>19</v>
      </c>
      <c r="B22" s="28"/>
      <c r="C22" s="64" t="str">
        <f>$P22</f>
        <v>Azithromycin</v>
      </c>
      <c r="D22" s="65"/>
      <c r="E22" s="28"/>
      <c r="F22" s="28"/>
      <c r="G22" s="28"/>
      <c r="H22" s="28"/>
      <c r="I22" s="28"/>
      <c r="J22" s="28"/>
      <c r="K22" s="66" t="str">
        <f>$P22</f>
        <v>Azithromycin</v>
      </c>
      <c r="L22" s="28"/>
      <c r="M22" s="67" t="str">
        <f>$P22</f>
        <v>Azithromycin</v>
      </c>
      <c r="O22" s="6" t="s">
        <v>19</v>
      </c>
      <c r="P22" s="6" t="s">
        <v>44</v>
      </c>
      <c r="Q22" s="6"/>
    </row>
    <row r="23" spans="1:17" x14ac:dyDescent="0.25">
      <c r="A23" s="5" t="s">
        <v>18</v>
      </c>
      <c r="B23" s="68" t="str">
        <f>$P23</f>
        <v>Doxycycline</v>
      </c>
      <c r="C23" s="69"/>
      <c r="D23" s="69"/>
      <c r="E23" s="70"/>
      <c r="F23" s="28"/>
      <c r="G23" s="28"/>
      <c r="H23" s="28"/>
      <c r="I23" s="28"/>
      <c r="J23" s="28"/>
      <c r="K23" s="71" t="str">
        <f>$P23</f>
        <v>Doxycycline</v>
      </c>
      <c r="L23" s="28"/>
      <c r="M23" s="71" t="str">
        <f>$P23</f>
        <v>Doxycycline</v>
      </c>
      <c r="O23" s="6" t="s">
        <v>18</v>
      </c>
      <c r="P23" s="6" t="s">
        <v>50</v>
      </c>
      <c r="Q23" s="6"/>
    </row>
    <row r="24" spans="1:17" x14ac:dyDescent="0.25">
      <c r="A24" s="5" t="s">
        <v>41</v>
      </c>
      <c r="B24" s="72" t="str">
        <f>$P24</f>
        <v>Vancomycin</v>
      </c>
      <c r="C24" s="73"/>
      <c r="D24" s="74"/>
      <c r="E24" s="28"/>
      <c r="F24" s="28"/>
      <c r="G24" s="28"/>
      <c r="H24" s="28"/>
      <c r="I24" s="28"/>
      <c r="J24" s="28"/>
      <c r="K24" s="28"/>
      <c r="L24" s="28"/>
      <c r="M24" s="28"/>
      <c r="O24" s="6" t="s">
        <v>41</v>
      </c>
      <c r="P24" s="6" t="s">
        <v>32</v>
      </c>
      <c r="Q24" s="6"/>
    </row>
    <row r="25" spans="1:17" x14ac:dyDescent="0.25">
      <c r="A25" s="5" t="s">
        <v>42</v>
      </c>
      <c r="B25" s="75" t="str">
        <f>$P25</f>
        <v>TMP/SMX</v>
      </c>
      <c r="C25" s="76"/>
      <c r="D25" s="76"/>
      <c r="E25" s="76"/>
      <c r="F25" s="76"/>
      <c r="G25" s="77"/>
      <c r="H25" s="19"/>
      <c r="I25" s="78" t="s">
        <v>20</v>
      </c>
      <c r="J25" s="28"/>
      <c r="K25" s="78" t="s">
        <v>20</v>
      </c>
      <c r="L25" s="19"/>
      <c r="M25" s="28"/>
      <c r="O25" s="6" t="s">
        <v>42</v>
      </c>
      <c r="P25" s="6" t="s">
        <v>20</v>
      </c>
      <c r="Q25" s="6" t="s">
        <v>66</v>
      </c>
    </row>
    <row r="26" spans="1:17" x14ac:dyDescent="0.25">
      <c r="A26" s="3" t="s">
        <v>29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80" t="str">
        <f>$P26</f>
        <v>Metronidazole</v>
      </c>
      <c r="M26" s="79"/>
      <c r="O26" s="6" t="s">
        <v>29</v>
      </c>
      <c r="P26" s="6" t="s">
        <v>30</v>
      </c>
      <c r="Q26" s="6"/>
    </row>
    <row r="27" spans="1:17" ht="60" customHeight="1" x14ac:dyDescent="0.25">
      <c r="A27" s="10" t="s">
        <v>52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</sheetData>
  <mergeCells count="35">
    <mergeCell ref="A27:M27"/>
    <mergeCell ref="J1:K1"/>
    <mergeCell ref="A11:A13"/>
    <mergeCell ref="C4:D4"/>
    <mergeCell ref="D5:F5"/>
    <mergeCell ref="C6:G6"/>
    <mergeCell ref="C11:G11"/>
    <mergeCell ref="E1:I1"/>
    <mergeCell ref="B1:D1"/>
    <mergeCell ref="I19:M19"/>
    <mergeCell ref="C7:G7"/>
    <mergeCell ref="C8:G8"/>
    <mergeCell ref="I8:K8"/>
    <mergeCell ref="D9:H9"/>
    <mergeCell ref="C10:K10"/>
    <mergeCell ref="K13:L13"/>
    <mergeCell ref="L1:L2"/>
    <mergeCell ref="B21:D21"/>
    <mergeCell ref="B24:D24"/>
    <mergeCell ref="C13:I13"/>
    <mergeCell ref="C14:G14"/>
    <mergeCell ref="I14:L14"/>
    <mergeCell ref="C15:L15"/>
    <mergeCell ref="E16:K16"/>
    <mergeCell ref="B25:G25"/>
    <mergeCell ref="A8:A9"/>
    <mergeCell ref="E17:K17"/>
    <mergeCell ref="C18:K18"/>
    <mergeCell ref="C19:G19"/>
    <mergeCell ref="C22:D22"/>
    <mergeCell ref="E20:I20"/>
    <mergeCell ref="C12:G12"/>
    <mergeCell ref="A17:A19"/>
    <mergeCell ref="A14:A15"/>
    <mergeCell ref="B23:E23"/>
  </mergeCells>
  <phoneticPr fontId="3" type="noConversion"/>
  <pageMargins left="0.7" right="0.7" top="0.75" bottom="0.75" header="0.3" footer="0.3"/>
  <pageSetup scale="5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Niall O'Callaghan</cp:lastModifiedBy>
  <cp:lastPrinted>2023-12-19T22:07:24Z</cp:lastPrinted>
  <dcterms:created xsi:type="dcterms:W3CDTF">2017-12-07T09:17:54Z</dcterms:created>
  <dcterms:modified xsi:type="dcterms:W3CDTF">2024-05-23T19:37:27Z</dcterms:modified>
</cp:coreProperties>
</file>