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occer/Dropbox/Niall/WDI-7/03_Week/resources/"/>
    </mc:Choice>
  </mc:AlternateContent>
  <bookViews>
    <workbookView xWindow="0" yWindow="460" windowWidth="25600" windowHeight="14220" tabRatio="500" activeTab="2"/>
  </bookViews>
  <sheets>
    <sheet name="3x3" sheetId="6" r:id="rId1"/>
    <sheet name="4x4" sheetId="4" r:id="rId2"/>
    <sheet name="5x5" sheetId="2" r:id="rId3"/>
  </sheets>
  <definedNames>
    <definedName name="_xlnm._FilterDatabase" localSheetId="2" hidden="1">'5x5'!$P$2:$S$12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  <c r="E26" i="2"/>
  <c r="F26" i="2"/>
  <c r="G26" i="2"/>
  <c r="H26" i="2"/>
  <c r="D26" i="2"/>
  <c r="D25" i="2"/>
  <c r="D24" i="2"/>
  <c r="D28" i="2"/>
  <c r="D29" i="2"/>
  <c r="D30" i="2"/>
  <c r="D31" i="2"/>
  <c r="D27" i="2"/>
  <c r="Q17" i="2"/>
  <c r="Q19" i="2"/>
  <c r="Q16" i="2"/>
  <c r="Q15" i="2"/>
  <c r="D2" i="2"/>
  <c r="E2" i="2"/>
  <c r="F2" i="2"/>
  <c r="G2" i="2"/>
  <c r="C3" i="2"/>
  <c r="D3" i="2"/>
  <c r="E3" i="2"/>
  <c r="F3" i="2"/>
  <c r="I18" i="2"/>
  <c r="G3" i="2"/>
  <c r="J18" i="2"/>
  <c r="C4" i="2"/>
  <c r="D4" i="2"/>
  <c r="E4" i="2"/>
  <c r="F4" i="2"/>
  <c r="I19" i="2"/>
  <c r="G4" i="2"/>
  <c r="J19" i="2"/>
  <c r="C5" i="2"/>
  <c r="D5" i="2"/>
  <c r="E5" i="2"/>
  <c r="F5" i="2"/>
  <c r="I20" i="2"/>
  <c r="G5" i="2"/>
  <c r="J20" i="2"/>
  <c r="C6" i="2"/>
  <c r="D6" i="2"/>
  <c r="E6" i="2"/>
  <c r="F6" i="2"/>
  <c r="I21" i="2"/>
  <c r="G6" i="2"/>
  <c r="J21" i="2"/>
  <c r="J17" i="2"/>
  <c r="I17" i="2"/>
  <c r="I16" i="2"/>
  <c r="J16" i="2"/>
  <c r="K16" i="2"/>
  <c r="L16" i="2"/>
  <c r="M16" i="2"/>
  <c r="M15" i="2"/>
  <c r="J15" i="2"/>
  <c r="K15" i="2"/>
  <c r="L15" i="2"/>
  <c r="I15" i="2"/>
  <c r="D18" i="2"/>
  <c r="E18" i="2"/>
  <c r="E17" i="2"/>
  <c r="D17" i="2"/>
  <c r="D16" i="2"/>
  <c r="E16" i="2"/>
  <c r="E15" i="2"/>
  <c r="D15" i="2"/>
  <c r="R9" i="4"/>
  <c r="K12" i="4"/>
  <c r="K13" i="4"/>
  <c r="K11" i="4"/>
  <c r="K10" i="4"/>
  <c r="L9" i="4"/>
  <c r="M9" i="4"/>
  <c r="N9" i="4"/>
  <c r="K9" i="4"/>
  <c r="H10" i="4"/>
  <c r="H9" i="4"/>
  <c r="U2" i="4"/>
  <c r="R5" i="4"/>
  <c r="R6" i="4"/>
  <c r="R7" i="4"/>
  <c r="R4" i="4"/>
  <c r="R3" i="4"/>
  <c r="R2" i="4"/>
  <c r="M2" i="6"/>
  <c r="J2" i="2"/>
  <c r="K2" i="2"/>
  <c r="L2" i="2"/>
  <c r="M2" i="2"/>
  <c r="N2" i="2"/>
  <c r="Q2" i="2"/>
  <c r="J3" i="2"/>
  <c r="K3" i="2"/>
  <c r="L3" i="2"/>
  <c r="M3" i="2"/>
  <c r="N3" i="2"/>
  <c r="Q3" i="2"/>
  <c r="J4" i="2"/>
  <c r="K4" i="2"/>
  <c r="L4" i="2"/>
  <c r="M4" i="2"/>
  <c r="N4" i="2"/>
  <c r="Q4" i="2"/>
  <c r="L6" i="2"/>
  <c r="L7" i="2"/>
  <c r="L8" i="2"/>
  <c r="L9" i="2"/>
  <c r="L10" i="2"/>
  <c r="Q6" i="2"/>
  <c r="M6" i="2"/>
  <c r="M7" i="2"/>
  <c r="M8" i="2"/>
  <c r="M9" i="2"/>
  <c r="M10" i="2"/>
  <c r="R6" i="2"/>
  <c r="N6" i="2"/>
  <c r="N7" i="2"/>
  <c r="N8" i="2"/>
  <c r="N9" i="2"/>
  <c r="N10" i="2"/>
  <c r="S6" i="2"/>
  <c r="C8" i="2"/>
  <c r="D8" i="2"/>
  <c r="E8" i="2"/>
  <c r="C9" i="2"/>
  <c r="D9" i="2"/>
  <c r="E9" i="2"/>
  <c r="C10" i="2"/>
  <c r="D10" i="2"/>
  <c r="E10" i="2"/>
  <c r="Q8" i="2"/>
  <c r="H8" i="2"/>
  <c r="I8" i="2"/>
  <c r="J8" i="2"/>
  <c r="H9" i="2"/>
  <c r="I9" i="2"/>
  <c r="J9" i="2"/>
  <c r="I10" i="2"/>
  <c r="J10" i="2"/>
  <c r="Q9" i="2"/>
  <c r="Q11" i="2"/>
  <c r="L3" i="4"/>
  <c r="M3" i="4"/>
  <c r="N3" i="4"/>
  <c r="O3" i="4"/>
  <c r="M4" i="4"/>
  <c r="M5" i="4"/>
  <c r="M6" i="4"/>
  <c r="M7" i="4"/>
  <c r="M2" i="4"/>
  <c r="N2" i="4"/>
  <c r="O2" i="4"/>
  <c r="L6" i="4"/>
  <c r="L7" i="4"/>
  <c r="C2" i="4"/>
  <c r="D2" i="4"/>
  <c r="E2" i="4"/>
  <c r="B3" i="4"/>
  <c r="C3" i="4"/>
  <c r="D3" i="4"/>
  <c r="E3" i="4"/>
  <c r="B4" i="4"/>
  <c r="C4" i="4"/>
  <c r="D4" i="4"/>
  <c r="E4" i="4"/>
  <c r="B5" i="4"/>
  <c r="H5" i="4"/>
  <c r="C5" i="4"/>
  <c r="I5" i="4"/>
  <c r="I4" i="4"/>
  <c r="I2" i="4"/>
  <c r="D5" i="4"/>
  <c r="E5" i="4"/>
  <c r="I3" i="4"/>
  <c r="H3" i="4"/>
  <c r="L5" i="4"/>
  <c r="L4" i="4"/>
  <c r="L2" i="4"/>
  <c r="H4" i="4"/>
  <c r="H2" i="4"/>
  <c r="C2" i="6"/>
  <c r="D2" i="6"/>
  <c r="B3" i="6"/>
  <c r="C3" i="6"/>
  <c r="D3" i="6"/>
  <c r="B4" i="6"/>
  <c r="C4" i="6"/>
  <c r="D4" i="6"/>
  <c r="H2" i="6"/>
  <c r="H6" i="6"/>
  <c r="H7" i="6"/>
  <c r="H5" i="6"/>
  <c r="I4" i="6"/>
  <c r="J4" i="6"/>
  <c r="H4" i="6"/>
  <c r="H3" i="6"/>
  <c r="H10" i="2"/>
</calcChain>
</file>

<file path=xl/sharedStrings.xml><?xml version="1.0" encoding="utf-8"?>
<sst xmlns="http://schemas.openxmlformats.org/spreadsheetml/2006/main" count="58" uniqueCount="25">
  <si>
    <t>vert:</t>
  </si>
  <si>
    <t>horiz</t>
  </si>
  <si>
    <t>horiz:</t>
  </si>
  <si>
    <t>diag topleft to bot right</t>
  </si>
  <si>
    <t>TL-BR</t>
  </si>
  <si>
    <t>BL-TR</t>
  </si>
  <si>
    <t>Concatenate:</t>
  </si>
  <si>
    <t>,",",</t>
  </si>
  <si>
    <t>FINAL:</t>
  </si>
  <si>
    <t>Text format:</t>
  </si>
  <si>
    <t>1057,2114,4228,8456,16912,33824,67648,135296,270592,541184,1082368,2164736,4329472,8658944,17317888,7,224,7168,229376,7340032,14,448,14336,458752,14680064,28,896,28672,917504,29360128,4161,8322,16644,133152,266304,532608,4260864,8521728,17043456,1092,2184,4368,34944,69888,139776,2236416,4472832</t>
  </si>
  <si>
    <t>273,84,73,146,292,7,56,448</t>
  </si>
  <si>
    <t>273,546,1092,2184,4368,8736,17472,34944,7,14,112,224,1792,3584,28672,57344</t>
  </si>
  <si>
    <t>G4L3
Text format:</t>
  </si>
  <si>
    <t>3-in-a-row</t>
  </si>
  <si>
    <t>4-in-a-row</t>
  </si>
  <si>
    <t>vert</t>
  </si>
  <si>
    <t>33825,4680,4369,8738,17476,34952,15,240,3840,61440</t>
  </si>
  <si>
    <t>G4L4
Text format:</t>
  </si>
  <si>
    <t>G5L3</t>
  </si>
  <si>
    <t>G5L4</t>
  </si>
  <si>
    <t>266305,532610,8521760,17043520,34952,69904,1118464,2236928,33825,67650,135300,270600,541200,1082400,2164800,4329600,8659200,17318400,15,30,480,960,15360,30720,491520,983040,15728640,31457280</t>
  </si>
  <si>
    <t>5-in-a-row</t>
  </si>
  <si>
    <t>17043521,1118480,1082401,2164802,4329604,8659208,17318416,31,992,31744,1015808,32505856</t>
  </si>
  <si>
    <t>G5L5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</si>
</sst>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4C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C4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showGridLines="0" zoomScale="120" zoomScaleNormal="120" zoomScalePageLayoutView="120" workbookViewId="0">
      <selection activeCell="H2" sqref="H2"/>
    </sheetView>
  </sheetViews>
  <sheetFormatPr baseColWidth="10" defaultColWidth="9.5" defaultRowHeight="57" customHeight="1" x14ac:dyDescent="0.2"/>
  <cols>
    <col min="1" max="11" width="9.5" style="1"/>
    <col min="12" max="12" width="16.6640625" style="1" bestFit="1" customWidth="1"/>
    <col min="13" max="13" width="36.6640625" style="1" bestFit="1" customWidth="1"/>
    <col min="14" max="16384" width="9.5" style="1"/>
  </cols>
  <sheetData>
    <row r="1" spans="2:13" ht="57" customHeight="1" thickBot="1" x14ac:dyDescent="0.25"/>
    <row r="2" spans="2:13" ht="57" customHeight="1" x14ac:dyDescent="0.2">
      <c r="B2" s="13">
        <v>1</v>
      </c>
      <c r="C2" s="14">
        <f>B2*2</f>
        <v>2</v>
      </c>
      <c r="D2" s="15">
        <f>C2*2</f>
        <v>4</v>
      </c>
      <c r="G2" s="46" t="s">
        <v>4</v>
      </c>
      <c r="H2" s="7">
        <f>B2+C3+D4</f>
        <v>273</v>
      </c>
      <c r="L2" s="1" t="s">
        <v>6</v>
      </c>
      <c r="M2" s="1" t="str">
        <f>CONCATENATE(H2,",",H3,",",H4,",",I4,",",J4,",",H5,",",H6,",",H7)</f>
        <v>273,84,73,146,292,7,56,448</v>
      </c>
    </row>
    <row r="3" spans="2:13" ht="57" customHeight="1" thickBot="1" x14ac:dyDescent="0.25">
      <c r="B3" s="16">
        <f>D2*2</f>
        <v>8</v>
      </c>
      <c r="C3" s="2">
        <f>B3*2</f>
        <v>16</v>
      </c>
      <c r="D3" s="17">
        <f>C3*2</f>
        <v>32</v>
      </c>
      <c r="G3" s="46" t="s">
        <v>5</v>
      </c>
      <c r="H3" s="7">
        <f>B4+C3+D2</f>
        <v>84</v>
      </c>
      <c r="L3" s="1" t="s">
        <v>7</v>
      </c>
    </row>
    <row r="4" spans="2:13" ht="57" customHeight="1" thickBot="1" x14ac:dyDescent="0.25">
      <c r="B4" s="18">
        <f>D3*2</f>
        <v>64</v>
      </c>
      <c r="C4" s="19">
        <f>B4*2</f>
        <v>128</v>
      </c>
      <c r="D4" s="20">
        <f>C4*2</f>
        <v>256</v>
      </c>
      <c r="G4" s="45" t="s">
        <v>0</v>
      </c>
      <c r="H4" s="9">
        <f>B2+B3+B4</f>
        <v>73</v>
      </c>
      <c r="I4" s="6">
        <f>C2+C3+C4</f>
        <v>146</v>
      </c>
      <c r="J4" s="7">
        <f>D2+D3+D4</f>
        <v>292</v>
      </c>
      <c r="K4" s="21"/>
      <c r="L4" s="21" t="s">
        <v>9</v>
      </c>
      <c r="M4" s="42" t="s">
        <v>11</v>
      </c>
    </row>
    <row r="5" spans="2:13" ht="57" customHeight="1" x14ac:dyDescent="0.2">
      <c r="G5" s="46" t="s">
        <v>1</v>
      </c>
      <c r="H5" s="12">
        <f>B2+C2+D2</f>
        <v>7</v>
      </c>
    </row>
    <row r="6" spans="2:13" ht="57" customHeight="1" x14ac:dyDescent="0.2">
      <c r="H6" s="10">
        <f>B3+C3+D3</f>
        <v>56</v>
      </c>
    </row>
    <row r="7" spans="2:13" ht="57" customHeight="1" x14ac:dyDescent="0.2">
      <c r="H7" s="11">
        <f>B4+C4+D4</f>
        <v>448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"/>
  <sheetViews>
    <sheetView showGridLines="0" topLeftCell="A2" workbookViewId="0">
      <selection activeCell="H9" sqref="H9"/>
    </sheetView>
  </sheetViews>
  <sheetFormatPr baseColWidth="10" defaultColWidth="9.5" defaultRowHeight="57" customHeight="1" x14ac:dyDescent="0.2"/>
  <cols>
    <col min="1" max="12" width="9.5" style="1"/>
    <col min="13" max="14" width="12" style="1" bestFit="1" customWidth="1"/>
    <col min="15" max="16" width="9.5" style="1"/>
    <col min="17" max="17" width="17.6640625" style="1" bestFit="1" customWidth="1"/>
    <col min="18" max="18" width="31" style="1" bestFit="1" customWidth="1"/>
    <col min="19" max="19" width="9.5" style="1"/>
    <col min="20" max="20" width="16.5" style="1" bestFit="1" customWidth="1"/>
    <col min="21" max="21" width="103.1640625" style="1" bestFit="1" customWidth="1"/>
    <col min="22" max="16384" width="9.5" style="1"/>
  </cols>
  <sheetData>
    <row r="1" spans="2:24" ht="57" customHeight="1" thickBot="1" x14ac:dyDescent="0.25">
      <c r="G1" s="44" t="s">
        <v>14</v>
      </c>
      <c r="H1" s="44"/>
      <c r="I1" s="44"/>
      <c r="J1" s="44"/>
      <c r="K1" s="44"/>
      <c r="L1" s="44"/>
      <c r="M1" s="44"/>
      <c r="N1" s="44"/>
      <c r="O1" s="44"/>
      <c r="P1" s="44" t="s">
        <v>14</v>
      </c>
      <c r="Q1" s="44"/>
      <c r="R1" s="44"/>
      <c r="S1" s="44"/>
      <c r="T1" s="44"/>
      <c r="U1" s="44"/>
      <c r="V1" s="44"/>
      <c r="W1" s="44"/>
      <c r="X1" s="44"/>
    </row>
    <row r="2" spans="2:24" ht="57" customHeight="1" thickBot="1" x14ac:dyDescent="0.25">
      <c r="B2" s="13">
        <v>1</v>
      </c>
      <c r="C2" s="14">
        <f>B2*2</f>
        <v>2</v>
      </c>
      <c r="D2" s="14">
        <f>C2*2</f>
        <v>4</v>
      </c>
      <c r="E2" s="15">
        <f>D2*2</f>
        <v>8</v>
      </c>
      <c r="G2" s="45" t="s">
        <v>4</v>
      </c>
      <c r="H2" s="21">
        <f>B2+C3+D4</f>
        <v>1057</v>
      </c>
      <c r="I2" s="26">
        <f>C2+D3+E4</f>
        <v>2114</v>
      </c>
      <c r="K2" s="45" t="s">
        <v>0</v>
      </c>
      <c r="L2" s="25">
        <f>B2+B3+B4</f>
        <v>273</v>
      </c>
      <c r="M2" s="21">
        <f t="shared" ref="M2:O2" si="0">C2+C3+C4</f>
        <v>546</v>
      </c>
      <c r="N2" s="21">
        <f t="shared" si="0"/>
        <v>1092</v>
      </c>
      <c r="O2" s="26">
        <f t="shared" si="0"/>
        <v>2184</v>
      </c>
      <c r="Q2" s="1" t="s">
        <v>6</v>
      </c>
      <c r="R2" s="1" t="str">
        <f>CONCATENATE(L2,",",M2,",",N2,",",O2)</f>
        <v>273,546,1092,2184</v>
      </c>
      <c r="T2" s="21" t="s">
        <v>8</v>
      </c>
      <c r="U2" s="1" t="str">
        <f>CONCATENATE(R2,",",R3,",",R4,",",R5,",",R6,",",R7)</f>
        <v>273,546,1092,2184,4368,8736,17472,34944,7,14,112,224,1792,3584,28672,57344</v>
      </c>
    </row>
    <row r="3" spans="2:24" ht="57" customHeight="1" thickBot="1" x14ac:dyDescent="0.25">
      <c r="B3" s="16">
        <f>E2*2</f>
        <v>16</v>
      </c>
      <c r="C3" s="2">
        <f t="shared" ref="C3:E5" si="1">B3*2</f>
        <v>32</v>
      </c>
      <c r="D3" s="2">
        <f t="shared" si="1"/>
        <v>64</v>
      </c>
      <c r="E3" s="17">
        <f t="shared" si="1"/>
        <v>128</v>
      </c>
      <c r="G3" s="21"/>
      <c r="H3" s="8">
        <f>B3+C4+D5</f>
        <v>16912</v>
      </c>
      <c r="I3" s="24">
        <f>C3+D4+E5</f>
        <v>33824</v>
      </c>
      <c r="L3" s="25">
        <f>B3+B4+B5</f>
        <v>4368</v>
      </c>
      <c r="M3" s="21">
        <f t="shared" ref="M3" si="2">C3+C4+C5</f>
        <v>8736</v>
      </c>
      <c r="N3" s="9">
        <f t="shared" ref="N3" si="3">D3+D4+D5</f>
        <v>17472</v>
      </c>
      <c r="O3" s="24">
        <f t="shared" ref="O3" si="4">E3+E4+E5</f>
        <v>34944</v>
      </c>
      <c r="Q3" s="1" t="s">
        <v>7</v>
      </c>
      <c r="R3" s="1" t="str">
        <f>CONCATENATE(L3,",",M3,",",N3,",",O3)</f>
        <v>4368,8736,17472,34944</v>
      </c>
      <c r="T3" s="43" t="s">
        <v>13</v>
      </c>
      <c r="U3" s="42" t="s">
        <v>12</v>
      </c>
    </row>
    <row r="4" spans="2:24" ht="57" customHeight="1" x14ac:dyDescent="0.2">
      <c r="B4" s="16">
        <f t="shared" ref="B4:B5" si="5">E3*2</f>
        <v>256</v>
      </c>
      <c r="C4" s="2">
        <f t="shared" si="1"/>
        <v>512</v>
      </c>
      <c r="D4" s="2">
        <f t="shared" si="1"/>
        <v>1024</v>
      </c>
      <c r="E4" s="17">
        <f t="shared" si="1"/>
        <v>2048</v>
      </c>
      <c r="G4" s="46" t="s">
        <v>5</v>
      </c>
      <c r="H4" s="23">
        <f>B4+C3+D2</f>
        <v>292</v>
      </c>
      <c r="I4" s="12">
        <f>C4+D3+E2</f>
        <v>584</v>
      </c>
      <c r="K4" s="46" t="s">
        <v>1</v>
      </c>
      <c r="L4" s="22">
        <f>B2+C2+D2</f>
        <v>7</v>
      </c>
      <c r="M4" s="12">
        <f>C2+D2+E2</f>
        <v>14</v>
      </c>
      <c r="N4" s="21"/>
      <c r="R4" s="1" t="str">
        <f>CONCATENATE(L4,",",M4)</f>
        <v>7,14</v>
      </c>
    </row>
    <row r="5" spans="2:24" ht="57" customHeight="1" thickBot="1" x14ac:dyDescent="0.25">
      <c r="B5" s="18">
        <f t="shared" si="5"/>
        <v>4096</v>
      </c>
      <c r="C5" s="19">
        <f t="shared" si="1"/>
        <v>8192</v>
      </c>
      <c r="D5" s="19">
        <f t="shared" si="1"/>
        <v>16384</v>
      </c>
      <c r="E5" s="20">
        <f t="shared" si="1"/>
        <v>32768</v>
      </c>
      <c r="H5" s="8">
        <f>B5+C4+D3</f>
        <v>4672</v>
      </c>
      <c r="I5" s="24">
        <f>C5+D4+E3</f>
        <v>9344</v>
      </c>
      <c r="K5" s="21"/>
      <c r="L5" s="25">
        <f>B3+C3+D3</f>
        <v>112</v>
      </c>
      <c r="M5" s="26">
        <f>C3+D3+E3</f>
        <v>224</v>
      </c>
      <c r="N5" s="21"/>
      <c r="R5" s="1" t="str">
        <f t="shared" ref="R5:R7" si="6">CONCATENATE(L5,",",M5)</f>
        <v>112,224</v>
      </c>
    </row>
    <row r="6" spans="2:24" ht="57" customHeight="1" x14ac:dyDescent="0.2">
      <c r="K6" s="21"/>
      <c r="L6" s="25">
        <f>B4+C4+D4</f>
        <v>1792</v>
      </c>
      <c r="M6" s="26">
        <f>C4+D4+E4</f>
        <v>3584</v>
      </c>
      <c r="R6" s="1" t="str">
        <f t="shared" si="6"/>
        <v>1792,3584</v>
      </c>
    </row>
    <row r="7" spans="2:24" ht="57" customHeight="1" x14ac:dyDescent="0.2">
      <c r="L7" s="25">
        <f>B5+C5+D5</f>
        <v>28672</v>
      </c>
      <c r="M7" s="26">
        <f>C5+D5+E5</f>
        <v>57344</v>
      </c>
      <c r="R7" s="1" t="str">
        <f t="shared" si="6"/>
        <v>28672,57344</v>
      </c>
    </row>
    <row r="8" spans="2:24" ht="57" customHeight="1" x14ac:dyDescent="0.2">
      <c r="G8" s="44" t="s">
        <v>15</v>
      </c>
      <c r="H8" s="44"/>
      <c r="I8" s="44"/>
      <c r="J8" s="44"/>
      <c r="K8" s="44"/>
      <c r="L8" s="44"/>
      <c r="M8" s="44"/>
      <c r="N8" s="44"/>
      <c r="O8" s="44"/>
      <c r="P8" s="44" t="s">
        <v>15</v>
      </c>
      <c r="Q8" s="44"/>
      <c r="R8" s="44"/>
      <c r="S8" s="44"/>
      <c r="T8" s="44"/>
      <c r="U8" s="44"/>
      <c r="V8" s="44"/>
      <c r="W8" s="44"/>
      <c r="X8" s="44"/>
    </row>
    <row r="9" spans="2:24" ht="73" thickBot="1" x14ac:dyDescent="0.25">
      <c r="G9" s="45" t="s">
        <v>4</v>
      </c>
      <c r="H9" s="11">
        <f>B2+C3+D4+E5</f>
        <v>33825</v>
      </c>
      <c r="J9" s="45" t="s">
        <v>16</v>
      </c>
      <c r="K9" s="11">
        <f>B2+B3+B4+B5</f>
        <v>4369</v>
      </c>
      <c r="L9" s="11">
        <f t="shared" ref="L9:N9" si="7">C2+C3+C4+C5</f>
        <v>8738</v>
      </c>
      <c r="M9" s="11">
        <f t="shared" si="7"/>
        <v>17476</v>
      </c>
      <c r="N9" s="11">
        <f t="shared" si="7"/>
        <v>34952</v>
      </c>
      <c r="Q9" s="21" t="s">
        <v>8</v>
      </c>
      <c r="R9" s="3" t="str">
        <f>CONCATENATE(H9,",",H10,",",K9,",",L9,",",M9,",",N9,",",K10,",",K11,",",K12,",",K13)</f>
        <v>33825,4680,4369,8738,17476,34952,15,240,3840,61440</v>
      </c>
    </row>
    <row r="10" spans="2:24" ht="73" thickBot="1" x14ac:dyDescent="0.25">
      <c r="G10" s="46" t="s">
        <v>5</v>
      </c>
      <c r="H10" s="2">
        <f>B5+C4+D3+E2</f>
        <v>4680</v>
      </c>
      <c r="J10" s="46" t="s">
        <v>1</v>
      </c>
      <c r="K10" s="11">
        <f>B2+C2+D2+E2</f>
        <v>15</v>
      </c>
      <c r="Q10" s="43" t="s">
        <v>18</v>
      </c>
      <c r="R10" s="47" t="s">
        <v>17</v>
      </c>
    </row>
    <row r="11" spans="2:24" ht="57" customHeight="1" x14ac:dyDescent="0.2">
      <c r="K11" s="2">
        <f>B3+C3+D3+E3</f>
        <v>240</v>
      </c>
    </row>
    <row r="12" spans="2:24" ht="57" customHeight="1" x14ac:dyDescent="0.2">
      <c r="K12" s="2">
        <f>B4+C4+D4+E4</f>
        <v>3840</v>
      </c>
    </row>
    <row r="13" spans="2:24" ht="57" customHeight="1" x14ac:dyDescent="0.2">
      <c r="K13" s="2">
        <f>B5+C5+D5+E5</f>
        <v>61440</v>
      </c>
    </row>
  </sheetData>
  <mergeCells count="4">
    <mergeCell ref="G1:O1"/>
    <mergeCell ref="G8:O8"/>
    <mergeCell ref="P8:X8"/>
    <mergeCell ref="P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1"/>
  <sheetViews>
    <sheetView showGridLines="0" tabSelected="1" topLeftCell="H7" zoomScale="80" zoomScaleNormal="80" zoomScalePageLayoutView="80" workbookViewId="0">
      <selection activeCell="Q25" sqref="Q25"/>
    </sheetView>
  </sheetViews>
  <sheetFormatPr baseColWidth="10" defaultColWidth="9.5" defaultRowHeight="57" customHeight="1" x14ac:dyDescent="0.2"/>
  <cols>
    <col min="1" max="1" width="9.5" style="1"/>
    <col min="2" max="2" width="15.5" style="1" bestFit="1" customWidth="1"/>
    <col min="3" max="3" width="13.33203125" style="1" bestFit="1" customWidth="1"/>
    <col min="4" max="5" width="13.5" style="1" bestFit="1" customWidth="1"/>
    <col min="6" max="6" width="12" style="1" bestFit="1" customWidth="1"/>
    <col min="7" max="7" width="16.1640625" style="1" bestFit="1" customWidth="1"/>
    <col min="8" max="9" width="13.5" style="1" bestFit="1" customWidth="1"/>
    <col min="10" max="10" width="17.6640625" style="1" bestFit="1" customWidth="1"/>
    <col min="11" max="14" width="13.5" style="1" bestFit="1" customWidth="1"/>
    <col min="15" max="15" width="9.5" style="1"/>
    <col min="16" max="16" width="17.6640625" style="1" bestFit="1" customWidth="1"/>
    <col min="17" max="17" width="110" style="38" bestFit="1" customWidth="1"/>
    <col min="18" max="19" width="48.5" style="1" bestFit="1" customWidth="1"/>
    <col min="20" max="16384" width="9.5" style="1"/>
  </cols>
  <sheetData>
    <row r="1" spans="2:24" ht="57" customHeight="1" thickBot="1" x14ac:dyDescent="0.25">
      <c r="I1" s="48" t="s">
        <v>14</v>
      </c>
      <c r="J1" s="49"/>
      <c r="K1" s="49"/>
      <c r="L1" s="49"/>
      <c r="M1" s="49"/>
      <c r="N1" s="50"/>
    </row>
    <row r="2" spans="2:24" ht="57" customHeight="1" x14ac:dyDescent="0.2">
      <c r="C2" s="13">
        <v>1</v>
      </c>
      <c r="D2" s="14">
        <f>C2*2</f>
        <v>2</v>
      </c>
      <c r="E2" s="31">
        <f>D2*2</f>
        <v>4</v>
      </c>
      <c r="F2" s="31">
        <f>E2*2</f>
        <v>8</v>
      </c>
      <c r="G2" s="32">
        <f>F2*2</f>
        <v>16</v>
      </c>
      <c r="I2" s="46" t="s">
        <v>0</v>
      </c>
      <c r="J2" s="22">
        <f>C2+C3+C4</f>
        <v>1057</v>
      </c>
      <c r="K2" s="23">
        <f t="shared" ref="K2:N4" si="0">D2+D3+D4</f>
        <v>2114</v>
      </c>
      <c r="L2" s="23">
        <f t="shared" si="0"/>
        <v>4228</v>
      </c>
      <c r="M2" s="23">
        <f t="shared" si="0"/>
        <v>8456</v>
      </c>
      <c r="N2" s="12">
        <f t="shared" si="0"/>
        <v>16912</v>
      </c>
      <c r="P2" s="1" t="s">
        <v>6</v>
      </c>
      <c r="Q2" s="56" t="str">
        <f>CONCATENATE(J2, ",", K2, ",", L2, ",", M2, ",", N2)</f>
        <v>1057,2114,4228,8456,16912</v>
      </c>
    </row>
    <row r="3" spans="2:24" ht="57" customHeight="1" x14ac:dyDescent="0.2">
      <c r="C3" s="33">
        <f>G2*2</f>
        <v>32</v>
      </c>
      <c r="D3" s="52">
        <f t="shared" ref="D3:G6" si="1">C3*2</f>
        <v>64</v>
      </c>
      <c r="E3" s="52">
        <f t="shared" si="1"/>
        <v>128</v>
      </c>
      <c r="F3" s="52">
        <f t="shared" si="1"/>
        <v>256</v>
      </c>
      <c r="G3" s="53">
        <f t="shared" si="1"/>
        <v>512</v>
      </c>
      <c r="J3" s="25">
        <f t="shared" ref="J3:J4" si="2">C3+C4+C5</f>
        <v>33824</v>
      </c>
      <c r="K3" s="21">
        <f t="shared" si="0"/>
        <v>67648</v>
      </c>
      <c r="L3" s="21">
        <f t="shared" si="0"/>
        <v>135296</v>
      </c>
      <c r="M3" s="21">
        <f t="shared" si="0"/>
        <v>270592</v>
      </c>
      <c r="N3" s="26">
        <f t="shared" si="0"/>
        <v>541184</v>
      </c>
      <c r="P3" s="1" t="s">
        <v>7</v>
      </c>
      <c r="Q3" s="56" t="str">
        <f>CONCATENATE(J3, ",", K3, ",", L3, ",", M3, ",", N3)</f>
        <v>33824,67648,135296,270592,541184</v>
      </c>
    </row>
    <row r="4" spans="2:24" ht="57" customHeight="1" x14ac:dyDescent="0.2">
      <c r="C4" s="34">
        <f t="shared" ref="C4:C6" si="3">G3*2</f>
        <v>1024</v>
      </c>
      <c r="D4" s="5">
        <f t="shared" si="1"/>
        <v>2048</v>
      </c>
      <c r="E4" s="2">
        <f t="shared" si="1"/>
        <v>4096</v>
      </c>
      <c r="F4" s="2">
        <f t="shared" si="1"/>
        <v>8192</v>
      </c>
      <c r="G4" s="35">
        <f t="shared" si="1"/>
        <v>16384</v>
      </c>
      <c r="J4" s="27">
        <f t="shared" si="2"/>
        <v>1082368</v>
      </c>
      <c r="K4" s="9">
        <f t="shared" si="0"/>
        <v>2164736</v>
      </c>
      <c r="L4" s="9">
        <f t="shared" si="0"/>
        <v>4329472</v>
      </c>
      <c r="M4" s="9">
        <f t="shared" si="0"/>
        <v>8658944</v>
      </c>
      <c r="N4" s="24">
        <f t="shared" si="0"/>
        <v>17317888</v>
      </c>
      <c r="Q4" s="56" t="str">
        <f>CONCATENATE(J4, ",", K4, ",", L4, ",", M4, ",", N4)</f>
        <v>1082368,2164736,4329472,8658944,17317888</v>
      </c>
    </row>
    <row r="5" spans="2:24" ht="57" customHeight="1" x14ac:dyDescent="0.2">
      <c r="C5" s="34">
        <f t="shared" si="3"/>
        <v>32768</v>
      </c>
      <c r="D5" s="2">
        <f t="shared" si="1"/>
        <v>65536</v>
      </c>
      <c r="E5" s="5">
        <f t="shared" si="1"/>
        <v>131072</v>
      </c>
      <c r="F5" s="4">
        <f t="shared" si="1"/>
        <v>262144</v>
      </c>
      <c r="G5" s="17">
        <f t="shared" si="1"/>
        <v>524288</v>
      </c>
    </row>
    <row r="6" spans="2:24" ht="57" customHeight="1" thickBot="1" x14ac:dyDescent="0.25">
      <c r="C6" s="36">
        <f t="shared" si="3"/>
        <v>1048576</v>
      </c>
      <c r="D6" s="19">
        <f t="shared" si="1"/>
        <v>2097152</v>
      </c>
      <c r="E6" s="37">
        <f t="shared" si="1"/>
        <v>4194304</v>
      </c>
      <c r="F6" s="19">
        <f t="shared" si="1"/>
        <v>8388608</v>
      </c>
      <c r="G6" s="20">
        <f t="shared" si="1"/>
        <v>16777216</v>
      </c>
      <c r="K6" s="46" t="s">
        <v>2</v>
      </c>
      <c r="L6" s="22">
        <f>C2+D2+E2</f>
        <v>7</v>
      </c>
      <c r="M6" s="23">
        <f>D2+E2+F2</f>
        <v>14</v>
      </c>
      <c r="N6" s="28">
        <f>E2+F2+G2</f>
        <v>28</v>
      </c>
      <c r="Q6" s="56" t="str">
        <f>CONCATENATE(L6, ",", L7, ",", L8, ",", L9, ",", L10)</f>
        <v>7,224,7168,229376,7340032</v>
      </c>
      <c r="R6" s="2" t="str">
        <f>CONCATENATE(M6, ",", M7, ",", M8, ",", M9, ",", M10)</f>
        <v>14,448,14336,458752,14680064</v>
      </c>
      <c r="S6" s="2" t="str">
        <f>CONCATENATE(N6, ",", N7, ",", N8, ",", N9, ",", N10)</f>
        <v>28,896,28672,917504,29360128</v>
      </c>
    </row>
    <row r="7" spans="2:24" ht="57" customHeight="1" x14ac:dyDescent="0.2">
      <c r="L7" s="25">
        <f>C3+D3+E3</f>
        <v>224</v>
      </c>
      <c r="M7" s="21">
        <f>D3+E3+F3</f>
        <v>448</v>
      </c>
      <c r="N7" s="26">
        <f>E3+F3+G3</f>
        <v>896</v>
      </c>
    </row>
    <row r="8" spans="2:24" ht="57" customHeight="1" x14ac:dyDescent="0.2">
      <c r="B8" s="51" t="s">
        <v>3</v>
      </c>
      <c r="C8" s="22">
        <f>C2+D3+E4</f>
        <v>4161</v>
      </c>
      <c r="D8" s="23">
        <f t="shared" ref="D8:E10" si="4">D2+E3+F4</f>
        <v>8322</v>
      </c>
      <c r="E8" s="12">
        <f t="shared" si="4"/>
        <v>16644</v>
      </c>
      <c r="G8" s="51" t="s">
        <v>3</v>
      </c>
      <c r="H8" s="22">
        <f>C4+D3+E2</f>
        <v>1092</v>
      </c>
      <c r="I8" s="23">
        <f>D4+E3+F2</f>
        <v>2184</v>
      </c>
      <c r="J8" s="12">
        <f>E4+F3+G2</f>
        <v>4368</v>
      </c>
      <c r="L8" s="25">
        <f>C4+D4+E4</f>
        <v>7168</v>
      </c>
      <c r="M8" s="21">
        <f>D4+E4+F4</f>
        <v>14336</v>
      </c>
      <c r="N8" s="26">
        <f>E4+F4+G4</f>
        <v>28672</v>
      </c>
      <c r="Q8" s="56" t="str">
        <f>CONCATENATE(C8, ",", D8, ",", E8, ",", C9, ",", D9, ",", E9, ",", C10, ",", D10, ",", E10)</f>
        <v>4161,8322,16644,133152,266304,532608,4260864,8521728,17043456</v>
      </c>
    </row>
    <row r="9" spans="2:24" ht="57" customHeight="1" x14ac:dyDescent="0.2">
      <c r="C9" s="29">
        <f t="shared" ref="C9:C10" si="5">C3+D4+E5</f>
        <v>133152</v>
      </c>
      <c r="D9" s="21">
        <f t="shared" si="4"/>
        <v>266304</v>
      </c>
      <c r="E9" s="26">
        <f>E3+F4+G5</f>
        <v>532608</v>
      </c>
      <c r="H9" s="25">
        <f>C5+D4+E3</f>
        <v>34944</v>
      </c>
      <c r="I9" s="21">
        <f>D5+E4+F3</f>
        <v>69888</v>
      </c>
      <c r="J9" s="26">
        <f>E5+F4+G3</f>
        <v>139776</v>
      </c>
      <c r="L9" s="25">
        <f>C5+D5+E5</f>
        <v>229376</v>
      </c>
      <c r="M9" s="21">
        <f>D5+E5+F5</f>
        <v>458752</v>
      </c>
      <c r="N9" s="26">
        <f>E5+F5+G5</f>
        <v>917504</v>
      </c>
      <c r="Q9" s="56" t="str">
        <f>CONCATENATE(H8, ",", I8, ",", J8, ",", H9, ",", I9, ",", J9, ",", I10, ",", J10)</f>
        <v>1092,2184,4368,34944,69888,139776,2236416,4472832</v>
      </c>
    </row>
    <row r="10" spans="2:24" ht="57" customHeight="1" x14ac:dyDescent="0.2">
      <c r="C10" s="8">
        <f t="shared" si="5"/>
        <v>4260864</v>
      </c>
      <c r="D10" s="9">
        <f t="shared" si="4"/>
        <v>8521728</v>
      </c>
      <c r="E10" s="24">
        <f t="shared" si="4"/>
        <v>17043456</v>
      </c>
      <c r="H10" s="8">
        <f>C6+D5+E4</f>
        <v>1118208</v>
      </c>
      <c r="I10" s="9">
        <f>D6+E5+F4</f>
        <v>2236416</v>
      </c>
      <c r="J10" s="30">
        <f>E6+F5+G4</f>
        <v>4472832</v>
      </c>
      <c r="L10" s="8">
        <f>C6+D6+E6</f>
        <v>7340032</v>
      </c>
      <c r="M10" s="9">
        <f>D6+E6+F6</f>
        <v>14680064</v>
      </c>
      <c r="N10" s="24">
        <f>E6+F6+G6</f>
        <v>29360128</v>
      </c>
    </row>
    <row r="11" spans="2:24" ht="97" thickBot="1" x14ac:dyDescent="0.25">
      <c r="P11" s="21" t="s">
        <v>8</v>
      </c>
      <c r="Q11" s="40" t="str">
        <f>CONCATENATE(Q2, ",", Q3, ",", Q4, ",", Q6, ",", R6, ",", S6, ",", Q8, ",", Q9)</f>
        <v>1057,2114,4228,8456,16912,33824,67648,135296,270592,541184,1082368,2164736,4329472,8658944,17317888,7,224,7168,229376,7340032,14,448,14336,458752,14680064,28,896,28672,917504,29360128,4161,8322,16644,133152,266304,532608,4260864,8521728,17043456,1092,2184,4368,34944,69888,139776,2236416,4472832</v>
      </c>
    </row>
    <row r="12" spans="2:24" ht="97" thickBot="1" x14ac:dyDescent="0.25">
      <c r="P12" s="21" t="s">
        <v>19</v>
      </c>
      <c r="Q12" s="41" t="s">
        <v>10</v>
      </c>
    </row>
    <row r="14" spans="2:24" ht="57" customHeight="1" x14ac:dyDescent="0.2">
      <c r="C14" s="48" t="s">
        <v>15</v>
      </c>
      <c r="D14" s="49"/>
      <c r="E14" s="49"/>
      <c r="F14" s="49"/>
      <c r="G14" s="49"/>
      <c r="H14" s="49"/>
      <c r="I14" s="49"/>
      <c r="J14" s="49"/>
      <c r="K14" s="49"/>
      <c r="L14" s="49"/>
      <c r="M14" s="50"/>
      <c r="N14" s="48" t="s">
        <v>15</v>
      </c>
      <c r="O14" s="49"/>
      <c r="P14" s="49"/>
      <c r="Q14" s="49"/>
      <c r="R14" s="50"/>
      <c r="S14" s="55"/>
      <c r="T14" s="55"/>
      <c r="U14" s="55"/>
      <c r="V14" s="55"/>
      <c r="W14" s="55"/>
      <c r="X14" s="55"/>
    </row>
    <row r="15" spans="2:24" ht="57" customHeight="1" x14ac:dyDescent="0.2">
      <c r="C15" s="45" t="s">
        <v>4</v>
      </c>
      <c r="D15" s="11">
        <f>C2+D3+E4+F5</f>
        <v>266305</v>
      </c>
      <c r="E15" s="11">
        <f>D2+E3+F4+G5</f>
        <v>532610</v>
      </c>
      <c r="H15" s="45" t="s">
        <v>16</v>
      </c>
      <c r="I15" s="11">
        <f>C2+C3+C4+C5</f>
        <v>33825</v>
      </c>
      <c r="J15" s="11">
        <f t="shared" ref="J15:L15" si="6">D2+D3+D4+D5</f>
        <v>67650</v>
      </c>
      <c r="K15" s="11">
        <f t="shared" si="6"/>
        <v>135300</v>
      </c>
      <c r="L15" s="11">
        <f t="shared" si="6"/>
        <v>270600</v>
      </c>
      <c r="M15" s="11">
        <f>G2+G3+G4+G5</f>
        <v>541200</v>
      </c>
      <c r="P15" s="1" t="s">
        <v>6</v>
      </c>
      <c r="Q15" s="38" t="str">
        <f>CONCATENATE(D15,",",E15,",",D16,",",E16,",",D17,",",E17,",",D18,",",E18)</f>
        <v>266305,532610,8521760,17043520,34952,69904,1118464,2236928</v>
      </c>
    </row>
    <row r="16" spans="2:24" ht="57" customHeight="1" x14ac:dyDescent="0.2">
      <c r="D16" s="11">
        <f>C3+D4+E5+F6</f>
        <v>8521760</v>
      </c>
      <c r="E16" s="11">
        <f>D3+E4+F5+G6</f>
        <v>17043520</v>
      </c>
      <c r="I16" s="11">
        <f>C3+C4+C5+C6</f>
        <v>1082400</v>
      </c>
      <c r="J16" s="11">
        <f t="shared" ref="J16" si="7">D3+D4+D5+D6</f>
        <v>2164800</v>
      </c>
      <c r="K16" s="11">
        <f t="shared" ref="K16" si="8">E3+E4+E5+E6</f>
        <v>4329600</v>
      </c>
      <c r="L16" s="11">
        <f t="shared" ref="L16" si="9">F3+F4+F5+F6</f>
        <v>8659200</v>
      </c>
      <c r="M16" s="11">
        <f>G3+G4+G5+G6</f>
        <v>17318400</v>
      </c>
      <c r="P16" s="1" t="s">
        <v>7</v>
      </c>
      <c r="Q16" s="39" t="str">
        <f>CONCATENATE(I15,",",J15,",",K15,",",L15,",",M15,",",I16,",",J16,",",K16,",",L16,",",M16)</f>
        <v>33825,67650,135300,270600,541200,1082400,2164800,4329600,8659200,17318400</v>
      </c>
    </row>
    <row r="17" spans="3:17" ht="57" customHeight="1" x14ac:dyDescent="0.2">
      <c r="C17" s="46" t="s">
        <v>5</v>
      </c>
      <c r="D17" s="2">
        <f>C5+D4+E3+F2</f>
        <v>34952</v>
      </c>
      <c r="E17" s="2">
        <f>D5+E4+F3+G2</f>
        <v>69904</v>
      </c>
      <c r="H17" s="46" t="s">
        <v>1</v>
      </c>
      <c r="I17" s="11">
        <f>C2+D2+E2+F2</f>
        <v>15</v>
      </c>
      <c r="J17" s="11">
        <f>D2+E2+F2+G2</f>
        <v>30</v>
      </c>
      <c r="Q17" s="38" t="str">
        <f>CONCATENATE(I17,",",J17,",",I18,",",J18,",",I19,",",J19,",",I20,",",J20,",",I21,",",J21)</f>
        <v>15,30,480,960,15360,30720,491520,983040,15728640,31457280</v>
      </c>
    </row>
    <row r="18" spans="3:17" ht="57" customHeight="1" x14ac:dyDescent="0.2">
      <c r="D18" s="2">
        <f>C6+D5+E4+F3</f>
        <v>1118464</v>
      </c>
      <c r="E18" s="2">
        <f>D6+E5+F4+G3</f>
        <v>2236928</v>
      </c>
      <c r="I18" s="11">
        <f t="shared" ref="I18:J18" si="10">C3+D3+E3+F3</f>
        <v>480</v>
      </c>
      <c r="J18" s="54">
        <f t="shared" si="10"/>
        <v>960</v>
      </c>
    </row>
    <row r="19" spans="3:17" ht="73" thickBot="1" x14ac:dyDescent="0.25">
      <c r="I19" s="11">
        <f t="shared" ref="I19:J19" si="11">C4+D4+E4+F4</f>
        <v>15360</v>
      </c>
      <c r="J19" s="11">
        <f t="shared" si="11"/>
        <v>30720</v>
      </c>
      <c r="P19" s="21" t="s">
        <v>8</v>
      </c>
      <c r="Q19" s="57" t="str">
        <f>CONCATENATE(Q15,",",Q16,",",Q17)</f>
        <v>266305,532610,8521760,17043520,34952,69904,1118464,2236928,33825,67650,135300,270600,541200,1082400,2164800,4329600,8659200,17318400,15,30,480,960,15360,30720,491520,983040,15728640,31457280</v>
      </c>
    </row>
    <row r="20" spans="3:17" ht="73" thickBot="1" x14ac:dyDescent="0.25">
      <c r="I20" s="11">
        <f t="shared" ref="I20:J20" si="12">C5+D5+E5+F5</f>
        <v>491520</v>
      </c>
      <c r="J20" s="11">
        <f t="shared" si="12"/>
        <v>983040</v>
      </c>
      <c r="P20" s="21" t="s">
        <v>20</v>
      </c>
      <c r="Q20" s="41" t="s">
        <v>21</v>
      </c>
    </row>
    <row r="21" spans="3:17" ht="57" customHeight="1" x14ac:dyDescent="0.2">
      <c r="I21" s="11">
        <f t="shared" ref="I21:J21" si="13">C6+D6+E6+F6</f>
        <v>15728640</v>
      </c>
      <c r="J21" s="11">
        <f t="shared" si="13"/>
        <v>31457280</v>
      </c>
    </row>
    <row r="23" spans="3:17" ht="57" customHeight="1" x14ac:dyDescent="0.2">
      <c r="C23" s="48" t="s">
        <v>22</v>
      </c>
      <c r="D23" s="49"/>
      <c r="E23" s="49"/>
      <c r="F23" s="49"/>
      <c r="G23" s="49"/>
      <c r="H23" s="49"/>
      <c r="I23" s="49"/>
      <c r="J23" s="49"/>
      <c r="K23" s="49"/>
      <c r="L23" s="50"/>
      <c r="M23" s="48" t="s">
        <v>22</v>
      </c>
      <c r="N23" s="49"/>
      <c r="O23" s="49"/>
      <c r="P23" s="49"/>
      <c r="Q23" s="50"/>
    </row>
    <row r="24" spans="3:17" ht="49" thickBot="1" x14ac:dyDescent="0.25">
      <c r="C24" s="45" t="s">
        <v>4</v>
      </c>
      <c r="D24" s="24">
        <f>C2+D3+E4+F5+G6</f>
        <v>17043521</v>
      </c>
      <c r="P24" s="21" t="s">
        <v>8</v>
      </c>
      <c r="Q24" s="57" t="str">
        <f>CONCATENATE(D24,",",D25,",",D26,",",E26,",",F26,",",G26,",",H26,",",D27,",",D28,",",D29,",",D30,",",D31)</f>
        <v>17043521,1118480,1082401,2164802,4329604,8659208,17318416,31,992,31744,1015808,32505856</v>
      </c>
    </row>
    <row r="25" spans="3:17" ht="57" customHeight="1" thickBot="1" x14ac:dyDescent="0.25">
      <c r="C25" s="46" t="s">
        <v>5</v>
      </c>
      <c r="D25" s="7">
        <f>C6+D5+E4+F3+G2</f>
        <v>1118480</v>
      </c>
      <c r="K25" s="3"/>
      <c r="P25" s="21" t="s">
        <v>24</v>
      </c>
      <c r="Q25" s="41" t="s">
        <v>23</v>
      </c>
    </row>
    <row r="26" spans="3:17" ht="57" customHeight="1" x14ac:dyDescent="0.2">
      <c r="C26" s="45" t="s">
        <v>0</v>
      </c>
      <c r="D26" s="2">
        <f>C2+C3+C4+C5+C6</f>
        <v>1082401</v>
      </c>
      <c r="E26" s="2">
        <f t="shared" ref="E26:H26" si="14">D2+D3+D4+D5+D6</f>
        <v>2164802</v>
      </c>
      <c r="F26" s="2">
        <f t="shared" si="14"/>
        <v>4329604</v>
      </c>
      <c r="G26" s="2">
        <f t="shared" si="14"/>
        <v>8659208</v>
      </c>
      <c r="H26" s="2">
        <f t="shared" si="14"/>
        <v>17318416</v>
      </c>
    </row>
    <row r="27" spans="3:17" ht="57" customHeight="1" x14ac:dyDescent="0.2">
      <c r="C27" s="46" t="s">
        <v>1</v>
      </c>
      <c r="D27" s="2">
        <f>C2+D2+E2+F2+G2</f>
        <v>31</v>
      </c>
    </row>
    <row r="28" spans="3:17" ht="57" customHeight="1" x14ac:dyDescent="0.2">
      <c r="D28" s="2">
        <f t="shared" ref="D28:D31" si="15">C3+D3+E3+F3+G3</f>
        <v>992</v>
      </c>
    </row>
    <row r="29" spans="3:17" ht="57" customHeight="1" x14ac:dyDescent="0.2">
      <c r="D29" s="2">
        <f t="shared" si="15"/>
        <v>31744</v>
      </c>
    </row>
    <row r="30" spans="3:17" ht="57" customHeight="1" x14ac:dyDescent="0.2">
      <c r="D30" s="2">
        <f t="shared" si="15"/>
        <v>1015808</v>
      </c>
    </row>
    <row r="31" spans="3:17" ht="57" customHeight="1" x14ac:dyDescent="0.2">
      <c r="D31" s="2">
        <f t="shared" si="15"/>
        <v>32505856</v>
      </c>
    </row>
  </sheetData>
  <autoFilter ref="P2:S12"/>
  <mergeCells count="5">
    <mergeCell ref="C23:L23"/>
    <mergeCell ref="M23:Q23"/>
    <mergeCell ref="I1:N1"/>
    <mergeCell ref="C14:M14"/>
    <mergeCell ref="N14:R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</vt:lpstr>
      <vt:lpstr>4x4</vt:lpstr>
      <vt:lpstr>5x5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2016-05-10T23:54:10Z</dcterms:created>
  <dcterms:modified xsi:type="dcterms:W3CDTF">2016-05-11T12:36:58Z</dcterms:modified>
</cp:coreProperties>
</file>