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93F46DD-2259-4809-8813-F8CC1DEAB61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BS Entrep" sheetId="8" r:id="rId1"/>
    <sheet name="Comparative Entrep" sheetId="10" r:id="rId2"/>
  </sheets>
  <definedNames>
    <definedName name="_xlnm.Print_Area" localSheetId="0">'BS Entrep'!$A$1:$AE$46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4" i="8" l="1"/>
  <c r="W41" i="8"/>
  <c r="W34" i="8"/>
  <c r="U34" i="8"/>
  <c r="U44" i="8"/>
  <c r="W29" i="8"/>
  <c r="W19" i="8"/>
  <c r="O30" i="8"/>
  <c r="O27" i="8"/>
  <c r="O29" i="8"/>
  <c r="O23" i="8"/>
  <c r="M23" i="8"/>
  <c r="O18" i="8"/>
  <c r="F44" i="8"/>
  <c r="AC23" i="8"/>
  <c r="N34" i="8" l="1"/>
  <c r="M44" i="8"/>
  <c r="O31" i="8"/>
  <c r="E44" i="8"/>
  <c r="G42" i="8"/>
  <c r="A19" i="10" l="1"/>
  <c r="A22" i="10"/>
  <c r="A24" i="10"/>
  <c r="A27" i="10"/>
  <c r="A32" i="10"/>
  <c r="A35" i="10"/>
  <c r="A55" i="10"/>
  <c r="A66" i="10"/>
  <c r="A61" i="10"/>
  <c r="U23" i="8"/>
  <c r="C76" i="10" l="1"/>
  <c r="O42" i="8"/>
  <c r="O44" i="8" s="1"/>
  <c r="O28" i="8"/>
  <c r="O34" i="8" s="1"/>
  <c r="O20" i="8"/>
  <c r="O16" i="8"/>
  <c r="V44" i="8" l="1"/>
  <c r="V34" i="8"/>
  <c r="W23" i="8"/>
  <c r="M34" i="8"/>
  <c r="G38" i="8"/>
  <c r="G44" i="8" s="1"/>
  <c r="G30" i="8"/>
  <c r="G29" i="8"/>
  <c r="G28" i="8"/>
  <c r="G27" i="8"/>
  <c r="G34" i="8" l="1"/>
  <c r="G23" i="8"/>
  <c r="E23" i="8"/>
  <c r="E34" i="8" l="1"/>
</calcChain>
</file>

<file path=xl/sharedStrings.xml><?xml version="1.0" encoding="utf-8"?>
<sst xmlns="http://schemas.openxmlformats.org/spreadsheetml/2006/main" count="424" uniqueCount="191">
  <si>
    <t>FIRST YEAR</t>
  </si>
  <si>
    <t>SECOND YEAR</t>
  </si>
  <si>
    <t>THIRD YEAR</t>
  </si>
  <si>
    <t>FIRST TRIMESTER</t>
  </si>
  <si>
    <t>CODE</t>
  </si>
  <si>
    <t>SUBJECT COURSE</t>
  </si>
  <si>
    <t>Prerequisite</t>
  </si>
  <si>
    <t>Corequisite</t>
  </si>
  <si>
    <t>LEC (units)</t>
  </si>
  <si>
    <t>LAB (units)</t>
  </si>
  <si>
    <t>TOTAL</t>
  </si>
  <si>
    <t>GE111</t>
  </si>
  <si>
    <t>Understanding the Self</t>
  </si>
  <si>
    <t>NONE</t>
  </si>
  <si>
    <t>GE211</t>
  </si>
  <si>
    <t>Mathematics in the Modern World</t>
  </si>
  <si>
    <t>GE112</t>
  </si>
  <si>
    <t>Readings in Philippine History</t>
  </si>
  <si>
    <t>Komunikasyon sa Akademikong Filipino</t>
  </si>
  <si>
    <t>GE113</t>
  </si>
  <si>
    <t>Ethics</t>
  </si>
  <si>
    <t>PE4</t>
  </si>
  <si>
    <t>PE3</t>
  </si>
  <si>
    <t>NSTP1</t>
  </si>
  <si>
    <t>PE1</t>
  </si>
  <si>
    <t>SECOND TRIMESTER</t>
  </si>
  <si>
    <t>GE124</t>
  </si>
  <si>
    <t>The Contemporary World</t>
  </si>
  <si>
    <t>GE223</t>
  </si>
  <si>
    <t>Rizal's Life and Works</t>
  </si>
  <si>
    <t>NSTP2</t>
  </si>
  <si>
    <t>GE224</t>
  </si>
  <si>
    <t>Science, Technology and Society</t>
  </si>
  <si>
    <t>GE321</t>
  </si>
  <si>
    <t>Art Appreciation</t>
  </si>
  <si>
    <t>PE2</t>
  </si>
  <si>
    <t>GE225</t>
  </si>
  <si>
    <t>THIRD TRIMESTER</t>
  </si>
  <si>
    <t>GE135</t>
  </si>
  <si>
    <t>Purposive Communication</t>
  </si>
  <si>
    <t>ILB131</t>
  </si>
  <si>
    <t>Panitikan</t>
  </si>
  <si>
    <t>AY 2018-2019</t>
  </si>
  <si>
    <t>Reading in  Philippine History</t>
  </si>
  <si>
    <t>Rizal's Life and  Works</t>
  </si>
  <si>
    <t xml:space="preserve">Literature </t>
  </si>
  <si>
    <t>National Service Training Program 1</t>
  </si>
  <si>
    <t>National Service Training Program 2</t>
  </si>
  <si>
    <t>Physical Education 1</t>
  </si>
  <si>
    <t>Physical Education 2</t>
  </si>
  <si>
    <t>Physical Education 3</t>
  </si>
  <si>
    <t>Physical Education 4</t>
  </si>
  <si>
    <t>TOTAL ACADEMIC UNITS</t>
  </si>
  <si>
    <t>Comparative Curriculum</t>
  </si>
  <si>
    <t>UNITS</t>
  </si>
  <si>
    <t xml:space="preserve">PHYSICAL EDUC COURSES                  </t>
  </si>
  <si>
    <t xml:space="preserve">NSTP COURSES                                     </t>
  </si>
  <si>
    <t xml:space="preserve">LITERATURE COURSE                         </t>
  </si>
  <si>
    <t xml:space="preserve">FILIPINO COURSES                               </t>
  </si>
  <si>
    <t xml:space="preserve">GENERAL EDUCATION COURSES      </t>
  </si>
  <si>
    <t>Operations Management with TQM</t>
  </si>
  <si>
    <t xml:space="preserve">Fundamentals of Accounting </t>
  </si>
  <si>
    <t>Physical Fitness &amp; Gymnastics</t>
  </si>
  <si>
    <t>BA134</t>
  </si>
  <si>
    <t>Teams Sports</t>
  </si>
  <si>
    <t>Human Resource Management</t>
  </si>
  <si>
    <t>Rhytmhic Activities</t>
  </si>
  <si>
    <t>International Business and Trade</t>
  </si>
  <si>
    <t>BE121</t>
  </si>
  <si>
    <t>BE122</t>
  </si>
  <si>
    <t>Entrepreneurial Behavior</t>
  </si>
  <si>
    <t>BE123</t>
  </si>
  <si>
    <t>Microeconomics</t>
  </si>
  <si>
    <t>BE131</t>
  </si>
  <si>
    <t>Social Entrepreneurship</t>
  </si>
  <si>
    <t>BE132</t>
  </si>
  <si>
    <t>Opportunity Seeking</t>
  </si>
  <si>
    <t>ESP1</t>
  </si>
  <si>
    <t>Individual and Dual Sports</t>
  </si>
  <si>
    <t>BE211</t>
  </si>
  <si>
    <t>Stratrategic Management</t>
  </si>
  <si>
    <t>ESP2</t>
  </si>
  <si>
    <t>BE221</t>
  </si>
  <si>
    <t>BE122-BE131</t>
  </si>
  <si>
    <t>BE222</t>
  </si>
  <si>
    <t>Pricing and Costing</t>
  </si>
  <si>
    <t>BE231</t>
  </si>
  <si>
    <t>Business Plan Preparation</t>
  </si>
  <si>
    <t>BE232</t>
  </si>
  <si>
    <t>BE311</t>
  </si>
  <si>
    <t>BE312</t>
  </si>
  <si>
    <t>Management of Technology</t>
  </si>
  <si>
    <t>BE313</t>
  </si>
  <si>
    <t>BE321</t>
  </si>
  <si>
    <t>BE322</t>
  </si>
  <si>
    <t>E-Commerce</t>
  </si>
  <si>
    <t>Business Analytics</t>
  </si>
  <si>
    <t>BE331</t>
  </si>
  <si>
    <t>BE332</t>
  </si>
  <si>
    <t>BACHELOR OF SCIENCE IN ENTREPRENEURSHIP</t>
  </si>
  <si>
    <t>Strategic Management</t>
  </si>
  <si>
    <t>Operations Management and TQM</t>
  </si>
  <si>
    <t>Application Project 1 (Methods of Research) Add</t>
  </si>
  <si>
    <t>Application Project 2 (Concept Paper) Add</t>
  </si>
  <si>
    <t xml:space="preserve">Fundamental of Accounting </t>
  </si>
  <si>
    <t>Philippine Popular Culture</t>
  </si>
  <si>
    <t xml:space="preserve">COMMON BUS AND MGNT                </t>
  </si>
  <si>
    <t>Program and Policies on Entrep Dev't</t>
  </si>
  <si>
    <t xml:space="preserve">Financial Management </t>
  </si>
  <si>
    <t xml:space="preserve"> CHED - CMO 18 SERIES 2017/MIN 129 UNITS</t>
  </si>
  <si>
    <t>INFORMATICS COLLEGE  Eastwood</t>
  </si>
  <si>
    <t>ENTREPRENEURSHIP CORE COURSES            49</t>
  </si>
  <si>
    <t>Business Plan Implementation 1</t>
  </si>
  <si>
    <t xml:space="preserve">      (Product Development and Market Analysis)</t>
  </si>
  <si>
    <t>Business Plan Implementation  II</t>
  </si>
  <si>
    <t>Market Research and Consumer Behavior</t>
  </si>
  <si>
    <t xml:space="preserve">Bus Law and Taxation (with focus o Laws </t>
  </si>
  <si>
    <t xml:space="preserve">        affecting Micro Small and Medium Enterprise</t>
  </si>
  <si>
    <t xml:space="preserve">Financial Management  (Financial Analysis  </t>
  </si>
  <si>
    <t xml:space="preserve">         and  Decision Making)</t>
  </si>
  <si>
    <t>International Busifness and Trade</t>
  </si>
  <si>
    <t>Innovation Management</t>
  </si>
  <si>
    <t xml:space="preserve">Programs and Policies on </t>
  </si>
  <si>
    <t xml:space="preserve">     Enterprise Planning</t>
  </si>
  <si>
    <t>SPECIALIZED TRACK</t>
  </si>
  <si>
    <t>Specialized Track 1</t>
  </si>
  <si>
    <t>Specialized Track 2</t>
  </si>
  <si>
    <t>Specialized Track 3</t>
  </si>
  <si>
    <t>Specialized Track 4</t>
  </si>
  <si>
    <t>COGNATES MAJOR                                                     12</t>
  </si>
  <si>
    <t>Small Business Consultancy or Business Dev</t>
  </si>
  <si>
    <t>Managing a Service Enterprise</t>
  </si>
  <si>
    <t>PROFESSIONAL ELECTIVES                                        12</t>
  </si>
  <si>
    <t>GENERAL EDUCATION COURSES                             36</t>
  </si>
  <si>
    <t xml:space="preserve">FILIPINO COURSES                                  </t>
  </si>
  <si>
    <t xml:space="preserve">LITERATURE COURSE  eg Humanities Subj.    </t>
  </si>
  <si>
    <t>NSTP COURSES                                                                    6</t>
  </si>
  <si>
    <t>PHYSICAL EDUC COURSES                                               8</t>
  </si>
  <si>
    <t xml:space="preserve">COMMON BUS AND MGNT                                           6 </t>
  </si>
  <si>
    <t>ENTREPRENEURSHIP CORE COURSES                        49</t>
  </si>
  <si>
    <t>Bachelor of Science in Entrepreneurship (BSEntrep)</t>
  </si>
  <si>
    <t>ADD'L PROFESSIONAL SUBJECTS (INFORMATICS) 9</t>
  </si>
  <si>
    <t>Specialized Track 1:Fundamentals of Data Analysis</t>
  </si>
  <si>
    <t>Specialized Track 2: Multimedia</t>
  </si>
  <si>
    <t>Specialized Track 3: Intro to Web Dev't</t>
  </si>
  <si>
    <t>Specialized Track 4: Digital Marketing</t>
  </si>
  <si>
    <t>Specialized Track: Fund of Data Analysis</t>
  </si>
  <si>
    <t>Specialized Track3:Intro to Web Dev't</t>
  </si>
  <si>
    <t>Specialized Track4: Digital Marketing</t>
  </si>
  <si>
    <t xml:space="preserve">Application Project 2 </t>
  </si>
  <si>
    <t xml:space="preserve">Application Project 1 </t>
  </si>
  <si>
    <t>Small Business Consultancy or Business Development  Service</t>
  </si>
  <si>
    <t>3rd Year Standing</t>
  </si>
  <si>
    <t>All professional Courses</t>
  </si>
  <si>
    <t>FOURTH YEAR</t>
  </si>
  <si>
    <t>(2)</t>
  </si>
  <si>
    <t>(3)</t>
  </si>
  <si>
    <t>FIL211</t>
  </si>
  <si>
    <t>ILB212</t>
  </si>
  <si>
    <t>FIL232</t>
  </si>
  <si>
    <t>BE223</t>
  </si>
  <si>
    <t>GE225, FIL211</t>
  </si>
  <si>
    <t>BE234</t>
  </si>
  <si>
    <t>ESP3</t>
  </si>
  <si>
    <t>Business Law and Taxation Focused on Laws Affecting Legal Aspects on MSMEs</t>
  </si>
  <si>
    <t>ESP4</t>
  </si>
  <si>
    <t xml:space="preserve">ESP 1,2,3 </t>
  </si>
  <si>
    <t xml:space="preserve">Business Plan Implementation 2 </t>
  </si>
  <si>
    <t>Business Plan Implementation 1 Product Development</t>
  </si>
  <si>
    <t>BE412</t>
  </si>
  <si>
    <t>PE 1</t>
  </si>
  <si>
    <t>BA112</t>
  </si>
  <si>
    <t>BA 112</t>
  </si>
  <si>
    <t>BE123/BE234</t>
  </si>
  <si>
    <t>BE 232</t>
  </si>
  <si>
    <t>BE123/BE122</t>
  </si>
  <si>
    <t>BA 112/ILB212</t>
  </si>
  <si>
    <t>185 E. rodriguez Jr, Avenue C5 Road, Acropolis Bagumbayan, Quezon City</t>
  </si>
  <si>
    <t xml:space="preserve">                                                               Informatics College Eastwood, Inc   </t>
  </si>
  <si>
    <t xml:space="preserve">                                                                          School Year  2018 -2019</t>
  </si>
  <si>
    <t>i85 E. Rodriguez Jr, Avenue C% Road, Acropolis Bagumbayan, Quezon City</t>
  </si>
  <si>
    <t xml:space="preserve">                                                           Informatics College Eastwood, Inc</t>
  </si>
  <si>
    <t xml:space="preserve">                                                                        School Year  2018 - 2019</t>
  </si>
  <si>
    <t>185 E. Rodriguez Jr, Avenue C5 Road, Acropolis, Bagumbayan, Quezon City</t>
  </si>
  <si>
    <t xml:space="preserve">                                              Informatics College Eastwood, Inc</t>
  </si>
  <si>
    <t>Informatic College Eastwood, Inc</t>
  </si>
  <si>
    <t xml:space="preserve">                                                         School Year 2018 - 2019</t>
  </si>
  <si>
    <t xml:space="preserve">                                                         School Year 2018 -2019</t>
  </si>
  <si>
    <t>Noted by:</t>
  </si>
  <si>
    <t xml:space="preserve">                   Ms. Jessie O Abril</t>
  </si>
  <si>
    <r>
      <t xml:space="preserve">                                 </t>
    </r>
    <r>
      <rPr>
        <sz val="12"/>
        <color theme="1"/>
        <rFont val="Calibri"/>
        <family val="2"/>
        <scheme val="minor"/>
      </rPr>
      <t xml:space="preserve"> Education Supervisor - NCR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</si>
</sst>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68">
    <xf numFmtId="0" fontId="0" fillId="0" borderId="0" xfId="0"/>
    <xf numFmtId="0" fontId="6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3" borderId="6" xfId="1" applyFont="1" applyFill="1" applyBorder="1" applyAlignment="1">
      <alignment horizontal="left"/>
    </xf>
    <xf numFmtId="0" fontId="6" fillId="3" borderId="6" xfId="1" applyFont="1" applyFill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1" fillId="0" borderId="6" xfId="0" applyFont="1" applyBorder="1"/>
    <xf numFmtId="0" fontId="6" fillId="6" borderId="6" xfId="1" applyFont="1" applyFill="1" applyBorder="1" applyAlignment="1">
      <alignment horizontal="left"/>
    </xf>
    <xf numFmtId="0" fontId="0" fillId="0" borderId="6" xfId="0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5" borderId="6" xfId="0" applyFont="1" applyFill="1" applyBorder="1"/>
    <xf numFmtId="0" fontId="1" fillId="5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6" xfId="0" quotePrefix="1" applyFont="1" applyFill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5" borderId="5" xfId="0" applyFont="1" applyFill="1" applyBorder="1"/>
    <xf numFmtId="0" fontId="1" fillId="5" borderId="7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wrapText="1"/>
    </xf>
    <xf numFmtId="0" fontId="1" fillId="5" borderId="6" xfId="0" applyFont="1" applyFill="1" applyBorder="1" applyAlignment="1">
      <alignment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vertical="center"/>
    </xf>
    <xf numFmtId="0" fontId="1" fillId="5" borderId="23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right"/>
    </xf>
    <xf numFmtId="0" fontId="9" fillId="5" borderId="6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2" fillId="7" borderId="14" xfId="0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1" fillId="7" borderId="10" xfId="0" applyFont="1" applyFill="1" applyBorder="1"/>
    <xf numFmtId="0" fontId="1" fillId="7" borderId="11" xfId="0" applyFont="1" applyFill="1" applyBorder="1"/>
    <xf numFmtId="0" fontId="1" fillId="7" borderId="11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  <xf numFmtId="0" fontId="4" fillId="5" borderId="27" xfId="0" applyFont="1" applyFill="1" applyBorder="1"/>
    <xf numFmtId="0" fontId="1" fillId="5" borderId="20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/>
    <xf numFmtId="0" fontId="4" fillId="7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4" xfId="0" applyFont="1" applyFill="1" applyBorder="1"/>
    <xf numFmtId="0" fontId="4" fillId="7" borderId="15" xfId="0" applyFont="1" applyFill="1" applyBorder="1" applyAlignment="1">
      <alignment horizontal="center"/>
    </xf>
    <xf numFmtId="0" fontId="0" fillId="7" borderId="6" xfId="0" applyFill="1" applyBorder="1"/>
    <xf numFmtId="0" fontId="0" fillId="7" borderId="6" xfId="0" applyFill="1" applyBorder="1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6" fillId="0" borderId="6" xfId="0" applyFont="1" applyBorder="1"/>
    <xf numFmtId="0" fontId="0" fillId="0" borderId="6" xfId="1" applyFont="1" applyBorder="1" applyAlignment="1">
      <alignment horizontal="left"/>
    </xf>
    <xf numFmtId="0" fontId="6" fillId="6" borderId="6" xfId="0" applyFont="1" applyFill="1" applyBorder="1"/>
    <xf numFmtId="0" fontId="6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6" fillId="6" borderId="0" xfId="0" applyFont="1" applyFill="1"/>
    <xf numFmtId="0" fontId="6" fillId="6" borderId="23" xfId="0" applyFont="1" applyFill="1" applyBorder="1"/>
    <xf numFmtId="0" fontId="6" fillId="0" borderId="6" xfId="1" applyFont="1" applyBorder="1" applyAlignment="1">
      <alignment horizontal="center"/>
    </xf>
    <xf numFmtId="0" fontId="5" fillId="3" borderId="6" xfId="1" applyFont="1" applyFill="1" applyBorder="1"/>
    <xf numFmtId="0" fontId="5" fillId="0" borderId="6" xfId="1" applyFont="1" applyBorder="1"/>
    <xf numFmtId="0" fontId="5" fillId="0" borderId="6" xfId="1" applyFont="1" applyBorder="1" applyAlignment="1">
      <alignment horizontal="center" vertical="center"/>
    </xf>
    <xf numFmtId="0" fontId="6" fillId="6" borderId="6" xfId="1" applyFont="1" applyFill="1" applyBorder="1" applyAlignment="1">
      <alignment horizontal="center"/>
    </xf>
    <xf numFmtId="0" fontId="5" fillId="6" borderId="6" xfId="1" applyFont="1" applyFill="1" applyBorder="1"/>
    <xf numFmtId="0" fontId="6" fillId="6" borderId="23" xfId="1" applyFont="1" applyFill="1" applyBorder="1" applyAlignment="1">
      <alignment horizontal="center"/>
    </xf>
    <xf numFmtId="0" fontId="5" fillId="0" borderId="6" xfId="0" applyFont="1" applyBorder="1"/>
    <xf numFmtId="0" fontId="5" fillId="0" borderId="6" xfId="0" applyFont="1" applyBorder="1" applyAlignment="1">
      <alignment horizontal="center"/>
    </xf>
    <xf numFmtId="0" fontId="5" fillId="0" borderId="0" xfId="0" applyFont="1"/>
    <xf numFmtId="0" fontId="5" fillId="0" borderId="6" xfId="0" applyFont="1" applyBorder="1" applyAlignment="1">
      <alignment horizontal="left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/>
    <xf numFmtId="0" fontId="5" fillId="0" borderId="19" xfId="0" applyFont="1" applyBorder="1"/>
    <xf numFmtId="0" fontId="5" fillId="0" borderId="17" xfId="0" applyFont="1" applyBorder="1" applyAlignment="1">
      <alignment horizontal="center"/>
    </xf>
    <xf numFmtId="0" fontId="5" fillId="0" borderId="17" xfId="0" applyFont="1" applyBorder="1"/>
    <xf numFmtId="0" fontId="6" fillId="6" borderId="9" xfId="1" applyFont="1" applyFill="1" applyBorder="1" applyAlignment="1">
      <alignment horizontal="center"/>
    </xf>
    <xf numFmtId="0" fontId="5" fillId="0" borderId="23" xfId="0" applyFont="1" applyBorder="1"/>
    <xf numFmtId="0" fontId="5" fillId="0" borderId="27" xfId="0" applyFont="1" applyBorder="1"/>
    <xf numFmtId="0" fontId="0" fillId="0" borderId="5" xfId="0" applyBorder="1"/>
    <xf numFmtId="0" fontId="1" fillId="0" borderId="5" xfId="0" applyFont="1" applyBorder="1" applyAlignment="1">
      <alignment vertical="center"/>
    </xf>
    <xf numFmtId="0" fontId="4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7" borderId="10" xfId="0" applyFont="1" applyFill="1" applyBorder="1" applyAlignment="1">
      <alignment vertical="center"/>
    </xf>
    <xf numFmtId="0" fontId="1" fillId="7" borderId="11" xfId="0" applyFont="1" applyFill="1" applyBorder="1" applyAlignment="1">
      <alignment vertical="center"/>
    </xf>
    <xf numFmtId="0" fontId="9" fillId="0" borderId="6" xfId="0" applyFont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7" borderId="1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1" fillId="5" borderId="6" xfId="0" quotePrefix="1" applyFont="1" applyFill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1" fillId="5" borderId="5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" fillId="0" borderId="8" xfId="0" applyFont="1" applyBorder="1"/>
    <xf numFmtId="0" fontId="1" fillId="5" borderId="9" xfId="0" applyFont="1" applyFill="1" applyBorder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4" fillId="7" borderId="13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5" borderId="9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6" fillId="0" borderId="16" xfId="1" applyFont="1" applyBorder="1" applyAlignment="1">
      <alignment horizontal="center" vertical="center" wrapText="1"/>
    </xf>
    <xf numFmtId="0" fontId="6" fillId="0" borderId="18" xfId="1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944457</xdr:colOff>
      <xdr:row>0</xdr:row>
      <xdr:rowOff>0</xdr:rowOff>
    </xdr:from>
    <xdr:to>
      <xdr:col>11</xdr:col>
      <xdr:colOff>588254</xdr:colOff>
      <xdr:row>5</xdr:row>
      <xdr:rowOff>7335</xdr:rowOff>
    </xdr:to>
    <xdr:pic>
      <xdr:nvPicPr>
        <xdr:cNvPr id="2" name="Picture 1" descr="C:\Users\Gab\Desktop\Informatics\INFO LAYOUTS\Info Black Font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0207" y="0"/>
          <a:ext cx="3299016" cy="959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914617</xdr:colOff>
      <xdr:row>0</xdr:row>
      <xdr:rowOff>0</xdr:rowOff>
    </xdr:from>
    <xdr:to>
      <xdr:col>3</xdr:col>
      <xdr:colOff>700959</xdr:colOff>
      <xdr:row>5</xdr:row>
      <xdr:rowOff>7335</xdr:rowOff>
    </xdr:to>
    <xdr:pic>
      <xdr:nvPicPr>
        <xdr:cNvPr id="3" name="Picture 2" descr="C:\Users\Gab\Desktop\Informatics\INFO LAYOUTS\Info Black Font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180" y="0"/>
          <a:ext cx="3334404" cy="959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1039091</xdr:colOff>
      <xdr:row>0</xdr:row>
      <xdr:rowOff>0</xdr:rowOff>
    </xdr:from>
    <xdr:to>
      <xdr:col>19</xdr:col>
      <xdr:colOff>688207</xdr:colOff>
      <xdr:row>5</xdr:row>
      <xdr:rowOff>7335</xdr:rowOff>
    </xdr:to>
    <xdr:pic>
      <xdr:nvPicPr>
        <xdr:cNvPr id="4" name="Picture 3" descr="C:\Users\Gab\Desktop\Informatics\INFO LAYOUTS\Info Black Font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3372" y="0"/>
          <a:ext cx="3280523" cy="959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1082514</xdr:colOff>
      <xdr:row>0</xdr:row>
      <xdr:rowOff>0</xdr:rowOff>
    </xdr:from>
    <xdr:ext cx="3396406" cy="928928"/>
    <xdr:pic>
      <xdr:nvPicPr>
        <xdr:cNvPr id="5" name="Picture 4" descr="C:\Users\Gab\Desktop\Informatics\INFO LAYOUTS\Info Black Font.png">
          <a:extLst>
            <a:ext uri="{FF2B5EF4-FFF2-40B4-BE49-F238E27FC236}">
              <a16:creationId xmlns:a16="http://schemas.microsoft.com/office/drawing/2014/main" id="{9E91A5FB-B04F-45BC-84F3-D26A3962E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35358" y="0"/>
          <a:ext cx="3396406" cy="928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2238375</xdr:colOff>
      <xdr:row>0</xdr:row>
      <xdr:rowOff>57150</xdr:rowOff>
    </xdr:from>
    <xdr:ext cx="2600325" cy="685800"/>
    <xdr:pic>
      <xdr:nvPicPr>
        <xdr:cNvPr id="2" name="Picture 1" descr="C:\Users\Gab\Desktop\Informatics\INFO LAYOUTS\Info Black Font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57150"/>
          <a:ext cx="26003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6"/>
  <sheetViews>
    <sheetView tabSelected="1" view="pageBreakPreview" topLeftCell="O1" zoomScale="80" zoomScaleNormal="40" zoomScaleSheetLayoutView="80" workbookViewId="0">
      <selection activeCell="AB29" sqref="AB29"/>
    </sheetView>
  </sheetViews>
  <sheetFormatPr defaultColWidth="8.7109375" defaultRowHeight="15" x14ac:dyDescent="0.25"/>
  <cols>
    <col min="1" max="1" width="10.42578125" style="2" customWidth="1"/>
    <col min="2" max="2" width="41.7109375" style="2" bestFit="1" customWidth="1"/>
    <col min="3" max="4" width="11.42578125" style="2" customWidth="1"/>
    <col min="5" max="7" width="9" style="16" customWidth="1"/>
    <col min="8" max="8" width="5.42578125" style="2" customWidth="1"/>
    <col min="9" max="9" width="11.42578125" style="2" bestFit="1" customWidth="1"/>
    <col min="10" max="10" width="43.7109375" style="2" customWidth="1"/>
    <col min="11" max="11" width="11" style="2" customWidth="1"/>
    <col min="12" max="12" width="10.28515625" style="2" customWidth="1"/>
    <col min="13" max="15" width="9.28515625" style="16" customWidth="1"/>
    <col min="16" max="16" width="4.42578125" style="2" customWidth="1"/>
    <col min="17" max="17" width="12" style="2" bestFit="1" customWidth="1"/>
    <col min="18" max="18" width="43.28515625" style="2" customWidth="1"/>
    <col min="19" max="19" width="11.28515625" style="2" customWidth="1"/>
    <col min="20" max="20" width="11.42578125" style="2" customWidth="1"/>
    <col min="21" max="23" width="10" style="19" customWidth="1"/>
    <col min="24" max="24" width="5.42578125" customWidth="1"/>
    <col min="25" max="25" width="12" style="2" bestFit="1" customWidth="1"/>
    <col min="26" max="26" width="41" style="2" customWidth="1"/>
    <col min="27" max="27" width="12.5703125" style="2" customWidth="1"/>
    <col min="28" max="28" width="14.140625" style="2" customWidth="1"/>
    <col min="29" max="31" width="9.7109375" style="2" customWidth="1"/>
  </cols>
  <sheetData>
    <row r="1" spans="1:31" x14ac:dyDescent="0.25">
      <c r="AC1" s="19"/>
      <c r="AD1" s="19"/>
      <c r="AE1" s="19"/>
    </row>
    <row r="2" spans="1:31" x14ac:dyDescent="0.25">
      <c r="AC2" s="19"/>
      <c r="AD2" s="19"/>
      <c r="AE2" s="19"/>
    </row>
    <row r="3" spans="1:31" x14ac:dyDescent="0.25">
      <c r="AC3" s="19"/>
      <c r="AD3" s="19"/>
      <c r="AE3" s="19"/>
    </row>
    <row r="4" spans="1:31" x14ac:dyDescent="0.25">
      <c r="AC4" s="19"/>
      <c r="AD4" s="19"/>
      <c r="AE4" s="19"/>
    </row>
    <row r="5" spans="1:31" x14ac:dyDescent="0.25">
      <c r="AC5" s="19"/>
      <c r="AD5" s="19"/>
      <c r="AE5" s="19"/>
    </row>
    <row r="6" spans="1:31" x14ac:dyDescent="0.25">
      <c r="A6" s="129"/>
      <c r="B6" s="129" t="s">
        <v>181</v>
      </c>
      <c r="C6" s="129"/>
      <c r="D6" s="129"/>
      <c r="E6" s="131"/>
      <c r="F6" s="131"/>
      <c r="G6" s="131"/>
      <c r="I6" s="14"/>
      <c r="J6" s="129" t="s">
        <v>178</v>
      </c>
      <c r="K6" s="14"/>
      <c r="L6" s="14"/>
      <c r="M6" s="19"/>
      <c r="N6" s="19"/>
      <c r="O6" s="19"/>
      <c r="R6" s="90" t="s">
        <v>184</v>
      </c>
      <c r="Y6" s="147" t="s">
        <v>185</v>
      </c>
      <c r="Z6" s="147"/>
      <c r="AA6" s="147"/>
      <c r="AB6" s="147"/>
      <c r="AC6" s="147"/>
      <c r="AD6" s="147"/>
      <c r="AE6" s="147"/>
    </row>
    <row r="7" spans="1:31" ht="15.75" x14ac:dyDescent="0.25">
      <c r="A7" s="147" t="s">
        <v>180</v>
      </c>
      <c r="B7" s="147"/>
      <c r="C7" s="147"/>
      <c r="D7" s="147"/>
      <c r="E7" s="147"/>
      <c r="F7" s="147"/>
      <c r="G7" s="147"/>
      <c r="H7" s="1"/>
      <c r="I7" s="147" t="s">
        <v>177</v>
      </c>
      <c r="J7" s="147"/>
      <c r="K7" s="147"/>
      <c r="L7" s="147"/>
      <c r="M7" s="147"/>
      <c r="N7" s="147"/>
      <c r="O7" s="147"/>
      <c r="Q7" s="147" t="s">
        <v>183</v>
      </c>
      <c r="R7" s="147"/>
      <c r="S7" s="147"/>
      <c r="T7" s="147"/>
      <c r="U7" s="147"/>
      <c r="V7" s="147"/>
      <c r="W7" s="147"/>
      <c r="Y7" s="136" t="s">
        <v>183</v>
      </c>
      <c r="Z7" s="136"/>
      <c r="AA7" s="136"/>
      <c r="AB7" s="136"/>
      <c r="AC7" s="136"/>
      <c r="AD7" s="136"/>
      <c r="AE7" s="136"/>
    </row>
    <row r="8" spans="1:31" x14ac:dyDescent="0.25">
      <c r="H8" s="1"/>
    </row>
    <row r="9" spans="1:31" ht="15.75" x14ac:dyDescent="0.25">
      <c r="A9" s="136" t="s">
        <v>99</v>
      </c>
      <c r="B9" s="136"/>
      <c r="C9" s="136"/>
      <c r="D9" s="136"/>
      <c r="E9" s="136"/>
      <c r="F9" s="136"/>
      <c r="G9" s="136"/>
      <c r="H9"/>
      <c r="I9" s="136" t="s">
        <v>99</v>
      </c>
      <c r="J9" s="136"/>
      <c r="K9" s="136"/>
      <c r="L9" s="136"/>
      <c r="M9" s="136"/>
      <c r="N9" s="136"/>
      <c r="O9" s="136"/>
      <c r="Q9" s="136" t="s">
        <v>99</v>
      </c>
      <c r="R9" s="136"/>
      <c r="S9" s="136"/>
      <c r="T9" s="136"/>
      <c r="U9" s="136"/>
      <c r="V9" s="136"/>
      <c r="W9" s="136"/>
      <c r="X9" s="1"/>
      <c r="Y9" s="136" t="s">
        <v>99</v>
      </c>
      <c r="Z9" s="136"/>
      <c r="AA9" s="136"/>
      <c r="AB9" s="136"/>
      <c r="AC9" s="136"/>
      <c r="AD9" s="136"/>
      <c r="AE9" s="136"/>
    </row>
    <row r="10" spans="1:31" ht="15.75" x14ac:dyDescent="0.25">
      <c r="B10" s="14" t="s">
        <v>182</v>
      </c>
      <c r="I10" s="130"/>
      <c r="J10" s="130" t="s">
        <v>179</v>
      </c>
      <c r="K10" s="127"/>
      <c r="L10" s="127"/>
      <c r="M10" s="127"/>
      <c r="N10" s="127"/>
      <c r="O10" s="127"/>
      <c r="P10" s="127"/>
      <c r="Q10" s="127"/>
      <c r="R10" s="2" t="s">
        <v>187</v>
      </c>
      <c r="S10" s="127"/>
      <c r="T10" s="127"/>
      <c r="U10" s="127"/>
      <c r="V10" s="127"/>
      <c r="W10" s="127"/>
      <c r="Z10" s="2" t="s">
        <v>186</v>
      </c>
    </row>
    <row r="11" spans="1:31" ht="15.75" x14ac:dyDescent="0.25">
      <c r="A11" s="26"/>
      <c r="B11" s="26"/>
      <c r="C11" s="26"/>
      <c r="D11" s="26"/>
      <c r="E11" s="15"/>
      <c r="F11" s="15"/>
      <c r="G11" s="15"/>
      <c r="H11"/>
      <c r="I11" s="3"/>
      <c r="J11" s="3"/>
      <c r="K11" s="3"/>
      <c r="L11" s="3"/>
      <c r="M11" s="17"/>
      <c r="N11" s="17"/>
      <c r="O11" s="17"/>
      <c r="Q11" s="4"/>
      <c r="R11" s="4"/>
      <c r="S11" s="4"/>
      <c r="T11" s="4"/>
      <c r="U11" s="18"/>
      <c r="V11" s="18"/>
      <c r="W11" s="18"/>
      <c r="Y11" s="4"/>
      <c r="Z11" s="4"/>
      <c r="AA11" s="4"/>
      <c r="AB11" s="4"/>
      <c r="AC11" s="4"/>
      <c r="AD11" s="4"/>
      <c r="AE11" s="4"/>
    </row>
    <row r="12" spans="1:31" ht="16.5" thickBot="1" x14ac:dyDescent="0.3">
      <c r="A12" s="146" t="s">
        <v>0</v>
      </c>
      <c r="B12" s="146"/>
      <c r="C12" s="146"/>
      <c r="D12" s="146"/>
      <c r="E12" s="146"/>
      <c r="F12" s="146"/>
      <c r="G12" s="146"/>
      <c r="I12" s="146" t="s">
        <v>1</v>
      </c>
      <c r="J12" s="146"/>
      <c r="K12" s="146"/>
      <c r="L12" s="146"/>
      <c r="M12" s="146"/>
      <c r="N12" s="146"/>
      <c r="O12" s="146"/>
      <c r="Q12" s="146" t="s">
        <v>2</v>
      </c>
      <c r="R12" s="146"/>
      <c r="S12" s="146"/>
      <c r="T12" s="146"/>
      <c r="U12" s="146"/>
      <c r="V12" s="146"/>
      <c r="W12" s="146"/>
      <c r="Y12" s="146" t="s">
        <v>154</v>
      </c>
      <c r="Z12" s="146"/>
      <c r="AA12" s="146"/>
      <c r="AB12" s="146"/>
      <c r="AC12" s="146"/>
      <c r="AD12" s="146"/>
      <c r="AE12" s="146"/>
    </row>
    <row r="13" spans="1:31" ht="16.5" thickBot="1" x14ac:dyDescent="0.3">
      <c r="A13" s="5"/>
      <c r="B13" s="4"/>
      <c r="C13" s="4"/>
      <c r="D13" s="4"/>
      <c r="E13" s="8"/>
      <c r="F13" s="8"/>
      <c r="G13" s="8"/>
      <c r="I13" s="5"/>
      <c r="J13" s="4"/>
      <c r="K13" s="4"/>
      <c r="L13" s="4"/>
      <c r="M13" s="8"/>
      <c r="N13" s="8"/>
      <c r="O13" s="8"/>
      <c r="Q13" s="5"/>
      <c r="R13" s="4"/>
      <c r="S13" s="4"/>
      <c r="T13" s="4"/>
      <c r="U13" s="18"/>
      <c r="V13" s="18"/>
      <c r="W13" s="18"/>
      <c r="Y13" s="5"/>
      <c r="Z13" s="4"/>
      <c r="AA13" s="4"/>
      <c r="AB13" s="4"/>
      <c r="AC13" s="18"/>
      <c r="AD13" s="18"/>
      <c r="AE13" s="18"/>
    </row>
    <row r="14" spans="1:31" ht="15.75" x14ac:dyDescent="0.25">
      <c r="A14" s="139" t="s">
        <v>3</v>
      </c>
      <c r="B14" s="140"/>
      <c r="C14" s="140"/>
      <c r="D14" s="140"/>
      <c r="E14" s="140"/>
      <c r="F14" s="140"/>
      <c r="G14" s="141"/>
      <c r="I14" s="139" t="s">
        <v>3</v>
      </c>
      <c r="J14" s="140"/>
      <c r="K14" s="140"/>
      <c r="L14" s="140"/>
      <c r="M14" s="140"/>
      <c r="N14" s="140"/>
      <c r="O14" s="141"/>
      <c r="Q14" s="139" t="s">
        <v>3</v>
      </c>
      <c r="R14" s="140"/>
      <c r="S14" s="140"/>
      <c r="T14" s="140"/>
      <c r="U14" s="140"/>
      <c r="V14" s="140"/>
      <c r="W14" s="141"/>
      <c r="Y14" s="139" t="s">
        <v>3</v>
      </c>
      <c r="Z14" s="140"/>
      <c r="AA14" s="140"/>
      <c r="AB14" s="140"/>
      <c r="AC14" s="140"/>
      <c r="AD14" s="140"/>
      <c r="AE14" s="141"/>
    </row>
    <row r="15" spans="1:31" ht="31.5" x14ac:dyDescent="0.25">
      <c r="A15" s="11" t="s">
        <v>4</v>
      </c>
      <c r="B15" s="12" t="s">
        <v>5</v>
      </c>
      <c r="C15" s="12" t="s">
        <v>6</v>
      </c>
      <c r="D15" s="12" t="s">
        <v>7</v>
      </c>
      <c r="E15" s="6" t="s">
        <v>8</v>
      </c>
      <c r="F15" s="6" t="s">
        <v>9</v>
      </c>
      <c r="G15" s="7" t="s">
        <v>10</v>
      </c>
      <c r="I15" s="12" t="s">
        <v>4</v>
      </c>
      <c r="J15" s="12" t="s">
        <v>5</v>
      </c>
      <c r="K15" s="12" t="s">
        <v>6</v>
      </c>
      <c r="L15" s="12" t="s">
        <v>7</v>
      </c>
      <c r="M15" s="6" t="s">
        <v>8</v>
      </c>
      <c r="N15" s="6" t="s">
        <v>9</v>
      </c>
      <c r="O15" s="6" t="s">
        <v>10</v>
      </c>
      <c r="Q15" s="12" t="s">
        <v>4</v>
      </c>
      <c r="R15" s="12" t="s">
        <v>5</v>
      </c>
      <c r="S15" s="12" t="s">
        <v>6</v>
      </c>
      <c r="T15" s="12" t="s">
        <v>7</v>
      </c>
      <c r="U15" s="6" t="s">
        <v>8</v>
      </c>
      <c r="V15" s="6" t="s">
        <v>9</v>
      </c>
      <c r="W15" s="6" t="s">
        <v>10</v>
      </c>
      <c r="Y15" s="11" t="s">
        <v>4</v>
      </c>
      <c r="Z15" s="12" t="s">
        <v>5</v>
      </c>
      <c r="AA15" s="6" t="s">
        <v>6</v>
      </c>
      <c r="AB15" s="6" t="s">
        <v>7</v>
      </c>
      <c r="AC15" s="6" t="s">
        <v>8</v>
      </c>
      <c r="AD15" s="6" t="s">
        <v>9</v>
      </c>
      <c r="AE15" s="7" t="s">
        <v>10</v>
      </c>
    </row>
    <row r="16" spans="1:31" ht="24.6" customHeight="1" x14ac:dyDescent="0.25">
      <c r="A16" s="33" t="s">
        <v>11</v>
      </c>
      <c r="B16" s="28" t="s">
        <v>12</v>
      </c>
      <c r="C16" s="29" t="s">
        <v>13</v>
      </c>
      <c r="D16" s="29" t="s">
        <v>13</v>
      </c>
      <c r="E16" s="29">
        <v>3</v>
      </c>
      <c r="F16" s="29"/>
      <c r="G16" s="48">
        <v>3</v>
      </c>
      <c r="H16" s="13"/>
      <c r="I16" s="23" t="s">
        <v>14</v>
      </c>
      <c r="J16" s="23" t="s">
        <v>15</v>
      </c>
      <c r="K16" s="45" t="s">
        <v>13</v>
      </c>
      <c r="L16" s="45" t="s">
        <v>13</v>
      </c>
      <c r="M16" s="45">
        <v>3</v>
      </c>
      <c r="N16" s="45"/>
      <c r="O16" s="55">
        <f t="shared" ref="O16" si="0">SUM(M16:N16)</f>
        <v>3</v>
      </c>
      <c r="P16" s="13"/>
      <c r="Q16" s="23" t="s">
        <v>89</v>
      </c>
      <c r="R16" s="23" t="s">
        <v>96</v>
      </c>
      <c r="S16" s="119" t="s">
        <v>152</v>
      </c>
      <c r="T16" s="29"/>
      <c r="U16" s="41">
        <v>3</v>
      </c>
      <c r="V16" s="29"/>
      <c r="W16" s="29">
        <v>3</v>
      </c>
      <c r="Y16" s="150" t="s">
        <v>169</v>
      </c>
      <c r="Z16" s="152" t="s">
        <v>167</v>
      </c>
      <c r="AA16" s="154" t="s">
        <v>98</v>
      </c>
      <c r="AB16" s="156"/>
      <c r="AC16" s="148">
        <v>3</v>
      </c>
      <c r="AD16" s="148">
        <v>2</v>
      </c>
      <c r="AE16" s="148">
        <v>5</v>
      </c>
    </row>
    <row r="17" spans="1:31" ht="28.15" customHeight="1" x14ac:dyDescent="0.25">
      <c r="A17" s="33" t="s">
        <v>16</v>
      </c>
      <c r="B17" s="28" t="s">
        <v>17</v>
      </c>
      <c r="C17" s="29" t="s">
        <v>13</v>
      </c>
      <c r="D17" s="29" t="s">
        <v>13</v>
      </c>
      <c r="E17" s="29">
        <v>3</v>
      </c>
      <c r="F17" s="29"/>
      <c r="G17" s="48">
        <v>3</v>
      </c>
      <c r="H17" s="13"/>
      <c r="I17" s="23" t="s">
        <v>79</v>
      </c>
      <c r="J17" s="80" t="s">
        <v>80</v>
      </c>
      <c r="K17" s="81" t="s">
        <v>13</v>
      </c>
      <c r="L17" s="45" t="s">
        <v>13</v>
      </c>
      <c r="M17" s="45">
        <v>3</v>
      </c>
      <c r="N17" s="45"/>
      <c r="O17" s="55">
        <v>3</v>
      </c>
      <c r="P17" s="13"/>
      <c r="Q17" s="28" t="s">
        <v>90</v>
      </c>
      <c r="R17" s="28" t="s">
        <v>91</v>
      </c>
      <c r="S17" s="44" t="s">
        <v>152</v>
      </c>
      <c r="T17" s="28"/>
      <c r="U17" s="37">
        <v>3</v>
      </c>
      <c r="V17" s="30"/>
      <c r="W17" s="30">
        <v>3</v>
      </c>
      <c r="Y17" s="151"/>
      <c r="Z17" s="153"/>
      <c r="AA17" s="155"/>
      <c r="AB17" s="157"/>
      <c r="AC17" s="149"/>
      <c r="AD17" s="149"/>
      <c r="AE17" s="149"/>
    </row>
    <row r="18" spans="1:31" ht="30.75" customHeight="1" x14ac:dyDescent="0.25">
      <c r="A18" s="33" t="s">
        <v>19</v>
      </c>
      <c r="B18" s="28" t="s">
        <v>20</v>
      </c>
      <c r="C18" s="29" t="s">
        <v>13</v>
      </c>
      <c r="D18" s="29" t="s">
        <v>13</v>
      </c>
      <c r="E18" s="29">
        <v>3</v>
      </c>
      <c r="F18" s="29"/>
      <c r="G18" s="48">
        <v>3</v>
      </c>
      <c r="H18" s="13"/>
      <c r="I18" s="53" t="s">
        <v>158</v>
      </c>
      <c r="J18" s="23" t="s">
        <v>149</v>
      </c>
      <c r="K18" s="55" t="s">
        <v>40</v>
      </c>
      <c r="L18" s="55" t="s">
        <v>13</v>
      </c>
      <c r="M18" s="55">
        <v>2</v>
      </c>
      <c r="N18" s="55">
        <v>1</v>
      </c>
      <c r="O18" s="54">
        <f>SUM(M18:N18)</f>
        <v>3</v>
      </c>
      <c r="P18" s="13"/>
      <c r="Q18" s="23" t="s">
        <v>81</v>
      </c>
      <c r="R18" s="80" t="s">
        <v>143</v>
      </c>
      <c r="S18" s="44" t="s">
        <v>77</v>
      </c>
      <c r="T18" s="45" t="s">
        <v>163</v>
      </c>
      <c r="U18" s="30">
        <v>2</v>
      </c>
      <c r="V18" s="30">
        <v>1</v>
      </c>
      <c r="W18" s="30">
        <v>3</v>
      </c>
      <c r="Y18" s="38"/>
      <c r="Z18" s="32"/>
      <c r="AA18" s="37"/>
      <c r="AB18" s="37"/>
      <c r="AC18" s="30"/>
      <c r="AD18" s="30"/>
      <c r="AE18" s="48"/>
    </row>
    <row r="19" spans="1:31" ht="36" customHeight="1" x14ac:dyDescent="0.25">
      <c r="A19" s="128" t="s">
        <v>171</v>
      </c>
      <c r="B19" s="28" t="s">
        <v>61</v>
      </c>
      <c r="C19" s="30" t="s">
        <v>13</v>
      </c>
      <c r="D19" s="30" t="s">
        <v>13</v>
      </c>
      <c r="E19" s="30">
        <v>3</v>
      </c>
      <c r="F19" s="31"/>
      <c r="G19" s="48">
        <v>3</v>
      </c>
      <c r="H19" s="13"/>
      <c r="I19" s="53" t="s">
        <v>162</v>
      </c>
      <c r="J19" s="23" t="s">
        <v>108</v>
      </c>
      <c r="K19" s="29" t="s">
        <v>171</v>
      </c>
      <c r="L19" s="29" t="s">
        <v>13</v>
      </c>
      <c r="M19" s="29">
        <v>3</v>
      </c>
      <c r="N19" s="29"/>
      <c r="O19" s="48">
        <v>3</v>
      </c>
      <c r="P19" s="13"/>
      <c r="Q19" s="23" t="s">
        <v>163</v>
      </c>
      <c r="R19" s="91" t="s">
        <v>147</v>
      </c>
      <c r="S19" s="45" t="s">
        <v>77</v>
      </c>
      <c r="T19" s="45" t="s">
        <v>81</v>
      </c>
      <c r="U19" s="55">
        <v>2</v>
      </c>
      <c r="V19" s="55">
        <v>1</v>
      </c>
      <c r="W19" s="55">
        <f t="shared" ref="W19" si="1">SUM(U19:V19)</f>
        <v>3</v>
      </c>
      <c r="Y19" s="38"/>
      <c r="Z19" s="32"/>
      <c r="AA19" s="37"/>
      <c r="AB19" s="30"/>
      <c r="AC19" s="30"/>
      <c r="AD19" s="30"/>
      <c r="AE19" s="48"/>
    </row>
    <row r="20" spans="1:31" ht="24.6" customHeight="1" x14ac:dyDescent="0.25">
      <c r="A20" s="33" t="s">
        <v>23</v>
      </c>
      <c r="B20" s="28" t="s">
        <v>46</v>
      </c>
      <c r="C20" s="29" t="s">
        <v>13</v>
      </c>
      <c r="D20" s="29" t="s">
        <v>13</v>
      </c>
      <c r="E20" s="125">
        <v>3</v>
      </c>
      <c r="F20" s="29"/>
      <c r="G20" s="125">
        <v>3</v>
      </c>
      <c r="H20" s="13"/>
      <c r="I20" s="114" t="s">
        <v>157</v>
      </c>
      <c r="J20" s="79" t="s">
        <v>18</v>
      </c>
      <c r="K20" s="45" t="s">
        <v>13</v>
      </c>
      <c r="L20" s="45" t="s">
        <v>13</v>
      </c>
      <c r="M20" s="82">
        <v>3</v>
      </c>
      <c r="N20" s="45"/>
      <c r="O20" s="55">
        <f>SUM(M20:N20)</f>
        <v>3</v>
      </c>
      <c r="P20" s="13"/>
      <c r="Q20" s="23" t="s">
        <v>92</v>
      </c>
      <c r="R20" s="23" t="s">
        <v>95</v>
      </c>
      <c r="S20" s="119" t="s">
        <v>152</v>
      </c>
      <c r="T20" s="29"/>
      <c r="U20" s="40">
        <v>3</v>
      </c>
      <c r="V20" s="29"/>
      <c r="W20" s="29">
        <v>3</v>
      </c>
      <c r="Y20" s="33"/>
      <c r="Z20" s="28"/>
      <c r="AA20" s="35"/>
      <c r="AB20" s="29"/>
      <c r="AC20" s="29"/>
      <c r="AD20" s="30"/>
      <c r="AE20" s="34"/>
    </row>
    <row r="21" spans="1:31" ht="24.6" customHeight="1" x14ac:dyDescent="0.25">
      <c r="A21" s="33" t="s">
        <v>24</v>
      </c>
      <c r="B21" s="28" t="s">
        <v>62</v>
      </c>
      <c r="C21" s="29" t="s">
        <v>13</v>
      </c>
      <c r="D21" s="29" t="s">
        <v>13</v>
      </c>
      <c r="E21" s="125">
        <v>2</v>
      </c>
      <c r="F21" s="29"/>
      <c r="G21" s="125">
        <v>2</v>
      </c>
      <c r="H21" s="13"/>
      <c r="I21" s="23" t="s">
        <v>21</v>
      </c>
      <c r="J21" s="23" t="s">
        <v>64</v>
      </c>
      <c r="K21" s="45" t="s">
        <v>22</v>
      </c>
      <c r="L21" s="45" t="s">
        <v>13</v>
      </c>
      <c r="M21" s="126" t="s">
        <v>155</v>
      </c>
      <c r="N21" s="45"/>
      <c r="O21" s="126" t="s">
        <v>155</v>
      </c>
      <c r="P21" s="13"/>
      <c r="Q21" s="23"/>
      <c r="R21" s="23"/>
      <c r="S21" s="119"/>
      <c r="T21" s="29"/>
      <c r="U21" s="40"/>
      <c r="V21" s="29"/>
      <c r="W21" s="29"/>
      <c r="Y21" s="33"/>
      <c r="Z21" s="28"/>
      <c r="AA21" s="29"/>
      <c r="AB21" s="29"/>
      <c r="AC21" s="47"/>
      <c r="AD21" s="42"/>
      <c r="AE21" s="115"/>
    </row>
    <row r="22" spans="1:31" ht="24.6" customHeight="1" x14ac:dyDescent="0.25">
      <c r="A22" s="33"/>
      <c r="B22" s="28"/>
      <c r="C22" s="29"/>
      <c r="D22" s="29"/>
      <c r="E22" s="29"/>
      <c r="F22" s="29"/>
      <c r="G22" s="48"/>
      <c r="H22" s="13"/>
      <c r="I22" s="33"/>
      <c r="J22" s="28"/>
      <c r="K22" s="29"/>
      <c r="L22" s="29"/>
      <c r="M22" s="29"/>
      <c r="N22" s="29"/>
      <c r="O22" s="48"/>
      <c r="P22" s="13"/>
      <c r="Q22" s="23"/>
      <c r="R22" s="91"/>
      <c r="S22" s="45"/>
      <c r="T22" s="45"/>
      <c r="U22" s="55"/>
      <c r="V22" s="55"/>
      <c r="W22" s="55"/>
      <c r="Y22" s="53"/>
      <c r="Z22" s="23"/>
      <c r="AA22" s="45"/>
      <c r="AB22" s="45"/>
      <c r="AC22" s="50"/>
      <c r="AD22" s="51"/>
      <c r="AE22" s="56"/>
    </row>
    <row r="23" spans="1:31" ht="16.5" thickBot="1" x14ac:dyDescent="0.3">
      <c r="A23" s="59"/>
      <c r="B23" s="60"/>
      <c r="C23" s="60"/>
      <c r="D23" s="61"/>
      <c r="E23" s="63">
        <f>SUM(E16:E22)</f>
        <v>17</v>
      </c>
      <c r="F23" s="63"/>
      <c r="G23" s="69">
        <f>SUM(G16:G22)</f>
        <v>17</v>
      </c>
      <c r="I23" s="72"/>
      <c r="J23" s="73"/>
      <c r="K23" s="74"/>
      <c r="L23" s="74"/>
      <c r="M23" s="73">
        <f>SUM(M16:M22)</f>
        <v>14</v>
      </c>
      <c r="N23" s="73">
        <v>1</v>
      </c>
      <c r="O23" s="75">
        <f>SUM(M23:N23)</f>
        <v>15</v>
      </c>
      <c r="Q23" s="76"/>
      <c r="R23" s="76"/>
      <c r="S23" s="76"/>
      <c r="T23" s="77"/>
      <c r="U23" s="49">
        <f>SUM(U16:U22)</f>
        <v>13</v>
      </c>
      <c r="V23" s="49"/>
      <c r="W23" s="49">
        <f>SUM(W16:W22)</f>
        <v>15</v>
      </c>
      <c r="Y23" s="59"/>
      <c r="Z23" s="60"/>
      <c r="AA23" s="61"/>
      <c r="AB23" s="61"/>
      <c r="AC23" s="62">
        <f>SUM(AC16:AC22)</f>
        <v>3</v>
      </c>
      <c r="AD23" s="63">
        <v>2</v>
      </c>
      <c r="AE23" s="64">
        <v>5</v>
      </c>
    </row>
    <row r="24" spans="1:31" ht="16.5" thickBot="1" x14ac:dyDescent="0.3">
      <c r="A24" s="5"/>
      <c r="B24" s="4"/>
      <c r="C24" s="4"/>
      <c r="D24" s="4"/>
      <c r="E24" s="8"/>
      <c r="F24" s="8"/>
      <c r="G24" s="8"/>
      <c r="I24" s="65"/>
      <c r="J24" s="66"/>
      <c r="K24" s="67"/>
      <c r="L24" s="67"/>
      <c r="M24" s="66"/>
      <c r="N24" s="66"/>
      <c r="O24" s="68"/>
      <c r="Q24" s="5"/>
      <c r="R24" s="4"/>
      <c r="S24" s="4"/>
      <c r="T24" s="4"/>
      <c r="U24" s="18"/>
      <c r="V24" s="18"/>
      <c r="W24" s="18"/>
      <c r="Y24" s="57"/>
      <c r="Z24" s="3"/>
      <c r="AA24" s="46"/>
      <c r="AB24" s="46"/>
      <c r="AC24" s="26"/>
      <c r="AD24" s="46"/>
      <c r="AE24" s="46"/>
    </row>
    <row r="25" spans="1:31" ht="15.75" x14ac:dyDescent="0.25">
      <c r="A25" s="139" t="s">
        <v>25</v>
      </c>
      <c r="B25" s="140"/>
      <c r="C25" s="140"/>
      <c r="D25" s="140"/>
      <c r="E25" s="140"/>
      <c r="F25" s="140"/>
      <c r="G25" s="141"/>
      <c r="I25" s="139" t="s">
        <v>25</v>
      </c>
      <c r="J25" s="140"/>
      <c r="K25" s="140"/>
      <c r="L25" s="140"/>
      <c r="M25" s="140"/>
      <c r="N25" s="140"/>
      <c r="O25" s="141"/>
      <c r="Q25" s="139" t="s">
        <v>25</v>
      </c>
      <c r="R25" s="140"/>
      <c r="S25" s="140"/>
      <c r="T25" s="140"/>
      <c r="U25" s="140"/>
      <c r="V25" s="140"/>
      <c r="W25" s="141"/>
      <c r="Y25" s="58"/>
      <c r="Z25" s="3"/>
      <c r="AA25" s="26"/>
      <c r="AB25" s="26"/>
      <c r="AC25" s="26"/>
      <c r="AD25" s="26"/>
      <c r="AE25" s="46"/>
    </row>
    <row r="26" spans="1:31" ht="31.5" x14ac:dyDescent="0.25">
      <c r="A26" s="11" t="s">
        <v>4</v>
      </c>
      <c r="B26" s="12" t="s">
        <v>5</v>
      </c>
      <c r="C26" s="12" t="s">
        <v>6</v>
      </c>
      <c r="D26" s="12" t="s">
        <v>7</v>
      </c>
      <c r="E26" s="6" t="s">
        <v>8</v>
      </c>
      <c r="F26" s="6" t="s">
        <v>9</v>
      </c>
      <c r="G26" s="7" t="s">
        <v>10</v>
      </c>
      <c r="I26" s="12" t="s">
        <v>4</v>
      </c>
      <c r="J26" s="12" t="s">
        <v>5</v>
      </c>
      <c r="K26" s="12" t="s">
        <v>6</v>
      </c>
      <c r="L26" s="12" t="s">
        <v>7</v>
      </c>
      <c r="M26" s="6" t="s">
        <v>8</v>
      </c>
      <c r="N26" s="6" t="s">
        <v>9</v>
      </c>
      <c r="O26" s="6" t="s">
        <v>10</v>
      </c>
      <c r="Q26" s="11" t="s">
        <v>4</v>
      </c>
      <c r="R26" s="12" t="s">
        <v>5</v>
      </c>
      <c r="S26" s="78" t="s">
        <v>6</v>
      </c>
      <c r="T26" s="78" t="s">
        <v>7</v>
      </c>
      <c r="U26" s="6" t="s">
        <v>8</v>
      </c>
      <c r="V26" s="6" t="s">
        <v>9</v>
      </c>
      <c r="W26" s="7" t="s">
        <v>10</v>
      </c>
      <c r="Y26" s="58"/>
      <c r="Z26" s="10" t="s">
        <v>188</v>
      </c>
      <c r="AA26" s="46"/>
      <c r="AB26" s="46"/>
      <c r="AC26" s="26"/>
      <c r="AD26" s="46"/>
      <c r="AE26" s="46"/>
    </row>
    <row r="27" spans="1:31" ht="24.6" customHeight="1" x14ac:dyDescent="0.25">
      <c r="A27" s="28" t="s">
        <v>26</v>
      </c>
      <c r="B27" s="28" t="s">
        <v>27</v>
      </c>
      <c r="C27" s="29" t="s">
        <v>13</v>
      </c>
      <c r="D27" s="29" t="s">
        <v>13</v>
      </c>
      <c r="E27" s="29">
        <v>3</v>
      </c>
      <c r="F27" s="29"/>
      <c r="G27" s="29">
        <f t="shared" ref="G27:G30" si="2">SUM(E27:F27)</f>
        <v>3</v>
      </c>
      <c r="H27" s="13"/>
      <c r="I27" s="23" t="s">
        <v>31</v>
      </c>
      <c r="J27" s="23" t="s">
        <v>32</v>
      </c>
      <c r="K27" s="45" t="s">
        <v>13</v>
      </c>
      <c r="L27" s="45" t="s">
        <v>13</v>
      </c>
      <c r="M27" s="82">
        <v>3</v>
      </c>
      <c r="N27" s="45"/>
      <c r="O27" s="45">
        <f>SUM(M27:N27)</f>
        <v>3</v>
      </c>
      <c r="P27" s="13"/>
      <c r="Q27" s="23" t="s">
        <v>33</v>
      </c>
      <c r="R27" s="23" t="s">
        <v>34</v>
      </c>
      <c r="S27" s="39" t="s">
        <v>13</v>
      </c>
      <c r="T27" s="39" t="s">
        <v>13</v>
      </c>
      <c r="U27" s="29">
        <v>3</v>
      </c>
      <c r="V27" s="29"/>
      <c r="W27" s="29">
        <v>3</v>
      </c>
      <c r="Y27" s="57"/>
      <c r="Z27" s="135" t="s">
        <v>189</v>
      </c>
      <c r="AA27" s="46"/>
      <c r="AB27" s="46"/>
      <c r="AC27" s="26"/>
      <c r="AD27" s="46"/>
      <c r="AE27" s="46"/>
    </row>
    <row r="28" spans="1:31" ht="30.6" customHeight="1" x14ac:dyDescent="0.25">
      <c r="A28" s="28" t="s">
        <v>68</v>
      </c>
      <c r="B28" s="36" t="s">
        <v>65</v>
      </c>
      <c r="C28" s="29" t="s">
        <v>13</v>
      </c>
      <c r="D28" s="29" t="s">
        <v>13</v>
      </c>
      <c r="E28" s="29">
        <v>3</v>
      </c>
      <c r="F28" s="29"/>
      <c r="G28" s="29">
        <f t="shared" si="2"/>
        <v>3</v>
      </c>
      <c r="H28" s="13"/>
      <c r="I28" s="23" t="s">
        <v>82</v>
      </c>
      <c r="J28" s="23" t="s">
        <v>107</v>
      </c>
      <c r="K28" s="80" t="s">
        <v>83</v>
      </c>
      <c r="L28" s="45"/>
      <c r="M28" s="45">
        <v>3</v>
      </c>
      <c r="N28" s="45"/>
      <c r="O28" s="45">
        <f t="shared" ref="O28:O30" si="3">SUM(M28:N28)</f>
        <v>3</v>
      </c>
      <c r="P28" s="13"/>
      <c r="Q28" s="23" t="s">
        <v>93</v>
      </c>
      <c r="R28" s="80" t="s">
        <v>151</v>
      </c>
      <c r="S28" s="44" t="s">
        <v>152</v>
      </c>
      <c r="T28" s="28"/>
      <c r="U28" s="30">
        <v>3</v>
      </c>
      <c r="V28" s="30"/>
      <c r="W28" s="30">
        <v>3</v>
      </c>
      <c r="Y28" s="145" t="s">
        <v>190</v>
      </c>
      <c r="Z28" s="145"/>
      <c r="AA28" s="18"/>
      <c r="AB28" s="18"/>
      <c r="AC28" s="18"/>
      <c r="AD28" s="18"/>
      <c r="AE28" s="18"/>
    </row>
    <row r="29" spans="1:31" ht="30.6" customHeight="1" x14ac:dyDescent="0.25">
      <c r="A29" s="28" t="s">
        <v>69</v>
      </c>
      <c r="B29" s="28" t="s">
        <v>70</v>
      </c>
      <c r="C29" s="29" t="s">
        <v>13</v>
      </c>
      <c r="D29" s="29" t="s">
        <v>13</v>
      </c>
      <c r="E29" s="29">
        <v>3</v>
      </c>
      <c r="F29" s="29"/>
      <c r="G29" s="29">
        <f t="shared" si="2"/>
        <v>3</v>
      </c>
      <c r="H29" s="13"/>
      <c r="I29" s="132" t="s">
        <v>174</v>
      </c>
      <c r="J29" s="132" t="s">
        <v>131</v>
      </c>
      <c r="K29" s="132" t="s">
        <v>175</v>
      </c>
      <c r="L29" s="132"/>
      <c r="M29" s="45">
        <v>3</v>
      </c>
      <c r="N29" s="45"/>
      <c r="O29" s="45">
        <f t="shared" si="3"/>
        <v>3</v>
      </c>
      <c r="P29" s="13"/>
      <c r="Q29" s="53" t="s">
        <v>165</v>
      </c>
      <c r="R29" s="91" t="s">
        <v>148</v>
      </c>
      <c r="S29" s="45" t="s">
        <v>166</v>
      </c>
      <c r="T29" s="45"/>
      <c r="U29" s="55">
        <v>2</v>
      </c>
      <c r="V29" s="55">
        <v>1</v>
      </c>
      <c r="W29" s="54">
        <f t="shared" ref="W29" si="4">SUM(U29:V29)</f>
        <v>3</v>
      </c>
    </row>
    <row r="30" spans="1:31" ht="32.450000000000003" customHeight="1" x14ac:dyDescent="0.25">
      <c r="A30" s="28" t="s">
        <v>71</v>
      </c>
      <c r="B30" s="28" t="s">
        <v>72</v>
      </c>
      <c r="C30" s="29" t="s">
        <v>13</v>
      </c>
      <c r="D30" s="29" t="s">
        <v>13</v>
      </c>
      <c r="E30" s="29">
        <v>3</v>
      </c>
      <c r="F30" s="29"/>
      <c r="G30" s="29">
        <f t="shared" si="2"/>
        <v>3</v>
      </c>
      <c r="H30" s="13"/>
      <c r="I30" s="23" t="s">
        <v>160</v>
      </c>
      <c r="J30" s="80" t="s">
        <v>164</v>
      </c>
      <c r="K30" s="45"/>
      <c r="L30" s="45"/>
      <c r="M30" s="45">
        <v>3</v>
      </c>
      <c r="N30" s="45"/>
      <c r="O30" s="45">
        <f t="shared" si="3"/>
        <v>3</v>
      </c>
      <c r="P30" s="13"/>
      <c r="Q30" s="32" t="s">
        <v>94</v>
      </c>
      <c r="R30" s="32" t="s">
        <v>115</v>
      </c>
      <c r="S30" s="44" t="s">
        <v>152</v>
      </c>
      <c r="T30" s="29"/>
      <c r="U30" s="30">
        <v>3</v>
      </c>
      <c r="V30" s="30"/>
      <c r="W30" s="30">
        <v>3</v>
      </c>
    </row>
    <row r="31" spans="1:31" ht="24.6" customHeight="1" x14ac:dyDescent="0.25">
      <c r="A31" s="28" t="s">
        <v>30</v>
      </c>
      <c r="B31" s="28" t="s">
        <v>47</v>
      </c>
      <c r="C31" s="29" t="s">
        <v>23</v>
      </c>
      <c r="D31" s="29" t="s">
        <v>13</v>
      </c>
      <c r="E31" s="125" t="s">
        <v>156</v>
      </c>
      <c r="F31" s="29"/>
      <c r="G31" s="125" t="s">
        <v>156</v>
      </c>
      <c r="H31" s="13"/>
      <c r="I31" s="113" t="s">
        <v>36</v>
      </c>
      <c r="J31" s="79" t="s">
        <v>41</v>
      </c>
      <c r="K31" s="45" t="s">
        <v>157</v>
      </c>
      <c r="L31" s="45" t="s">
        <v>13</v>
      </c>
      <c r="M31" s="45">
        <v>3</v>
      </c>
      <c r="N31" s="45"/>
      <c r="O31" s="45">
        <f>SUM(M31:N31)</f>
        <v>3</v>
      </c>
      <c r="P31" s="13"/>
      <c r="Q31" s="23"/>
      <c r="R31" s="23"/>
      <c r="S31" s="39"/>
      <c r="T31" s="39"/>
      <c r="U31" s="29"/>
      <c r="V31" s="29"/>
      <c r="W31" s="29"/>
    </row>
    <row r="32" spans="1:31" ht="24.6" customHeight="1" x14ac:dyDescent="0.25">
      <c r="A32" s="28" t="s">
        <v>35</v>
      </c>
      <c r="B32" s="28" t="s">
        <v>66</v>
      </c>
      <c r="C32" s="29" t="s">
        <v>170</v>
      </c>
      <c r="D32" s="29" t="s">
        <v>13</v>
      </c>
      <c r="E32" s="125" t="s">
        <v>155</v>
      </c>
      <c r="F32" s="29"/>
      <c r="G32" s="125" t="s">
        <v>155</v>
      </c>
      <c r="H32" s="13"/>
      <c r="I32" s="23"/>
      <c r="J32" s="23"/>
      <c r="K32" s="45"/>
      <c r="L32" s="45"/>
      <c r="M32" s="45"/>
      <c r="N32" s="45"/>
      <c r="O32" s="45"/>
      <c r="P32" s="13"/>
      <c r="Q32" s="53"/>
      <c r="R32" s="91"/>
      <c r="S32" s="45"/>
      <c r="T32" s="45"/>
      <c r="U32" s="55"/>
      <c r="V32" s="55"/>
      <c r="W32" s="54"/>
    </row>
    <row r="33" spans="1:23" ht="24.6" customHeight="1" x14ac:dyDescent="0.25">
      <c r="A33" s="28"/>
      <c r="C33" s="29"/>
      <c r="D33" s="29"/>
      <c r="E33" s="30"/>
      <c r="F33" s="29"/>
      <c r="G33" s="29"/>
      <c r="H33" s="13"/>
      <c r="I33" s="28"/>
      <c r="J33" s="28"/>
      <c r="K33" s="43"/>
      <c r="L33" s="43"/>
      <c r="M33" s="30"/>
      <c r="N33" s="30"/>
      <c r="O33" s="29"/>
      <c r="P33" s="13"/>
      <c r="Q33" s="28"/>
      <c r="R33" s="28"/>
      <c r="S33" s="30"/>
      <c r="T33" s="29"/>
      <c r="U33" s="30"/>
      <c r="V33" s="30"/>
      <c r="W33" s="29"/>
    </row>
    <row r="34" spans="1:23" ht="16.5" thickBot="1" x14ac:dyDescent="0.3">
      <c r="A34" s="70"/>
      <c r="B34" s="63"/>
      <c r="C34" s="71"/>
      <c r="D34" s="71"/>
      <c r="E34" s="63">
        <f>SUM(E27:E33)</f>
        <v>12</v>
      </c>
      <c r="F34" s="63"/>
      <c r="G34" s="69">
        <f>SUM(G27:G33)</f>
        <v>12</v>
      </c>
      <c r="I34" s="59"/>
      <c r="J34" s="60"/>
      <c r="K34" s="61"/>
      <c r="L34" s="61"/>
      <c r="M34" s="62">
        <f>SUM(M27:M33)</f>
        <v>15</v>
      </c>
      <c r="N34" s="63">
        <f>SUM(N27:N31)</f>
        <v>0</v>
      </c>
      <c r="O34" s="69">
        <f>SUM(O27:O32)</f>
        <v>15</v>
      </c>
      <c r="Q34" s="137"/>
      <c r="R34" s="138"/>
      <c r="S34" s="52"/>
      <c r="T34" s="52"/>
      <c r="U34" s="62">
        <f>SUM(U27:U32)</f>
        <v>11</v>
      </c>
      <c r="V34" s="62">
        <f>SUM(V27:V32)</f>
        <v>1</v>
      </c>
      <c r="W34" s="64">
        <f>SUM(W27:W31)</f>
        <v>12</v>
      </c>
    </row>
    <row r="35" spans="1:23" ht="16.5" thickBot="1" x14ac:dyDescent="0.3">
      <c r="A35" s="5"/>
      <c r="B35" s="4"/>
      <c r="C35" s="4"/>
      <c r="D35" s="4"/>
      <c r="E35" s="8"/>
      <c r="F35" s="8"/>
      <c r="G35" s="8"/>
      <c r="I35" s="5"/>
      <c r="J35" s="4"/>
      <c r="K35" s="4"/>
      <c r="L35" s="4"/>
      <c r="M35" s="8"/>
      <c r="N35" s="8"/>
      <c r="O35" s="8"/>
      <c r="Q35" s="5"/>
      <c r="R35" s="4"/>
      <c r="S35" s="4"/>
      <c r="T35" s="4"/>
      <c r="U35" s="18"/>
      <c r="V35" s="18"/>
      <c r="W35" s="18"/>
    </row>
    <row r="36" spans="1:23" ht="15.75" x14ac:dyDescent="0.25">
      <c r="A36" s="142" t="s">
        <v>37</v>
      </c>
      <c r="B36" s="143"/>
      <c r="C36" s="143"/>
      <c r="D36" s="143"/>
      <c r="E36" s="143"/>
      <c r="F36" s="143"/>
      <c r="G36" s="144"/>
      <c r="I36" s="139" t="s">
        <v>37</v>
      </c>
      <c r="J36" s="140"/>
      <c r="K36" s="140"/>
      <c r="L36" s="140"/>
      <c r="M36" s="140"/>
      <c r="N36" s="140"/>
      <c r="O36" s="141"/>
      <c r="Q36" s="139" t="s">
        <v>37</v>
      </c>
      <c r="R36" s="140"/>
      <c r="S36" s="140"/>
      <c r="T36" s="140"/>
      <c r="U36" s="140"/>
      <c r="V36" s="140"/>
      <c r="W36" s="141"/>
    </row>
    <row r="37" spans="1:23" ht="31.5" x14ac:dyDescent="0.25">
      <c r="A37" s="11" t="s">
        <v>4</v>
      </c>
      <c r="B37" s="12" t="s">
        <v>5</v>
      </c>
      <c r="C37" s="12" t="s">
        <v>6</v>
      </c>
      <c r="D37" s="12" t="s">
        <v>7</v>
      </c>
      <c r="E37" s="6" t="s">
        <v>8</v>
      </c>
      <c r="F37" s="6" t="s">
        <v>9</v>
      </c>
      <c r="G37" s="7" t="s">
        <v>10</v>
      </c>
      <c r="I37" s="11" t="s">
        <v>4</v>
      </c>
      <c r="J37" s="12" t="s">
        <v>5</v>
      </c>
      <c r="K37" s="12" t="s">
        <v>6</v>
      </c>
      <c r="L37" s="12" t="s">
        <v>7</v>
      </c>
      <c r="M37" s="6" t="s">
        <v>8</v>
      </c>
      <c r="N37" s="6" t="s">
        <v>9</v>
      </c>
      <c r="O37" s="7" t="s">
        <v>10</v>
      </c>
      <c r="Q37" s="11" t="s">
        <v>4</v>
      </c>
      <c r="R37" s="12" t="s">
        <v>5</v>
      </c>
      <c r="S37" s="12" t="s">
        <v>6</v>
      </c>
      <c r="T37" s="12" t="s">
        <v>7</v>
      </c>
      <c r="U37" s="6" t="s">
        <v>8</v>
      </c>
      <c r="V37" s="6" t="s">
        <v>9</v>
      </c>
      <c r="W37" s="7" t="s">
        <v>10</v>
      </c>
    </row>
    <row r="38" spans="1:23" ht="40.9" customHeight="1" x14ac:dyDescent="0.25">
      <c r="A38" s="33" t="s">
        <v>38</v>
      </c>
      <c r="B38" s="28" t="s">
        <v>39</v>
      </c>
      <c r="C38" s="29" t="s">
        <v>13</v>
      </c>
      <c r="D38" s="29" t="s">
        <v>13</v>
      </c>
      <c r="E38" s="29">
        <v>3</v>
      </c>
      <c r="F38" s="29"/>
      <c r="G38" s="48">
        <f t="shared" ref="G38" si="5">SUM(E38:F38)</f>
        <v>3</v>
      </c>
      <c r="H38" s="13"/>
      <c r="I38" s="53" t="s">
        <v>86</v>
      </c>
      <c r="J38" s="23" t="s">
        <v>87</v>
      </c>
      <c r="K38" s="55" t="s">
        <v>69</v>
      </c>
      <c r="L38" s="55"/>
      <c r="M38" s="55">
        <v>3</v>
      </c>
      <c r="N38" s="55"/>
      <c r="O38" s="54">
        <v>3</v>
      </c>
      <c r="P38" s="13"/>
      <c r="Q38" s="33" t="s">
        <v>97</v>
      </c>
      <c r="R38" s="28" t="s">
        <v>67</v>
      </c>
      <c r="S38" s="120" t="s">
        <v>153</v>
      </c>
      <c r="T38" s="29" t="s">
        <v>13</v>
      </c>
      <c r="U38" s="30">
        <v>3</v>
      </c>
      <c r="V38" s="29"/>
      <c r="W38" s="48">
        <v>3</v>
      </c>
    </row>
    <row r="39" spans="1:23" ht="38.450000000000003" customHeight="1" x14ac:dyDescent="0.25">
      <c r="A39" s="33" t="s">
        <v>73</v>
      </c>
      <c r="B39" s="36" t="s">
        <v>74</v>
      </c>
      <c r="C39" s="29" t="s">
        <v>69</v>
      </c>
      <c r="D39" s="29"/>
      <c r="E39" s="29">
        <v>3</v>
      </c>
      <c r="F39" s="29"/>
      <c r="G39" s="48">
        <v>3</v>
      </c>
      <c r="H39" s="13"/>
      <c r="I39" s="53" t="s">
        <v>88</v>
      </c>
      <c r="J39" s="23" t="s">
        <v>121</v>
      </c>
      <c r="K39" s="55" t="s">
        <v>73</v>
      </c>
      <c r="L39" s="55"/>
      <c r="M39" s="55">
        <v>3</v>
      </c>
      <c r="N39" s="55"/>
      <c r="O39" s="54">
        <v>3</v>
      </c>
      <c r="P39" s="13"/>
      <c r="Q39" s="150" t="s">
        <v>98</v>
      </c>
      <c r="R39" s="152" t="s">
        <v>168</v>
      </c>
      <c r="S39" s="154" t="s">
        <v>153</v>
      </c>
      <c r="T39" s="156" t="s">
        <v>13</v>
      </c>
      <c r="U39" s="148">
        <v>3</v>
      </c>
      <c r="V39" s="148">
        <v>2</v>
      </c>
      <c r="W39" s="148">
        <v>5</v>
      </c>
    </row>
    <row r="40" spans="1:23" ht="25.15" customHeight="1" x14ac:dyDescent="0.25">
      <c r="A40" s="33" t="s">
        <v>75</v>
      </c>
      <c r="B40" s="28" t="s">
        <v>76</v>
      </c>
      <c r="C40" s="29" t="s">
        <v>71</v>
      </c>
      <c r="D40" s="29"/>
      <c r="E40" s="29">
        <v>3</v>
      </c>
      <c r="F40" s="29"/>
      <c r="G40" s="48">
        <v>3</v>
      </c>
      <c r="H40" s="13"/>
      <c r="I40" s="23" t="s">
        <v>84</v>
      </c>
      <c r="J40" s="23" t="s">
        <v>85</v>
      </c>
      <c r="K40" s="45" t="s">
        <v>172</v>
      </c>
      <c r="L40" s="45" t="s">
        <v>173</v>
      </c>
      <c r="M40" s="45">
        <v>3</v>
      </c>
      <c r="N40" s="45"/>
      <c r="O40" s="54">
        <v>3</v>
      </c>
      <c r="P40" s="13"/>
      <c r="Q40" s="151"/>
      <c r="R40" s="153"/>
      <c r="S40" s="155"/>
      <c r="T40" s="157"/>
      <c r="U40" s="149"/>
      <c r="V40" s="149"/>
      <c r="W40" s="149"/>
    </row>
    <row r="41" spans="1:23" ht="25.15" customHeight="1" x14ac:dyDescent="0.25">
      <c r="A41" s="132" t="s">
        <v>63</v>
      </c>
      <c r="B41" s="32" t="s">
        <v>60</v>
      </c>
      <c r="C41" s="29"/>
      <c r="D41" s="28"/>
      <c r="E41" s="29">
        <v>2</v>
      </c>
      <c r="F41" s="29">
        <v>1</v>
      </c>
      <c r="G41" s="48">
        <v>3</v>
      </c>
      <c r="H41" s="13"/>
      <c r="I41" s="133" t="s">
        <v>77</v>
      </c>
      <c r="J41" s="134" t="s">
        <v>146</v>
      </c>
      <c r="K41" s="45" t="s">
        <v>176</v>
      </c>
      <c r="L41" s="45"/>
      <c r="M41" s="45">
        <v>3</v>
      </c>
      <c r="N41" s="45"/>
      <c r="O41" s="54">
        <v>3</v>
      </c>
      <c r="P41" s="13"/>
      <c r="Q41" s="23" t="s">
        <v>28</v>
      </c>
      <c r="R41" s="23" t="s">
        <v>29</v>
      </c>
      <c r="S41" s="45" t="s">
        <v>13</v>
      </c>
      <c r="T41" s="45" t="s">
        <v>13</v>
      </c>
      <c r="U41" s="45">
        <v>3</v>
      </c>
      <c r="V41" s="45"/>
      <c r="W41" s="45">
        <f t="shared" ref="W41" si="6">SUM(U41:V41)</f>
        <v>3</v>
      </c>
    </row>
    <row r="42" spans="1:23" ht="25.15" customHeight="1" x14ac:dyDescent="0.25">
      <c r="A42" s="38" t="s">
        <v>40</v>
      </c>
      <c r="B42" s="32" t="s">
        <v>150</v>
      </c>
      <c r="C42" s="29" t="s">
        <v>13</v>
      </c>
      <c r="D42" s="29" t="s">
        <v>38</v>
      </c>
      <c r="E42" s="29">
        <v>1.5</v>
      </c>
      <c r="F42" s="30"/>
      <c r="G42" s="48">
        <f t="shared" ref="G42" si="7">SUM(E42:F42)</f>
        <v>1.5</v>
      </c>
      <c r="H42" s="13"/>
      <c r="I42" s="53" t="s">
        <v>159</v>
      </c>
      <c r="J42" s="23" t="s">
        <v>105</v>
      </c>
      <c r="K42" s="81" t="s">
        <v>161</v>
      </c>
      <c r="L42" s="55" t="s">
        <v>13</v>
      </c>
      <c r="M42" s="55">
        <v>3</v>
      </c>
      <c r="N42" s="55"/>
      <c r="O42" s="54">
        <f>SUM(M42:N42)</f>
        <v>3</v>
      </c>
      <c r="P42" s="13"/>
      <c r="Q42" s="23"/>
      <c r="R42" s="23"/>
      <c r="S42" s="45"/>
      <c r="T42" s="45"/>
      <c r="U42" s="45"/>
      <c r="V42" s="45"/>
      <c r="W42" s="45"/>
    </row>
    <row r="43" spans="1:23" ht="25.15" customHeight="1" x14ac:dyDescent="0.25">
      <c r="A43" s="33" t="s">
        <v>22</v>
      </c>
      <c r="B43" s="28" t="s">
        <v>78</v>
      </c>
      <c r="C43" s="30" t="s">
        <v>35</v>
      </c>
      <c r="D43" s="29" t="s">
        <v>13</v>
      </c>
      <c r="E43" s="31">
        <v>2</v>
      </c>
      <c r="F43" s="30"/>
      <c r="G43" s="31">
        <v>2</v>
      </c>
      <c r="H43" s="13"/>
      <c r="I43" s="53"/>
      <c r="J43" s="23"/>
      <c r="K43" s="55"/>
      <c r="L43" s="55"/>
      <c r="M43" s="55"/>
      <c r="N43" s="55"/>
      <c r="O43" s="54"/>
      <c r="P43" s="13"/>
      <c r="Q43" s="23"/>
      <c r="R43" s="23"/>
      <c r="S43" s="45"/>
      <c r="T43" s="45"/>
      <c r="U43" s="45"/>
      <c r="V43" s="45"/>
      <c r="W43" s="45"/>
    </row>
    <row r="44" spans="1:23" ht="16.5" thickBot="1" x14ac:dyDescent="0.3">
      <c r="A44" s="117"/>
      <c r="B44" s="118"/>
      <c r="C44" s="118"/>
      <c r="D44" s="118"/>
      <c r="E44" s="63">
        <f>SUM(E37:E43)</f>
        <v>14.5</v>
      </c>
      <c r="F44" s="63">
        <f>SUM(F37:F43)</f>
        <v>1</v>
      </c>
      <c r="G44" s="69">
        <f>SUM(G37:G43)</f>
        <v>15.5</v>
      </c>
      <c r="I44" s="117"/>
      <c r="J44" s="118"/>
      <c r="K44" s="118"/>
      <c r="L44" s="118"/>
      <c r="M44" s="123">
        <f>SUM(M37:M43)</f>
        <v>15</v>
      </c>
      <c r="N44" s="123"/>
      <c r="O44" s="124">
        <f t="shared" ref="O44" si="8">SUM(O37:O43)</f>
        <v>15</v>
      </c>
      <c r="Q44" s="137"/>
      <c r="R44" s="138"/>
      <c r="S44" s="52"/>
      <c r="T44" s="52"/>
      <c r="U44" s="62">
        <f>SUM(U38:U40)</f>
        <v>6</v>
      </c>
      <c r="V44" s="62">
        <f>SUM(V38:V39)</f>
        <v>2</v>
      </c>
      <c r="W44" s="64">
        <f>SUM(W38:W41)</f>
        <v>11</v>
      </c>
    </row>
    <row r="45" spans="1:23" ht="15.75" x14ac:dyDescent="0.25">
      <c r="M45" s="116"/>
      <c r="N45" s="116"/>
      <c r="O45" s="116"/>
      <c r="Q45" s="4"/>
      <c r="R45" s="4"/>
      <c r="S45" s="4"/>
      <c r="T45" s="4"/>
      <c r="U45" s="18"/>
      <c r="V45" s="18"/>
      <c r="W45" s="18"/>
    </row>
    <row r="46" spans="1:23" ht="21" x14ac:dyDescent="0.25">
      <c r="A46" s="121"/>
      <c r="C46" s="122"/>
      <c r="D46" s="122"/>
      <c r="E46" s="121"/>
      <c r="F46" s="121"/>
      <c r="G46" s="121"/>
      <c r="J46" s="9"/>
      <c r="K46" s="9"/>
      <c r="M46" s="116"/>
      <c r="N46" s="116"/>
      <c r="O46" s="116"/>
      <c r="Q46" s="4"/>
      <c r="R46" s="10"/>
      <c r="S46" s="10"/>
      <c r="T46" s="4"/>
      <c r="U46" s="18"/>
      <c r="V46" s="18"/>
      <c r="W46" s="18"/>
    </row>
  </sheetData>
  <mergeCells count="40">
    <mergeCell ref="A14:G14"/>
    <mergeCell ref="I14:O14"/>
    <mergeCell ref="Q14:W14"/>
    <mergeCell ref="Y9:AE9"/>
    <mergeCell ref="Y6:AE6"/>
    <mergeCell ref="Y7:AE7"/>
    <mergeCell ref="A9:G9"/>
    <mergeCell ref="I9:O9"/>
    <mergeCell ref="Q9:W9"/>
    <mergeCell ref="A7:G7"/>
    <mergeCell ref="I7:O7"/>
    <mergeCell ref="Q7:W7"/>
    <mergeCell ref="A12:G12"/>
    <mergeCell ref="I12:O12"/>
    <mergeCell ref="Q12:W12"/>
    <mergeCell ref="Q44:R44"/>
    <mergeCell ref="A25:G25"/>
    <mergeCell ref="I25:O25"/>
    <mergeCell ref="Q25:W25"/>
    <mergeCell ref="Q39:Q40"/>
    <mergeCell ref="R39:R40"/>
    <mergeCell ref="S39:S40"/>
    <mergeCell ref="T39:T40"/>
    <mergeCell ref="Q34:R34"/>
    <mergeCell ref="A36:G36"/>
    <mergeCell ref="I36:O36"/>
    <mergeCell ref="Q36:W36"/>
    <mergeCell ref="U39:U40"/>
    <mergeCell ref="V39:V40"/>
    <mergeCell ref="W39:W40"/>
    <mergeCell ref="Y12:AE12"/>
    <mergeCell ref="Y14:AE14"/>
    <mergeCell ref="Y28:Z28"/>
    <mergeCell ref="Y16:Y17"/>
    <mergeCell ref="Z16:Z17"/>
    <mergeCell ref="AA16:AA17"/>
    <mergeCell ref="AB16:AB17"/>
    <mergeCell ref="AC16:AC17"/>
    <mergeCell ref="AD16:AD17"/>
    <mergeCell ref="AE16:AE17"/>
  </mergeCells>
  <printOptions horizontalCentered="1"/>
  <pageMargins left="0.7" right="0.7" top="0.75" bottom="0.75" header="0.3" footer="0.3"/>
  <pageSetup scale="67" orientation="portrait" r:id="rId1"/>
  <colBreaks count="3" manualBreakCount="3">
    <brk id="7" max="1048575" man="1"/>
    <brk id="15" max="1048575" man="1"/>
    <brk id="23" max="4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G97"/>
  <sheetViews>
    <sheetView topLeftCell="A58" workbookViewId="0">
      <selection activeCell="F76" sqref="F76"/>
    </sheetView>
  </sheetViews>
  <sheetFormatPr defaultRowHeight="15" x14ac:dyDescent="0.25"/>
  <cols>
    <col min="1" max="1" width="7" customWidth="1"/>
    <col min="2" max="2" width="45.28515625" bestFit="1" customWidth="1"/>
    <col min="3" max="3" width="7.42578125" customWidth="1"/>
    <col min="4" max="4" width="3.140625" customWidth="1"/>
    <col min="5" max="5" width="45.85546875" customWidth="1"/>
    <col min="6" max="6" width="7.28515625" customWidth="1"/>
  </cols>
  <sheetData>
    <row r="5" spans="2:7" ht="15.75" x14ac:dyDescent="0.25">
      <c r="B5" s="158" t="s">
        <v>140</v>
      </c>
      <c r="C5" s="158"/>
      <c r="D5" s="158"/>
      <c r="E5" s="158"/>
      <c r="F5" s="158"/>
    </row>
    <row r="6" spans="2:7" ht="15.75" x14ac:dyDescent="0.25">
      <c r="B6" s="158" t="s">
        <v>42</v>
      </c>
      <c r="C6" s="158"/>
      <c r="D6" s="158"/>
      <c r="E6" s="158"/>
      <c r="F6" s="158"/>
    </row>
    <row r="7" spans="2:7" ht="15.75" x14ac:dyDescent="0.25">
      <c r="B7" s="158" t="s">
        <v>53</v>
      </c>
      <c r="C7" s="158"/>
      <c r="D7" s="158"/>
      <c r="E7" s="158"/>
      <c r="F7" s="158"/>
    </row>
    <row r="9" spans="2:7" ht="33.75" customHeight="1" x14ac:dyDescent="0.25">
      <c r="B9" s="159" t="s">
        <v>109</v>
      </c>
      <c r="C9" s="160"/>
      <c r="D9" s="94"/>
      <c r="E9" s="164" t="s">
        <v>110</v>
      </c>
      <c r="F9" s="165"/>
      <c r="G9" s="83"/>
    </row>
    <row r="10" spans="2:7" ht="15" customHeight="1" x14ac:dyDescent="0.25">
      <c r="B10" s="20" t="s">
        <v>133</v>
      </c>
      <c r="C10" s="21" t="s">
        <v>54</v>
      </c>
      <c r="D10" s="95"/>
      <c r="E10" s="20" t="s">
        <v>59</v>
      </c>
      <c r="F10" s="21" t="s">
        <v>54</v>
      </c>
      <c r="G10" s="1"/>
    </row>
    <row r="11" spans="2:7" x14ac:dyDescent="0.25">
      <c r="B11" s="96" t="s">
        <v>12</v>
      </c>
      <c r="C11" s="22">
        <v>3</v>
      </c>
      <c r="D11" s="96"/>
      <c r="E11" s="96" t="s">
        <v>12</v>
      </c>
      <c r="F11" s="22">
        <v>3</v>
      </c>
      <c r="G11" s="84"/>
    </row>
    <row r="12" spans="2:7" x14ac:dyDescent="0.25">
      <c r="B12" s="96" t="s">
        <v>43</v>
      </c>
      <c r="C12" s="22">
        <v>3</v>
      </c>
      <c r="D12" s="96"/>
      <c r="E12" s="96" t="s">
        <v>43</v>
      </c>
      <c r="F12" s="22">
        <v>3</v>
      </c>
    </row>
    <row r="13" spans="2:7" x14ac:dyDescent="0.25">
      <c r="B13" s="96" t="s">
        <v>27</v>
      </c>
      <c r="C13" s="22">
        <v>3</v>
      </c>
      <c r="D13" s="96"/>
      <c r="E13" s="96" t="s">
        <v>27</v>
      </c>
      <c r="F13" s="22">
        <v>3</v>
      </c>
    </row>
    <row r="14" spans="2:7" x14ac:dyDescent="0.25">
      <c r="B14" s="96" t="s">
        <v>15</v>
      </c>
      <c r="C14" s="22">
        <v>3</v>
      </c>
      <c r="D14" s="96"/>
      <c r="E14" s="96" t="s">
        <v>15</v>
      </c>
      <c r="F14" s="22">
        <v>3</v>
      </c>
    </row>
    <row r="15" spans="2:7" x14ac:dyDescent="0.25">
      <c r="B15" s="96" t="s">
        <v>39</v>
      </c>
      <c r="C15" s="22">
        <v>3</v>
      </c>
      <c r="D15" s="96"/>
      <c r="E15" s="96" t="s">
        <v>39</v>
      </c>
      <c r="F15" s="22">
        <v>3</v>
      </c>
    </row>
    <row r="16" spans="2:7" x14ac:dyDescent="0.25">
      <c r="B16" s="96" t="s">
        <v>34</v>
      </c>
      <c r="C16" s="22">
        <v>3</v>
      </c>
      <c r="D16" s="96"/>
      <c r="E16" s="96" t="s">
        <v>34</v>
      </c>
      <c r="F16" s="22">
        <v>3</v>
      </c>
    </row>
    <row r="17" spans="1:7" x14ac:dyDescent="0.25">
      <c r="B17" s="96" t="s">
        <v>32</v>
      </c>
      <c r="C17" s="22">
        <v>3</v>
      </c>
      <c r="D17" s="96"/>
      <c r="E17" s="96" t="s">
        <v>32</v>
      </c>
      <c r="F17" s="22">
        <v>3</v>
      </c>
    </row>
    <row r="18" spans="1:7" x14ac:dyDescent="0.25">
      <c r="B18" s="96" t="s">
        <v>20</v>
      </c>
      <c r="C18" s="22">
        <v>3</v>
      </c>
      <c r="D18" s="96"/>
      <c r="E18" s="96" t="s">
        <v>20</v>
      </c>
      <c r="F18" s="22">
        <v>3</v>
      </c>
    </row>
    <row r="19" spans="1:7" x14ac:dyDescent="0.25">
      <c r="A19">
        <f>SUM(C11:C19)</f>
        <v>27</v>
      </c>
      <c r="B19" s="96" t="s">
        <v>29</v>
      </c>
      <c r="C19" s="22">
        <v>3</v>
      </c>
      <c r="D19" s="96"/>
      <c r="E19" s="96" t="s">
        <v>44</v>
      </c>
      <c r="F19" s="97">
        <v>3</v>
      </c>
    </row>
    <row r="20" spans="1:7" x14ac:dyDescent="0.25">
      <c r="B20" s="20" t="s">
        <v>134</v>
      </c>
      <c r="C20" s="21" t="s">
        <v>54</v>
      </c>
      <c r="D20" s="95"/>
      <c r="E20" s="20" t="s">
        <v>58</v>
      </c>
      <c r="F20" s="21" t="s">
        <v>54</v>
      </c>
    </row>
    <row r="21" spans="1:7" x14ac:dyDescent="0.25">
      <c r="B21" s="96" t="s">
        <v>18</v>
      </c>
      <c r="C21" s="22">
        <v>3</v>
      </c>
      <c r="D21" s="96"/>
      <c r="E21" s="96" t="s">
        <v>18</v>
      </c>
      <c r="F21" s="22">
        <v>3</v>
      </c>
    </row>
    <row r="22" spans="1:7" x14ac:dyDescent="0.25">
      <c r="A22">
        <f>SUM(C21:C22)</f>
        <v>6</v>
      </c>
      <c r="B22" s="96" t="s">
        <v>41</v>
      </c>
      <c r="C22" s="22">
        <v>3</v>
      </c>
      <c r="D22" s="96"/>
      <c r="E22" s="88" t="s">
        <v>41</v>
      </c>
      <c r="F22" s="22">
        <v>3</v>
      </c>
    </row>
    <row r="23" spans="1:7" x14ac:dyDescent="0.25">
      <c r="B23" s="24" t="s">
        <v>135</v>
      </c>
      <c r="C23" s="98" t="s">
        <v>54</v>
      </c>
      <c r="D23" s="99"/>
      <c r="E23" s="24" t="s">
        <v>57</v>
      </c>
      <c r="F23" s="98" t="s">
        <v>54</v>
      </c>
    </row>
    <row r="24" spans="1:7" x14ac:dyDescent="0.25">
      <c r="A24">
        <f>SUM(C24)</f>
        <v>3</v>
      </c>
      <c r="B24" s="96" t="s">
        <v>45</v>
      </c>
      <c r="C24" s="22">
        <v>3</v>
      </c>
      <c r="D24" s="96"/>
      <c r="E24" s="88" t="s">
        <v>105</v>
      </c>
      <c r="F24" s="97">
        <v>3</v>
      </c>
    </row>
    <row r="25" spans="1:7" x14ac:dyDescent="0.25">
      <c r="B25" s="24" t="s">
        <v>136</v>
      </c>
      <c r="C25" s="98" t="s">
        <v>54</v>
      </c>
      <c r="D25" s="99"/>
      <c r="E25" s="24" t="s">
        <v>56</v>
      </c>
      <c r="F25" s="98" t="s">
        <v>54</v>
      </c>
    </row>
    <row r="26" spans="1:7" x14ac:dyDescent="0.25">
      <c r="B26" s="96" t="s">
        <v>46</v>
      </c>
      <c r="C26" s="22">
        <v>3</v>
      </c>
      <c r="D26" s="96"/>
      <c r="E26" s="96" t="s">
        <v>46</v>
      </c>
      <c r="F26" s="22">
        <v>3</v>
      </c>
    </row>
    <row r="27" spans="1:7" x14ac:dyDescent="0.25">
      <c r="A27">
        <f>SUM(C26:C27)</f>
        <v>6</v>
      </c>
      <c r="B27" s="96" t="s">
        <v>47</v>
      </c>
      <c r="C27" s="22">
        <v>3</v>
      </c>
      <c r="D27" s="96"/>
      <c r="E27" s="96" t="s">
        <v>47</v>
      </c>
      <c r="F27" s="22">
        <v>3</v>
      </c>
    </row>
    <row r="28" spans="1:7" x14ac:dyDescent="0.25">
      <c r="B28" s="24" t="s">
        <v>137</v>
      </c>
      <c r="C28" s="98" t="s">
        <v>54</v>
      </c>
      <c r="D28" s="99"/>
      <c r="E28" s="24" t="s">
        <v>55</v>
      </c>
      <c r="F28" s="98" t="s">
        <v>54</v>
      </c>
    </row>
    <row r="29" spans="1:7" x14ac:dyDescent="0.25">
      <c r="B29" s="96" t="s">
        <v>48</v>
      </c>
      <c r="C29" s="22">
        <v>2</v>
      </c>
      <c r="D29" s="96"/>
      <c r="E29" s="96" t="s">
        <v>48</v>
      </c>
      <c r="F29" s="22">
        <v>2</v>
      </c>
      <c r="G29" s="86"/>
    </row>
    <row r="30" spans="1:7" x14ac:dyDescent="0.25">
      <c r="B30" s="96" t="s">
        <v>49</v>
      </c>
      <c r="C30" s="22">
        <v>2</v>
      </c>
      <c r="D30" s="96"/>
      <c r="E30" s="96" t="s">
        <v>49</v>
      </c>
      <c r="F30" s="22">
        <v>2</v>
      </c>
      <c r="G30" s="14"/>
    </row>
    <row r="31" spans="1:7" x14ac:dyDescent="0.25">
      <c r="B31" s="96" t="s">
        <v>50</v>
      </c>
      <c r="C31" s="22">
        <v>2</v>
      </c>
      <c r="D31" s="96"/>
      <c r="E31" s="96" t="s">
        <v>50</v>
      </c>
      <c r="F31" s="22">
        <v>2</v>
      </c>
      <c r="G31" s="27"/>
    </row>
    <row r="32" spans="1:7" x14ac:dyDescent="0.25">
      <c r="A32">
        <f>SUM(C29:C32)</f>
        <v>8</v>
      </c>
      <c r="B32" s="96" t="s">
        <v>51</v>
      </c>
      <c r="C32" s="22">
        <v>2</v>
      </c>
      <c r="D32" s="96"/>
      <c r="E32" s="96" t="s">
        <v>51</v>
      </c>
      <c r="F32" s="22">
        <v>2</v>
      </c>
    </row>
    <row r="33" spans="1:6" x14ac:dyDescent="0.25">
      <c r="B33" s="89" t="s">
        <v>138</v>
      </c>
      <c r="C33" s="98" t="s">
        <v>54</v>
      </c>
      <c r="D33" s="103"/>
      <c r="E33" s="89" t="s">
        <v>106</v>
      </c>
      <c r="F33" s="98" t="s">
        <v>54</v>
      </c>
    </row>
    <row r="34" spans="1:6" x14ac:dyDescent="0.25">
      <c r="B34" s="107" t="s">
        <v>101</v>
      </c>
      <c r="C34" s="108">
        <v>3</v>
      </c>
      <c r="D34" s="103"/>
      <c r="E34" s="107" t="s">
        <v>101</v>
      </c>
      <c r="F34" s="109">
        <v>3</v>
      </c>
    </row>
    <row r="35" spans="1:6" x14ac:dyDescent="0.25">
      <c r="A35">
        <f>SUM(C34:C35)</f>
        <v>6</v>
      </c>
      <c r="B35" s="107" t="s">
        <v>100</v>
      </c>
      <c r="C35" s="108">
        <v>3</v>
      </c>
      <c r="D35" s="103"/>
      <c r="E35" s="107" t="s">
        <v>100</v>
      </c>
      <c r="F35" s="109">
        <v>3</v>
      </c>
    </row>
    <row r="36" spans="1:6" x14ac:dyDescent="0.25">
      <c r="B36" s="92" t="s">
        <v>139</v>
      </c>
      <c r="C36" s="110" t="s">
        <v>54</v>
      </c>
      <c r="D36" s="103"/>
      <c r="E36" s="92" t="s">
        <v>111</v>
      </c>
      <c r="F36" s="98" t="s">
        <v>54</v>
      </c>
    </row>
    <row r="37" spans="1:6" x14ac:dyDescent="0.25">
      <c r="B37" s="101" t="s">
        <v>70</v>
      </c>
      <c r="C37" s="105">
        <v>3</v>
      </c>
      <c r="D37" s="103"/>
      <c r="E37" s="101" t="s">
        <v>70</v>
      </c>
      <c r="F37" s="105">
        <v>3</v>
      </c>
    </row>
    <row r="38" spans="1:6" x14ac:dyDescent="0.25">
      <c r="B38" s="101" t="s">
        <v>76</v>
      </c>
      <c r="C38" s="102">
        <v>3</v>
      </c>
      <c r="D38" s="103"/>
      <c r="E38" s="101" t="s">
        <v>76</v>
      </c>
      <c r="F38" s="102">
        <v>3</v>
      </c>
    </row>
    <row r="39" spans="1:6" x14ac:dyDescent="0.25">
      <c r="B39" s="101" t="s">
        <v>87</v>
      </c>
      <c r="C39" s="102">
        <v>3</v>
      </c>
      <c r="D39" s="103"/>
      <c r="E39" s="101" t="s">
        <v>87</v>
      </c>
      <c r="F39" s="102">
        <v>3</v>
      </c>
    </row>
    <row r="40" spans="1:6" x14ac:dyDescent="0.25">
      <c r="B40" s="106" t="s">
        <v>112</v>
      </c>
      <c r="C40" s="166">
        <v>5</v>
      </c>
      <c r="D40" s="103"/>
      <c r="E40" s="106" t="s">
        <v>112</v>
      </c>
      <c r="F40" s="166">
        <v>5</v>
      </c>
    </row>
    <row r="41" spans="1:6" x14ac:dyDescent="0.25">
      <c r="B41" s="111" t="s">
        <v>113</v>
      </c>
      <c r="C41" s="167"/>
      <c r="D41" s="103"/>
      <c r="E41" s="111" t="s">
        <v>113</v>
      </c>
      <c r="F41" s="167"/>
    </row>
    <row r="42" spans="1:6" x14ac:dyDescent="0.25">
      <c r="B42" s="101" t="s">
        <v>114</v>
      </c>
      <c r="C42" s="102">
        <v>5</v>
      </c>
      <c r="D42" s="103"/>
      <c r="E42" s="101" t="s">
        <v>114</v>
      </c>
      <c r="F42" s="102">
        <v>5</v>
      </c>
    </row>
    <row r="43" spans="1:6" x14ac:dyDescent="0.25">
      <c r="B43" s="101" t="s">
        <v>115</v>
      </c>
      <c r="C43" s="102">
        <v>3</v>
      </c>
      <c r="D43" s="103"/>
      <c r="E43" s="101" t="s">
        <v>115</v>
      </c>
      <c r="F43" s="102">
        <v>3</v>
      </c>
    </row>
    <row r="44" spans="1:6" x14ac:dyDescent="0.25">
      <c r="B44" s="101" t="s">
        <v>72</v>
      </c>
      <c r="C44" s="102">
        <v>3</v>
      </c>
      <c r="D44" s="103"/>
      <c r="E44" s="101" t="s">
        <v>72</v>
      </c>
      <c r="F44" s="102">
        <v>3</v>
      </c>
    </row>
    <row r="45" spans="1:6" x14ac:dyDescent="0.25">
      <c r="B45" s="106" t="s">
        <v>116</v>
      </c>
      <c r="C45" s="166">
        <v>3</v>
      </c>
      <c r="D45" s="103"/>
      <c r="E45" s="106" t="s">
        <v>116</v>
      </c>
      <c r="F45" s="166">
        <v>3</v>
      </c>
    </row>
    <row r="46" spans="1:6" x14ac:dyDescent="0.25">
      <c r="B46" s="111" t="s">
        <v>117</v>
      </c>
      <c r="C46" s="167"/>
      <c r="D46" s="103"/>
      <c r="E46" s="111" t="s">
        <v>117</v>
      </c>
      <c r="F46" s="167"/>
    </row>
    <row r="47" spans="1:6" x14ac:dyDescent="0.25">
      <c r="B47" s="106" t="s">
        <v>118</v>
      </c>
      <c r="C47" s="166">
        <v>3</v>
      </c>
      <c r="D47" s="103"/>
      <c r="E47" s="106" t="s">
        <v>118</v>
      </c>
      <c r="F47" s="166">
        <v>3</v>
      </c>
    </row>
    <row r="48" spans="1:6" x14ac:dyDescent="0.25">
      <c r="B48" s="111" t="s">
        <v>119</v>
      </c>
      <c r="C48" s="167"/>
      <c r="D48" s="103"/>
      <c r="E48" s="111" t="s">
        <v>119</v>
      </c>
      <c r="F48" s="167"/>
    </row>
    <row r="49" spans="1:6" x14ac:dyDescent="0.25">
      <c r="B49" s="101" t="s">
        <v>120</v>
      </c>
      <c r="C49" s="105">
        <v>3</v>
      </c>
      <c r="D49" s="103"/>
      <c r="E49" s="101" t="s">
        <v>120</v>
      </c>
      <c r="F49" s="105">
        <v>3</v>
      </c>
    </row>
    <row r="50" spans="1:6" x14ac:dyDescent="0.25">
      <c r="B50" s="101" t="s">
        <v>65</v>
      </c>
      <c r="C50" s="105">
        <v>3</v>
      </c>
      <c r="D50" s="103"/>
      <c r="E50" s="101" t="s">
        <v>65</v>
      </c>
      <c r="F50" s="105">
        <v>3</v>
      </c>
    </row>
    <row r="51" spans="1:6" x14ac:dyDescent="0.25">
      <c r="B51" s="101" t="s">
        <v>85</v>
      </c>
      <c r="C51" s="105">
        <v>3</v>
      </c>
      <c r="D51" s="103"/>
      <c r="E51" s="101" t="s">
        <v>85</v>
      </c>
      <c r="F51" s="105">
        <v>3</v>
      </c>
    </row>
    <row r="52" spans="1:6" x14ac:dyDescent="0.25">
      <c r="B52" s="104" t="s">
        <v>121</v>
      </c>
      <c r="C52" s="105">
        <v>3</v>
      </c>
      <c r="D52" s="103"/>
      <c r="E52" s="104" t="s">
        <v>121</v>
      </c>
      <c r="F52" s="105">
        <v>3</v>
      </c>
    </row>
    <row r="53" spans="1:6" x14ac:dyDescent="0.25">
      <c r="B53" s="101" t="s">
        <v>74</v>
      </c>
      <c r="C53" s="105">
        <v>3</v>
      </c>
      <c r="D53" s="103"/>
      <c r="E53" s="101" t="s">
        <v>74</v>
      </c>
      <c r="F53" s="105">
        <v>3</v>
      </c>
    </row>
    <row r="54" spans="1:6" x14ac:dyDescent="0.25">
      <c r="B54" s="106" t="s">
        <v>122</v>
      </c>
      <c r="C54" s="161">
        <v>3</v>
      </c>
      <c r="D54" s="103"/>
      <c r="E54" s="106" t="s">
        <v>122</v>
      </c>
      <c r="F54" s="161">
        <v>3</v>
      </c>
    </row>
    <row r="55" spans="1:6" x14ac:dyDescent="0.25">
      <c r="A55">
        <f>SUM(C37:C55)</f>
        <v>49</v>
      </c>
      <c r="B55" s="112" t="s">
        <v>123</v>
      </c>
      <c r="C55" s="162"/>
      <c r="D55" s="103"/>
      <c r="E55" s="111" t="s">
        <v>123</v>
      </c>
      <c r="F55" s="163"/>
    </row>
    <row r="56" spans="1:6" x14ac:dyDescent="0.25">
      <c r="B56" s="93" t="s">
        <v>129</v>
      </c>
      <c r="C56" s="100" t="s">
        <v>54</v>
      </c>
      <c r="D56" s="103"/>
      <c r="E56" s="89" t="s">
        <v>129</v>
      </c>
      <c r="F56" s="98" t="s">
        <v>54</v>
      </c>
    </row>
    <row r="57" spans="1:6" x14ac:dyDescent="0.25">
      <c r="B57" s="87" t="s">
        <v>124</v>
      </c>
      <c r="C57" s="102"/>
      <c r="D57" s="103"/>
      <c r="E57" s="87" t="s">
        <v>124</v>
      </c>
      <c r="F57" s="102"/>
    </row>
    <row r="58" spans="1:6" x14ac:dyDescent="0.25">
      <c r="B58" s="101" t="s">
        <v>125</v>
      </c>
      <c r="C58" s="102">
        <v>3</v>
      </c>
      <c r="D58" s="103"/>
      <c r="E58" s="25" t="s">
        <v>142</v>
      </c>
      <c r="F58" s="102">
        <v>3</v>
      </c>
    </row>
    <row r="59" spans="1:6" x14ac:dyDescent="0.25">
      <c r="B59" s="101" t="s">
        <v>126</v>
      </c>
      <c r="C59" s="105">
        <v>3</v>
      </c>
      <c r="D59" s="103"/>
      <c r="E59" s="25" t="s">
        <v>143</v>
      </c>
      <c r="F59" s="105">
        <v>3</v>
      </c>
    </row>
    <row r="60" spans="1:6" x14ac:dyDescent="0.25">
      <c r="B60" s="101" t="s">
        <v>127</v>
      </c>
      <c r="C60" s="105">
        <v>3</v>
      </c>
      <c r="D60" s="103"/>
      <c r="E60" s="25" t="s">
        <v>144</v>
      </c>
      <c r="F60" s="105">
        <v>3</v>
      </c>
    </row>
    <row r="61" spans="1:6" x14ac:dyDescent="0.25">
      <c r="A61">
        <f>SUM(C58:C61)</f>
        <v>12</v>
      </c>
      <c r="B61" s="101" t="s">
        <v>128</v>
      </c>
      <c r="C61" s="102">
        <v>3</v>
      </c>
      <c r="D61" s="103"/>
      <c r="E61" s="25" t="s">
        <v>145</v>
      </c>
      <c r="F61" s="102">
        <v>3</v>
      </c>
    </row>
    <row r="62" spans="1:6" x14ac:dyDescent="0.25">
      <c r="B62" s="93" t="s">
        <v>132</v>
      </c>
      <c r="C62" s="100" t="s">
        <v>54</v>
      </c>
      <c r="D62" s="103"/>
      <c r="E62" s="93" t="s">
        <v>132</v>
      </c>
      <c r="F62" s="100" t="s">
        <v>54</v>
      </c>
    </row>
    <row r="63" spans="1:6" x14ac:dyDescent="0.25">
      <c r="B63" s="101" t="s">
        <v>95</v>
      </c>
      <c r="C63" s="105">
        <v>3</v>
      </c>
      <c r="D63" s="103"/>
      <c r="E63" s="101" t="s">
        <v>95</v>
      </c>
      <c r="F63" s="105">
        <v>3</v>
      </c>
    </row>
    <row r="64" spans="1:6" x14ac:dyDescent="0.25">
      <c r="B64" s="101" t="s">
        <v>130</v>
      </c>
      <c r="C64" s="105">
        <v>3</v>
      </c>
      <c r="D64" s="103"/>
      <c r="E64" s="101" t="s">
        <v>130</v>
      </c>
      <c r="F64" s="105">
        <v>3</v>
      </c>
    </row>
    <row r="65" spans="1:6" x14ac:dyDescent="0.25">
      <c r="B65" s="101" t="s">
        <v>91</v>
      </c>
      <c r="C65" s="105">
        <v>3</v>
      </c>
      <c r="D65" s="103"/>
      <c r="E65" s="101" t="s">
        <v>91</v>
      </c>
      <c r="F65" s="105">
        <v>3</v>
      </c>
    </row>
    <row r="66" spans="1:6" x14ac:dyDescent="0.25">
      <c r="A66">
        <f>SUM(C63:C66)</f>
        <v>12</v>
      </c>
      <c r="B66" s="101" t="s">
        <v>131</v>
      </c>
      <c r="C66" s="105">
        <v>3</v>
      </c>
      <c r="D66" s="103"/>
      <c r="E66" s="101" t="s">
        <v>131</v>
      </c>
      <c r="F66" s="105">
        <v>3</v>
      </c>
    </row>
    <row r="67" spans="1:6" x14ac:dyDescent="0.25">
      <c r="B67" s="103"/>
      <c r="C67" s="103"/>
      <c r="D67" s="103"/>
      <c r="E67" s="89" t="s">
        <v>141</v>
      </c>
      <c r="F67" s="98" t="s">
        <v>54</v>
      </c>
    </row>
    <row r="68" spans="1:6" x14ac:dyDescent="0.25">
      <c r="B68" s="103"/>
      <c r="C68" s="103"/>
      <c r="D68" s="103"/>
      <c r="E68" s="101" t="s">
        <v>102</v>
      </c>
      <c r="F68" s="102">
        <v>1.5</v>
      </c>
    </row>
    <row r="69" spans="1:6" x14ac:dyDescent="0.25">
      <c r="B69" s="103"/>
      <c r="C69" s="103"/>
      <c r="D69" s="103"/>
      <c r="E69" s="101" t="s">
        <v>103</v>
      </c>
      <c r="F69" s="102">
        <v>3</v>
      </c>
    </row>
    <row r="70" spans="1:6" x14ac:dyDescent="0.25">
      <c r="B70" s="103"/>
      <c r="C70" s="103"/>
      <c r="D70" s="103"/>
      <c r="E70" s="101" t="s">
        <v>104</v>
      </c>
      <c r="F70" s="102">
        <v>3</v>
      </c>
    </row>
    <row r="71" spans="1:6" x14ac:dyDescent="0.25">
      <c r="B71" s="103"/>
      <c r="C71" s="103"/>
      <c r="D71" s="103"/>
      <c r="E71" s="101" t="s">
        <v>96</v>
      </c>
      <c r="F71" s="105">
        <v>3</v>
      </c>
    </row>
    <row r="72" spans="1:6" x14ac:dyDescent="0.25">
      <c r="B72" s="103"/>
      <c r="C72" s="103"/>
      <c r="D72" s="103"/>
    </row>
    <row r="73" spans="1:6" x14ac:dyDescent="0.25">
      <c r="B73" s="103"/>
      <c r="C73" s="103"/>
      <c r="D73" s="103"/>
    </row>
    <row r="74" spans="1:6" x14ac:dyDescent="0.25">
      <c r="B74" s="103"/>
      <c r="C74" s="103"/>
      <c r="D74" s="103"/>
    </row>
    <row r="75" spans="1:6" x14ac:dyDescent="0.25">
      <c r="B75" s="103"/>
      <c r="C75" s="103"/>
      <c r="D75" s="103"/>
      <c r="E75" s="103"/>
      <c r="F75" s="103"/>
    </row>
    <row r="76" spans="1:6" x14ac:dyDescent="0.25">
      <c r="B76" s="85" t="s">
        <v>52</v>
      </c>
      <c r="C76" s="27">
        <f>SUM(A19:A66)</f>
        <v>129</v>
      </c>
      <c r="D76" s="103"/>
      <c r="E76" s="85" t="s">
        <v>52</v>
      </c>
      <c r="F76" s="27">
        <v>139.5</v>
      </c>
    </row>
    <row r="84" spans="3:7" x14ac:dyDescent="0.25">
      <c r="C84" s="83"/>
      <c r="F84" s="83"/>
    </row>
    <row r="85" spans="3:7" x14ac:dyDescent="0.25">
      <c r="C85" s="83"/>
      <c r="F85" s="83"/>
    </row>
    <row r="91" spans="3:7" x14ac:dyDescent="0.25">
      <c r="C91" s="83"/>
      <c r="E91" s="1"/>
      <c r="F91" s="83"/>
    </row>
    <row r="92" spans="3:7" x14ac:dyDescent="0.25">
      <c r="C92" s="83"/>
    </row>
    <row r="93" spans="3:7" x14ac:dyDescent="0.25">
      <c r="C93" s="83"/>
    </row>
    <row r="96" spans="3:7" x14ac:dyDescent="0.25">
      <c r="C96" s="83"/>
      <c r="F96" s="90"/>
      <c r="G96" s="83"/>
    </row>
    <row r="97" spans="2:7" x14ac:dyDescent="0.25">
      <c r="B97" s="85"/>
      <c r="C97" s="85"/>
      <c r="E97" s="85"/>
      <c r="F97" s="1"/>
      <c r="G97" s="27"/>
    </row>
  </sheetData>
  <mergeCells count="13">
    <mergeCell ref="C54:C55"/>
    <mergeCell ref="F54:F55"/>
    <mergeCell ref="B5:F5"/>
    <mergeCell ref="B6:F6"/>
    <mergeCell ref="B7:F7"/>
    <mergeCell ref="B9:C9"/>
    <mergeCell ref="E9:F9"/>
    <mergeCell ref="C40:C41"/>
    <mergeCell ref="C45:C46"/>
    <mergeCell ref="C47:C48"/>
    <mergeCell ref="F40:F41"/>
    <mergeCell ref="F45:F46"/>
    <mergeCell ref="F47:F48"/>
  </mergeCells>
  <printOptions horizontalCentered="1"/>
  <pageMargins left="0.7" right="0.7" top="0.75" bottom="0.75" header="0.3" footer="0.3"/>
  <pageSetup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BS Entrep</vt:lpstr>
      <vt:lpstr>Comparative Entrep</vt:lpstr>
      <vt:lpstr>'BS Entrep'!Print_Area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Roju Sandino Ilagan</cp:lastModifiedBy>
  <cp:lastPrinted>2019-06-25T22:47:11Z</cp:lastPrinted>
  <dcterms:created xsi:type="dcterms:W3CDTF">2018-06-06T03:26:45Z</dcterms:created>
  <dcterms:modified xsi:type="dcterms:W3CDTF">2019-08-02T03:32:49Z</dcterms:modified>
</cp:coreProperties>
</file>