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ae/MyGithub/early_experience/processed/"/>
    </mc:Choice>
  </mc:AlternateContent>
  <xr:revisionPtr revIDLastSave="0" documentId="13_ncr:1_{31358D20-629E-1B48-BAF7-1798B605DE2D}" xr6:coauthVersionLast="45" xr6:coauthVersionMax="45" xr10:uidLastSave="{00000000-0000-0000-0000-000000000000}"/>
  <bookViews>
    <workbookView xWindow="6140" yWindow="460" windowWidth="27420" windowHeight="17040" activeTab="1" xr2:uid="{B8D75366-2D75-6A43-ABC7-4863C84F39EA}"/>
  </bookViews>
  <sheets>
    <sheet name="diet_composi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F23" i="1"/>
  <c r="F24" i="1" s="1"/>
  <c r="F22" i="1"/>
  <c r="G22" i="1"/>
  <c r="G24" i="1" s="1"/>
  <c r="G23" i="1"/>
  <c r="E24" i="1"/>
</calcChain>
</file>

<file path=xl/sharedStrings.xml><?xml version="1.0" encoding="utf-8"?>
<sst xmlns="http://schemas.openxmlformats.org/spreadsheetml/2006/main" count="84" uniqueCount="54">
  <si>
    <t>yeast</t>
  </si>
  <si>
    <t>sucrose</t>
  </si>
  <si>
    <t>dextrose</t>
  </si>
  <si>
    <t>cornmeal</t>
  </si>
  <si>
    <t>yeast_P</t>
  </si>
  <si>
    <t>yeast_C</t>
  </si>
  <si>
    <t>yeast_Fibr</t>
  </si>
  <si>
    <t>yeast_kcal</t>
  </si>
  <si>
    <t>sucrose_P</t>
  </si>
  <si>
    <t>sucrose_C</t>
  </si>
  <si>
    <t>sucrose_kJ</t>
  </si>
  <si>
    <t>sucrose_kcal</t>
  </si>
  <si>
    <t>dextrose_P</t>
  </si>
  <si>
    <t>dextrose_C</t>
  </si>
  <si>
    <t>dextrose_kJ</t>
  </si>
  <si>
    <t>dextrose_kcal</t>
  </si>
  <si>
    <t>cornmeal_P</t>
  </si>
  <si>
    <t>cornmeal_C</t>
  </si>
  <si>
    <t>cornmeal_F</t>
  </si>
  <si>
    <t>cornmeal_Fib</t>
  </si>
  <si>
    <t>cornmeal_kJ</t>
  </si>
  <si>
    <t>cornmeal_kcal</t>
  </si>
  <si>
    <t>component</t>
  </si>
  <si>
    <t>g_100g_supply</t>
  </si>
  <si>
    <t>perL_C_diet</t>
  </si>
  <si>
    <t>perL_DR_diet</t>
  </si>
  <si>
    <t>perL_M_diet</t>
  </si>
  <si>
    <t>kcal</t>
  </si>
  <si>
    <t>kJ</t>
  </si>
  <si>
    <t>F</t>
  </si>
  <si>
    <t>symb</t>
  </si>
  <si>
    <t>id</t>
  </si>
  <si>
    <t>carb</t>
  </si>
  <si>
    <t>fat</t>
  </si>
  <si>
    <t>fibr</t>
  </si>
  <si>
    <t>prot</t>
  </si>
  <si>
    <t>PC_ratio</t>
  </si>
  <si>
    <t xml:space="preserve">  grp           C    DR</t>
  </si>
  <si>
    <t xml:space="preserve">  &lt;chr&gt;     &lt;dbl&gt; &lt;dbl&gt;</t>
  </si>
  <si>
    <t>Life</t>
  </si>
  <si>
    <t xml:space="preserve">  grp          DR     C</t>
  </si>
  <si>
    <t>1 RichEarly  3.36  3.94</t>
  </si>
  <si>
    <t>2 PoorEarly  4.31  5.02</t>
  </si>
  <si>
    <t>median fec</t>
  </si>
  <si>
    <t>1 RichEarly  2.05  2.82</t>
  </si>
  <si>
    <t>2 PoorEarly  3.49  2.12</t>
  </si>
  <si>
    <t>fec, mean</t>
  </si>
  <si>
    <t>Larval DR</t>
  </si>
  <si>
    <t>Larval</t>
  </si>
  <si>
    <t xml:space="preserve"> C</t>
  </si>
  <si>
    <t>MF</t>
  </si>
  <si>
    <t xml:space="preserve">M </t>
  </si>
  <si>
    <t>RichEarly    26    36</t>
  </si>
  <si>
    <t>PoorEarly    31   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</si>
</sst>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B0F0"/>
      <name val="Arial"/>
      <family val="2"/>
    </font>
    <font>
      <sz val="12"/>
      <color rgb="FF00B0F0"/>
      <name val="Calibri"/>
      <family val="2"/>
      <scheme val="minor"/>
    </font>
    <font>
      <sz val="12"/>
      <color rgb="FF00B0F0"/>
      <name val="Arial"/>
      <family val="2"/>
    </font>
    <font>
      <sz val="11"/>
      <color rgb="FF00B050"/>
      <name val="Arial"/>
      <family val="2"/>
    </font>
    <font>
      <sz val="12"/>
      <color rgb="FF00B050"/>
      <name val="Calibri"/>
      <family val="2"/>
      <scheme val="minor"/>
    </font>
    <font>
      <sz val="12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/>
    <xf numFmtId="0" fontId="4" fillId="0" borderId="0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36D8-9966-C448-8E3B-D9917163F980}">
  <dimension ref="A1:H25"/>
  <sheetViews>
    <sheetView zoomScale="120" zoomScaleNormal="120" workbookViewId="0">
      <selection activeCell="J11" sqref="J11"/>
    </sheetView>
  </sheetViews>
  <sheetFormatPr baseColWidth="10" defaultRowHeight="16" x14ac:dyDescent="0.2"/>
  <cols>
    <col min="1" max="1" width="13.1640625" style="4" customWidth="1"/>
    <col min="2" max="2" width="5.6640625" style="4" bestFit="1" customWidth="1"/>
    <col min="3" max="3" width="13.6640625" style="4" bestFit="1" customWidth="1"/>
    <col min="4" max="4" width="14.5" customWidth="1"/>
    <col min="5" max="5" width="13.33203125" bestFit="1" customWidth="1"/>
    <col min="6" max="6" width="13.33203125" customWidth="1"/>
    <col min="7" max="7" width="12.1640625" style="8" bestFit="1" customWidth="1"/>
    <col min="14" max="14" width="14" customWidth="1"/>
  </cols>
  <sheetData>
    <row r="1" spans="1:8" s="7" customFormat="1" x14ac:dyDescent="0.2">
      <c r="A1" s="3" t="s">
        <v>22</v>
      </c>
      <c r="B1" s="3" t="s">
        <v>30</v>
      </c>
      <c r="C1" s="3" t="s">
        <v>31</v>
      </c>
      <c r="D1" s="5" t="s">
        <v>23</v>
      </c>
      <c r="E1" s="5" t="s">
        <v>24</v>
      </c>
      <c r="F1" s="5" t="s">
        <v>25</v>
      </c>
      <c r="G1" s="5" t="s">
        <v>26</v>
      </c>
      <c r="H1" s="6"/>
    </row>
    <row r="2" spans="1:8" x14ac:dyDescent="0.2">
      <c r="A2" s="9" t="s">
        <v>0</v>
      </c>
      <c r="B2" s="9" t="s">
        <v>32</v>
      </c>
      <c r="C2" s="9" t="s">
        <v>5</v>
      </c>
      <c r="D2" s="10">
        <v>34</v>
      </c>
      <c r="E2" s="11">
        <v>68</v>
      </c>
      <c r="F2" s="10">
        <v>34</v>
      </c>
      <c r="G2" s="11">
        <v>7.3440000000000012</v>
      </c>
      <c r="H2" s="1"/>
    </row>
    <row r="3" spans="1:8" x14ac:dyDescent="0.2">
      <c r="A3" s="9" t="s">
        <v>1</v>
      </c>
      <c r="B3" s="9" t="s">
        <v>32</v>
      </c>
      <c r="C3" s="9" t="s">
        <v>9</v>
      </c>
      <c r="D3" s="11">
        <v>99.98</v>
      </c>
      <c r="E3" s="11">
        <v>49.99</v>
      </c>
      <c r="F3" s="11">
        <v>49.99</v>
      </c>
      <c r="G3" s="11">
        <v>0</v>
      </c>
      <c r="H3" s="1"/>
    </row>
    <row r="4" spans="1:8" x14ac:dyDescent="0.2">
      <c r="A4" s="9" t="s">
        <v>2</v>
      </c>
      <c r="B4" s="9" t="s">
        <v>32</v>
      </c>
      <c r="C4" s="9" t="s">
        <v>13</v>
      </c>
      <c r="D4" s="11">
        <v>99.7</v>
      </c>
      <c r="E4" s="11">
        <v>0</v>
      </c>
      <c r="F4" s="11">
        <v>0</v>
      </c>
      <c r="G4" s="11">
        <v>86.001220000000004</v>
      </c>
      <c r="H4" s="1"/>
    </row>
    <row r="5" spans="1:8" x14ac:dyDescent="0.2">
      <c r="A5" s="9" t="s">
        <v>3</v>
      </c>
      <c r="B5" s="9" t="s">
        <v>32</v>
      </c>
      <c r="C5" s="9" t="s">
        <v>17</v>
      </c>
      <c r="D5" s="11">
        <v>76.900000000000006</v>
      </c>
      <c r="E5" s="11">
        <v>0</v>
      </c>
      <c r="F5" s="11">
        <v>0</v>
      </c>
      <c r="G5" s="11">
        <v>31.3752</v>
      </c>
      <c r="H5" s="1"/>
    </row>
    <row r="6" spans="1:8" ht="17" x14ac:dyDescent="0.2">
      <c r="A6" s="2" t="s">
        <v>3</v>
      </c>
      <c r="B6" s="2" t="s">
        <v>33</v>
      </c>
      <c r="C6" s="2" t="s">
        <v>18</v>
      </c>
      <c r="D6" s="1">
        <v>3.59</v>
      </c>
      <c r="E6" s="1">
        <v>0</v>
      </c>
      <c r="F6" s="1">
        <v>0</v>
      </c>
      <c r="G6" s="1">
        <v>1.4647199999999998</v>
      </c>
    </row>
    <row r="7" spans="1:8" ht="17" x14ac:dyDescent="0.2">
      <c r="A7" s="2" t="s">
        <v>3</v>
      </c>
      <c r="B7" s="2" t="s">
        <v>34</v>
      </c>
      <c r="C7" s="2" t="s">
        <v>19</v>
      </c>
      <c r="D7" s="1">
        <v>7.3</v>
      </c>
      <c r="E7" s="1">
        <v>0</v>
      </c>
      <c r="F7" s="1">
        <v>0</v>
      </c>
      <c r="G7" s="1">
        <v>2.9783999999999997</v>
      </c>
    </row>
    <row r="8" spans="1:8" x14ac:dyDescent="0.2">
      <c r="A8" s="3" t="s">
        <v>0</v>
      </c>
      <c r="B8" s="3" t="s">
        <v>34</v>
      </c>
      <c r="C8" s="3" t="s">
        <v>6</v>
      </c>
      <c r="D8">
        <v>24</v>
      </c>
      <c r="E8" s="1">
        <v>48</v>
      </c>
      <c r="F8">
        <v>24</v>
      </c>
      <c r="G8" s="1">
        <v>5.1840000000000011</v>
      </c>
    </row>
    <row r="9" spans="1:8" x14ac:dyDescent="0.2">
      <c r="A9" s="3" t="s">
        <v>0</v>
      </c>
      <c r="B9" s="3" t="s">
        <v>27</v>
      </c>
      <c r="C9" s="3" t="s">
        <v>7</v>
      </c>
      <c r="D9">
        <v>380</v>
      </c>
      <c r="E9" s="1">
        <v>760</v>
      </c>
      <c r="F9">
        <v>380</v>
      </c>
      <c r="G9" s="1">
        <v>82.080000000000013</v>
      </c>
    </row>
    <row r="10" spans="1:8" x14ac:dyDescent="0.2">
      <c r="A10" s="3" t="s">
        <v>1</v>
      </c>
      <c r="B10" s="3" t="s">
        <v>27</v>
      </c>
      <c r="C10" s="3" t="s">
        <v>11</v>
      </c>
      <c r="D10" s="1">
        <v>387</v>
      </c>
      <c r="E10" s="1">
        <v>193.5</v>
      </c>
      <c r="F10" s="1">
        <v>193.5</v>
      </c>
      <c r="G10" s="1">
        <v>0</v>
      </c>
    </row>
    <row r="11" spans="1:8" x14ac:dyDescent="0.2">
      <c r="A11" s="3" t="s">
        <v>2</v>
      </c>
      <c r="B11" s="3" t="s">
        <v>27</v>
      </c>
      <c r="C11" s="3" t="s">
        <v>15</v>
      </c>
      <c r="D11" s="1">
        <v>389</v>
      </c>
      <c r="E11" s="1">
        <v>0</v>
      </c>
      <c r="F11" s="1">
        <v>0</v>
      </c>
      <c r="G11" s="1">
        <v>335.5514</v>
      </c>
    </row>
    <row r="12" spans="1:8" x14ac:dyDescent="0.2">
      <c r="A12" s="3" t="s">
        <v>3</v>
      </c>
      <c r="B12" s="3" t="s">
        <v>27</v>
      </c>
      <c r="C12" s="3" t="s">
        <v>21</v>
      </c>
      <c r="D12" s="1">
        <v>362</v>
      </c>
      <c r="E12" s="1">
        <v>0</v>
      </c>
      <c r="F12" s="1">
        <v>0</v>
      </c>
      <c r="G12" s="1">
        <v>147.696</v>
      </c>
    </row>
    <row r="13" spans="1:8" x14ac:dyDescent="0.2">
      <c r="A13" s="3" t="s">
        <v>1</v>
      </c>
      <c r="B13" s="3" t="s">
        <v>28</v>
      </c>
      <c r="C13" s="3" t="s">
        <v>10</v>
      </c>
      <c r="D13" s="1">
        <v>1618</v>
      </c>
      <c r="E13" s="1">
        <v>809</v>
      </c>
      <c r="F13" s="1">
        <v>809</v>
      </c>
      <c r="G13" s="1">
        <v>0</v>
      </c>
    </row>
    <row r="14" spans="1:8" x14ac:dyDescent="0.2">
      <c r="A14" s="3" t="s">
        <v>2</v>
      </c>
      <c r="B14" s="3" t="s">
        <v>28</v>
      </c>
      <c r="C14" s="3" t="s">
        <v>14</v>
      </c>
      <c r="D14" s="1">
        <v>1627</v>
      </c>
      <c r="E14" s="1">
        <v>0</v>
      </c>
      <c r="F14" s="1">
        <v>0</v>
      </c>
      <c r="G14" s="1">
        <v>1403.4502</v>
      </c>
    </row>
    <row r="15" spans="1:8" x14ac:dyDescent="0.2">
      <c r="A15" s="3" t="s">
        <v>3</v>
      </c>
      <c r="B15" s="3" t="s">
        <v>28</v>
      </c>
      <c r="C15" s="3" t="s">
        <v>20</v>
      </c>
      <c r="D15" s="1">
        <v>1520</v>
      </c>
      <c r="E15" s="1">
        <v>0</v>
      </c>
      <c r="F15" s="1">
        <v>0</v>
      </c>
      <c r="G15" s="1">
        <v>620.16</v>
      </c>
    </row>
    <row r="16" spans="1:8" x14ac:dyDescent="0.2">
      <c r="A16" s="12" t="s">
        <v>0</v>
      </c>
      <c r="B16" s="12" t="s">
        <v>35</v>
      </c>
      <c r="C16" s="12" t="s">
        <v>4</v>
      </c>
      <c r="D16" s="13">
        <v>52.5</v>
      </c>
      <c r="E16" s="14">
        <v>105</v>
      </c>
      <c r="F16" s="13">
        <v>52.5</v>
      </c>
      <c r="G16" s="14">
        <v>11.340000000000002</v>
      </c>
    </row>
    <row r="17" spans="1:7" x14ac:dyDescent="0.2">
      <c r="A17" s="12" t="s">
        <v>1</v>
      </c>
      <c r="B17" s="12" t="s">
        <v>35</v>
      </c>
      <c r="C17" s="12" t="s">
        <v>8</v>
      </c>
      <c r="D17" s="14">
        <v>0</v>
      </c>
      <c r="E17" s="14">
        <v>0</v>
      </c>
      <c r="F17" s="14">
        <v>0</v>
      </c>
      <c r="G17" s="14">
        <v>0</v>
      </c>
    </row>
    <row r="18" spans="1:7" x14ac:dyDescent="0.2">
      <c r="A18" s="12" t="s">
        <v>2</v>
      </c>
      <c r="B18" s="12" t="s">
        <v>35</v>
      </c>
      <c r="C18" s="12" t="s">
        <v>12</v>
      </c>
      <c r="D18" s="14">
        <v>0</v>
      </c>
      <c r="E18" s="14">
        <v>0</v>
      </c>
      <c r="F18" s="14">
        <v>0</v>
      </c>
      <c r="G18" s="14">
        <v>0</v>
      </c>
    </row>
    <row r="19" spans="1:7" x14ac:dyDescent="0.2">
      <c r="A19" s="12" t="s">
        <v>3</v>
      </c>
      <c r="B19" s="12" t="s">
        <v>35</v>
      </c>
      <c r="C19" s="12" t="s">
        <v>16</v>
      </c>
      <c r="D19" s="14">
        <v>8.1999999999999993</v>
      </c>
      <c r="E19" s="14">
        <v>0</v>
      </c>
      <c r="F19" s="14">
        <v>0</v>
      </c>
      <c r="G19" s="14">
        <v>3.3455999999999997</v>
      </c>
    </row>
    <row r="20" spans="1:7" x14ac:dyDescent="0.2">
      <c r="A20" s="2"/>
      <c r="B20" s="2"/>
      <c r="C20" s="2"/>
      <c r="D20" s="1"/>
      <c r="E20" s="1"/>
      <c r="F20" s="1"/>
      <c r="G20" s="1"/>
    </row>
    <row r="22" spans="1:7" ht="17" x14ac:dyDescent="0.2">
      <c r="A22" s="2" t="s">
        <v>35</v>
      </c>
      <c r="B22" s="2"/>
      <c r="C22" s="2"/>
      <c r="D22" s="1"/>
      <c r="E22" s="8">
        <f>E16+E17+E18+E19</f>
        <v>105</v>
      </c>
      <c r="F22" s="8">
        <f>F16+F19</f>
        <v>52.5</v>
      </c>
      <c r="G22" s="8">
        <f>G16+G19</f>
        <v>14.685600000000001</v>
      </c>
    </row>
    <row r="23" spans="1:7" ht="17" x14ac:dyDescent="0.2">
      <c r="A23" s="2" t="s">
        <v>32</v>
      </c>
      <c r="B23" s="2"/>
      <c r="C23" s="2"/>
      <c r="D23" s="1"/>
      <c r="E23" s="1">
        <f>E2+E3+E4+E5</f>
        <v>117.99000000000001</v>
      </c>
      <c r="F23" s="1">
        <f>F2+F3</f>
        <v>83.990000000000009</v>
      </c>
      <c r="G23" s="1">
        <f>G2+G4+G5</f>
        <v>124.72042000000002</v>
      </c>
    </row>
    <row r="24" spans="1:7" ht="17" x14ac:dyDescent="0.2">
      <c r="A24" s="2" t="s">
        <v>36</v>
      </c>
      <c r="B24" s="2"/>
      <c r="C24" s="2"/>
      <c r="D24" s="1"/>
      <c r="E24" s="1">
        <f>E16/(E2+E3)</f>
        <v>0.88990592423086701</v>
      </c>
      <c r="F24" s="1">
        <f>F22/F23</f>
        <v>0.62507441362066907</v>
      </c>
      <c r="G24" s="1">
        <f>G22/G23</f>
        <v>0.11774816024513066</v>
      </c>
    </row>
    <row r="25" spans="1:7" x14ac:dyDescent="0.2">
      <c r="A25" s="2"/>
      <c r="B25" s="2"/>
      <c r="C25" s="2"/>
      <c r="D25" s="1"/>
      <c r="E25" s="1"/>
      <c r="F25" s="1"/>
      <c r="G25" s="1"/>
    </row>
  </sheetData>
  <sortState xmlns:xlrd2="http://schemas.microsoft.com/office/spreadsheetml/2017/richdata2" ref="A2:G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023B-50F2-BA48-9F0D-C8F5B375F79A}">
  <dimension ref="A2:F22"/>
  <sheetViews>
    <sheetView tabSelected="1" workbookViewId="0">
      <selection activeCell="C11" sqref="C11"/>
    </sheetView>
  </sheetViews>
  <sheetFormatPr baseColWidth="10" defaultRowHeight="16" x14ac:dyDescent="0.2"/>
  <cols>
    <col min="1" max="1" width="19.5" bestFit="1" customWidth="1"/>
  </cols>
  <sheetData>
    <row r="2" spans="1:6" x14ac:dyDescent="0.2">
      <c r="A2" t="s">
        <v>39</v>
      </c>
    </row>
    <row r="3" spans="1:6" x14ac:dyDescent="0.2">
      <c r="E3" t="s">
        <v>48</v>
      </c>
      <c r="F3" t="s">
        <v>47</v>
      </c>
    </row>
    <row r="4" spans="1:6" x14ac:dyDescent="0.2">
      <c r="A4" s="15" t="s">
        <v>37</v>
      </c>
      <c r="E4" t="s">
        <v>49</v>
      </c>
    </row>
    <row r="5" spans="1:6" x14ac:dyDescent="0.2">
      <c r="A5" t="s">
        <v>52</v>
      </c>
      <c r="D5" t="s">
        <v>50</v>
      </c>
    </row>
    <row r="6" spans="1:6" x14ac:dyDescent="0.2">
      <c r="A6" t="s">
        <v>53</v>
      </c>
      <c r="D6" t="s">
        <v>29</v>
      </c>
    </row>
    <row r="7" spans="1:6" x14ac:dyDescent="0.2">
      <c r="D7" t="s">
        <v>51</v>
      </c>
    </row>
    <row r="10" spans="1:6" x14ac:dyDescent="0.2">
      <c r="A10" t="s">
        <v>46</v>
      </c>
    </row>
    <row r="11" spans="1:6" x14ac:dyDescent="0.2">
      <c r="A11" t="s">
        <v>40</v>
      </c>
    </row>
    <row r="12" spans="1:6" x14ac:dyDescent="0.2">
      <c r="A12" t="s">
        <v>38</v>
      </c>
    </row>
    <row r="13" spans="1:6" x14ac:dyDescent="0.2">
      <c r="A13" t="s">
        <v>41</v>
      </c>
    </row>
    <row r="14" spans="1:6" x14ac:dyDescent="0.2">
      <c r="A14" t="s">
        <v>42</v>
      </c>
    </row>
    <row r="18" spans="1:1" x14ac:dyDescent="0.2">
      <c r="A18" t="s">
        <v>43</v>
      </c>
    </row>
    <row r="19" spans="1:1" x14ac:dyDescent="0.2">
      <c r="A19" t="s">
        <v>40</v>
      </c>
    </row>
    <row r="20" spans="1:1" x14ac:dyDescent="0.2">
      <c r="A20" t="s">
        <v>38</v>
      </c>
    </row>
    <row r="21" spans="1:1" x14ac:dyDescent="0.2">
      <c r="A21" t="s">
        <v>44</v>
      </c>
    </row>
    <row r="22" spans="1:1" x14ac:dyDescent="0.2">
      <c r="A2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diet_composition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Ng'oma</dc:creator>
  <cp:lastModifiedBy>Enoch Ng'oma</cp:lastModifiedBy>
  <dcterms:created xsi:type="dcterms:W3CDTF">2020-06-26T02:33:36Z</dcterms:created>
  <dcterms:modified xsi:type="dcterms:W3CDTF">2020-08-11T23:30:07Z</dcterms:modified>
</cp:coreProperties>
</file>