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\Google Диск\05cryo\2021 july\V735_N2_4e13GeVpr\DLTS\"/>
    </mc:Choice>
  </mc:AlternateContent>
  <xr:revisionPtr revIDLastSave="0" documentId="13_ncr:1_{DC3CC5EE-F2D6-4634-854B-A41380487D2E}" xr6:coauthVersionLast="45" xr6:coauthVersionMax="47" xr10:uidLastSave="{00000000-0000-0000-0000-000000000000}"/>
  <bookViews>
    <workbookView xWindow="3330" yWindow="2550" windowWidth="21600" windowHeight="11400" xr2:uid="{22CF84F0-BEB8-BB45-A909-5D3E5F710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7" i="1"/>
  <c r="G8" i="1"/>
  <c r="G9" i="1"/>
  <c r="G4" i="1"/>
  <c r="F5" i="1"/>
  <c r="F6" i="1"/>
  <c r="G6" i="1" s="1"/>
  <c r="F7" i="1"/>
  <c r="F8" i="1"/>
  <c r="F9" i="1"/>
  <c r="F10" i="1"/>
  <c r="G10" i="1" s="1"/>
  <c r="F4" i="1"/>
  <c r="D5" i="1"/>
  <c r="D6" i="1"/>
  <c r="D7" i="1"/>
  <c r="D9" i="1"/>
  <c r="D10" i="1"/>
  <c r="D4" i="1"/>
  <c r="C5" i="1"/>
  <c r="C6" i="1"/>
  <c r="C7" i="1"/>
  <c r="C8" i="1"/>
  <c r="D8" i="1" s="1"/>
  <c r="C9" i="1"/>
  <c r="C10" i="1"/>
  <c r="C4" i="1"/>
</calcChain>
</file>

<file path=xl/sharedStrings.xml><?xml version="1.0" encoding="utf-8"?>
<sst xmlns="http://schemas.openxmlformats.org/spreadsheetml/2006/main" count="13" uniqueCount="6">
  <si>
    <t>E2</t>
  </si>
  <si>
    <t>E2*</t>
  </si>
  <si>
    <t>T</t>
  </si>
  <si>
    <t>1/T</t>
  </si>
  <si>
    <t>Emission rates</t>
  </si>
  <si>
    <t>ln(t^-1*T^-2)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</si>
</sst>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3.2120258246876305E-3</c:v>
                </c:pt>
                <c:pt idx="1">
                  <c:v>3.1466331025802388E-3</c:v>
                </c:pt>
                <c:pt idx="2">
                  <c:v>3.0752198782212927E-3</c:v>
                </c:pt>
                <c:pt idx="3">
                  <c:v>2.9830265787668168E-3</c:v>
                </c:pt>
                <c:pt idx="4">
                  <c:v>2.8962001853568122E-3</c:v>
                </c:pt>
                <c:pt idx="5">
                  <c:v>2.8112788507492058E-3</c:v>
                </c:pt>
                <c:pt idx="6">
                  <c:v>2.735903258460781E-3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-15.156487415465037</c:v>
                </c:pt>
                <c:pt idx="1">
                  <c:v>-14.267548026955478</c:v>
                </c:pt>
                <c:pt idx="2">
                  <c:v>-13.383582492493868</c:v>
                </c:pt>
                <c:pt idx="3">
                  <c:v>-12.513401266988257</c:v>
                </c:pt>
                <c:pt idx="4">
                  <c:v>-11.637418069751989</c:v>
                </c:pt>
                <c:pt idx="5">
                  <c:v>-10.780647558014472</c:v>
                </c:pt>
                <c:pt idx="6">
                  <c:v>-9.9054672923074847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7B49-A2E3-5A314149B81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E2*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31382183028491E-2"/>
                  <c:y val="-0.24999955653551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Sheet1!$F$4:$F$10</c:f>
              <c:numCache>
                <c:formatCode>General</c:formatCode>
                <c:ptCount val="7"/>
                <c:pt idx="0">
                  <c:v>3.6469730123997084E-3</c:v>
                </c:pt>
                <c:pt idx="1">
                  <c:v>3.5587188612099642E-3</c:v>
                </c:pt>
                <c:pt idx="2">
                  <c:v>3.4965034965034965E-3</c:v>
                </c:pt>
                <c:pt idx="3">
                  <c:v>3.3990482664853841E-3</c:v>
                </c:pt>
                <c:pt idx="4">
                  <c:v>3.2970656116056707E-3</c:v>
                </c:pt>
                <c:pt idx="5">
                  <c:v>3.1545741324921135E-3</c:v>
                </c:pt>
                <c:pt idx="6">
                  <c:v>3.0184123151222454E-3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-14.902496063990862</c:v>
                </c:pt>
                <c:pt idx="1">
                  <c:v>-14.021412857417737</c:v>
                </c:pt>
                <c:pt idx="2">
                  <c:v>-13.126808363798757</c:v>
                </c:pt>
                <c:pt idx="3">
                  <c:v>-12.25228715650327</c:v>
                </c:pt>
                <c:pt idx="4">
                  <c:v>-11.378151535001521</c:v>
                </c:pt>
                <c:pt idx="5">
                  <c:v>-10.550219521492856</c:v>
                </c:pt>
                <c:pt idx="6">
                  <c:v>-9.7089286337258187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3-7B49-A2E3-5A314149B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53536"/>
        <c:axId val="1937552752"/>
      </c:scatterChart>
      <c:valAx>
        <c:axId val="1937553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552752"/>
        <c:crosses val="autoZero"/>
        <c:crossBetween val="midCat"/>
      </c:valAx>
      <c:valAx>
        <c:axId val="19375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5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7</xdr:row>
      <xdr:rowOff>12700</xdr:rowOff>
    </xdr:from>
    <xdr:to>
      <xdr:col>11</xdr:col>
      <xdr:colOff>466725</xdr:colOff>
      <xdr:row>23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9E99-109F-D245-A318-5366052A3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61F5-52E3-2744-A411-7812DC78CFDE}">
  <dimension ref="A1:G10"/>
  <sheetViews>
    <sheetView tabSelected="1" topLeftCell="A3" workbookViewId="0">
      <selection activeCell="G4" sqref="G4:G10"/>
    </sheetView>
  </sheetViews>
  <sheetFormatPr defaultColWidth="11" defaultRowHeight="15.75" x14ac:dyDescent="0.25"/>
  <cols>
    <col min="2" max="2" width="10.875" style="4"/>
    <col min="3" max="3" width="10.875" style="5"/>
    <col min="4" max="4" width="10.875" style="6"/>
  </cols>
  <sheetData>
    <row r="1" spans="1:7" x14ac:dyDescent="0.25">
      <c r="B1" s="1" t="s">
        <v>0</v>
      </c>
      <c r="C1" s="2" t="s">
        <v>0</v>
      </c>
      <c r="D1" s="3" t="s">
        <v>0</v>
      </c>
      <c r="E1" t="s">
        <v>1</v>
      </c>
      <c r="F1" t="s">
        <v>1</v>
      </c>
      <c r="G1" t="s">
        <v>1</v>
      </c>
    </row>
    <row r="2" spans="1:7" ht="16.5" thickBot="1" x14ac:dyDescent="0.3">
      <c r="A2" t="s">
        <v>4</v>
      </c>
      <c r="B2" s="4" t="s">
        <v>2</v>
      </c>
      <c r="C2" s="5" t="s">
        <v>3</v>
      </c>
      <c r="D2" s="6" t="s">
        <v>5</v>
      </c>
      <c r="E2" t="s">
        <v>2</v>
      </c>
      <c r="F2" t="s">
        <v>3</v>
      </c>
      <c r="G2" s="6" t="s">
        <v>5</v>
      </c>
    </row>
    <row r="3" spans="1:7" s="2" customFormat="1" x14ac:dyDescent="0.25">
      <c r="A3" s="1">
        <v>100</v>
      </c>
      <c r="B3" s="1"/>
      <c r="D3" s="3"/>
    </row>
    <row r="4" spans="1:7" s="5" customFormat="1" x14ac:dyDescent="0.25">
      <c r="A4" s="4">
        <v>39.44</v>
      </c>
      <c r="B4" s="4">
        <v>311.33</v>
      </c>
      <c r="C4" s="5">
        <f>1/B4</f>
        <v>3.2120258246876305E-3</v>
      </c>
      <c r="D4" s="6">
        <f>LN(1/A4*(C4)^2)</f>
        <v>-15.156487415465037</v>
      </c>
      <c r="E4" s="5">
        <v>274.2</v>
      </c>
      <c r="F4" s="5">
        <f>1/E4</f>
        <v>3.6469730123997084E-3</v>
      </c>
      <c r="G4" s="5">
        <f>LN(1/A4*(F4)^2)</f>
        <v>-14.902496063990862</v>
      </c>
    </row>
    <row r="5" spans="1:7" s="5" customFormat="1" x14ac:dyDescent="0.25">
      <c r="A5" s="4">
        <v>15.56</v>
      </c>
      <c r="B5" s="4">
        <v>317.8</v>
      </c>
      <c r="C5" s="5">
        <f t="shared" ref="C5:C10" si="0">1/B5</f>
        <v>3.1466331025802388E-3</v>
      </c>
      <c r="D5" s="6">
        <f t="shared" ref="D5:D10" si="1">LN(1/A5*(C5)^2)</f>
        <v>-14.267548026955478</v>
      </c>
      <c r="E5" s="5">
        <v>281</v>
      </c>
      <c r="F5" s="5">
        <f t="shared" ref="F5:F10" si="2">1/E5</f>
        <v>3.5587188612099642E-3</v>
      </c>
      <c r="G5" s="5">
        <f t="shared" ref="G5:G10" si="3">LN(1/A5*(F5)^2)</f>
        <v>-14.021412857417737</v>
      </c>
    </row>
    <row r="6" spans="1:7" s="5" customFormat="1" x14ac:dyDescent="0.25">
      <c r="A6" s="4">
        <v>6.14</v>
      </c>
      <c r="B6" s="4">
        <v>325.18</v>
      </c>
      <c r="C6" s="5">
        <f t="shared" si="0"/>
        <v>3.0752198782212927E-3</v>
      </c>
      <c r="D6" s="6">
        <f t="shared" si="1"/>
        <v>-13.383582492493868</v>
      </c>
      <c r="E6" s="5">
        <v>286</v>
      </c>
      <c r="F6" s="5">
        <f t="shared" si="2"/>
        <v>3.4965034965034965E-3</v>
      </c>
      <c r="G6" s="5">
        <f t="shared" si="3"/>
        <v>-13.126808363798757</v>
      </c>
    </row>
    <row r="7" spans="1:7" s="5" customFormat="1" x14ac:dyDescent="0.25">
      <c r="A7" s="4">
        <v>2.42</v>
      </c>
      <c r="B7" s="4">
        <v>335.23</v>
      </c>
      <c r="C7" s="5">
        <f t="shared" si="0"/>
        <v>2.9830265787668168E-3</v>
      </c>
      <c r="D7" s="6">
        <f t="shared" si="1"/>
        <v>-12.513401266988257</v>
      </c>
      <c r="E7" s="5">
        <v>294.2</v>
      </c>
      <c r="F7" s="5">
        <f t="shared" si="2"/>
        <v>3.3990482664853841E-3</v>
      </c>
      <c r="G7" s="5">
        <f t="shared" si="3"/>
        <v>-12.25228715650327</v>
      </c>
    </row>
    <row r="8" spans="1:7" s="5" customFormat="1" x14ac:dyDescent="0.25">
      <c r="A8" s="4">
        <v>0.95</v>
      </c>
      <c r="B8" s="4">
        <v>345.28</v>
      </c>
      <c r="C8" s="5">
        <f t="shared" si="0"/>
        <v>2.8962001853568122E-3</v>
      </c>
      <c r="D8" s="6">
        <f t="shared" si="1"/>
        <v>-11.637418069751989</v>
      </c>
      <c r="E8" s="5">
        <v>303.3</v>
      </c>
      <c r="F8" s="5">
        <f t="shared" si="2"/>
        <v>3.2970656116056707E-3</v>
      </c>
      <c r="G8" s="5">
        <f t="shared" si="3"/>
        <v>-11.378151535001521</v>
      </c>
    </row>
    <row r="9" spans="1:7" s="5" customFormat="1" x14ac:dyDescent="0.25">
      <c r="A9" s="4">
        <v>0.38</v>
      </c>
      <c r="B9" s="4">
        <v>355.71</v>
      </c>
      <c r="C9" s="5">
        <f t="shared" si="0"/>
        <v>2.8112788507492058E-3</v>
      </c>
      <c r="D9" s="6">
        <f t="shared" si="1"/>
        <v>-10.780647558014472</v>
      </c>
      <c r="E9" s="5">
        <v>317</v>
      </c>
      <c r="F9" s="5">
        <f t="shared" si="2"/>
        <v>3.1545741324921135E-3</v>
      </c>
      <c r="G9" s="5">
        <f t="shared" si="3"/>
        <v>-10.550219521492856</v>
      </c>
    </row>
    <row r="10" spans="1:7" s="8" customFormat="1" ht="16.5" thickBot="1" x14ac:dyDescent="0.3">
      <c r="A10" s="7">
        <v>0.15</v>
      </c>
      <c r="B10" s="7">
        <v>365.51</v>
      </c>
      <c r="C10" s="5">
        <f t="shared" si="0"/>
        <v>2.735903258460781E-3</v>
      </c>
      <c r="D10" s="6">
        <f t="shared" si="1"/>
        <v>-9.9054672923074847</v>
      </c>
      <c r="E10" s="8">
        <v>331.3</v>
      </c>
      <c r="F10" s="5">
        <f t="shared" si="2"/>
        <v>3.0184123151222454E-3</v>
      </c>
      <c r="G10" s="5">
        <f t="shared" si="3"/>
        <v>-9.7089286337258187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Anton</cp:lastModifiedBy>
  <dcterms:created xsi:type="dcterms:W3CDTF">2021-07-13T07:29:04Z</dcterms:created>
  <dcterms:modified xsi:type="dcterms:W3CDTF">2021-07-14T11:58:28Z</dcterms:modified>
</cp:coreProperties>
</file>