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4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5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6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7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8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9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10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11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12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13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14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15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/>
  <mc:AlternateContent xmlns:mc="http://schemas.openxmlformats.org/markup-compatibility/2006">
    <mc:Choice Requires="x15">
      <x15ac:absPath xmlns:x15ac="http://schemas.microsoft.com/office/spreadsheetml/2010/11/ac" url="https://d.docs.live.net/61b84d478b299480/Data Science/Personal Projects/EDA on student progress/"/>
    </mc:Choice>
  </mc:AlternateContent>
  <xr:revisionPtr revIDLastSave="14" documentId="11_1AC765858CCB4BFA331AB9DA2541C759AD8D322B" xr6:coauthVersionLast="47" xr6:coauthVersionMax="47" xr10:uidLastSave="{F26D918E-6E4F-4DB2-815C-2292939FAEC4}"/>
  <bookViews>
    <workbookView xWindow="-120" yWindow="-120" windowWidth="38640" windowHeight="21120" tabRatio="956" xr2:uid="{00000000-000D-0000-FFFF-FFFF00000000}"/>
  </bookViews>
  <sheets>
    <sheet name="TYT DENEME ANALİZİ" sheetId="1" r:id="rId1"/>
    <sheet name="AYT DENEME ANALİZİ" sheetId="9" r:id="rId2"/>
    <sheet name="MATEMATİK TYT" sheetId="2" r:id="rId3"/>
    <sheet name="MATEMATİK AYT" sheetId="3" r:id="rId4"/>
    <sheet name="TÜRKÇE DENEME" sheetId="6" r:id="rId5"/>
    <sheet name="TYT FEN" sheetId="4" r:id="rId6"/>
    <sheet name="TYT SOSYAL" sheetId="5" r:id="rId7"/>
    <sheet name="TYT FİZİK" sheetId="15" r:id="rId8"/>
    <sheet name="TYT KİMYA" sheetId="16" r:id="rId9"/>
    <sheet name="TYT BİYOLOJİ" sheetId="17" r:id="rId10"/>
    <sheet name="GEOMETRİ" sheetId="12" r:id="rId11"/>
    <sheet name="AYT FEN" sheetId="13" r:id="rId12"/>
    <sheet name="AYT FİZİK" sheetId="10" r:id="rId13"/>
    <sheet name="AYT KİMYA" sheetId="11" r:id="rId14"/>
    <sheet name="AYT BİYOLOJİ" sheetId="14" r:id="rId1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8" i="14" l="1"/>
  <c r="D17" i="14"/>
  <c r="D16" i="14"/>
  <c r="D15" i="14"/>
  <c r="D14" i="14"/>
  <c r="D13" i="14"/>
  <c r="D11" i="14"/>
  <c r="D9" i="14"/>
  <c r="D8" i="14"/>
  <c r="D7" i="14"/>
  <c r="D6" i="14"/>
  <c r="D5" i="14"/>
  <c r="D4" i="14"/>
  <c r="D3" i="14"/>
  <c r="D80" i="14" s="1"/>
  <c r="D13" i="11"/>
  <c r="D12" i="11"/>
  <c r="D11" i="11"/>
  <c r="D10" i="11"/>
  <c r="D9" i="11"/>
  <c r="D7" i="11"/>
  <c r="D6" i="11"/>
  <c r="D5" i="11"/>
  <c r="D4" i="11"/>
  <c r="D3" i="11"/>
  <c r="D81" i="11" s="1"/>
  <c r="D13" i="10"/>
  <c r="D12" i="10"/>
  <c r="D11" i="10"/>
  <c r="D10" i="10"/>
  <c r="D8" i="10"/>
  <c r="D83" i="10" s="1"/>
  <c r="D7" i="10"/>
  <c r="D6" i="10"/>
  <c r="D5" i="10"/>
  <c r="D4" i="10"/>
  <c r="D3" i="10"/>
  <c r="D31" i="13"/>
  <c r="D4" i="13"/>
  <c r="D3" i="13"/>
  <c r="D102" i="12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86" i="5" s="1"/>
  <c r="D7" i="5"/>
  <c r="D6" i="5"/>
  <c r="D5" i="5"/>
  <c r="D4" i="5"/>
  <c r="D4" i="17"/>
  <c r="D3" i="17"/>
  <c r="D31" i="17" s="1"/>
  <c r="D4" i="16"/>
  <c r="D3" i="16"/>
  <c r="D30" i="16" s="1"/>
  <c r="D12" i="15"/>
  <c r="D11" i="15"/>
  <c r="D10" i="15"/>
  <c r="D31" i="15" s="1"/>
  <c r="D9" i="15"/>
  <c r="D8" i="15"/>
  <c r="D7" i="15"/>
  <c r="D6" i="15"/>
  <c r="D5" i="15"/>
  <c r="D4" i="15"/>
  <c r="D3" i="15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35" i="4" s="1"/>
  <c r="D28" i="6"/>
  <c r="D27" i="6"/>
  <c r="D26" i="6"/>
  <c r="D25" i="6"/>
  <c r="D24" i="6"/>
  <c r="D23" i="6"/>
  <c r="D22" i="6"/>
  <c r="D21" i="6"/>
  <c r="D19" i="6"/>
  <c r="D18" i="6"/>
  <c r="D13" i="6"/>
  <c r="D12" i="6"/>
  <c r="D10" i="6"/>
  <c r="D99" i="6" s="1"/>
  <c r="D4" i="6"/>
  <c r="D3" i="6"/>
  <c r="D14" i="3"/>
  <c r="D12" i="3"/>
  <c r="D11" i="3"/>
  <c r="D10" i="3"/>
  <c r="D9" i="3"/>
  <c r="D8" i="3"/>
  <c r="D6" i="3"/>
  <c r="D5" i="3"/>
  <c r="D4" i="3"/>
  <c r="D3" i="3"/>
  <c r="D76" i="3" s="1"/>
  <c r="D29" i="2"/>
  <c r="D28" i="2"/>
  <c r="D27" i="2"/>
  <c r="D24" i="2"/>
  <c r="D23" i="2"/>
  <c r="D21" i="2"/>
  <c r="D20" i="2"/>
  <c r="D19" i="2"/>
  <c r="D18" i="2"/>
  <c r="D17" i="2"/>
  <c r="D14" i="2"/>
  <c r="D13" i="2"/>
  <c r="D12" i="2"/>
  <c r="D11" i="2"/>
  <c r="D10" i="2"/>
  <c r="D9" i="2"/>
  <c r="D8" i="2"/>
  <c r="D7" i="2"/>
  <c r="D81" i="2" s="1"/>
  <c r="D6" i="2"/>
  <c r="D5" i="2"/>
  <c r="D4" i="2"/>
  <c r="D3" i="2"/>
  <c r="O16" i="9"/>
  <c r="N16" i="9"/>
  <c r="M16" i="9"/>
  <c r="J16" i="9"/>
  <c r="G16" i="9"/>
  <c r="P16" i="9" s="1"/>
  <c r="D16" i="9"/>
  <c r="O15" i="9"/>
  <c r="N15" i="9"/>
  <c r="M15" i="9"/>
  <c r="J15" i="9"/>
  <c r="G15" i="9"/>
  <c r="D15" i="9"/>
  <c r="P15" i="9" s="1"/>
  <c r="O14" i="9"/>
  <c r="N14" i="9"/>
  <c r="M14" i="9"/>
  <c r="J14" i="9"/>
  <c r="G14" i="9"/>
  <c r="D14" i="9"/>
  <c r="P14" i="9" s="1"/>
  <c r="P13" i="9"/>
  <c r="O13" i="9"/>
  <c r="N13" i="9"/>
  <c r="M13" i="9"/>
  <c r="J13" i="9"/>
  <c r="G13" i="9"/>
  <c r="D13" i="9"/>
  <c r="O12" i="9"/>
  <c r="N12" i="9"/>
  <c r="M12" i="9"/>
  <c r="J12" i="9"/>
  <c r="G12" i="9"/>
  <c r="P12" i="9" s="1"/>
  <c r="D12" i="9"/>
  <c r="O11" i="9"/>
  <c r="N11" i="9"/>
  <c r="M11" i="9"/>
  <c r="J11" i="9"/>
  <c r="G11" i="9"/>
  <c r="D11" i="9"/>
  <c r="P11" i="9" s="1"/>
  <c r="O10" i="9"/>
  <c r="N10" i="9"/>
  <c r="M10" i="9"/>
  <c r="J10" i="9"/>
  <c r="G10" i="9"/>
  <c r="D10" i="9"/>
  <c r="P10" i="9" s="1"/>
  <c r="P9" i="9"/>
  <c r="O9" i="9"/>
  <c r="N9" i="9"/>
  <c r="M9" i="9"/>
  <c r="J9" i="9"/>
  <c r="G9" i="9"/>
  <c r="D9" i="9"/>
  <c r="O8" i="9"/>
  <c r="N8" i="9"/>
  <c r="M8" i="9"/>
  <c r="J8" i="9"/>
  <c r="G8" i="9"/>
  <c r="D8" i="9"/>
  <c r="P8" i="9" s="1"/>
  <c r="O7" i="9"/>
  <c r="N7" i="9"/>
  <c r="M7" i="9"/>
  <c r="J7" i="9"/>
  <c r="G7" i="9"/>
  <c r="D7" i="9"/>
  <c r="P7" i="9" s="1"/>
  <c r="P6" i="9"/>
  <c r="O6" i="9"/>
  <c r="N6" i="9"/>
  <c r="M6" i="9"/>
  <c r="J6" i="9"/>
  <c r="G6" i="9"/>
  <c r="D6" i="9"/>
  <c r="O5" i="9"/>
  <c r="N5" i="9"/>
  <c r="M5" i="9"/>
  <c r="M46" i="9" s="1"/>
  <c r="J5" i="9"/>
  <c r="J46" i="9" s="1"/>
  <c r="G5" i="9"/>
  <c r="G46" i="9" s="1"/>
  <c r="D5" i="9"/>
  <c r="D46" i="9" s="1"/>
  <c r="P4" i="9"/>
  <c r="O4" i="9"/>
  <c r="N4" i="9"/>
  <c r="M4" i="9"/>
  <c r="J4" i="9"/>
  <c r="G4" i="9"/>
  <c r="D4" i="9"/>
  <c r="AG57" i="1"/>
  <c r="AF57" i="1"/>
  <c r="AE57" i="1"/>
  <c r="AB57" i="1"/>
  <c r="Y57" i="1"/>
  <c r="V57" i="1"/>
  <c r="S57" i="1"/>
  <c r="P57" i="1"/>
  <c r="M57" i="1"/>
  <c r="J57" i="1"/>
  <c r="G57" i="1"/>
  <c r="D57" i="1"/>
  <c r="AG56" i="1"/>
  <c r="AF56" i="1"/>
  <c r="AE56" i="1"/>
  <c r="AB56" i="1"/>
  <c r="Y56" i="1"/>
  <c r="V56" i="1"/>
  <c r="S56" i="1"/>
  <c r="P56" i="1"/>
  <c r="M56" i="1"/>
  <c r="J56" i="1"/>
  <c r="G56" i="1"/>
  <c r="D56" i="1"/>
  <c r="AG55" i="1"/>
  <c r="AF55" i="1"/>
  <c r="AE55" i="1"/>
  <c r="AB55" i="1"/>
  <c r="Y55" i="1"/>
  <c r="V55" i="1"/>
  <c r="S55" i="1"/>
  <c r="P55" i="1"/>
  <c r="M55" i="1"/>
  <c r="J55" i="1"/>
  <c r="G55" i="1"/>
  <c r="D55" i="1"/>
  <c r="AG54" i="1"/>
  <c r="AF54" i="1"/>
  <c r="AE54" i="1"/>
  <c r="AB54" i="1"/>
  <c r="Y54" i="1"/>
  <c r="V54" i="1"/>
  <c r="S54" i="1"/>
  <c r="P54" i="1"/>
  <c r="M54" i="1"/>
  <c r="J54" i="1"/>
  <c r="G54" i="1"/>
  <c r="D54" i="1"/>
  <c r="AG53" i="1"/>
  <c r="AF53" i="1"/>
  <c r="AE53" i="1"/>
  <c r="AB53" i="1"/>
  <c r="Y53" i="1"/>
  <c r="V53" i="1"/>
  <c r="S53" i="1"/>
  <c r="P53" i="1"/>
  <c r="M53" i="1"/>
  <c r="J53" i="1"/>
  <c r="G53" i="1"/>
  <c r="D53" i="1"/>
  <c r="AG52" i="1"/>
  <c r="AF52" i="1"/>
  <c r="AE52" i="1"/>
  <c r="AB52" i="1"/>
  <c r="Y52" i="1"/>
  <c r="V52" i="1"/>
  <c r="S52" i="1"/>
  <c r="P52" i="1"/>
  <c r="M52" i="1"/>
  <c r="J52" i="1"/>
  <c r="G52" i="1"/>
  <c r="D52" i="1"/>
  <c r="AG51" i="1"/>
  <c r="AF51" i="1"/>
  <c r="AE51" i="1"/>
  <c r="AB51" i="1"/>
  <c r="Y51" i="1"/>
  <c r="V51" i="1"/>
  <c r="S51" i="1"/>
  <c r="P51" i="1"/>
  <c r="M51" i="1"/>
  <c r="J51" i="1"/>
  <c r="G51" i="1"/>
  <c r="D51" i="1"/>
  <c r="AG50" i="1"/>
  <c r="AF50" i="1"/>
  <c r="AE50" i="1"/>
  <c r="AB50" i="1"/>
  <c r="Y50" i="1"/>
  <c r="V50" i="1"/>
  <c r="S50" i="1"/>
  <c r="P50" i="1"/>
  <c r="M50" i="1"/>
  <c r="J50" i="1"/>
  <c r="G50" i="1"/>
  <c r="D50" i="1"/>
  <c r="AG49" i="1"/>
  <c r="AF49" i="1"/>
  <c r="AE49" i="1"/>
  <c r="AB49" i="1"/>
  <c r="Y49" i="1"/>
  <c r="V49" i="1"/>
  <c r="S49" i="1"/>
  <c r="P49" i="1"/>
  <c r="M49" i="1"/>
  <c r="J49" i="1"/>
  <c r="G49" i="1"/>
  <c r="D49" i="1"/>
  <c r="AG48" i="1"/>
  <c r="AF48" i="1"/>
  <c r="AE48" i="1"/>
  <c r="AB48" i="1"/>
  <c r="Y48" i="1"/>
  <c r="V48" i="1"/>
  <c r="S48" i="1"/>
  <c r="P48" i="1"/>
  <c r="M48" i="1"/>
  <c r="J48" i="1"/>
  <c r="G48" i="1"/>
  <c r="D48" i="1"/>
  <c r="AG47" i="1"/>
  <c r="AF47" i="1"/>
  <c r="AE47" i="1"/>
  <c r="AB47" i="1"/>
  <c r="Y47" i="1"/>
  <c r="V47" i="1"/>
  <c r="S47" i="1"/>
  <c r="P47" i="1"/>
  <c r="M47" i="1"/>
  <c r="J47" i="1"/>
  <c r="G47" i="1"/>
  <c r="D47" i="1"/>
  <c r="AG46" i="1"/>
  <c r="AF46" i="1"/>
  <c r="AE46" i="1"/>
  <c r="AB46" i="1"/>
  <c r="Y46" i="1"/>
  <c r="V46" i="1"/>
  <c r="S46" i="1"/>
  <c r="P46" i="1"/>
  <c r="M46" i="1"/>
  <c r="J46" i="1"/>
  <c r="G46" i="1"/>
  <c r="D46" i="1"/>
  <c r="AG45" i="1"/>
  <c r="AF45" i="1"/>
  <c r="AE45" i="1"/>
  <c r="AB45" i="1"/>
  <c r="Y45" i="1"/>
  <c r="V45" i="1"/>
  <c r="S45" i="1"/>
  <c r="P45" i="1"/>
  <c r="M45" i="1"/>
  <c r="J45" i="1"/>
  <c r="G45" i="1"/>
  <c r="D45" i="1"/>
  <c r="AG44" i="1"/>
  <c r="AF44" i="1"/>
  <c r="AE44" i="1"/>
  <c r="AB44" i="1"/>
  <c r="Y44" i="1"/>
  <c r="V44" i="1"/>
  <c r="S44" i="1"/>
  <c r="P44" i="1"/>
  <c r="M44" i="1"/>
  <c r="J44" i="1"/>
  <c r="G44" i="1"/>
  <c r="D44" i="1"/>
  <c r="AG43" i="1"/>
  <c r="AF43" i="1"/>
  <c r="AE43" i="1"/>
  <c r="AB43" i="1"/>
  <c r="Y43" i="1"/>
  <c r="V43" i="1"/>
  <c r="S43" i="1"/>
  <c r="P43" i="1"/>
  <c r="M43" i="1"/>
  <c r="J43" i="1"/>
  <c r="G43" i="1"/>
  <c r="D43" i="1"/>
  <c r="AG42" i="1"/>
  <c r="AF42" i="1"/>
  <c r="AE42" i="1"/>
  <c r="AB42" i="1"/>
  <c r="Y42" i="1"/>
  <c r="V42" i="1"/>
  <c r="S42" i="1"/>
  <c r="P42" i="1"/>
  <c r="M42" i="1"/>
  <c r="J42" i="1"/>
  <c r="G42" i="1"/>
  <c r="D42" i="1"/>
  <c r="AG41" i="1"/>
  <c r="AF41" i="1"/>
  <c r="AE41" i="1"/>
  <c r="AB41" i="1"/>
  <c r="Y41" i="1"/>
  <c r="V41" i="1"/>
  <c r="S41" i="1"/>
  <c r="P41" i="1"/>
  <c r="M41" i="1"/>
  <c r="J41" i="1"/>
  <c r="G41" i="1"/>
  <c r="D41" i="1"/>
  <c r="AG40" i="1"/>
  <c r="AF40" i="1"/>
  <c r="AE40" i="1"/>
  <c r="AB40" i="1"/>
  <c r="Y40" i="1"/>
  <c r="V40" i="1"/>
  <c r="S40" i="1"/>
  <c r="P40" i="1"/>
  <c r="M40" i="1"/>
  <c r="J40" i="1"/>
  <c r="G40" i="1"/>
  <c r="D40" i="1"/>
  <c r="AG39" i="1"/>
  <c r="AF39" i="1"/>
  <c r="AE39" i="1"/>
  <c r="AB39" i="1"/>
  <c r="Y39" i="1"/>
  <c r="V39" i="1"/>
  <c r="S39" i="1"/>
  <c r="P39" i="1"/>
  <c r="M39" i="1"/>
  <c r="J39" i="1"/>
  <c r="G39" i="1"/>
  <c r="D39" i="1"/>
  <c r="AG38" i="1"/>
  <c r="AF38" i="1"/>
  <c r="AE38" i="1"/>
  <c r="AB38" i="1"/>
  <c r="Y38" i="1"/>
  <c r="V38" i="1"/>
  <c r="S38" i="1"/>
  <c r="P38" i="1"/>
  <c r="M38" i="1"/>
  <c r="J38" i="1"/>
  <c r="G38" i="1"/>
  <c r="D38" i="1"/>
  <c r="AG37" i="1"/>
  <c r="AF37" i="1"/>
  <c r="AE37" i="1"/>
  <c r="AB37" i="1"/>
  <c r="Y37" i="1"/>
  <c r="V37" i="1"/>
  <c r="S37" i="1"/>
  <c r="P37" i="1"/>
  <c r="M37" i="1"/>
  <c r="J37" i="1"/>
  <c r="G37" i="1"/>
  <c r="D37" i="1"/>
  <c r="AG36" i="1"/>
  <c r="AF36" i="1"/>
  <c r="AE36" i="1"/>
  <c r="AB36" i="1"/>
  <c r="Y36" i="1"/>
  <c r="V36" i="1"/>
  <c r="S36" i="1"/>
  <c r="P36" i="1"/>
  <c r="M36" i="1"/>
  <c r="J36" i="1"/>
  <c r="G36" i="1"/>
  <c r="D36" i="1"/>
  <c r="AG35" i="1"/>
  <c r="AF35" i="1"/>
  <c r="AE35" i="1"/>
  <c r="AB35" i="1"/>
  <c r="Y35" i="1"/>
  <c r="V35" i="1"/>
  <c r="S35" i="1"/>
  <c r="P35" i="1"/>
  <c r="M35" i="1"/>
  <c r="J35" i="1"/>
  <c r="G35" i="1"/>
  <c r="D35" i="1"/>
  <c r="AG34" i="1"/>
  <c r="AF34" i="1"/>
  <c r="AE34" i="1"/>
  <c r="AB34" i="1"/>
  <c r="Y34" i="1"/>
  <c r="V34" i="1"/>
  <c r="S34" i="1"/>
  <c r="P34" i="1"/>
  <c r="M34" i="1"/>
  <c r="J34" i="1"/>
  <c r="G34" i="1"/>
  <c r="D34" i="1"/>
  <c r="AG33" i="1"/>
  <c r="AF33" i="1"/>
  <c r="AE33" i="1"/>
  <c r="AB33" i="1"/>
  <c r="Y33" i="1"/>
  <c r="V33" i="1"/>
  <c r="S33" i="1"/>
  <c r="P33" i="1"/>
  <c r="M33" i="1"/>
  <c r="J33" i="1"/>
  <c r="G33" i="1"/>
  <c r="D33" i="1"/>
  <c r="AG32" i="1"/>
  <c r="AF32" i="1"/>
  <c r="AE32" i="1"/>
  <c r="AB32" i="1"/>
  <c r="Y32" i="1"/>
  <c r="V32" i="1"/>
  <c r="S32" i="1"/>
  <c r="P32" i="1"/>
  <c r="M32" i="1"/>
  <c r="J32" i="1"/>
  <c r="G32" i="1"/>
  <c r="D32" i="1"/>
  <c r="AG31" i="1"/>
  <c r="AF31" i="1"/>
  <c r="AE31" i="1"/>
  <c r="AB31" i="1"/>
  <c r="Y31" i="1"/>
  <c r="V31" i="1"/>
  <c r="S31" i="1"/>
  <c r="P31" i="1"/>
  <c r="M31" i="1"/>
  <c r="J31" i="1"/>
  <c r="G31" i="1"/>
  <c r="D31" i="1"/>
  <c r="AG30" i="1"/>
  <c r="AF30" i="1"/>
  <c r="AE30" i="1"/>
  <c r="AB30" i="1"/>
  <c r="Y30" i="1"/>
  <c r="V30" i="1"/>
  <c r="S30" i="1"/>
  <c r="P30" i="1"/>
  <c r="M30" i="1"/>
  <c r="J30" i="1"/>
  <c r="G30" i="1"/>
  <c r="D30" i="1"/>
  <c r="AG29" i="1"/>
  <c r="AF29" i="1"/>
  <c r="AE29" i="1"/>
  <c r="AB29" i="1"/>
  <c r="Y29" i="1"/>
  <c r="V29" i="1"/>
  <c r="S29" i="1"/>
  <c r="P29" i="1"/>
  <c r="M29" i="1"/>
  <c r="J29" i="1"/>
  <c r="G29" i="1"/>
  <c r="D29" i="1"/>
  <c r="AG28" i="1"/>
  <c r="AF28" i="1"/>
  <c r="AE28" i="1"/>
  <c r="AB28" i="1"/>
  <c r="Y28" i="1"/>
  <c r="V28" i="1"/>
  <c r="S28" i="1"/>
  <c r="P28" i="1"/>
  <c r="M28" i="1"/>
  <c r="J28" i="1"/>
  <c r="G28" i="1"/>
  <c r="D28" i="1"/>
  <c r="AG27" i="1"/>
  <c r="AF27" i="1"/>
  <c r="AE27" i="1"/>
  <c r="AB27" i="1"/>
  <c r="Y27" i="1"/>
  <c r="V27" i="1"/>
  <c r="S27" i="1"/>
  <c r="P27" i="1"/>
  <c r="M27" i="1"/>
  <c r="J27" i="1"/>
  <c r="G27" i="1"/>
  <c r="D27" i="1"/>
  <c r="AG26" i="1"/>
  <c r="AF26" i="1"/>
  <c r="AE26" i="1"/>
  <c r="AB26" i="1"/>
  <c r="Y26" i="1"/>
  <c r="V26" i="1"/>
  <c r="S26" i="1"/>
  <c r="P26" i="1"/>
  <c r="M26" i="1"/>
  <c r="J26" i="1"/>
  <c r="G26" i="1"/>
  <c r="D26" i="1"/>
  <c r="AG25" i="1"/>
  <c r="AF25" i="1"/>
  <c r="AE25" i="1"/>
  <c r="AB25" i="1"/>
  <c r="Y25" i="1"/>
  <c r="V25" i="1"/>
  <c r="S25" i="1"/>
  <c r="P25" i="1"/>
  <c r="M25" i="1"/>
  <c r="J25" i="1"/>
  <c r="G25" i="1"/>
  <c r="D25" i="1"/>
  <c r="AG24" i="1"/>
  <c r="AF24" i="1"/>
  <c r="AE24" i="1"/>
  <c r="AB24" i="1"/>
  <c r="Y24" i="1"/>
  <c r="V24" i="1"/>
  <c r="S24" i="1"/>
  <c r="P24" i="1"/>
  <c r="M24" i="1"/>
  <c r="J24" i="1"/>
  <c r="G24" i="1"/>
  <c r="D24" i="1"/>
  <c r="AG23" i="1"/>
  <c r="AF23" i="1"/>
  <c r="AE23" i="1"/>
  <c r="AB23" i="1"/>
  <c r="Y23" i="1"/>
  <c r="V23" i="1"/>
  <c r="S23" i="1"/>
  <c r="P23" i="1"/>
  <c r="M23" i="1"/>
  <c r="J23" i="1"/>
  <c r="G23" i="1"/>
  <c r="D23" i="1"/>
  <c r="AG22" i="1"/>
  <c r="AF22" i="1"/>
  <c r="AE22" i="1"/>
  <c r="AB22" i="1"/>
  <c r="Y22" i="1"/>
  <c r="V22" i="1"/>
  <c r="S22" i="1"/>
  <c r="P22" i="1"/>
  <c r="M22" i="1"/>
  <c r="J22" i="1"/>
  <c r="G22" i="1"/>
  <c r="D22" i="1"/>
  <c r="AG21" i="1"/>
  <c r="AF21" i="1"/>
  <c r="AE21" i="1"/>
  <c r="AB21" i="1"/>
  <c r="Y21" i="1"/>
  <c r="V21" i="1"/>
  <c r="S21" i="1"/>
  <c r="P21" i="1"/>
  <c r="M21" i="1"/>
  <c r="J21" i="1"/>
  <c r="G21" i="1"/>
  <c r="D21" i="1"/>
  <c r="AG20" i="1"/>
  <c r="AF20" i="1"/>
  <c r="AE20" i="1"/>
  <c r="AB20" i="1"/>
  <c r="Y20" i="1"/>
  <c r="V20" i="1"/>
  <c r="S20" i="1"/>
  <c r="P20" i="1"/>
  <c r="M20" i="1"/>
  <c r="J20" i="1"/>
  <c r="G20" i="1"/>
  <c r="D20" i="1"/>
  <c r="AG19" i="1"/>
  <c r="AF19" i="1"/>
  <c r="AE19" i="1"/>
  <c r="AB19" i="1"/>
  <c r="Y19" i="1"/>
  <c r="V19" i="1"/>
  <c r="S19" i="1"/>
  <c r="P19" i="1"/>
  <c r="M19" i="1"/>
  <c r="J19" i="1"/>
  <c r="G19" i="1"/>
  <c r="D19" i="1"/>
  <c r="AG18" i="1"/>
  <c r="AF18" i="1"/>
  <c r="AE18" i="1"/>
  <c r="AB18" i="1"/>
  <c r="Y18" i="1"/>
  <c r="V18" i="1"/>
  <c r="S18" i="1"/>
  <c r="P18" i="1"/>
  <c r="M18" i="1"/>
  <c r="J18" i="1"/>
  <c r="G18" i="1"/>
  <c r="D18" i="1"/>
  <c r="AG17" i="1"/>
  <c r="AF17" i="1"/>
  <c r="AE17" i="1"/>
  <c r="AB17" i="1"/>
  <c r="Y17" i="1"/>
  <c r="V17" i="1"/>
  <c r="S17" i="1"/>
  <c r="P17" i="1"/>
  <c r="M17" i="1"/>
  <c r="J17" i="1"/>
  <c r="G17" i="1"/>
  <c r="D17" i="1"/>
  <c r="AG16" i="1"/>
  <c r="AF16" i="1"/>
  <c r="AE16" i="1"/>
  <c r="AB16" i="1"/>
  <c r="Y16" i="1"/>
  <c r="V16" i="1"/>
  <c r="S16" i="1"/>
  <c r="P16" i="1"/>
  <c r="M16" i="1"/>
  <c r="J16" i="1"/>
  <c r="G16" i="1"/>
  <c r="D16" i="1"/>
  <c r="AG15" i="1"/>
  <c r="AF15" i="1"/>
  <c r="AE15" i="1"/>
  <c r="AB15" i="1"/>
  <c r="Y15" i="1"/>
  <c r="V15" i="1"/>
  <c r="S15" i="1"/>
  <c r="P15" i="1"/>
  <c r="M15" i="1"/>
  <c r="J15" i="1"/>
  <c r="G15" i="1"/>
  <c r="D15" i="1"/>
  <c r="AG14" i="1"/>
  <c r="AF14" i="1"/>
  <c r="AE14" i="1"/>
  <c r="AB14" i="1"/>
  <c r="Y14" i="1"/>
  <c r="V14" i="1"/>
  <c r="S14" i="1"/>
  <c r="P14" i="1"/>
  <c r="M14" i="1"/>
  <c r="J14" i="1"/>
  <c r="G14" i="1"/>
  <c r="D14" i="1"/>
  <c r="AG13" i="1"/>
  <c r="AF13" i="1"/>
  <c r="V13" i="1"/>
  <c r="S13" i="1"/>
  <c r="D13" i="1"/>
  <c r="AG12" i="1"/>
  <c r="AF12" i="1"/>
  <c r="AE12" i="1"/>
  <c r="AB12" i="1"/>
  <c r="Y12" i="1"/>
  <c r="V12" i="1"/>
  <c r="S12" i="1"/>
  <c r="P12" i="1"/>
  <c r="M12" i="1"/>
  <c r="J12" i="1"/>
  <c r="G12" i="1"/>
  <c r="D12" i="1"/>
  <c r="AG11" i="1"/>
  <c r="AF11" i="1"/>
  <c r="AE11" i="1"/>
  <c r="AB11" i="1"/>
  <c r="Y11" i="1"/>
  <c r="V11" i="1"/>
  <c r="S11" i="1"/>
  <c r="P11" i="1"/>
  <c r="M11" i="1"/>
  <c r="J11" i="1"/>
  <c r="G11" i="1"/>
  <c r="D11" i="1"/>
  <c r="AG10" i="1"/>
  <c r="AF10" i="1"/>
  <c r="AE10" i="1"/>
  <c r="AB10" i="1"/>
  <c r="Y10" i="1"/>
  <c r="V10" i="1"/>
  <c r="S10" i="1"/>
  <c r="P10" i="1"/>
  <c r="M10" i="1"/>
  <c r="J10" i="1"/>
  <c r="G10" i="1"/>
  <c r="D10" i="1"/>
  <c r="AG9" i="1"/>
  <c r="AF9" i="1"/>
  <c r="AE9" i="1"/>
  <c r="AB9" i="1"/>
  <c r="Y9" i="1"/>
  <c r="V9" i="1"/>
  <c r="S9" i="1"/>
  <c r="P9" i="1"/>
  <c r="M9" i="1"/>
  <c r="J9" i="1"/>
  <c r="G9" i="1"/>
  <c r="D9" i="1"/>
  <c r="AG8" i="1"/>
  <c r="AF8" i="1"/>
  <c r="AE8" i="1"/>
  <c r="AB8" i="1"/>
  <c r="Y8" i="1"/>
  <c r="V8" i="1"/>
  <c r="S8" i="1"/>
  <c r="P8" i="1"/>
  <c r="M8" i="1"/>
  <c r="J8" i="1"/>
  <c r="G8" i="1"/>
  <c r="D8" i="1"/>
  <c r="AG7" i="1"/>
  <c r="AF7" i="1"/>
  <c r="AE7" i="1"/>
  <c r="AB7" i="1"/>
  <c r="Y7" i="1"/>
  <c r="V7" i="1"/>
  <c r="S7" i="1"/>
  <c r="P7" i="1"/>
  <c r="M7" i="1"/>
  <c r="J7" i="1"/>
  <c r="G7" i="1"/>
  <c r="D7" i="1"/>
  <c r="AG6" i="1"/>
  <c r="AF6" i="1"/>
  <c r="AE6" i="1"/>
  <c r="AB6" i="1"/>
  <c r="Y6" i="1"/>
  <c r="V6" i="1"/>
  <c r="S6" i="1"/>
  <c r="P6" i="1"/>
  <c r="M6" i="1"/>
  <c r="J6" i="1"/>
  <c r="G6" i="1"/>
  <c r="D6" i="1"/>
  <c r="AG5" i="1"/>
  <c r="AF5" i="1"/>
  <c r="AE5" i="1"/>
  <c r="AB5" i="1"/>
  <c r="Y5" i="1"/>
  <c r="V5" i="1"/>
  <c r="S5" i="1"/>
  <c r="P5" i="1"/>
  <c r="M5" i="1"/>
  <c r="J5" i="1"/>
  <c r="G5" i="1"/>
  <c r="D5" i="1"/>
  <c r="AG4" i="1"/>
  <c r="AF4" i="1"/>
  <c r="AE4" i="1"/>
  <c r="AB4" i="1"/>
  <c r="Y4" i="1"/>
  <c r="V4" i="1"/>
  <c r="S4" i="1"/>
  <c r="P4" i="1"/>
  <c r="M4" i="1"/>
  <c r="J4" i="1"/>
  <c r="G4" i="1"/>
  <c r="D4" i="1"/>
  <c r="AH14" i="1" l="1"/>
  <c r="AH30" i="1"/>
  <c r="AH43" i="1"/>
  <c r="AH9" i="1"/>
  <c r="AH40" i="1"/>
  <c r="AH55" i="1"/>
  <c r="AH36" i="1"/>
  <c r="AH10" i="1"/>
  <c r="AH21" i="1"/>
  <c r="AH13" i="1"/>
  <c r="AH29" i="1"/>
  <c r="AH52" i="1"/>
  <c r="AH37" i="1"/>
  <c r="AH53" i="1"/>
  <c r="AH42" i="1"/>
  <c r="AH51" i="1"/>
  <c r="AH6" i="1"/>
  <c r="AH26" i="1"/>
  <c r="Y59" i="1"/>
  <c r="AH38" i="1"/>
  <c r="AH45" i="1"/>
  <c r="AH54" i="1"/>
  <c r="AB59" i="1"/>
  <c r="AH24" i="1"/>
  <c r="J59" i="1"/>
  <c r="AH11" i="1"/>
  <c r="P59" i="1"/>
  <c r="AH22" i="1"/>
  <c r="AH27" i="1"/>
  <c r="AH5" i="1"/>
  <c r="AH48" i="1"/>
  <c r="G59" i="1"/>
  <c r="S59" i="1"/>
  <c r="V59" i="1"/>
  <c r="AG59" i="1"/>
  <c r="AH20" i="1"/>
  <c r="AE59" i="1"/>
  <c r="AH41" i="1"/>
  <c r="AH56" i="1"/>
  <c r="D59" i="1"/>
  <c r="M59" i="1"/>
  <c r="AH25" i="1"/>
  <c r="AH46" i="1"/>
  <c r="AH15" i="1"/>
  <c r="AH31" i="1"/>
  <c r="AH47" i="1"/>
  <c r="AH4" i="1"/>
  <c r="AH17" i="1"/>
  <c r="AH33" i="1"/>
  <c r="AH49" i="1"/>
  <c r="AH57" i="1"/>
  <c r="AH19" i="1"/>
  <c r="AH35" i="1"/>
  <c r="P5" i="9"/>
  <c r="P46" i="9" s="1"/>
  <c r="AH28" i="1"/>
  <c r="AH44" i="1"/>
  <c r="AH23" i="1"/>
  <c r="AH39" i="1"/>
  <c r="AH12" i="1"/>
  <c r="AH16" i="1"/>
  <c r="AH32" i="1"/>
  <c r="AH8" i="1"/>
  <c r="AH18" i="1"/>
  <c r="AH34" i="1"/>
  <c r="AH50" i="1"/>
  <c r="AH7" i="1"/>
  <c r="AH59" i="1" l="1"/>
</calcChain>
</file>

<file path=xl/sharedStrings.xml><?xml version="1.0" encoding="utf-8"?>
<sst xmlns="http://schemas.openxmlformats.org/spreadsheetml/2006/main" count="387" uniqueCount="151">
  <si>
    <t>DENEME TAKİP ÇİZELGESİ</t>
  </si>
  <si>
    <t>Türkçe</t>
  </si>
  <si>
    <t>Tarih</t>
  </si>
  <si>
    <t>Coğ</t>
  </si>
  <si>
    <t>Fel</t>
  </si>
  <si>
    <t>Din</t>
  </si>
  <si>
    <t>Mat</t>
  </si>
  <si>
    <t>Geo</t>
  </si>
  <si>
    <t>Fiz</t>
  </si>
  <si>
    <t>Kim</t>
  </si>
  <si>
    <t>Bio</t>
  </si>
  <si>
    <t>Toplam</t>
  </si>
  <si>
    <t>D</t>
  </si>
  <si>
    <t>Y</t>
  </si>
  <si>
    <t>N</t>
  </si>
  <si>
    <t>08.07.2022</t>
  </si>
  <si>
    <t>24.07.2022</t>
  </si>
  <si>
    <t>31.07.2022</t>
  </si>
  <si>
    <t>07.08.2022</t>
  </si>
  <si>
    <t>14.08.2022</t>
  </si>
  <si>
    <t>22.08.2022</t>
  </si>
  <si>
    <t>29.08.2022</t>
  </si>
  <si>
    <t>11.09.2022</t>
  </si>
  <si>
    <t>18.09.2022</t>
  </si>
  <si>
    <t>25.09.2022</t>
  </si>
  <si>
    <t>02.10.2022</t>
  </si>
  <si>
    <t>03.10.2022</t>
  </si>
  <si>
    <t>09.10.2022</t>
  </si>
  <si>
    <t>16.10.2022</t>
  </si>
  <si>
    <t>23.10.2022</t>
  </si>
  <si>
    <t>21.10.2022</t>
  </si>
  <si>
    <t>30.10.2022</t>
  </si>
  <si>
    <t>31.10.2022</t>
  </si>
  <si>
    <t>13.11.2022</t>
  </si>
  <si>
    <t>14.11.2022</t>
  </si>
  <si>
    <t>20.11.2022</t>
  </si>
  <si>
    <t>26.11.2022</t>
  </si>
  <si>
    <t>28.11.2022</t>
  </si>
  <si>
    <t>03.12.2022</t>
  </si>
  <si>
    <t>11.12.2022</t>
  </si>
  <si>
    <t>18.12.2022</t>
  </si>
  <si>
    <t>19.12.2022</t>
  </si>
  <si>
    <t>26.12.2022</t>
  </si>
  <si>
    <t>01.12.2023</t>
  </si>
  <si>
    <t>08.01.2023</t>
  </si>
  <si>
    <t>15.01.2023</t>
  </si>
  <si>
    <t>23.01.2023</t>
  </si>
  <si>
    <t>25.01.2023</t>
  </si>
  <si>
    <t>27.01.2023</t>
  </si>
  <si>
    <t>05.01.2023</t>
  </si>
  <si>
    <t>09.02.2023</t>
  </si>
  <si>
    <t>12.02.2023</t>
  </si>
  <si>
    <t>18.02.2023</t>
  </si>
  <si>
    <t>20.02.2023</t>
  </si>
  <si>
    <t>26.02.2023</t>
  </si>
  <si>
    <t>27.02.2023</t>
  </si>
  <si>
    <t>06.03.2023</t>
  </si>
  <si>
    <t>13.03.2023</t>
  </si>
  <si>
    <t>21.03.2023</t>
  </si>
  <si>
    <t>02.04.2023</t>
  </si>
  <si>
    <t>24.04.2023</t>
  </si>
  <si>
    <t>06.05.2023</t>
  </si>
  <si>
    <t>14.05.2023</t>
  </si>
  <si>
    <t>21.05.2023</t>
  </si>
  <si>
    <t>22.05.2023</t>
  </si>
  <si>
    <t>23.05.2023</t>
  </si>
  <si>
    <t>26.05.2023</t>
  </si>
  <si>
    <t>29.05.2023</t>
  </si>
  <si>
    <t>30.05.2023</t>
  </si>
  <si>
    <t>ORTALAMALAR</t>
  </si>
  <si>
    <t>09.01.2023</t>
  </si>
  <si>
    <t>05.03.2023</t>
  </si>
  <si>
    <t>01.05.2023</t>
  </si>
  <si>
    <t>05.05.2023</t>
  </si>
  <si>
    <t>15.05.2023 (2021)</t>
  </si>
  <si>
    <t>20.05.2023 (2018)</t>
  </si>
  <si>
    <t>20.05.2023 (2019)</t>
  </si>
  <si>
    <t>26.05.2023 (2020)</t>
  </si>
  <si>
    <t>31.05.2023</t>
  </si>
  <si>
    <t>02.06.2023</t>
  </si>
  <si>
    <t>Matematik Denemeleri</t>
  </si>
  <si>
    <t>03.10.22</t>
  </si>
  <si>
    <t>11.10.22</t>
  </si>
  <si>
    <t>18.10.22</t>
  </si>
  <si>
    <t>26.10.2022</t>
  </si>
  <si>
    <t>17.11.2022</t>
  </si>
  <si>
    <t>24.11.2022</t>
  </si>
  <si>
    <t>01.12.2022</t>
  </si>
  <si>
    <t>06.12.2022</t>
  </si>
  <si>
    <t>08.12.2022</t>
  </si>
  <si>
    <t>15.12.2022</t>
  </si>
  <si>
    <t>13.01.2023</t>
  </si>
  <si>
    <t>06.02.2023</t>
  </si>
  <si>
    <t>03.03.2023</t>
  </si>
  <si>
    <t>07.03.2023</t>
  </si>
  <si>
    <t>08.03.2023</t>
  </si>
  <si>
    <t>10.03.2023</t>
  </si>
  <si>
    <t>14.03.2023</t>
  </si>
  <si>
    <t>22.03.2023</t>
  </si>
  <si>
    <t>23.03.2023</t>
  </si>
  <si>
    <t>24.03.2023</t>
  </si>
  <si>
    <t>28.03.2023</t>
  </si>
  <si>
    <t>29.03.2023</t>
  </si>
  <si>
    <t>05.04.2023</t>
  </si>
  <si>
    <t>10.05.2023</t>
  </si>
  <si>
    <t>11.05.2023</t>
  </si>
  <si>
    <t>17.05.2023</t>
  </si>
  <si>
    <t>Ortalama</t>
  </si>
  <si>
    <t>Matematik AYT Denemeleri</t>
  </si>
  <si>
    <t>SORU</t>
  </si>
  <si>
    <t>07.02.2023</t>
  </si>
  <si>
    <t>04.03.2023</t>
  </si>
  <si>
    <t>16.03.2023</t>
  </si>
  <si>
    <t>17.03.2023</t>
  </si>
  <si>
    <t>04.04.2023</t>
  </si>
  <si>
    <t>12.05.2023</t>
  </si>
  <si>
    <t>18.05.2023</t>
  </si>
  <si>
    <t>01.06.2023</t>
  </si>
  <si>
    <t>Türkçe Denemeleri</t>
  </si>
  <si>
    <t>09.12.2022</t>
  </si>
  <si>
    <t>28.12.2022</t>
  </si>
  <si>
    <t>29.12.2022</t>
  </si>
  <si>
    <t>03.01.2023</t>
  </si>
  <si>
    <t>14.01.2023</t>
  </si>
  <si>
    <t>17.01.2023</t>
  </si>
  <si>
    <t>19.01.2023</t>
  </si>
  <si>
    <t>15.02.2023</t>
  </si>
  <si>
    <t>24.02.2023</t>
  </si>
  <si>
    <t>25.03.2023</t>
  </si>
  <si>
    <t>27.03.2023</t>
  </si>
  <si>
    <t>03.04.2023</t>
  </si>
  <si>
    <t>13.04.2023</t>
  </si>
  <si>
    <t>25.04.2023</t>
  </si>
  <si>
    <t>Fen Bilimleri Denemeleri</t>
  </si>
  <si>
    <t>28.02.2023</t>
  </si>
  <si>
    <t>09.03.2023</t>
  </si>
  <si>
    <t>TYT Fizik Denemeleri</t>
  </si>
  <si>
    <t>30.04.2023</t>
  </si>
  <si>
    <t>TYT Kimya Denemeleri</t>
  </si>
  <si>
    <t>TYT Biyoloji Denemeleri</t>
  </si>
  <si>
    <t>18.01.2023</t>
  </si>
  <si>
    <t>Sosyal Bilimler Denemeleri</t>
  </si>
  <si>
    <t>19.03.2023</t>
  </si>
  <si>
    <t>07.05.2023</t>
  </si>
  <si>
    <t>16.05.2023</t>
  </si>
  <si>
    <t>AYT FEN Denemeleri</t>
  </si>
  <si>
    <t>Fizik Denemeleri</t>
  </si>
  <si>
    <t>15.05.2023</t>
  </si>
  <si>
    <t>Kimya Denemeleri</t>
  </si>
  <si>
    <t>Biyoloji Denemeleri</t>
  </si>
  <si>
    <t>08.05.2023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</si>
</sst>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charset val="134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753C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rgb="FFFEABA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80">
    <xf numFmtId="0" fontId="0" fillId="0" borderId="0" xfId="0">
      <alignment vertic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2" fillId="4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/>
    </xf>
    <xf numFmtId="0" fontId="2" fillId="5" borderId="1" xfId="0" applyFont="1" applyFill="1" applyBorder="1" applyAlignment="1">
      <alignment horizontal="center" vertical="center"/>
    </xf>
    <xf numFmtId="0" fontId="4" fillId="5" borderId="1" xfId="0" applyFont="1" applyFill="1" applyBorder="1">
      <alignment vertical="center"/>
    </xf>
    <xf numFmtId="0" fontId="0" fillId="5" borderId="1" xfId="0" applyFill="1" applyBorder="1">
      <alignment vertical="center"/>
    </xf>
    <xf numFmtId="0" fontId="2" fillId="7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0" fillId="3" borderId="1" xfId="0" applyFill="1" applyBorder="1">
      <alignment vertical="center"/>
    </xf>
    <xf numFmtId="0" fontId="4" fillId="7" borderId="1" xfId="0" applyFont="1" applyFill="1" applyBorder="1">
      <alignment vertical="center"/>
    </xf>
    <xf numFmtId="0" fontId="1" fillId="2" borderId="1" xfId="0" applyFont="1" applyFill="1" applyBorder="1" applyAlignment="1">
      <alignment horizontal="left" vertical="center"/>
    </xf>
    <xf numFmtId="0" fontId="4" fillId="2" borderId="1" xfId="0" applyFont="1" applyFill="1" applyBorder="1">
      <alignment vertical="center"/>
    </xf>
    <xf numFmtId="0" fontId="2" fillId="9" borderId="1" xfId="0" applyFont="1" applyFill="1" applyBorder="1" applyAlignment="1">
      <alignment horizontal="left" vertical="center"/>
    </xf>
    <xf numFmtId="0" fontId="2" fillId="9" borderId="1" xfId="0" applyFont="1" applyFill="1" applyBorder="1" applyAlignment="1">
      <alignment horizontal="center" vertical="center"/>
    </xf>
    <xf numFmtId="0" fontId="4" fillId="9" borderId="1" xfId="0" applyFont="1" applyFill="1" applyBorder="1">
      <alignment vertical="center"/>
    </xf>
    <xf numFmtId="0" fontId="0" fillId="0" borderId="0" xfId="0" applyAlignment="1">
      <alignment horizontal="right" vertical="center"/>
    </xf>
    <xf numFmtId="0" fontId="4" fillId="11" borderId="6" xfId="0" applyFont="1" applyFill="1" applyBorder="1" applyAlignment="1">
      <alignment horizontal="center" vertical="center"/>
    </xf>
    <xf numFmtId="0" fontId="1" fillId="0" borderId="1" xfId="0" applyFont="1" applyBorder="1">
      <alignment vertical="center"/>
    </xf>
    <xf numFmtId="0" fontId="0" fillId="7" borderId="1" xfId="0" applyFill="1" applyBorder="1">
      <alignment vertical="center"/>
    </xf>
    <xf numFmtId="14" fontId="1" fillId="0" borderId="1" xfId="0" applyNumberFormat="1" applyFont="1" applyBorder="1" applyAlignment="1">
      <alignment horizontal="left" vertical="center"/>
    </xf>
    <xf numFmtId="0" fontId="1" fillId="12" borderId="1" xfId="0" applyFont="1" applyFill="1" applyBorder="1">
      <alignment vertical="center"/>
    </xf>
    <xf numFmtId="0" fontId="0" fillId="12" borderId="1" xfId="0" applyFill="1" applyBorder="1">
      <alignment vertical="center"/>
    </xf>
    <xf numFmtId="0" fontId="1" fillId="0" borderId="1" xfId="0" applyFont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3" borderId="1" xfId="0" applyFont="1" applyFill="1" applyBorder="1">
      <alignment vertical="center"/>
    </xf>
    <xf numFmtId="0" fontId="4" fillId="13" borderId="1" xfId="0" applyFont="1" applyFill="1" applyBorder="1">
      <alignment vertical="center"/>
    </xf>
    <xf numFmtId="0" fontId="4" fillId="11" borderId="1" xfId="0" applyFont="1" applyFill="1" applyBorder="1" applyAlignment="1">
      <alignment horizontal="center" vertical="center"/>
    </xf>
    <xf numFmtId="0" fontId="4" fillId="0" borderId="6" xfId="0" applyFont="1" applyBorder="1">
      <alignment vertical="center"/>
    </xf>
    <xf numFmtId="0" fontId="0" fillId="0" borderId="6" xfId="0" applyBorder="1">
      <alignment vertical="center"/>
    </xf>
    <xf numFmtId="0" fontId="0" fillId="3" borderId="6" xfId="0" applyFill="1" applyBorder="1">
      <alignment vertical="center"/>
    </xf>
    <xf numFmtId="0" fontId="0" fillId="7" borderId="6" xfId="0" applyFill="1" applyBorder="1">
      <alignment vertical="center"/>
    </xf>
    <xf numFmtId="0" fontId="4" fillId="0" borderId="1" xfId="0" applyFont="1" applyBorder="1">
      <alignment vertical="center"/>
    </xf>
    <xf numFmtId="14" fontId="4" fillId="0" borderId="1" xfId="0" applyNumberFormat="1" applyFont="1" applyBorder="1" applyAlignment="1">
      <alignment horizontal="left" vertical="center"/>
    </xf>
    <xf numFmtId="0" fontId="4" fillId="3" borderId="1" xfId="0" applyFont="1" applyFill="1" applyBorder="1">
      <alignment vertical="center"/>
    </xf>
    <xf numFmtId="0" fontId="4" fillId="0" borderId="1" xfId="0" applyFont="1" applyBorder="1" applyAlignment="1">
      <alignment horizontal="left" vertical="center"/>
    </xf>
    <xf numFmtId="0" fontId="4" fillId="12" borderId="1" xfId="0" applyFont="1" applyFill="1" applyBorder="1">
      <alignment vertical="center"/>
    </xf>
    <xf numFmtId="0" fontId="4" fillId="7" borderId="6" xfId="0" applyFont="1" applyFill="1" applyBorder="1">
      <alignment vertical="center"/>
    </xf>
    <xf numFmtId="0" fontId="4" fillId="14" borderId="1" xfId="0" applyFont="1" applyFill="1" applyBorder="1">
      <alignment vertical="center"/>
    </xf>
    <xf numFmtId="0" fontId="5" fillId="15" borderId="1" xfId="0" applyFont="1" applyFill="1" applyBorder="1">
      <alignment vertical="center"/>
    </xf>
    <xf numFmtId="0" fontId="1" fillId="2" borderId="1" xfId="0" applyFont="1" applyFill="1" applyBorder="1">
      <alignment vertical="center"/>
    </xf>
    <xf numFmtId="0" fontId="4" fillId="10" borderId="1" xfId="0" applyFont="1" applyFill="1" applyBorder="1" applyAlignment="1">
      <alignment horizontal="center" vertical="center"/>
    </xf>
    <xf numFmtId="0" fontId="4" fillId="10" borderId="1" xfId="0" applyFont="1" applyFill="1" applyBorder="1">
      <alignment vertical="center"/>
    </xf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10" borderId="5" xfId="0" applyFont="1" applyFill="1" applyBorder="1" applyAlignment="1">
      <alignment horizontal="center" vertical="center"/>
    </xf>
    <xf numFmtId="0" fontId="4" fillId="10" borderId="6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3" fillId="7" borderId="2" xfId="0" applyFont="1" applyFill="1" applyBorder="1" applyAlignment="1">
      <alignment horizontal="center" vertical="center"/>
    </xf>
    <xf numFmtId="0" fontId="3" fillId="7" borderId="3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3" fillId="9" borderId="2" xfId="0" applyFont="1" applyFill="1" applyBorder="1" applyAlignment="1">
      <alignment horizontal="center" vertical="center"/>
    </xf>
    <xf numFmtId="0" fontId="3" fillId="9" borderId="3" xfId="0" applyFont="1" applyFill="1" applyBorder="1" applyAlignment="1">
      <alignment horizontal="center" vertical="center"/>
    </xf>
    <xf numFmtId="0" fontId="3" fillId="9" borderId="4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753C3"/>
      <color rgb="FFFEABA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Türkçe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en-US"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'TYT DENEME ANALİZİ'!$D$4:$D$59</c:f>
              <c:numCache>
                <c:formatCode>General</c:formatCode>
                <c:ptCount val="56"/>
                <c:pt idx="0">
                  <c:v>31.5</c:v>
                </c:pt>
                <c:pt idx="1">
                  <c:v>33.75</c:v>
                </c:pt>
                <c:pt idx="2">
                  <c:v>34.25</c:v>
                </c:pt>
                <c:pt idx="3">
                  <c:v>32.75</c:v>
                </c:pt>
                <c:pt idx="4">
                  <c:v>30.75</c:v>
                </c:pt>
                <c:pt idx="5">
                  <c:v>31.25</c:v>
                </c:pt>
                <c:pt idx="6">
                  <c:v>30.25</c:v>
                </c:pt>
                <c:pt idx="7">
                  <c:v>31</c:v>
                </c:pt>
                <c:pt idx="8">
                  <c:v>34</c:v>
                </c:pt>
                <c:pt idx="9">
                  <c:v>33.25</c:v>
                </c:pt>
                <c:pt idx="10">
                  <c:v>31.25</c:v>
                </c:pt>
                <c:pt idx="11">
                  <c:v>34.5</c:v>
                </c:pt>
                <c:pt idx="12">
                  <c:v>39</c:v>
                </c:pt>
                <c:pt idx="13">
                  <c:v>32.75</c:v>
                </c:pt>
                <c:pt idx="14">
                  <c:v>31.75</c:v>
                </c:pt>
                <c:pt idx="15">
                  <c:v>21.25</c:v>
                </c:pt>
                <c:pt idx="16">
                  <c:v>32</c:v>
                </c:pt>
                <c:pt idx="17">
                  <c:v>33.5</c:v>
                </c:pt>
                <c:pt idx="18">
                  <c:v>32.25</c:v>
                </c:pt>
                <c:pt idx="19">
                  <c:v>24.75</c:v>
                </c:pt>
                <c:pt idx="20">
                  <c:v>32.75</c:v>
                </c:pt>
                <c:pt idx="21">
                  <c:v>28</c:v>
                </c:pt>
                <c:pt idx="22">
                  <c:v>34.5</c:v>
                </c:pt>
                <c:pt idx="23">
                  <c:v>32.5</c:v>
                </c:pt>
                <c:pt idx="24">
                  <c:v>32.75</c:v>
                </c:pt>
                <c:pt idx="25">
                  <c:v>37.75</c:v>
                </c:pt>
                <c:pt idx="26">
                  <c:v>36.5</c:v>
                </c:pt>
                <c:pt idx="27">
                  <c:v>31.25</c:v>
                </c:pt>
                <c:pt idx="28">
                  <c:v>36.75</c:v>
                </c:pt>
                <c:pt idx="29">
                  <c:v>36.25</c:v>
                </c:pt>
                <c:pt idx="30">
                  <c:v>29.25</c:v>
                </c:pt>
                <c:pt idx="31">
                  <c:v>31.75</c:v>
                </c:pt>
                <c:pt idx="32">
                  <c:v>34.25</c:v>
                </c:pt>
                <c:pt idx="33">
                  <c:v>33.75</c:v>
                </c:pt>
                <c:pt idx="34">
                  <c:v>35.5</c:v>
                </c:pt>
                <c:pt idx="35">
                  <c:v>30.5</c:v>
                </c:pt>
                <c:pt idx="36">
                  <c:v>34</c:v>
                </c:pt>
                <c:pt idx="37">
                  <c:v>32</c:v>
                </c:pt>
                <c:pt idx="38">
                  <c:v>33.25</c:v>
                </c:pt>
                <c:pt idx="39">
                  <c:v>35.25</c:v>
                </c:pt>
                <c:pt idx="40">
                  <c:v>28.5</c:v>
                </c:pt>
                <c:pt idx="41">
                  <c:v>31</c:v>
                </c:pt>
                <c:pt idx="42">
                  <c:v>35.25</c:v>
                </c:pt>
                <c:pt idx="43">
                  <c:v>34</c:v>
                </c:pt>
                <c:pt idx="44">
                  <c:v>36.25</c:v>
                </c:pt>
                <c:pt idx="45">
                  <c:v>37.75</c:v>
                </c:pt>
                <c:pt idx="46">
                  <c:v>36.5</c:v>
                </c:pt>
                <c:pt idx="47">
                  <c:v>35.25</c:v>
                </c:pt>
                <c:pt idx="48">
                  <c:v>38.75</c:v>
                </c:pt>
                <c:pt idx="49">
                  <c:v>31.5</c:v>
                </c:pt>
                <c:pt idx="50">
                  <c:v>28.25</c:v>
                </c:pt>
                <c:pt idx="51">
                  <c:v>32.5</c:v>
                </c:pt>
                <c:pt idx="52">
                  <c:v>35</c:v>
                </c:pt>
                <c:pt idx="53">
                  <c:v>31.75</c:v>
                </c:pt>
                <c:pt idx="55">
                  <c:v>32.898148148148145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24-4563-9E65-E6A441A738D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422656959"/>
        <c:axId val="635869230"/>
      </c:lineChart>
      <c:catAx>
        <c:axId val="4226569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869230"/>
        <c:crosses val="autoZero"/>
        <c:auto val="1"/>
        <c:lblAlgn val="ctr"/>
        <c:lblOffset val="100"/>
        <c:noMultiLvlLbl val="0"/>
      </c:catAx>
      <c:valAx>
        <c:axId val="63586923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656959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en-US"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'TYT DENEME ANALİZİ'!$P$4:$P$59</c:f>
              <c:numCache>
                <c:formatCode>General</c:formatCode>
                <c:ptCount val="56"/>
                <c:pt idx="0">
                  <c:v>0</c:v>
                </c:pt>
                <c:pt idx="1">
                  <c:v>5</c:v>
                </c:pt>
                <c:pt idx="2">
                  <c:v>3.75</c:v>
                </c:pt>
                <c:pt idx="3">
                  <c:v>5</c:v>
                </c:pt>
                <c:pt idx="4">
                  <c:v>3.75</c:v>
                </c:pt>
                <c:pt idx="5">
                  <c:v>5</c:v>
                </c:pt>
                <c:pt idx="6">
                  <c:v>2.75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4</c:v>
                </c:pt>
                <c:pt idx="11">
                  <c:v>3.75</c:v>
                </c:pt>
                <c:pt idx="12">
                  <c:v>3.75</c:v>
                </c:pt>
                <c:pt idx="13">
                  <c:v>4</c:v>
                </c:pt>
                <c:pt idx="14">
                  <c:v>3</c:v>
                </c:pt>
                <c:pt idx="15">
                  <c:v>0</c:v>
                </c:pt>
                <c:pt idx="16">
                  <c:v>5</c:v>
                </c:pt>
                <c:pt idx="17">
                  <c:v>2.75</c:v>
                </c:pt>
                <c:pt idx="18">
                  <c:v>3</c:v>
                </c:pt>
                <c:pt idx="19">
                  <c:v>3.75</c:v>
                </c:pt>
                <c:pt idx="20">
                  <c:v>4</c:v>
                </c:pt>
                <c:pt idx="21">
                  <c:v>3.75</c:v>
                </c:pt>
                <c:pt idx="22">
                  <c:v>2.75</c:v>
                </c:pt>
                <c:pt idx="23">
                  <c:v>3.75</c:v>
                </c:pt>
                <c:pt idx="24">
                  <c:v>3.75</c:v>
                </c:pt>
                <c:pt idx="25">
                  <c:v>4</c:v>
                </c:pt>
                <c:pt idx="26">
                  <c:v>2.75</c:v>
                </c:pt>
                <c:pt idx="27">
                  <c:v>3.75</c:v>
                </c:pt>
                <c:pt idx="28">
                  <c:v>3.75</c:v>
                </c:pt>
                <c:pt idx="29">
                  <c:v>3.75</c:v>
                </c:pt>
                <c:pt idx="30">
                  <c:v>4</c:v>
                </c:pt>
                <c:pt idx="31">
                  <c:v>2.75</c:v>
                </c:pt>
                <c:pt idx="32">
                  <c:v>5</c:v>
                </c:pt>
                <c:pt idx="33">
                  <c:v>2.5</c:v>
                </c:pt>
                <c:pt idx="34">
                  <c:v>3.75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0.25</c:v>
                </c:pt>
                <c:pt idx="39">
                  <c:v>5</c:v>
                </c:pt>
                <c:pt idx="40">
                  <c:v>5</c:v>
                </c:pt>
                <c:pt idx="41">
                  <c:v>2.75</c:v>
                </c:pt>
                <c:pt idx="42">
                  <c:v>5</c:v>
                </c:pt>
                <c:pt idx="43">
                  <c:v>5</c:v>
                </c:pt>
                <c:pt idx="44">
                  <c:v>0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3.75</c:v>
                </c:pt>
                <c:pt idx="49">
                  <c:v>4</c:v>
                </c:pt>
                <c:pt idx="50">
                  <c:v>2.5</c:v>
                </c:pt>
                <c:pt idx="51">
                  <c:v>5</c:v>
                </c:pt>
                <c:pt idx="52">
                  <c:v>3.75</c:v>
                </c:pt>
                <c:pt idx="53">
                  <c:v>0</c:v>
                </c:pt>
                <c:pt idx="55">
                  <c:v>3.6898148148148149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3D-4B39-9939-BC82395B6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556185"/>
        <c:axId val="191946232"/>
      </c:lineChart>
      <c:catAx>
        <c:axId val="7155618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946232"/>
        <c:crosses val="autoZero"/>
        <c:auto val="1"/>
        <c:lblAlgn val="ctr"/>
        <c:lblOffset val="100"/>
        <c:noMultiLvlLbl val="0"/>
      </c:catAx>
      <c:valAx>
        <c:axId val="191946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5618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TOPLAM NET GRAFİĞİ</a:t>
            </a:r>
          </a:p>
        </c:rich>
      </c:tx>
      <c:layout>
        <c:manualLayout>
          <c:xMode val="edge"/>
          <c:yMode val="edge"/>
          <c:x val="0.30881130507065702"/>
          <c:y val="2.40909090909091E-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en-US"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'TYT DENEME ANALİZİ'!$AH$4:$AH$59</c:f>
              <c:numCache>
                <c:formatCode>General</c:formatCode>
                <c:ptCount val="56"/>
                <c:pt idx="0">
                  <c:v>83.75</c:v>
                </c:pt>
                <c:pt idx="1">
                  <c:v>83.75</c:v>
                </c:pt>
                <c:pt idx="2">
                  <c:v>80</c:v>
                </c:pt>
                <c:pt idx="3">
                  <c:v>89</c:v>
                </c:pt>
                <c:pt idx="4">
                  <c:v>86.75</c:v>
                </c:pt>
                <c:pt idx="5">
                  <c:v>85.75</c:v>
                </c:pt>
                <c:pt idx="6">
                  <c:v>75.75</c:v>
                </c:pt>
                <c:pt idx="7">
                  <c:v>82.25</c:v>
                </c:pt>
                <c:pt idx="8">
                  <c:v>78</c:v>
                </c:pt>
                <c:pt idx="9">
                  <c:v>90.5</c:v>
                </c:pt>
                <c:pt idx="10">
                  <c:v>86.75</c:v>
                </c:pt>
                <c:pt idx="11">
                  <c:v>79</c:v>
                </c:pt>
                <c:pt idx="12">
                  <c:v>87.75</c:v>
                </c:pt>
                <c:pt idx="13">
                  <c:v>92</c:v>
                </c:pt>
                <c:pt idx="14">
                  <c:v>88</c:v>
                </c:pt>
                <c:pt idx="15">
                  <c:v>62.5</c:v>
                </c:pt>
                <c:pt idx="16">
                  <c:v>92.25</c:v>
                </c:pt>
                <c:pt idx="17">
                  <c:v>85</c:v>
                </c:pt>
                <c:pt idx="18">
                  <c:v>87.5</c:v>
                </c:pt>
                <c:pt idx="19">
                  <c:v>72</c:v>
                </c:pt>
                <c:pt idx="20">
                  <c:v>81.75</c:v>
                </c:pt>
                <c:pt idx="21">
                  <c:v>83.5</c:v>
                </c:pt>
                <c:pt idx="22">
                  <c:v>83</c:v>
                </c:pt>
                <c:pt idx="23">
                  <c:v>96.5</c:v>
                </c:pt>
                <c:pt idx="24">
                  <c:v>88.25</c:v>
                </c:pt>
                <c:pt idx="25">
                  <c:v>94.75</c:v>
                </c:pt>
                <c:pt idx="26">
                  <c:v>87</c:v>
                </c:pt>
                <c:pt idx="27">
                  <c:v>87.5</c:v>
                </c:pt>
                <c:pt idx="28">
                  <c:v>103.25</c:v>
                </c:pt>
                <c:pt idx="29">
                  <c:v>99</c:v>
                </c:pt>
                <c:pt idx="30">
                  <c:v>88.5</c:v>
                </c:pt>
                <c:pt idx="31">
                  <c:v>84.25</c:v>
                </c:pt>
                <c:pt idx="32">
                  <c:v>92</c:v>
                </c:pt>
                <c:pt idx="33">
                  <c:v>90.75</c:v>
                </c:pt>
                <c:pt idx="34">
                  <c:v>105.75</c:v>
                </c:pt>
                <c:pt idx="35">
                  <c:v>94</c:v>
                </c:pt>
                <c:pt idx="36">
                  <c:v>91</c:v>
                </c:pt>
                <c:pt idx="37">
                  <c:v>93.75</c:v>
                </c:pt>
                <c:pt idx="38">
                  <c:v>71.25</c:v>
                </c:pt>
                <c:pt idx="39">
                  <c:v>99</c:v>
                </c:pt>
                <c:pt idx="40">
                  <c:v>81.75</c:v>
                </c:pt>
                <c:pt idx="41">
                  <c:v>93.5</c:v>
                </c:pt>
                <c:pt idx="42">
                  <c:v>89.25</c:v>
                </c:pt>
                <c:pt idx="43">
                  <c:v>103.25</c:v>
                </c:pt>
                <c:pt idx="44">
                  <c:v>97.5</c:v>
                </c:pt>
                <c:pt idx="45">
                  <c:v>104.5</c:v>
                </c:pt>
                <c:pt idx="46">
                  <c:v>90.25</c:v>
                </c:pt>
                <c:pt idx="47">
                  <c:v>109.75</c:v>
                </c:pt>
                <c:pt idx="48">
                  <c:v>109.75</c:v>
                </c:pt>
                <c:pt idx="49">
                  <c:v>88.75</c:v>
                </c:pt>
                <c:pt idx="50">
                  <c:v>81</c:v>
                </c:pt>
                <c:pt idx="51">
                  <c:v>101.5</c:v>
                </c:pt>
                <c:pt idx="52">
                  <c:v>92</c:v>
                </c:pt>
                <c:pt idx="53">
                  <c:v>74.5</c:v>
                </c:pt>
                <c:pt idx="55">
                  <c:v>88.893518518518519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14-4C03-811E-64C7303AC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266841"/>
        <c:axId val="288673362"/>
      </c:lineChart>
      <c:catAx>
        <c:axId val="4226684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673362"/>
        <c:crosses val="autoZero"/>
        <c:auto val="1"/>
        <c:lblAlgn val="ctr"/>
        <c:lblOffset val="100"/>
        <c:noMultiLvlLbl val="0"/>
      </c:catAx>
      <c:valAx>
        <c:axId val="28867336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6684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</a:gradFill>
    <a:ln>
      <a:noFill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accen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altLang="en-US">
                <a:solidFill>
                  <a:schemeClr val="accent1">
                    <a:lumMod val="75000"/>
                  </a:schemeClr>
                </a:solidFill>
              </a:rPr>
              <a:t>Matematik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en-US" sz="1400" b="0" i="0" u="none" strike="noStrike" kern="1200" spc="0" baseline="0">
              <a:solidFill>
                <a:schemeClr val="accen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accen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'AYT DENEME ANALİZİ'!$D$4:$D$46</c:f>
              <c:numCache>
                <c:formatCode>General</c:formatCode>
                <c:ptCount val="43"/>
                <c:pt idx="0">
                  <c:v>17.25</c:v>
                </c:pt>
                <c:pt idx="1">
                  <c:v>23</c:v>
                </c:pt>
                <c:pt idx="2">
                  <c:v>32</c:v>
                </c:pt>
                <c:pt idx="3">
                  <c:v>39</c:v>
                </c:pt>
                <c:pt idx="4">
                  <c:v>19.5</c:v>
                </c:pt>
                <c:pt idx="5">
                  <c:v>0</c:v>
                </c:pt>
                <c:pt idx="6">
                  <c:v>24.75</c:v>
                </c:pt>
                <c:pt idx="7">
                  <c:v>17.75</c:v>
                </c:pt>
                <c:pt idx="8">
                  <c:v>0</c:v>
                </c:pt>
                <c:pt idx="9">
                  <c:v>33.5</c:v>
                </c:pt>
                <c:pt idx="10">
                  <c:v>34.5</c:v>
                </c:pt>
                <c:pt idx="11">
                  <c:v>32.5</c:v>
                </c:pt>
                <c:pt idx="12">
                  <c:v>32.75</c:v>
                </c:pt>
                <c:pt idx="42">
                  <c:v>23.576923076923077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97-4346-A8FB-34CF4A650D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8917589"/>
        <c:axId val="809030995"/>
      </c:lineChart>
      <c:catAx>
        <c:axId val="28891758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accen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030995"/>
        <c:crosses val="autoZero"/>
        <c:auto val="1"/>
        <c:lblAlgn val="ctr"/>
        <c:lblOffset val="100"/>
        <c:noMultiLvlLbl val="0"/>
      </c:catAx>
      <c:valAx>
        <c:axId val="8090309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accen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91758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>
          <a:solidFill>
            <a:schemeClr val="accent1">
              <a:lumMod val="75000"/>
            </a:schemeClr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gradFill>
                  <a:gsLst>
                    <a:gs pos="0">
                      <a:srgbClr val="7B32B2"/>
                    </a:gs>
                    <a:gs pos="100000">
                      <a:srgbClr val="401A5D"/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tr-TR" altLang="en-US">
                <a:gradFill>
                  <a:gsLst>
                    <a:gs pos="0">
                      <a:srgbClr val="7B32B2"/>
                    </a:gs>
                    <a:gs pos="100000">
                      <a:srgbClr val="401A5D"/>
                    </a:gs>
                  </a:gsLst>
                  <a:lin ang="5400000" scaled="0"/>
                </a:gradFill>
              </a:rPr>
              <a:t>Kimya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en-US" sz="1400" b="0" i="0" u="none" strike="noStrike" kern="1200" spc="0" baseline="0">
              <a:gradFill>
                <a:gsLst>
                  <a:gs pos="0">
                    <a:srgbClr val="7B32B2"/>
                  </a:gs>
                  <a:gs pos="100000">
                    <a:srgbClr val="401A5D"/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702928870292904E-2"/>
          <c:y val="0.17857142857142899"/>
          <c:w val="0.900613668061367"/>
          <c:h val="0.70271428571428596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gradFill>
                      <a:gsLst>
                        <a:gs pos="0">
                          <a:srgbClr val="7B32B2"/>
                        </a:gs>
                        <a:gs pos="100000">
                          <a:srgbClr val="401A5D"/>
                        </a:gs>
                      </a:gsLst>
                      <a:lin ang="5400000" scaled="0"/>
                    </a:gra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'AYT DENEME ANALİZİ'!$J$4:$J$46</c:f>
              <c:numCache>
                <c:formatCode>General</c:formatCode>
                <c:ptCount val="43"/>
                <c:pt idx="0">
                  <c:v>3.5</c:v>
                </c:pt>
                <c:pt idx="1">
                  <c:v>5.75</c:v>
                </c:pt>
                <c:pt idx="2">
                  <c:v>9</c:v>
                </c:pt>
                <c:pt idx="3">
                  <c:v>9</c:v>
                </c:pt>
                <c:pt idx="4">
                  <c:v>7.5</c:v>
                </c:pt>
                <c:pt idx="5">
                  <c:v>0</c:v>
                </c:pt>
                <c:pt idx="6">
                  <c:v>6</c:v>
                </c:pt>
                <c:pt idx="7">
                  <c:v>4.25</c:v>
                </c:pt>
                <c:pt idx="8">
                  <c:v>0</c:v>
                </c:pt>
                <c:pt idx="9">
                  <c:v>9.25</c:v>
                </c:pt>
                <c:pt idx="10">
                  <c:v>6.25</c:v>
                </c:pt>
                <c:pt idx="11">
                  <c:v>4.75</c:v>
                </c:pt>
                <c:pt idx="12">
                  <c:v>7.75</c:v>
                </c:pt>
                <c:pt idx="42">
                  <c:v>5.615384615384615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F7-4A63-BAAC-C23DE1C82E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9555694"/>
        <c:axId val="744497353"/>
      </c:lineChart>
      <c:catAx>
        <c:axId val="99955569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gradFill>
                  <a:gsLst>
                    <a:gs pos="0">
                      <a:srgbClr val="7B32B2"/>
                    </a:gs>
                    <a:gs pos="100000">
                      <a:srgbClr val="401A5D"/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497353"/>
        <c:crosses val="autoZero"/>
        <c:auto val="1"/>
        <c:lblAlgn val="ctr"/>
        <c:lblOffset val="100"/>
        <c:noMultiLvlLbl val="0"/>
      </c:catAx>
      <c:valAx>
        <c:axId val="74449735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gradFill>
                  <a:gsLst>
                    <a:gs pos="0">
                      <a:srgbClr val="7B32B2"/>
                    </a:gs>
                    <a:gs pos="100000">
                      <a:srgbClr val="401A5D"/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55569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>
          <a:gradFill>
            <a:gsLst>
              <a:gs pos="0">
                <a:srgbClr val="7B32B2"/>
              </a:gs>
              <a:gs pos="100000">
                <a:srgbClr val="401A5D"/>
              </a:gs>
            </a:gsLst>
            <a:lin ang="5400000" scaled="0"/>
          </a:gra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accent6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altLang="en-US">
                <a:solidFill>
                  <a:schemeClr val="accent6">
                    <a:lumMod val="75000"/>
                  </a:schemeClr>
                </a:solidFill>
              </a:rPr>
              <a:t>Biyoloji</a:t>
            </a:r>
          </a:p>
        </c:rich>
      </c:tx>
      <c:layout>
        <c:manualLayout>
          <c:xMode val="edge"/>
          <c:yMode val="edge"/>
          <c:x val="0.41073399558498902"/>
          <c:y val="2.4561403508771899E-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en-US" sz="1400" b="0" i="0" u="none" strike="noStrike" kern="1200" spc="0" baseline="0">
              <a:solidFill>
                <a:schemeClr val="accent6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accent6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'AYT DENEME ANALİZİ'!$M$4:$M$46</c:f>
              <c:numCache>
                <c:formatCode>General</c:formatCode>
                <c:ptCount val="43"/>
                <c:pt idx="0">
                  <c:v>5.5</c:v>
                </c:pt>
                <c:pt idx="1">
                  <c:v>4.75</c:v>
                </c:pt>
                <c:pt idx="2">
                  <c:v>12</c:v>
                </c:pt>
                <c:pt idx="3">
                  <c:v>8.75</c:v>
                </c:pt>
                <c:pt idx="4">
                  <c:v>8.5</c:v>
                </c:pt>
                <c:pt idx="5">
                  <c:v>0</c:v>
                </c:pt>
                <c:pt idx="6">
                  <c:v>4.5</c:v>
                </c:pt>
                <c:pt idx="7">
                  <c:v>8</c:v>
                </c:pt>
                <c:pt idx="8">
                  <c:v>0</c:v>
                </c:pt>
                <c:pt idx="9">
                  <c:v>9.25</c:v>
                </c:pt>
                <c:pt idx="10">
                  <c:v>6</c:v>
                </c:pt>
                <c:pt idx="11">
                  <c:v>8.75</c:v>
                </c:pt>
                <c:pt idx="12">
                  <c:v>8.25</c:v>
                </c:pt>
                <c:pt idx="42">
                  <c:v>6.4807692307692308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38-405E-9005-11BA2EAAC6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6356201"/>
        <c:axId val="992384142"/>
      </c:lineChart>
      <c:catAx>
        <c:axId val="60635620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accent6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384142"/>
        <c:crosses val="autoZero"/>
        <c:auto val="1"/>
        <c:lblAlgn val="ctr"/>
        <c:lblOffset val="100"/>
        <c:noMultiLvlLbl val="0"/>
      </c:catAx>
      <c:valAx>
        <c:axId val="99238414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accent6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35620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>
          <a:solidFill>
            <a:schemeClr val="accent6">
              <a:lumMod val="75000"/>
            </a:schemeClr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TOPLAM NET GRAFİĞİ</a:t>
            </a:r>
          </a:p>
        </c:rich>
      </c:tx>
      <c:layout>
        <c:manualLayout>
          <c:xMode val="edge"/>
          <c:yMode val="edge"/>
          <c:x val="0.30881130507065702"/>
          <c:y val="2.40909090909091E-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en-US"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'AYT DENEME ANALİZİ'!$P$4:$P$46</c:f>
              <c:numCache>
                <c:formatCode>General</c:formatCode>
                <c:ptCount val="43"/>
                <c:pt idx="0">
                  <c:v>26.5</c:v>
                </c:pt>
                <c:pt idx="1">
                  <c:v>34</c:v>
                </c:pt>
                <c:pt idx="2">
                  <c:v>61.5</c:v>
                </c:pt>
                <c:pt idx="3">
                  <c:v>62.5</c:v>
                </c:pt>
                <c:pt idx="4">
                  <c:v>39</c:v>
                </c:pt>
                <c:pt idx="5">
                  <c:v>0</c:v>
                </c:pt>
                <c:pt idx="6">
                  <c:v>41.5</c:v>
                </c:pt>
                <c:pt idx="7">
                  <c:v>34.75</c:v>
                </c:pt>
                <c:pt idx="8">
                  <c:v>0</c:v>
                </c:pt>
                <c:pt idx="9">
                  <c:v>58.75</c:v>
                </c:pt>
                <c:pt idx="10">
                  <c:v>49.25</c:v>
                </c:pt>
                <c:pt idx="11">
                  <c:v>53</c:v>
                </c:pt>
                <c:pt idx="12">
                  <c:v>55.25</c:v>
                </c:pt>
                <c:pt idx="42">
                  <c:v>39.692307692307693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AF-436A-8C58-6E04BFA147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266841"/>
        <c:axId val="288673362"/>
      </c:lineChart>
      <c:catAx>
        <c:axId val="4226684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673362"/>
        <c:crosses val="autoZero"/>
        <c:auto val="1"/>
        <c:lblAlgn val="ctr"/>
        <c:lblOffset val="100"/>
        <c:noMultiLvlLbl val="0"/>
      </c:catAx>
      <c:valAx>
        <c:axId val="28867336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6684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</a:gradFill>
    <a:ln>
      <a:noFill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altLang="en-US"/>
              <a:t>Fizik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'AYT DENEME ANALİZİ'!$G$4:$G$40</c:f>
              <c:numCache>
                <c:formatCode>General</c:formatCode>
                <c:ptCount val="37"/>
                <c:pt idx="0">
                  <c:v>0.25</c:v>
                </c:pt>
                <c:pt idx="1">
                  <c:v>0.5</c:v>
                </c:pt>
                <c:pt idx="2">
                  <c:v>8.5</c:v>
                </c:pt>
                <c:pt idx="3">
                  <c:v>5.75</c:v>
                </c:pt>
                <c:pt idx="4">
                  <c:v>3.5</c:v>
                </c:pt>
                <c:pt idx="5">
                  <c:v>0</c:v>
                </c:pt>
                <c:pt idx="6">
                  <c:v>6.25</c:v>
                </c:pt>
                <c:pt idx="7">
                  <c:v>4.75</c:v>
                </c:pt>
                <c:pt idx="8">
                  <c:v>0</c:v>
                </c:pt>
                <c:pt idx="9">
                  <c:v>6.75</c:v>
                </c:pt>
                <c:pt idx="10">
                  <c:v>2.5</c:v>
                </c:pt>
                <c:pt idx="11">
                  <c:v>7</c:v>
                </c:pt>
                <c:pt idx="12">
                  <c:v>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F6-4BEA-968E-401E23513D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3027148"/>
        <c:axId val="149804609"/>
      </c:lineChart>
      <c:catAx>
        <c:axId val="3930271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04609"/>
        <c:crosses val="autoZero"/>
        <c:auto val="1"/>
        <c:lblAlgn val="ctr"/>
        <c:lblOffset val="100"/>
        <c:noMultiLvlLbl val="0"/>
      </c:catAx>
      <c:valAx>
        <c:axId val="14980460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0271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Matematik TYT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en-US"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'MATEMATİK TYT'!$D$3</c:f>
              <c:strCache>
                <c:ptCount val="1"/>
                <c:pt idx="0">
                  <c:v>25.25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'MATEMATİK TYT'!$D$4:$D$80</c:f>
              <c:numCache>
                <c:formatCode>General</c:formatCode>
                <c:ptCount val="77"/>
                <c:pt idx="0">
                  <c:v>33.5</c:v>
                </c:pt>
                <c:pt idx="1">
                  <c:v>31.75</c:v>
                </c:pt>
                <c:pt idx="2">
                  <c:v>30</c:v>
                </c:pt>
                <c:pt idx="3">
                  <c:v>26</c:v>
                </c:pt>
                <c:pt idx="4">
                  <c:v>32.5</c:v>
                </c:pt>
                <c:pt idx="5">
                  <c:v>32.75</c:v>
                </c:pt>
                <c:pt idx="6">
                  <c:v>34.75</c:v>
                </c:pt>
                <c:pt idx="7">
                  <c:v>32.25</c:v>
                </c:pt>
                <c:pt idx="8">
                  <c:v>37.5</c:v>
                </c:pt>
                <c:pt idx="9">
                  <c:v>26.75</c:v>
                </c:pt>
                <c:pt idx="10">
                  <c:v>35</c:v>
                </c:pt>
                <c:pt idx="11">
                  <c:v>35</c:v>
                </c:pt>
                <c:pt idx="12">
                  <c:v>32</c:v>
                </c:pt>
                <c:pt idx="13">
                  <c:v>28.5</c:v>
                </c:pt>
                <c:pt idx="14">
                  <c:v>33.75</c:v>
                </c:pt>
                <c:pt idx="15">
                  <c:v>35</c:v>
                </c:pt>
                <c:pt idx="16">
                  <c:v>33.75</c:v>
                </c:pt>
                <c:pt idx="17">
                  <c:v>33.25</c:v>
                </c:pt>
                <c:pt idx="18">
                  <c:v>31.5</c:v>
                </c:pt>
                <c:pt idx="19">
                  <c:v>35.5</c:v>
                </c:pt>
                <c:pt idx="20">
                  <c:v>34.5</c:v>
                </c:pt>
                <c:pt idx="21">
                  <c:v>37</c:v>
                </c:pt>
                <c:pt idx="22">
                  <c:v>31</c:v>
                </c:pt>
                <c:pt idx="23">
                  <c:v>30.5</c:v>
                </c:pt>
                <c:pt idx="24">
                  <c:v>32.75</c:v>
                </c:pt>
                <c:pt idx="25">
                  <c:v>37</c:v>
                </c:pt>
                <c:pt idx="26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DC-41DD-8FDE-0DEDE44703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892025680"/>
        <c:axId val="723589760"/>
      </c:lineChart>
      <c:catAx>
        <c:axId val="892025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589760"/>
        <c:crosses val="autoZero"/>
        <c:auto val="1"/>
        <c:lblAlgn val="ctr"/>
        <c:lblOffset val="100"/>
        <c:noMultiLvlLbl val="0"/>
      </c:catAx>
      <c:valAx>
        <c:axId val="7235897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202568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Matematik AYT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en-US"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'MATEMATİK AYT'!$D$3:$D$75</c:f>
              <c:numCache>
                <c:formatCode>General</c:formatCode>
                <c:ptCount val="73"/>
                <c:pt idx="0">
                  <c:v>16.75</c:v>
                </c:pt>
                <c:pt idx="1">
                  <c:v>27.75</c:v>
                </c:pt>
                <c:pt idx="2">
                  <c:v>23.75</c:v>
                </c:pt>
                <c:pt idx="3">
                  <c:v>23.75</c:v>
                </c:pt>
                <c:pt idx="4">
                  <c:v>13</c:v>
                </c:pt>
                <c:pt idx="5">
                  <c:v>23.5</c:v>
                </c:pt>
                <c:pt idx="6">
                  <c:v>25.25</c:v>
                </c:pt>
                <c:pt idx="7">
                  <c:v>36.5</c:v>
                </c:pt>
                <c:pt idx="8">
                  <c:v>34.5</c:v>
                </c:pt>
                <c:pt idx="9">
                  <c:v>33.25</c:v>
                </c:pt>
                <c:pt idx="10">
                  <c:v>35</c:v>
                </c:pt>
                <c:pt idx="11">
                  <c:v>34.5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65-4FC1-B3AE-BA0EB57C70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453459949"/>
        <c:axId val="422732947"/>
      </c:lineChart>
      <c:catAx>
        <c:axId val="45345994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732947"/>
        <c:crosses val="autoZero"/>
        <c:auto val="1"/>
        <c:lblAlgn val="ctr"/>
        <c:lblOffset val="100"/>
        <c:noMultiLvlLbl val="0"/>
      </c:catAx>
      <c:valAx>
        <c:axId val="4227329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459949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Türkçe Deneme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en-US"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'TÜRKÇE DENEME'!$D$3:$D$98</c:f>
              <c:numCache>
                <c:formatCode>General</c:formatCode>
                <c:ptCount val="96"/>
                <c:pt idx="0">
                  <c:v>28.5</c:v>
                </c:pt>
                <c:pt idx="1">
                  <c:v>29</c:v>
                </c:pt>
                <c:pt idx="2">
                  <c:v>31.5</c:v>
                </c:pt>
                <c:pt idx="3">
                  <c:v>37.5</c:v>
                </c:pt>
                <c:pt idx="4">
                  <c:v>29.25</c:v>
                </c:pt>
                <c:pt idx="5">
                  <c:v>27.5</c:v>
                </c:pt>
                <c:pt idx="6">
                  <c:v>31.5</c:v>
                </c:pt>
                <c:pt idx="7">
                  <c:v>25</c:v>
                </c:pt>
                <c:pt idx="8">
                  <c:v>30</c:v>
                </c:pt>
                <c:pt idx="9">
                  <c:v>29.5</c:v>
                </c:pt>
                <c:pt idx="10">
                  <c:v>33.25</c:v>
                </c:pt>
                <c:pt idx="11">
                  <c:v>34.25</c:v>
                </c:pt>
                <c:pt idx="12">
                  <c:v>31</c:v>
                </c:pt>
                <c:pt idx="13">
                  <c:v>34</c:v>
                </c:pt>
                <c:pt idx="14">
                  <c:v>35</c:v>
                </c:pt>
                <c:pt idx="15">
                  <c:v>31.25</c:v>
                </c:pt>
                <c:pt idx="16">
                  <c:v>34</c:v>
                </c:pt>
                <c:pt idx="17">
                  <c:v>29</c:v>
                </c:pt>
                <c:pt idx="18">
                  <c:v>35.25</c:v>
                </c:pt>
                <c:pt idx="19">
                  <c:v>35.25</c:v>
                </c:pt>
                <c:pt idx="20">
                  <c:v>35.25</c:v>
                </c:pt>
                <c:pt idx="21">
                  <c:v>34.25</c:v>
                </c:pt>
                <c:pt idx="22">
                  <c:v>30.5</c:v>
                </c:pt>
                <c:pt idx="23">
                  <c:v>34</c:v>
                </c:pt>
                <c:pt idx="24">
                  <c:v>33.5</c:v>
                </c:pt>
                <c:pt idx="25">
                  <c:v>35.5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F5-4F3C-A1E7-F51786CE43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58929457"/>
        <c:axId val="560850633"/>
      </c:lineChart>
      <c:catAx>
        <c:axId val="15892945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850633"/>
        <c:crosses val="autoZero"/>
        <c:auto val="1"/>
        <c:lblAlgn val="ctr"/>
        <c:lblOffset val="100"/>
        <c:noMultiLvlLbl val="0"/>
      </c:catAx>
      <c:valAx>
        <c:axId val="56085063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929457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Matematik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en-US"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'TYT DENEME ANALİZİ'!$S$4:$S$59</c:f>
              <c:numCache>
                <c:formatCode>General</c:formatCode>
                <c:ptCount val="56"/>
                <c:pt idx="0">
                  <c:v>27.5</c:v>
                </c:pt>
                <c:pt idx="1">
                  <c:v>23.5</c:v>
                </c:pt>
                <c:pt idx="2">
                  <c:v>20.25</c:v>
                </c:pt>
                <c:pt idx="3">
                  <c:v>25.75</c:v>
                </c:pt>
                <c:pt idx="4">
                  <c:v>25.25</c:v>
                </c:pt>
                <c:pt idx="5">
                  <c:v>23.25</c:v>
                </c:pt>
                <c:pt idx="6">
                  <c:v>20.75</c:v>
                </c:pt>
                <c:pt idx="7">
                  <c:v>20</c:v>
                </c:pt>
                <c:pt idx="8">
                  <c:v>20</c:v>
                </c:pt>
                <c:pt idx="9">
                  <c:v>22.25</c:v>
                </c:pt>
                <c:pt idx="10">
                  <c:v>23.5</c:v>
                </c:pt>
                <c:pt idx="11">
                  <c:v>24.5</c:v>
                </c:pt>
                <c:pt idx="12">
                  <c:v>22.75</c:v>
                </c:pt>
                <c:pt idx="13">
                  <c:v>26.75</c:v>
                </c:pt>
                <c:pt idx="14">
                  <c:v>27.5</c:v>
                </c:pt>
                <c:pt idx="15">
                  <c:v>19</c:v>
                </c:pt>
                <c:pt idx="16">
                  <c:v>21.75</c:v>
                </c:pt>
                <c:pt idx="17">
                  <c:v>25.25</c:v>
                </c:pt>
                <c:pt idx="18">
                  <c:v>27</c:v>
                </c:pt>
                <c:pt idx="19">
                  <c:v>21.25</c:v>
                </c:pt>
                <c:pt idx="20">
                  <c:v>21.75</c:v>
                </c:pt>
                <c:pt idx="21">
                  <c:v>25.5</c:v>
                </c:pt>
                <c:pt idx="22">
                  <c:v>26.25</c:v>
                </c:pt>
                <c:pt idx="23">
                  <c:v>27</c:v>
                </c:pt>
                <c:pt idx="24">
                  <c:v>25.75</c:v>
                </c:pt>
                <c:pt idx="25">
                  <c:v>21.5</c:v>
                </c:pt>
                <c:pt idx="26">
                  <c:v>26</c:v>
                </c:pt>
                <c:pt idx="27">
                  <c:v>23.75</c:v>
                </c:pt>
                <c:pt idx="28">
                  <c:v>28</c:v>
                </c:pt>
                <c:pt idx="29">
                  <c:v>25.75</c:v>
                </c:pt>
                <c:pt idx="30">
                  <c:v>25.75</c:v>
                </c:pt>
                <c:pt idx="31">
                  <c:v>26.75</c:v>
                </c:pt>
                <c:pt idx="32">
                  <c:v>25</c:v>
                </c:pt>
                <c:pt idx="33">
                  <c:v>26.5</c:v>
                </c:pt>
                <c:pt idx="34">
                  <c:v>30</c:v>
                </c:pt>
                <c:pt idx="35">
                  <c:v>28.75</c:v>
                </c:pt>
                <c:pt idx="36">
                  <c:v>25.5</c:v>
                </c:pt>
                <c:pt idx="37">
                  <c:v>26.5</c:v>
                </c:pt>
                <c:pt idx="38">
                  <c:v>21.5</c:v>
                </c:pt>
                <c:pt idx="39">
                  <c:v>28</c:v>
                </c:pt>
                <c:pt idx="40">
                  <c:v>22.75</c:v>
                </c:pt>
                <c:pt idx="41">
                  <c:v>30.25</c:v>
                </c:pt>
                <c:pt idx="42">
                  <c:v>26.5</c:v>
                </c:pt>
                <c:pt idx="43">
                  <c:v>37.5</c:v>
                </c:pt>
                <c:pt idx="44">
                  <c:v>35.25</c:v>
                </c:pt>
                <c:pt idx="45">
                  <c:v>25.5</c:v>
                </c:pt>
                <c:pt idx="46">
                  <c:v>28</c:v>
                </c:pt>
                <c:pt idx="47">
                  <c:v>29</c:v>
                </c:pt>
                <c:pt idx="48">
                  <c:v>30</c:v>
                </c:pt>
                <c:pt idx="49">
                  <c:v>24.75</c:v>
                </c:pt>
                <c:pt idx="50">
                  <c:v>25.25</c:v>
                </c:pt>
                <c:pt idx="51">
                  <c:v>38.75</c:v>
                </c:pt>
                <c:pt idx="52">
                  <c:v>33.75</c:v>
                </c:pt>
                <c:pt idx="53">
                  <c:v>30.75</c:v>
                </c:pt>
                <c:pt idx="55">
                  <c:v>25.949074074074073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70-4FFE-B9F5-84585178CD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288917589"/>
        <c:axId val="809030995"/>
      </c:lineChart>
      <c:catAx>
        <c:axId val="28891758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030995"/>
        <c:crosses val="autoZero"/>
        <c:auto val="1"/>
        <c:lblAlgn val="ctr"/>
        <c:lblOffset val="100"/>
        <c:noMultiLvlLbl val="0"/>
      </c:catAx>
      <c:valAx>
        <c:axId val="8090309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917589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en-US"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'TYT FEN'!$D$3:$D$34</c:f>
              <c:numCache>
                <c:formatCode>General</c:formatCode>
                <c:ptCount val="32"/>
                <c:pt idx="0">
                  <c:v>10.75</c:v>
                </c:pt>
                <c:pt idx="1">
                  <c:v>12.25</c:v>
                </c:pt>
                <c:pt idx="2">
                  <c:v>11.25</c:v>
                </c:pt>
                <c:pt idx="3">
                  <c:v>12.5</c:v>
                </c:pt>
                <c:pt idx="4">
                  <c:v>15</c:v>
                </c:pt>
                <c:pt idx="5">
                  <c:v>18.75</c:v>
                </c:pt>
                <c:pt idx="6">
                  <c:v>14</c:v>
                </c:pt>
                <c:pt idx="7">
                  <c:v>15</c:v>
                </c:pt>
                <c:pt idx="8">
                  <c:v>13.25</c:v>
                </c:pt>
                <c:pt idx="9">
                  <c:v>17.75</c:v>
                </c:pt>
                <c:pt idx="10">
                  <c:v>13.75</c:v>
                </c:pt>
                <c:pt idx="11">
                  <c:v>18</c:v>
                </c:pt>
                <c:pt idx="12">
                  <c:v>14.75</c:v>
                </c:pt>
                <c:pt idx="13">
                  <c:v>14</c:v>
                </c:pt>
                <c:pt idx="14">
                  <c:v>13.25</c:v>
                </c:pt>
                <c:pt idx="15">
                  <c:v>16</c:v>
                </c:pt>
                <c:pt idx="16">
                  <c:v>16.5</c:v>
                </c:pt>
                <c:pt idx="17">
                  <c:v>14</c:v>
                </c:pt>
                <c:pt idx="18">
                  <c:v>15</c:v>
                </c:pt>
                <c:pt idx="19">
                  <c:v>16.25</c:v>
                </c:pt>
                <c:pt idx="20">
                  <c:v>15.5</c:v>
                </c:pt>
                <c:pt idx="21">
                  <c:v>12</c:v>
                </c:pt>
                <c:pt idx="22">
                  <c:v>14.5</c:v>
                </c:pt>
                <c:pt idx="23">
                  <c:v>16.75</c:v>
                </c:pt>
                <c:pt idx="24">
                  <c:v>16</c:v>
                </c:pt>
                <c:pt idx="25">
                  <c:v>16.5</c:v>
                </c:pt>
                <c:pt idx="26">
                  <c:v>14.75</c:v>
                </c:pt>
                <c:pt idx="27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6A-423A-878C-FFE8BE9FCB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9643196"/>
        <c:axId val="654151562"/>
      </c:lineChart>
      <c:catAx>
        <c:axId val="3296431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151562"/>
        <c:crosses val="autoZero"/>
        <c:auto val="1"/>
        <c:lblAlgn val="ctr"/>
        <c:lblOffset val="100"/>
        <c:noMultiLvlLbl val="0"/>
      </c:catAx>
      <c:valAx>
        <c:axId val="65415156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6431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Sosyal Deneme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en-US"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'TYT SOSYAL'!$D$3:$D$85</c:f>
              <c:numCache>
                <c:formatCode>General</c:formatCode>
                <c:ptCount val="83"/>
                <c:pt idx="0">
                  <c:v>14</c:v>
                </c:pt>
                <c:pt idx="1">
                  <c:v>11</c:v>
                </c:pt>
                <c:pt idx="2">
                  <c:v>17.75</c:v>
                </c:pt>
                <c:pt idx="3">
                  <c:v>17.75</c:v>
                </c:pt>
                <c:pt idx="4">
                  <c:v>13.5</c:v>
                </c:pt>
                <c:pt idx="5">
                  <c:v>13.5</c:v>
                </c:pt>
                <c:pt idx="6">
                  <c:v>16</c:v>
                </c:pt>
                <c:pt idx="7">
                  <c:v>10.25</c:v>
                </c:pt>
                <c:pt idx="8">
                  <c:v>10.25</c:v>
                </c:pt>
                <c:pt idx="9">
                  <c:v>14</c:v>
                </c:pt>
                <c:pt idx="10">
                  <c:v>12.75</c:v>
                </c:pt>
                <c:pt idx="11">
                  <c:v>13.75</c:v>
                </c:pt>
                <c:pt idx="12">
                  <c:v>14</c:v>
                </c:pt>
                <c:pt idx="13">
                  <c:v>15.75</c:v>
                </c:pt>
                <c:pt idx="14">
                  <c:v>15.25</c:v>
                </c:pt>
                <c:pt idx="15">
                  <c:v>14.75</c:v>
                </c:pt>
                <c:pt idx="16">
                  <c:v>14.25</c:v>
                </c:pt>
                <c:pt idx="17">
                  <c:v>13</c:v>
                </c:pt>
                <c:pt idx="18">
                  <c:v>15.75</c:v>
                </c:pt>
                <c:pt idx="19">
                  <c:v>15</c:v>
                </c:pt>
                <c:pt idx="20">
                  <c:v>20</c:v>
                </c:pt>
                <c:pt idx="21">
                  <c:v>15.25</c:v>
                </c:pt>
                <c:pt idx="22">
                  <c:v>15</c:v>
                </c:pt>
                <c:pt idx="23">
                  <c:v>14.75</c:v>
                </c:pt>
                <c:pt idx="24">
                  <c:v>17</c:v>
                </c:pt>
                <c:pt idx="25">
                  <c:v>14.25</c:v>
                </c:pt>
                <c:pt idx="26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F5-4ECA-B273-1A1F305E70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596050796"/>
        <c:axId val="610742867"/>
      </c:lineChart>
      <c:catAx>
        <c:axId val="5960507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742867"/>
        <c:crosses val="autoZero"/>
        <c:auto val="1"/>
        <c:lblAlgn val="ctr"/>
        <c:lblOffset val="100"/>
        <c:noMultiLvlLbl val="0"/>
      </c:catAx>
      <c:valAx>
        <c:axId val="6107428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05079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Fen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en-US"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'TYT FİZİK'!$D$3:$D$30</c:f>
              <c:numCache>
                <c:formatCode>General</c:formatCode>
                <c:ptCount val="28"/>
                <c:pt idx="0">
                  <c:v>3.5</c:v>
                </c:pt>
                <c:pt idx="1">
                  <c:v>2.5</c:v>
                </c:pt>
                <c:pt idx="2">
                  <c:v>4.5</c:v>
                </c:pt>
                <c:pt idx="3">
                  <c:v>3.75</c:v>
                </c:pt>
                <c:pt idx="4">
                  <c:v>7</c:v>
                </c:pt>
                <c:pt idx="5">
                  <c:v>0.25</c:v>
                </c:pt>
                <c:pt idx="6">
                  <c:v>4.75</c:v>
                </c:pt>
                <c:pt idx="7">
                  <c:v>5.75</c:v>
                </c:pt>
                <c:pt idx="8">
                  <c:v>3.5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98-45A6-BECC-2588093901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9643196"/>
        <c:axId val="654151562"/>
      </c:lineChart>
      <c:catAx>
        <c:axId val="3296431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151562"/>
        <c:crosses val="autoZero"/>
        <c:auto val="1"/>
        <c:lblAlgn val="ctr"/>
        <c:lblOffset val="100"/>
        <c:noMultiLvlLbl val="0"/>
      </c:catAx>
      <c:valAx>
        <c:axId val="65415156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6431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Fen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en-US"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'TYT KİMYA'!$D$3:$D$29</c:f>
              <c:numCache>
                <c:formatCode>General</c:formatCode>
                <c:ptCount val="27"/>
                <c:pt idx="0">
                  <c:v>7</c:v>
                </c:pt>
                <c:pt idx="1">
                  <c:v>6</c:v>
                </c:pt>
                <c:pt idx="2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FA-453F-8463-C920F7DFB3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9643196"/>
        <c:axId val="654151562"/>
      </c:lineChart>
      <c:catAx>
        <c:axId val="3296431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151562"/>
        <c:crosses val="autoZero"/>
        <c:auto val="1"/>
        <c:lblAlgn val="ctr"/>
        <c:lblOffset val="100"/>
        <c:noMultiLvlLbl val="0"/>
      </c:catAx>
      <c:valAx>
        <c:axId val="65415156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6431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Fen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en-US"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'TYT BİYOLOJİ'!$D$3:$D$30</c:f>
              <c:numCache>
                <c:formatCode>General</c:formatCode>
                <c:ptCount val="28"/>
                <c:pt idx="0">
                  <c:v>2.75</c:v>
                </c:pt>
                <c:pt idx="1">
                  <c:v>3.75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FF-40C5-A01D-3911A8C483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9643196"/>
        <c:axId val="654151562"/>
      </c:lineChart>
      <c:catAx>
        <c:axId val="3296431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151562"/>
        <c:crosses val="autoZero"/>
        <c:auto val="1"/>
        <c:lblAlgn val="ctr"/>
        <c:lblOffset val="100"/>
        <c:noMultiLvlLbl val="0"/>
      </c:catAx>
      <c:valAx>
        <c:axId val="65415156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6431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altLang="en-US"/>
              <a:t>Geometri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en-US"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GEOMETRİ!$D$3:$D$101</c:f>
              <c:numCache>
                <c:formatCode>General</c:formatCode>
                <c:ptCount val="99"/>
                <c:pt idx="0">
                  <c:v>9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D5-4AD9-81BD-413DA9C464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596050796"/>
        <c:axId val="610742867"/>
      </c:lineChart>
      <c:catAx>
        <c:axId val="5960507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742867"/>
        <c:crosses val="autoZero"/>
        <c:auto val="1"/>
        <c:lblAlgn val="ctr"/>
        <c:lblOffset val="100"/>
        <c:noMultiLvlLbl val="0"/>
      </c:catAx>
      <c:valAx>
        <c:axId val="6107428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05079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altLang="en-US"/>
              <a:t>AYT Fen</a:t>
            </a:r>
          </a:p>
        </c:rich>
      </c:tx>
      <c:layout>
        <c:manualLayout>
          <c:xMode val="edge"/>
          <c:yMode val="edge"/>
          <c:x val="0.43445139283683898"/>
          <c:y val="2.6315789473684199E-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en-US"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'AYT FEN'!$D$3:$D$30</c:f>
              <c:numCache>
                <c:formatCode>General</c:formatCode>
                <c:ptCount val="28"/>
                <c:pt idx="0">
                  <c:v>21.5</c:v>
                </c:pt>
                <c:pt idx="1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F2-4EC0-85DC-1CF8A95419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596050796"/>
        <c:axId val="610742867"/>
      </c:lineChart>
      <c:catAx>
        <c:axId val="5960507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742867"/>
        <c:crosses val="autoZero"/>
        <c:auto val="1"/>
        <c:lblAlgn val="ctr"/>
        <c:lblOffset val="100"/>
        <c:noMultiLvlLbl val="0"/>
      </c:catAx>
      <c:valAx>
        <c:axId val="6107428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05079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Fizik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en-US"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'AYT FİZİK'!$D$3:$D$71</c:f>
              <c:numCache>
                <c:formatCode>General</c:formatCode>
                <c:ptCount val="69"/>
                <c:pt idx="0">
                  <c:v>6</c:v>
                </c:pt>
                <c:pt idx="1">
                  <c:v>8.5</c:v>
                </c:pt>
                <c:pt idx="2">
                  <c:v>7</c:v>
                </c:pt>
                <c:pt idx="3">
                  <c:v>7.5</c:v>
                </c:pt>
                <c:pt idx="4">
                  <c:v>6.5</c:v>
                </c:pt>
                <c:pt idx="5">
                  <c:v>7.25</c:v>
                </c:pt>
                <c:pt idx="6">
                  <c:v>12</c:v>
                </c:pt>
                <c:pt idx="7">
                  <c:v>6.75</c:v>
                </c:pt>
                <c:pt idx="8">
                  <c:v>10</c:v>
                </c:pt>
                <c:pt idx="9">
                  <c:v>11.75</c:v>
                </c:pt>
                <c:pt idx="10">
                  <c:v>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FA-43F0-9303-2F47DBC83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596050796"/>
        <c:axId val="610742867"/>
      </c:lineChart>
      <c:catAx>
        <c:axId val="5960507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742867"/>
        <c:crosses val="autoZero"/>
        <c:auto val="1"/>
        <c:lblAlgn val="ctr"/>
        <c:lblOffset val="100"/>
        <c:noMultiLvlLbl val="0"/>
      </c:catAx>
      <c:valAx>
        <c:axId val="6107428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05079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altLang="en-US"/>
              <a:t>Kimya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en-US"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1802160318362697E-2"/>
          <c:y val="0.13760964912280699"/>
          <c:w val="0.92318362706083001"/>
          <c:h val="0.77182017543859605"/>
        </c:manualLayout>
      </c:layout>
      <c:lineChart>
        <c:grouping val="standard"/>
        <c:varyColors val="0"/>
        <c:ser>
          <c:idx val="0"/>
          <c:order val="0"/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'AYT KİMYA'!$D$3:$D$80</c:f>
              <c:numCache>
                <c:formatCode>General</c:formatCode>
                <c:ptCount val="78"/>
                <c:pt idx="0">
                  <c:v>5.5</c:v>
                </c:pt>
                <c:pt idx="1">
                  <c:v>5.75</c:v>
                </c:pt>
                <c:pt idx="2">
                  <c:v>8.75</c:v>
                </c:pt>
                <c:pt idx="3">
                  <c:v>10</c:v>
                </c:pt>
                <c:pt idx="4">
                  <c:v>9.75</c:v>
                </c:pt>
                <c:pt idx="5">
                  <c:v>11</c:v>
                </c:pt>
                <c:pt idx="6">
                  <c:v>9</c:v>
                </c:pt>
                <c:pt idx="7">
                  <c:v>9</c:v>
                </c:pt>
                <c:pt idx="8">
                  <c:v>9.5</c:v>
                </c:pt>
                <c:pt idx="9">
                  <c:v>8.5</c:v>
                </c:pt>
                <c:pt idx="10">
                  <c:v>10.75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A2-4A74-A95F-60FA172DCC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596050796"/>
        <c:axId val="610742867"/>
      </c:lineChart>
      <c:catAx>
        <c:axId val="5960507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742867"/>
        <c:crosses val="autoZero"/>
        <c:auto val="1"/>
        <c:lblAlgn val="ctr"/>
        <c:lblOffset val="100"/>
        <c:noMultiLvlLbl val="0"/>
      </c:catAx>
      <c:valAx>
        <c:axId val="6107428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05079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altLang="en-US"/>
              <a:t>Biyoloji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en-US"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'AYT BİYOLOJİ'!$D$3:$D$79</c:f>
              <c:numCache>
                <c:formatCode>General</c:formatCode>
                <c:ptCount val="77"/>
                <c:pt idx="0">
                  <c:v>8.25</c:v>
                </c:pt>
                <c:pt idx="1">
                  <c:v>11</c:v>
                </c:pt>
                <c:pt idx="2">
                  <c:v>12</c:v>
                </c:pt>
                <c:pt idx="3">
                  <c:v>10.75</c:v>
                </c:pt>
                <c:pt idx="4">
                  <c:v>10</c:v>
                </c:pt>
                <c:pt idx="5">
                  <c:v>10.75</c:v>
                </c:pt>
                <c:pt idx="6">
                  <c:v>12</c:v>
                </c:pt>
                <c:pt idx="7">
                  <c:v>12</c:v>
                </c:pt>
                <c:pt idx="8">
                  <c:v>7.75</c:v>
                </c:pt>
                <c:pt idx="9">
                  <c:v>12</c:v>
                </c:pt>
                <c:pt idx="10">
                  <c:v>13</c:v>
                </c:pt>
                <c:pt idx="11">
                  <c:v>9.5</c:v>
                </c:pt>
                <c:pt idx="12">
                  <c:v>12</c:v>
                </c:pt>
                <c:pt idx="13">
                  <c:v>10.5</c:v>
                </c:pt>
                <c:pt idx="14">
                  <c:v>12</c:v>
                </c:pt>
                <c:pt idx="15">
                  <c:v>9.75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4D-4F9F-BB71-C60B328DBB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596050796"/>
        <c:axId val="610742867"/>
      </c:lineChart>
      <c:catAx>
        <c:axId val="5960507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742867"/>
        <c:crosses val="autoZero"/>
        <c:auto val="1"/>
        <c:lblAlgn val="ctr"/>
        <c:lblOffset val="100"/>
        <c:noMultiLvlLbl val="0"/>
      </c:catAx>
      <c:valAx>
        <c:axId val="6107428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05079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Geometri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en-US"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9034555526246403E-2"/>
          <c:y val="0.17090909090909101"/>
          <c:w val="0.91194935373252395"/>
          <c:h val="0.71622727272727305"/>
        </c:manualLayout>
      </c:layout>
      <c:lineChart>
        <c:grouping val="standard"/>
        <c:varyColors val="0"/>
        <c:ser>
          <c:idx val="0"/>
          <c:order val="0"/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'TYT DENEME ANALİZİ'!$V$4:$V$59</c:f>
              <c:numCache>
                <c:formatCode>General</c:formatCode>
                <c:ptCount val="56"/>
                <c:pt idx="0">
                  <c:v>0</c:v>
                </c:pt>
                <c:pt idx="1">
                  <c:v>7.75</c:v>
                </c:pt>
                <c:pt idx="2">
                  <c:v>7</c:v>
                </c:pt>
                <c:pt idx="3">
                  <c:v>5.75</c:v>
                </c:pt>
                <c:pt idx="4">
                  <c:v>8</c:v>
                </c:pt>
                <c:pt idx="5">
                  <c:v>7</c:v>
                </c:pt>
                <c:pt idx="6">
                  <c:v>2.75</c:v>
                </c:pt>
                <c:pt idx="7">
                  <c:v>6</c:v>
                </c:pt>
                <c:pt idx="8">
                  <c:v>4</c:v>
                </c:pt>
                <c:pt idx="9">
                  <c:v>9</c:v>
                </c:pt>
                <c:pt idx="10">
                  <c:v>8</c:v>
                </c:pt>
                <c:pt idx="11">
                  <c:v>3.75</c:v>
                </c:pt>
                <c:pt idx="12">
                  <c:v>5.75</c:v>
                </c:pt>
                <c:pt idx="13">
                  <c:v>6</c:v>
                </c:pt>
                <c:pt idx="14">
                  <c:v>3.75</c:v>
                </c:pt>
                <c:pt idx="15">
                  <c:v>0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4.5</c:v>
                </c:pt>
                <c:pt idx="20">
                  <c:v>6</c:v>
                </c:pt>
                <c:pt idx="21">
                  <c:v>2.75</c:v>
                </c:pt>
                <c:pt idx="22">
                  <c:v>5.75</c:v>
                </c:pt>
                <c:pt idx="23">
                  <c:v>5.75</c:v>
                </c:pt>
                <c:pt idx="24">
                  <c:v>8</c:v>
                </c:pt>
                <c:pt idx="25">
                  <c:v>6</c:v>
                </c:pt>
                <c:pt idx="26">
                  <c:v>6</c:v>
                </c:pt>
                <c:pt idx="27">
                  <c:v>5.75</c:v>
                </c:pt>
                <c:pt idx="28">
                  <c:v>10</c:v>
                </c:pt>
                <c:pt idx="29">
                  <c:v>9</c:v>
                </c:pt>
                <c:pt idx="30">
                  <c:v>10</c:v>
                </c:pt>
                <c:pt idx="31">
                  <c:v>8</c:v>
                </c:pt>
                <c:pt idx="32">
                  <c:v>6.75</c:v>
                </c:pt>
                <c:pt idx="33">
                  <c:v>8</c:v>
                </c:pt>
                <c:pt idx="34">
                  <c:v>10</c:v>
                </c:pt>
                <c:pt idx="35">
                  <c:v>10</c:v>
                </c:pt>
                <c:pt idx="36">
                  <c:v>3</c:v>
                </c:pt>
                <c:pt idx="37">
                  <c:v>5.5</c:v>
                </c:pt>
                <c:pt idx="38">
                  <c:v>3.75</c:v>
                </c:pt>
                <c:pt idx="39">
                  <c:v>9</c:v>
                </c:pt>
                <c:pt idx="40">
                  <c:v>9</c:v>
                </c:pt>
                <c:pt idx="41">
                  <c:v>7</c:v>
                </c:pt>
                <c:pt idx="42">
                  <c:v>5.75</c:v>
                </c:pt>
                <c:pt idx="43">
                  <c:v>0</c:v>
                </c:pt>
                <c:pt idx="44">
                  <c:v>0</c:v>
                </c:pt>
                <c:pt idx="45">
                  <c:v>10</c:v>
                </c:pt>
                <c:pt idx="46">
                  <c:v>0</c:v>
                </c:pt>
                <c:pt idx="47">
                  <c:v>10</c:v>
                </c:pt>
                <c:pt idx="48">
                  <c:v>10</c:v>
                </c:pt>
                <c:pt idx="49">
                  <c:v>6.75</c:v>
                </c:pt>
                <c:pt idx="50">
                  <c:v>5.75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5">
                  <c:v>5.8009259259259256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9B-4995-8AD5-A453451E62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578700455"/>
        <c:axId val="194312239"/>
      </c:lineChart>
      <c:catAx>
        <c:axId val="5787004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312239"/>
        <c:crosses val="autoZero"/>
        <c:auto val="1"/>
        <c:lblAlgn val="ctr"/>
        <c:lblOffset val="100"/>
        <c:noMultiLvlLbl val="0"/>
      </c:catAx>
      <c:valAx>
        <c:axId val="1943122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700455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Fizik</a:t>
            </a:r>
          </a:p>
        </c:rich>
      </c:tx>
      <c:layout>
        <c:manualLayout>
          <c:xMode val="edge"/>
          <c:yMode val="edge"/>
          <c:x val="0.40236909612192501"/>
          <c:y val="2.6508457460237299E-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en-US"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'TYT DENEME ANALİZİ'!$Y$4:$Y$59</c:f>
              <c:numCache>
                <c:formatCode>General</c:formatCode>
                <c:ptCount val="56"/>
                <c:pt idx="0">
                  <c:v>11.25</c:v>
                </c:pt>
                <c:pt idx="1">
                  <c:v>3.75</c:v>
                </c:pt>
                <c:pt idx="2">
                  <c:v>3.5</c:v>
                </c:pt>
                <c:pt idx="3">
                  <c:v>2.25</c:v>
                </c:pt>
                <c:pt idx="4">
                  <c:v>5</c:v>
                </c:pt>
                <c:pt idx="5">
                  <c:v>4.5</c:v>
                </c:pt>
                <c:pt idx="6">
                  <c:v>4</c:v>
                </c:pt>
                <c:pt idx="7">
                  <c:v>4.75</c:v>
                </c:pt>
                <c:pt idx="8">
                  <c:v>3</c:v>
                </c:pt>
                <c:pt idx="9">
                  <c:v>5</c:v>
                </c:pt>
                <c:pt idx="10">
                  <c:v>3.75</c:v>
                </c:pt>
                <c:pt idx="11">
                  <c:v>3.75</c:v>
                </c:pt>
                <c:pt idx="12">
                  <c:v>2.75</c:v>
                </c:pt>
                <c:pt idx="13">
                  <c:v>4.75</c:v>
                </c:pt>
                <c:pt idx="14">
                  <c:v>4</c:v>
                </c:pt>
                <c:pt idx="15">
                  <c:v>12.25</c:v>
                </c:pt>
                <c:pt idx="16">
                  <c:v>3.25</c:v>
                </c:pt>
                <c:pt idx="17">
                  <c:v>3.5</c:v>
                </c:pt>
                <c:pt idx="18">
                  <c:v>3.75</c:v>
                </c:pt>
                <c:pt idx="19">
                  <c:v>2.75</c:v>
                </c:pt>
                <c:pt idx="20">
                  <c:v>4</c:v>
                </c:pt>
                <c:pt idx="21">
                  <c:v>4.5</c:v>
                </c:pt>
                <c:pt idx="22">
                  <c:v>1</c:v>
                </c:pt>
                <c:pt idx="23">
                  <c:v>3.75</c:v>
                </c:pt>
                <c:pt idx="24">
                  <c:v>3.75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4.5</c:v>
                </c:pt>
                <c:pt idx="29">
                  <c:v>4.75</c:v>
                </c:pt>
                <c:pt idx="30">
                  <c:v>5</c:v>
                </c:pt>
                <c:pt idx="31">
                  <c:v>3.75</c:v>
                </c:pt>
                <c:pt idx="32">
                  <c:v>3.5</c:v>
                </c:pt>
                <c:pt idx="33">
                  <c:v>3.5</c:v>
                </c:pt>
                <c:pt idx="34">
                  <c:v>5</c:v>
                </c:pt>
                <c:pt idx="35">
                  <c:v>1</c:v>
                </c:pt>
                <c:pt idx="36">
                  <c:v>3.75</c:v>
                </c:pt>
                <c:pt idx="37">
                  <c:v>3.5</c:v>
                </c:pt>
                <c:pt idx="38">
                  <c:v>1.25</c:v>
                </c:pt>
                <c:pt idx="39">
                  <c:v>3.75</c:v>
                </c:pt>
                <c:pt idx="40">
                  <c:v>3</c:v>
                </c:pt>
                <c:pt idx="41">
                  <c:v>2.5</c:v>
                </c:pt>
                <c:pt idx="42">
                  <c:v>3.75</c:v>
                </c:pt>
                <c:pt idx="43">
                  <c:v>4.5</c:v>
                </c:pt>
                <c:pt idx="44">
                  <c:v>16.25</c:v>
                </c:pt>
                <c:pt idx="45">
                  <c:v>3.75</c:v>
                </c:pt>
                <c:pt idx="46">
                  <c:v>2.5</c:v>
                </c:pt>
                <c:pt idx="47">
                  <c:v>6</c:v>
                </c:pt>
                <c:pt idx="48">
                  <c:v>7</c:v>
                </c:pt>
                <c:pt idx="49">
                  <c:v>4.75</c:v>
                </c:pt>
                <c:pt idx="50">
                  <c:v>1.25</c:v>
                </c:pt>
                <c:pt idx="51">
                  <c:v>5.75</c:v>
                </c:pt>
                <c:pt idx="52">
                  <c:v>1</c:v>
                </c:pt>
                <c:pt idx="53">
                  <c:v>1.5</c:v>
                </c:pt>
                <c:pt idx="55">
                  <c:v>4.2638888888888893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F6-4999-8B7B-39B0065E19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7974233"/>
        <c:axId val="923627247"/>
      </c:lineChart>
      <c:catAx>
        <c:axId val="1797423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3627247"/>
        <c:crosses val="autoZero"/>
        <c:auto val="1"/>
        <c:lblAlgn val="ctr"/>
        <c:lblOffset val="100"/>
        <c:noMultiLvlLbl val="0"/>
      </c:catAx>
      <c:valAx>
        <c:axId val="9236272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74233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Kimya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en-US"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702928870292904E-2"/>
          <c:y val="0.17857142857142899"/>
          <c:w val="0.900613668061367"/>
          <c:h val="0.70271428571428596"/>
        </c:manualLayout>
      </c:layout>
      <c:lineChart>
        <c:grouping val="standard"/>
        <c:varyColors val="0"/>
        <c:ser>
          <c:idx val="0"/>
          <c:order val="0"/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'TYT DENEME ANALİZİ'!$AB$4:$AB$59</c:f>
              <c:numCache>
                <c:formatCode>General</c:formatCode>
                <c:ptCount val="56"/>
                <c:pt idx="0">
                  <c:v>0</c:v>
                </c:pt>
                <c:pt idx="1">
                  <c:v>1.75</c:v>
                </c:pt>
                <c:pt idx="2">
                  <c:v>2.5</c:v>
                </c:pt>
                <c:pt idx="3">
                  <c:v>5.75</c:v>
                </c:pt>
                <c:pt idx="4">
                  <c:v>2</c:v>
                </c:pt>
                <c:pt idx="5">
                  <c:v>4.75</c:v>
                </c:pt>
                <c:pt idx="6">
                  <c:v>6</c:v>
                </c:pt>
                <c:pt idx="7">
                  <c:v>4.75</c:v>
                </c:pt>
                <c:pt idx="8">
                  <c:v>2</c:v>
                </c:pt>
                <c:pt idx="9">
                  <c:v>3</c:v>
                </c:pt>
                <c:pt idx="10">
                  <c:v>6</c:v>
                </c:pt>
                <c:pt idx="11">
                  <c:v>3.5</c:v>
                </c:pt>
                <c:pt idx="12">
                  <c:v>2.75</c:v>
                </c:pt>
                <c:pt idx="13">
                  <c:v>5.75</c:v>
                </c:pt>
                <c:pt idx="14">
                  <c:v>3</c:v>
                </c:pt>
                <c:pt idx="15">
                  <c:v>0</c:v>
                </c:pt>
                <c:pt idx="16">
                  <c:v>5.75</c:v>
                </c:pt>
                <c:pt idx="17">
                  <c:v>2.75</c:v>
                </c:pt>
                <c:pt idx="18">
                  <c:v>4.75</c:v>
                </c:pt>
                <c:pt idx="19">
                  <c:v>4.5</c:v>
                </c:pt>
                <c:pt idx="20">
                  <c:v>1.5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3.5</c:v>
                </c:pt>
                <c:pt idx="25">
                  <c:v>7</c:v>
                </c:pt>
                <c:pt idx="26">
                  <c:v>3.25</c:v>
                </c:pt>
                <c:pt idx="27">
                  <c:v>5.75</c:v>
                </c:pt>
                <c:pt idx="28">
                  <c:v>5.75</c:v>
                </c:pt>
                <c:pt idx="29">
                  <c:v>6</c:v>
                </c:pt>
                <c:pt idx="30">
                  <c:v>4.5</c:v>
                </c:pt>
                <c:pt idx="31">
                  <c:v>3.25</c:v>
                </c:pt>
                <c:pt idx="32">
                  <c:v>6</c:v>
                </c:pt>
                <c:pt idx="33">
                  <c:v>7</c:v>
                </c:pt>
                <c:pt idx="34">
                  <c:v>5.75</c:v>
                </c:pt>
                <c:pt idx="35">
                  <c:v>5.75</c:v>
                </c:pt>
                <c:pt idx="36">
                  <c:v>5.75</c:v>
                </c:pt>
                <c:pt idx="37">
                  <c:v>4.5</c:v>
                </c:pt>
                <c:pt idx="38">
                  <c:v>2.5</c:v>
                </c:pt>
                <c:pt idx="39">
                  <c:v>5</c:v>
                </c:pt>
                <c:pt idx="40">
                  <c:v>4.75</c:v>
                </c:pt>
                <c:pt idx="41">
                  <c:v>4.5</c:v>
                </c:pt>
                <c:pt idx="42">
                  <c:v>5.75</c:v>
                </c:pt>
                <c:pt idx="43">
                  <c:v>5.75</c:v>
                </c:pt>
                <c:pt idx="44">
                  <c:v>0</c:v>
                </c:pt>
                <c:pt idx="45">
                  <c:v>4.75</c:v>
                </c:pt>
                <c:pt idx="46">
                  <c:v>5.75</c:v>
                </c:pt>
                <c:pt idx="47">
                  <c:v>5.75</c:v>
                </c:pt>
                <c:pt idx="48">
                  <c:v>4.75</c:v>
                </c:pt>
                <c:pt idx="49">
                  <c:v>4.5</c:v>
                </c:pt>
                <c:pt idx="50">
                  <c:v>3.25</c:v>
                </c:pt>
                <c:pt idx="51">
                  <c:v>7</c:v>
                </c:pt>
                <c:pt idx="52">
                  <c:v>4.5</c:v>
                </c:pt>
                <c:pt idx="53">
                  <c:v>3.75</c:v>
                </c:pt>
                <c:pt idx="55">
                  <c:v>4.3842592592592595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F1-4FE2-B740-A0DE1F1A55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999555694"/>
        <c:axId val="744497353"/>
      </c:lineChart>
      <c:catAx>
        <c:axId val="99955569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497353"/>
        <c:crosses val="autoZero"/>
        <c:auto val="1"/>
        <c:lblAlgn val="ctr"/>
        <c:lblOffset val="100"/>
        <c:noMultiLvlLbl val="0"/>
      </c:catAx>
      <c:valAx>
        <c:axId val="74449735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555694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Biyoloji</a:t>
            </a:r>
          </a:p>
        </c:rich>
      </c:tx>
      <c:layout>
        <c:manualLayout>
          <c:xMode val="edge"/>
          <c:yMode val="edge"/>
          <c:x val="0.41073399558498902"/>
          <c:y val="2.4561403508771899E-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en-US"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'TYT DENEME ANALİZİ'!$AE$4:$AE$59</c:f>
              <c:numCache>
                <c:formatCode>General</c:formatCode>
                <c:ptCount val="56"/>
                <c:pt idx="0">
                  <c:v>0</c:v>
                </c:pt>
                <c:pt idx="1">
                  <c:v>0.5</c:v>
                </c:pt>
                <c:pt idx="2">
                  <c:v>3</c:v>
                </c:pt>
                <c:pt idx="3">
                  <c:v>3.75</c:v>
                </c:pt>
                <c:pt idx="4">
                  <c:v>4</c:v>
                </c:pt>
                <c:pt idx="5">
                  <c:v>3.5</c:v>
                </c:pt>
                <c:pt idx="6">
                  <c:v>4</c:v>
                </c:pt>
                <c:pt idx="7">
                  <c:v>3</c:v>
                </c:pt>
                <c:pt idx="8">
                  <c:v>3</c:v>
                </c:pt>
                <c:pt idx="9">
                  <c:v>4</c:v>
                </c:pt>
                <c:pt idx="10">
                  <c:v>2.5</c:v>
                </c:pt>
                <c:pt idx="11">
                  <c:v>1.5</c:v>
                </c:pt>
                <c:pt idx="12">
                  <c:v>2.5</c:v>
                </c:pt>
                <c:pt idx="13">
                  <c:v>5</c:v>
                </c:pt>
                <c:pt idx="14">
                  <c:v>4</c:v>
                </c:pt>
                <c:pt idx="15">
                  <c:v>0</c:v>
                </c:pt>
                <c:pt idx="16">
                  <c:v>5</c:v>
                </c:pt>
                <c:pt idx="17">
                  <c:v>4</c:v>
                </c:pt>
                <c:pt idx="18">
                  <c:v>2.75</c:v>
                </c:pt>
                <c:pt idx="19">
                  <c:v>3.5</c:v>
                </c:pt>
                <c:pt idx="20">
                  <c:v>4</c:v>
                </c:pt>
                <c:pt idx="21">
                  <c:v>4.75</c:v>
                </c:pt>
                <c:pt idx="22">
                  <c:v>4.75</c:v>
                </c:pt>
                <c:pt idx="23">
                  <c:v>4.75</c:v>
                </c:pt>
                <c:pt idx="24">
                  <c:v>5</c:v>
                </c:pt>
                <c:pt idx="25">
                  <c:v>5</c:v>
                </c:pt>
                <c:pt idx="26">
                  <c:v>1.5</c:v>
                </c:pt>
                <c:pt idx="27">
                  <c:v>4.75</c:v>
                </c:pt>
                <c:pt idx="28">
                  <c:v>3</c:v>
                </c:pt>
                <c:pt idx="29">
                  <c:v>4</c:v>
                </c:pt>
                <c:pt idx="30">
                  <c:v>2.75</c:v>
                </c:pt>
                <c:pt idx="31">
                  <c:v>3.75</c:v>
                </c:pt>
                <c:pt idx="32">
                  <c:v>2.75</c:v>
                </c:pt>
                <c:pt idx="33">
                  <c:v>2.5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1.5</c:v>
                </c:pt>
                <c:pt idx="39">
                  <c:v>3.5</c:v>
                </c:pt>
                <c:pt idx="40">
                  <c:v>3.5</c:v>
                </c:pt>
                <c:pt idx="41">
                  <c:v>4.75</c:v>
                </c:pt>
                <c:pt idx="42">
                  <c:v>2.25</c:v>
                </c:pt>
                <c:pt idx="43">
                  <c:v>6</c:v>
                </c:pt>
                <c:pt idx="44">
                  <c:v>0</c:v>
                </c:pt>
                <c:pt idx="45">
                  <c:v>6</c:v>
                </c:pt>
                <c:pt idx="46">
                  <c:v>4.75</c:v>
                </c:pt>
                <c:pt idx="47">
                  <c:v>6</c:v>
                </c:pt>
                <c:pt idx="48">
                  <c:v>5</c:v>
                </c:pt>
                <c:pt idx="49">
                  <c:v>1.25</c:v>
                </c:pt>
                <c:pt idx="50">
                  <c:v>4.75</c:v>
                </c:pt>
                <c:pt idx="51">
                  <c:v>4.75</c:v>
                </c:pt>
                <c:pt idx="52">
                  <c:v>3.75</c:v>
                </c:pt>
                <c:pt idx="53">
                  <c:v>2.5</c:v>
                </c:pt>
                <c:pt idx="55">
                  <c:v>3.6481481481481484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AF-421E-A990-1873869D48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606356201"/>
        <c:axId val="992384142"/>
      </c:lineChart>
      <c:catAx>
        <c:axId val="60635620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384142"/>
        <c:crosses val="autoZero"/>
        <c:auto val="1"/>
        <c:lblAlgn val="ctr"/>
        <c:lblOffset val="100"/>
        <c:noMultiLvlLbl val="0"/>
      </c:catAx>
      <c:valAx>
        <c:axId val="99238414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356201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Tarih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en-US"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'TYT DENEME ANALİZİ'!$G$4:$G$59</c:f>
              <c:numCache>
                <c:formatCode>General</c:formatCode>
                <c:ptCount val="56"/>
                <c:pt idx="0">
                  <c:v>13.5</c:v>
                </c:pt>
                <c:pt idx="1">
                  <c:v>3.75</c:v>
                </c:pt>
                <c:pt idx="2">
                  <c:v>2.5</c:v>
                </c:pt>
                <c:pt idx="3">
                  <c:v>4</c:v>
                </c:pt>
                <c:pt idx="4">
                  <c:v>4</c:v>
                </c:pt>
                <c:pt idx="5">
                  <c:v>2.5</c:v>
                </c:pt>
                <c:pt idx="6">
                  <c:v>3.75</c:v>
                </c:pt>
                <c:pt idx="7">
                  <c:v>4</c:v>
                </c:pt>
                <c:pt idx="8">
                  <c:v>3</c:v>
                </c:pt>
                <c:pt idx="9">
                  <c:v>3</c:v>
                </c:pt>
                <c:pt idx="10">
                  <c:v>2.75</c:v>
                </c:pt>
                <c:pt idx="11">
                  <c:v>1.75</c:v>
                </c:pt>
                <c:pt idx="12">
                  <c:v>2.75</c:v>
                </c:pt>
                <c:pt idx="13">
                  <c:v>2</c:v>
                </c:pt>
                <c:pt idx="14">
                  <c:v>4</c:v>
                </c:pt>
                <c:pt idx="15">
                  <c:v>10</c:v>
                </c:pt>
                <c:pt idx="16">
                  <c:v>3.75</c:v>
                </c:pt>
                <c:pt idx="17">
                  <c:v>1.75</c:v>
                </c:pt>
                <c:pt idx="18">
                  <c:v>2.5</c:v>
                </c:pt>
                <c:pt idx="19">
                  <c:v>4</c:v>
                </c:pt>
                <c:pt idx="20">
                  <c:v>2.75</c:v>
                </c:pt>
                <c:pt idx="21">
                  <c:v>3.75</c:v>
                </c:pt>
                <c:pt idx="22">
                  <c:v>1.75</c:v>
                </c:pt>
                <c:pt idx="23">
                  <c:v>5</c:v>
                </c:pt>
                <c:pt idx="24">
                  <c:v>3.75</c:v>
                </c:pt>
                <c:pt idx="25">
                  <c:v>2.5</c:v>
                </c:pt>
                <c:pt idx="26">
                  <c:v>1.75</c:v>
                </c:pt>
                <c:pt idx="27">
                  <c:v>2.75</c:v>
                </c:pt>
                <c:pt idx="28">
                  <c:v>3.75</c:v>
                </c:pt>
                <c:pt idx="29">
                  <c:v>3.75</c:v>
                </c:pt>
                <c:pt idx="30">
                  <c:v>2.75</c:v>
                </c:pt>
                <c:pt idx="31">
                  <c:v>0.25</c:v>
                </c:pt>
                <c:pt idx="32">
                  <c:v>3.75</c:v>
                </c:pt>
                <c:pt idx="33">
                  <c:v>3</c:v>
                </c:pt>
                <c:pt idx="34">
                  <c:v>3.75</c:v>
                </c:pt>
                <c:pt idx="35">
                  <c:v>4</c:v>
                </c:pt>
                <c:pt idx="36">
                  <c:v>3</c:v>
                </c:pt>
                <c:pt idx="37">
                  <c:v>2.75</c:v>
                </c:pt>
                <c:pt idx="38">
                  <c:v>1.25</c:v>
                </c:pt>
                <c:pt idx="39">
                  <c:v>3.75</c:v>
                </c:pt>
                <c:pt idx="40">
                  <c:v>1.5</c:v>
                </c:pt>
                <c:pt idx="41">
                  <c:v>5</c:v>
                </c:pt>
                <c:pt idx="42">
                  <c:v>1.75</c:v>
                </c:pt>
                <c:pt idx="43">
                  <c:v>3.75</c:v>
                </c:pt>
                <c:pt idx="44">
                  <c:v>9.75</c:v>
                </c:pt>
                <c:pt idx="45">
                  <c:v>3.75</c:v>
                </c:pt>
                <c:pt idx="46">
                  <c:v>2.5</c:v>
                </c:pt>
                <c:pt idx="47">
                  <c:v>5</c:v>
                </c:pt>
                <c:pt idx="48">
                  <c:v>3.75</c:v>
                </c:pt>
                <c:pt idx="49">
                  <c:v>3.75</c:v>
                </c:pt>
                <c:pt idx="50">
                  <c:v>5</c:v>
                </c:pt>
                <c:pt idx="51">
                  <c:v>2.5</c:v>
                </c:pt>
                <c:pt idx="52">
                  <c:v>3.75</c:v>
                </c:pt>
                <c:pt idx="53">
                  <c:v>2.75</c:v>
                </c:pt>
                <c:pt idx="55">
                  <c:v>3.5833333333333335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60-4286-AAFA-96DF2421B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0627988"/>
        <c:axId val="762827557"/>
      </c:lineChart>
      <c:catAx>
        <c:axId val="7706279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827557"/>
        <c:crosses val="autoZero"/>
        <c:auto val="1"/>
        <c:lblAlgn val="ctr"/>
        <c:lblOffset val="100"/>
        <c:noMultiLvlLbl val="0"/>
      </c:catAx>
      <c:valAx>
        <c:axId val="76282755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6279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Coğrafya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en-US"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370392042129897E-2"/>
          <c:y val="0.178905519176801"/>
          <c:w val="0.93252194265652399"/>
          <c:h val="0.70799812909260995"/>
        </c:manualLayout>
      </c:layout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'TYT DENEME ANALİZİ'!$J$4:$J$59</c:f>
              <c:numCache>
                <c:formatCode>General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0.75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0.75</c:v>
                </c:pt>
                <c:pt idx="13">
                  <c:v>1</c:v>
                </c:pt>
                <c:pt idx="14">
                  <c:v>2</c:v>
                </c:pt>
                <c:pt idx="15">
                  <c:v>0</c:v>
                </c:pt>
                <c:pt idx="16">
                  <c:v>3.75</c:v>
                </c:pt>
                <c:pt idx="17">
                  <c:v>0.75</c:v>
                </c:pt>
                <c:pt idx="18">
                  <c:v>0.75</c:v>
                </c:pt>
                <c:pt idx="19">
                  <c:v>0.25</c:v>
                </c:pt>
                <c:pt idx="20">
                  <c:v>1</c:v>
                </c:pt>
                <c:pt idx="21">
                  <c:v>0.75</c:v>
                </c:pt>
                <c:pt idx="22">
                  <c:v>1</c:v>
                </c:pt>
                <c:pt idx="23">
                  <c:v>3</c:v>
                </c:pt>
                <c:pt idx="24">
                  <c:v>0.5</c:v>
                </c:pt>
                <c:pt idx="25">
                  <c:v>1</c:v>
                </c:pt>
                <c:pt idx="26">
                  <c:v>0.5</c:v>
                </c:pt>
                <c:pt idx="27">
                  <c:v>1</c:v>
                </c:pt>
                <c:pt idx="28">
                  <c:v>4</c:v>
                </c:pt>
                <c:pt idx="29">
                  <c:v>2</c:v>
                </c:pt>
                <c:pt idx="30">
                  <c:v>2.75</c:v>
                </c:pt>
                <c:pt idx="31">
                  <c:v>2</c:v>
                </c:pt>
                <c:pt idx="32">
                  <c:v>1</c:v>
                </c:pt>
                <c:pt idx="33">
                  <c:v>2</c:v>
                </c:pt>
                <c:pt idx="34">
                  <c:v>2</c:v>
                </c:pt>
                <c:pt idx="35">
                  <c:v>1.75</c:v>
                </c:pt>
                <c:pt idx="36">
                  <c:v>2</c:v>
                </c:pt>
                <c:pt idx="37">
                  <c:v>3</c:v>
                </c:pt>
                <c:pt idx="38">
                  <c:v>2</c:v>
                </c:pt>
                <c:pt idx="39">
                  <c:v>2.75</c:v>
                </c:pt>
                <c:pt idx="40">
                  <c:v>1.75</c:v>
                </c:pt>
                <c:pt idx="41">
                  <c:v>2</c:v>
                </c:pt>
                <c:pt idx="42">
                  <c:v>0.75</c:v>
                </c:pt>
                <c:pt idx="43">
                  <c:v>1.75</c:v>
                </c:pt>
                <c:pt idx="44">
                  <c:v>0</c:v>
                </c:pt>
                <c:pt idx="45">
                  <c:v>4</c:v>
                </c:pt>
                <c:pt idx="46">
                  <c:v>4</c:v>
                </c:pt>
                <c:pt idx="47">
                  <c:v>2.75</c:v>
                </c:pt>
                <c:pt idx="48">
                  <c:v>3</c:v>
                </c:pt>
                <c:pt idx="49">
                  <c:v>2.5</c:v>
                </c:pt>
                <c:pt idx="50">
                  <c:v>1.25</c:v>
                </c:pt>
                <c:pt idx="51">
                  <c:v>2.75</c:v>
                </c:pt>
                <c:pt idx="52">
                  <c:v>1.5</c:v>
                </c:pt>
                <c:pt idx="53">
                  <c:v>0.75</c:v>
                </c:pt>
                <c:pt idx="55">
                  <c:v>1.5694444444444444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2A-41F7-9760-E777BEBF42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6957636"/>
        <c:axId val="644094927"/>
      </c:lineChart>
      <c:catAx>
        <c:axId val="6869576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094927"/>
        <c:crosses val="autoZero"/>
        <c:auto val="1"/>
        <c:lblAlgn val="ctr"/>
        <c:lblOffset val="100"/>
        <c:noMultiLvlLbl val="0"/>
      </c:catAx>
      <c:valAx>
        <c:axId val="644094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9576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Felsefe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en-US"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2027777777777803E-2"/>
          <c:y val="0.21704545454545501"/>
          <c:w val="0.90102777777777798"/>
          <c:h val="0.71622727272727305"/>
        </c:manualLayout>
      </c:layout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'TYT DENEME ANALİZİ'!$M$4:$M$59</c:f>
              <c:numCache>
                <c:formatCode>General</c:formatCode>
                <c:ptCount val="56"/>
                <c:pt idx="0">
                  <c:v>0</c:v>
                </c:pt>
                <c:pt idx="1">
                  <c:v>3</c:v>
                </c:pt>
                <c:pt idx="2">
                  <c:v>2.5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0.5</c:v>
                </c:pt>
                <c:pt idx="7">
                  <c:v>2.75</c:v>
                </c:pt>
                <c:pt idx="8">
                  <c:v>4</c:v>
                </c:pt>
                <c:pt idx="9">
                  <c:v>5</c:v>
                </c:pt>
                <c:pt idx="10">
                  <c:v>3</c:v>
                </c:pt>
                <c:pt idx="11">
                  <c:v>1</c:v>
                </c:pt>
                <c:pt idx="12">
                  <c:v>5</c:v>
                </c:pt>
                <c:pt idx="13">
                  <c:v>4</c:v>
                </c:pt>
                <c:pt idx="14">
                  <c:v>5</c:v>
                </c:pt>
                <c:pt idx="15">
                  <c:v>0</c:v>
                </c:pt>
                <c:pt idx="16">
                  <c:v>5</c:v>
                </c:pt>
                <c:pt idx="17">
                  <c:v>3.75</c:v>
                </c:pt>
                <c:pt idx="18">
                  <c:v>3.75</c:v>
                </c:pt>
                <c:pt idx="19">
                  <c:v>2.75</c:v>
                </c:pt>
                <c:pt idx="20">
                  <c:v>4</c:v>
                </c:pt>
                <c:pt idx="21">
                  <c:v>3.75</c:v>
                </c:pt>
                <c:pt idx="22">
                  <c:v>-0.75</c:v>
                </c:pt>
                <c:pt idx="23">
                  <c:v>5</c:v>
                </c:pt>
                <c:pt idx="24">
                  <c:v>1.5</c:v>
                </c:pt>
                <c:pt idx="25">
                  <c:v>5</c:v>
                </c:pt>
                <c:pt idx="26">
                  <c:v>3.75</c:v>
                </c:pt>
                <c:pt idx="27">
                  <c:v>3.75</c:v>
                </c:pt>
                <c:pt idx="28">
                  <c:v>3.75</c:v>
                </c:pt>
                <c:pt idx="29">
                  <c:v>3.75</c:v>
                </c:pt>
                <c:pt idx="30">
                  <c:v>1.75</c:v>
                </c:pt>
                <c:pt idx="31">
                  <c:v>2</c:v>
                </c:pt>
                <c:pt idx="32">
                  <c:v>4</c:v>
                </c:pt>
                <c:pt idx="33">
                  <c:v>2</c:v>
                </c:pt>
                <c:pt idx="34">
                  <c:v>4</c:v>
                </c:pt>
                <c:pt idx="35">
                  <c:v>1.25</c:v>
                </c:pt>
                <c:pt idx="36">
                  <c:v>3</c:v>
                </c:pt>
                <c:pt idx="37">
                  <c:v>5</c:v>
                </c:pt>
                <c:pt idx="38">
                  <c:v>4</c:v>
                </c:pt>
                <c:pt idx="39">
                  <c:v>3</c:v>
                </c:pt>
                <c:pt idx="40">
                  <c:v>2</c:v>
                </c:pt>
                <c:pt idx="41">
                  <c:v>3.75</c:v>
                </c:pt>
                <c:pt idx="42">
                  <c:v>2.5</c:v>
                </c:pt>
                <c:pt idx="43">
                  <c:v>5</c:v>
                </c:pt>
                <c:pt idx="44">
                  <c:v>0</c:v>
                </c:pt>
                <c:pt idx="45">
                  <c:v>4</c:v>
                </c:pt>
                <c:pt idx="46">
                  <c:v>1.25</c:v>
                </c:pt>
                <c:pt idx="47">
                  <c:v>5</c:v>
                </c:pt>
                <c:pt idx="48">
                  <c:v>3.75</c:v>
                </c:pt>
                <c:pt idx="49">
                  <c:v>5</c:v>
                </c:pt>
                <c:pt idx="50">
                  <c:v>3.75</c:v>
                </c:pt>
                <c:pt idx="51">
                  <c:v>2.5</c:v>
                </c:pt>
                <c:pt idx="52">
                  <c:v>5</c:v>
                </c:pt>
                <c:pt idx="53">
                  <c:v>0.75</c:v>
                </c:pt>
                <c:pt idx="55">
                  <c:v>3.1064814814814814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E2-4E27-8326-142C355F95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1902358"/>
        <c:axId val="792490811"/>
      </c:lineChart>
      <c:catAx>
        <c:axId val="37190235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490811"/>
        <c:crosses val="autoZero"/>
        <c:auto val="1"/>
        <c:lblAlgn val="ctr"/>
        <c:lblOffset val="100"/>
        <c:noMultiLvlLbl val="0"/>
      </c:catAx>
      <c:valAx>
        <c:axId val="7924908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90235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18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9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3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4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5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26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27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28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29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5" Type="http://schemas.openxmlformats.org/officeDocument/2006/relationships/chart" Target="../charts/chart16.xml"/><Relationship Id="rId4" Type="http://schemas.openxmlformats.org/officeDocument/2006/relationships/chart" Target="../charts/chart1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31115</xdr:colOff>
      <xdr:row>59</xdr:row>
      <xdr:rowOff>146685</xdr:rowOff>
    </xdr:from>
    <xdr:to>
      <xdr:col>9</xdr:col>
      <xdr:colOff>213995</xdr:colOff>
      <xdr:row>74</xdr:row>
      <xdr:rowOff>146685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294640</xdr:colOff>
      <xdr:row>59</xdr:row>
      <xdr:rowOff>146050</xdr:rowOff>
    </xdr:from>
    <xdr:to>
      <xdr:col>27</xdr:col>
      <xdr:colOff>294640</xdr:colOff>
      <xdr:row>74</xdr:row>
      <xdr:rowOff>146050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120015</xdr:colOff>
      <xdr:row>59</xdr:row>
      <xdr:rowOff>161925</xdr:rowOff>
    </xdr:from>
    <xdr:to>
      <xdr:col>33</xdr:col>
      <xdr:colOff>607695</xdr:colOff>
      <xdr:row>74</xdr:row>
      <xdr:rowOff>161925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7620</xdr:colOff>
      <xdr:row>75</xdr:row>
      <xdr:rowOff>49530</xdr:rowOff>
    </xdr:from>
    <xdr:to>
      <xdr:col>9</xdr:col>
      <xdr:colOff>231140</xdr:colOff>
      <xdr:row>90</xdr:row>
      <xdr:rowOff>13335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287020</xdr:colOff>
      <xdr:row>75</xdr:row>
      <xdr:rowOff>50165</xdr:rowOff>
    </xdr:from>
    <xdr:to>
      <xdr:col>27</xdr:col>
      <xdr:colOff>248920</xdr:colOff>
      <xdr:row>89</xdr:row>
      <xdr:rowOff>183515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28</xdr:col>
      <xdr:colOff>90170</xdr:colOff>
      <xdr:row>75</xdr:row>
      <xdr:rowOff>69850</xdr:rowOff>
    </xdr:from>
    <xdr:to>
      <xdr:col>33</xdr:col>
      <xdr:colOff>577850</xdr:colOff>
      <xdr:row>90</xdr:row>
      <xdr:rowOff>69850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7620</xdr:colOff>
      <xdr:row>90</xdr:row>
      <xdr:rowOff>100330</xdr:rowOff>
    </xdr:from>
    <xdr:to>
      <xdr:col>10</xdr:col>
      <xdr:colOff>89535</xdr:colOff>
      <xdr:row>105</xdr:row>
      <xdr:rowOff>48895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79375</xdr:colOff>
      <xdr:row>90</xdr:row>
      <xdr:rowOff>107950</xdr:rowOff>
    </xdr:from>
    <xdr:to>
      <xdr:col>28</xdr:col>
      <xdr:colOff>53340</xdr:colOff>
      <xdr:row>105</xdr:row>
      <xdr:rowOff>29210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28</xdr:col>
      <xdr:colOff>76835</xdr:colOff>
      <xdr:row>90</xdr:row>
      <xdr:rowOff>133985</xdr:rowOff>
    </xdr:from>
    <xdr:to>
      <xdr:col>33</xdr:col>
      <xdr:colOff>572770</xdr:colOff>
      <xdr:row>105</xdr:row>
      <xdr:rowOff>56515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9525</xdr:colOff>
      <xdr:row>105</xdr:row>
      <xdr:rowOff>163830</xdr:rowOff>
    </xdr:from>
    <xdr:to>
      <xdr:col>11</xdr:col>
      <xdr:colOff>55245</xdr:colOff>
      <xdr:row>120</xdr:row>
      <xdr:rowOff>163830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40</xdr:col>
      <xdr:colOff>335280</xdr:colOff>
      <xdr:row>3</xdr:row>
      <xdr:rowOff>47625</xdr:rowOff>
    </xdr:from>
    <xdr:to>
      <xdr:col>53</xdr:col>
      <xdr:colOff>87630</xdr:colOff>
      <xdr:row>33</xdr:row>
      <xdr:rowOff>112395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10160</xdr:colOff>
      <xdr:row>3</xdr:row>
      <xdr:rowOff>162560</xdr:rowOff>
    </xdr:from>
    <xdr:to>
      <xdr:col>15</xdr:col>
      <xdr:colOff>604520</xdr:colOff>
      <xdr:row>19</xdr:row>
      <xdr:rowOff>2540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20320</xdr:colOff>
      <xdr:row>1</xdr:row>
      <xdr:rowOff>93980</xdr:rowOff>
    </xdr:from>
    <xdr:to>
      <xdr:col>19</xdr:col>
      <xdr:colOff>26670</xdr:colOff>
      <xdr:row>21</xdr:row>
      <xdr:rowOff>170180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</xdr:row>
      <xdr:rowOff>193040</xdr:rowOff>
    </xdr:from>
    <xdr:to>
      <xdr:col>14</xdr:col>
      <xdr:colOff>111125</xdr:colOff>
      <xdr:row>20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</xdr:row>
      <xdr:rowOff>193040</xdr:rowOff>
    </xdr:from>
    <xdr:to>
      <xdr:col>19</xdr:col>
      <xdr:colOff>73025</xdr:colOff>
      <xdr:row>22</xdr:row>
      <xdr:rowOff>147320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</xdr:row>
      <xdr:rowOff>193040</xdr:rowOff>
    </xdr:from>
    <xdr:to>
      <xdr:col>17</xdr:col>
      <xdr:colOff>27305</xdr:colOff>
      <xdr:row>21</xdr:row>
      <xdr:rowOff>170180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</xdr:row>
      <xdr:rowOff>193040</xdr:rowOff>
    </xdr:from>
    <xdr:to>
      <xdr:col>14</xdr:col>
      <xdr:colOff>111125</xdr:colOff>
      <xdr:row>20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264795</xdr:colOff>
      <xdr:row>12</xdr:row>
      <xdr:rowOff>34290</xdr:rowOff>
    </xdr:from>
    <xdr:to>
      <xdr:col>22</xdr:col>
      <xdr:colOff>400050</xdr:colOff>
      <xdr:row>22</xdr:row>
      <xdr:rowOff>186690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306705</xdr:colOff>
      <xdr:row>23</xdr:row>
      <xdr:rowOff>25400</xdr:rowOff>
    </xdr:from>
    <xdr:to>
      <xdr:col>22</xdr:col>
      <xdr:colOff>360045</xdr:colOff>
      <xdr:row>35</xdr:row>
      <xdr:rowOff>1270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468630</xdr:colOff>
      <xdr:row>23</xdr:row>
      <xdr:rowOff>68580</xdr:rowOff>
    </xdr:from>
    <xdr:to>
      <xdr:col>29</xdr:col>
      <xdr:colOff>26670</xdr:colOff>
      <xdr:row>34</xdr:row>
      <xdr:rowOff>177800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264795</xdr:colOff>
      <xdr:row>0</xdr:row>
      <xdr:rowOff>20320</xdr:rowOff>
    </xdr:from>
    <xdr:to>
      <xdr:col>29</xdr:col>
      <xdr:colOff>53340</xdr:colOff>
      <xdr:row>10</xdr:row>
      <xdr:rowOff>8255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457835</xdr:colOff>
      <xdr:row>12</xdr:row>
      <xdr:rowOff>18415</xdr:rowOff>
    </xdr:from>
    <xdr:to>
      <xdr:col>28</xdr:col>
      <xdr:colOff>588645</xdr:colOff>
      <xdr:row>23</xdr:row>
      <xdr:rowOff>18415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599440</xdr:colOff>
      <xdr:row>2</xdr:row>
      <xdr:rowOff>40640</xdr:rowOff>
    </xdr:from>
    <xdr:to>
      <xdr:col>20</xdr:col>
      <xdr:colOff>33020</xdr:colOff>
      <xdr:row>20</xdr:row>
      <xdr:rowOff>55245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599440</xdr:colOff>
      <xdr:row>1</xdr:row>
      <xdr:rowOff>162560</xdr:rowOff>
    </xdr:from>
    <xdr:to>
      <xdr:col>15</xdr:col>
      <xdr:colOff>35560</xdr:colOff>
      <xdr:row>21</xdr:row>
      <xdr:rowOff>147320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4445</xdr:colOff>
      <xdr:row>2</xdr:row>
      <xdr:rowOff>156845</xdr:rowOff>
    </xdr:from>
    <xdr:to>
      <xdr:col>20</xdr:col>
      <xdr:colOff>598170</xdr:colOff>
      <xdr:row>22</xdr:row>
      <xdr:rowOff>149860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10160</xdr:colOff>
      <xdr:row>3</xdr:row>
      <xdr:rowOff>162560</xdr:rowOff>
    </xdr:from>
    <xdr:to>
      <xdr:col>15</xdr:col>
      <xdr:colOff>604520</xdr:colOff>
      <xdr:row>19</xdr:row>
      <xdr:rowOff>2540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20320</xdr:colOff>
      <xdr:row>1</xdr:row>
      <xdr:rowOff>154940</xdr:rowOff>
    </xdr:from>
    <xdr:to>
      <xdr:col>17</xdr:col>
      <xdr:colOff>583565</xdr:colOff>
      <xdr:row>22</xdr:row>
      <xdr:rowOff>162560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10160</xdr:colOff>
      <xdr:row>3</xdr:row>
      <xdr:rowOff>162560</xdr:rowOff>
    </xdr:from>
    <xdr:to>
      <xdr:col>15</xdr:col>
      <xdr:colOff>604520</xdr:colOff>
      <xdr:row>19</xdr:row>
      <xdr:rowOff>2540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10160</xdr:colOff>
      <xdr:row>2</xdr:row>
      <xdr:rowOff>162560</xdr:rowOff>
    </xdr:from>
    <xdr:to>
      <xdr:col>15</xdr:col>
      <xdr:colOff>604520</xdr:colOff>
      <xdr:row>18</xdr:row>
      <xdr:rowOff>2540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59"/>
  <sheetViews>
    <sheetView tabSelected="1" topLeftCell="A12" workbookViewId="0">
      <selection activeCell="AA51" sqref="AA51"/>
    </sheetView>
  </sheetViews>
  <sheetFormatPr defaultColWidth="8.85546875" defaultRowHeight="15"/>
  <cols>
    <col min="1" max="1" width="10.5703125" customWidth="1"/>
    <col min="2" max="2" width="3.28515625" customWidth="1"/>
    <col min="3" max="3" width="3.42578125" customWidth="1"/>
    <col min="4" max="4" width="7.7109375" customWidth="1"/>
    <col min="5" max="5" width="3.28515625" customWidth="1"/>
    <col min="6" max="6" width="3" customWidth="1"/>
    <col min="7" max="7" width="6.28515625" customWidth="1"/>
    <col min="8" max="8" width="2.42578125" customWidth="1"/>
    <col min="9" max="9" width="2.5703125" customWidth="1"/>
    <col min="10" max="10" width="5.42578125" customWidth="1"/>
    <col min="11" max="11" width="3.140625" customWidth="1"/>
    <col min="12" max="12" width="2.42578125" customWidth="1"/>
    <col min="13" max="13" width="6.85546875" customWidth="1"/>
    <col min="14" max="14" width="3.42578125" customWidth="1"/>
    <col min="15" max="15" width="2.5703125" customWidth="1"/>
    <col min="16" max="16" width="5.28515625" customWidth="1"/>
    <col min="17" max="17" width="3.42578125" customWidth="1"/>
    <col min="18" max="18" width="3" customWidth="1"/>
    <col min="19" max="19" width="6.42578125" customWidth="1"/>
    <col min="20" max="20" width="3.140625" customWidth="1"/>
    <col min="21" max="21" width="2.85546875" customWidth="1"/>
    <col min="22" max="22" width="5.42578125" customWidth="1"/>
    <col min="23" max="24" width="3.42578125" customWidth="1"/>
    <col min="25" max="25" width="5.42578125" customWidth="1"/>
    <col min="26" max="26" width="3.42578125" customWidth="1"/>
    <col min="27" max="27" width="2.7109375" customWidth="1"/>
    <col min="28" max="28" width="6" customWidth="1"/>
    <col min="29" max="29" width="4.140625" customWidth="1"/>
    <col min="30" max="30" width="3.7109375" customWidth="1"/>
    <col min="31" max="31" width="5.42578125" customWidth="1"/>
    <col min="32" max="32" width="4.7109375" customWidth="1"/>
    <col min="33" max="33" width="3.85546875" customWidth="1"/>
    <col min="34" max="34" width="6.7109375" customWidth="1"/>
  </cols>
  <sheetData>
    <row r="1" spans="1:34" ht="18.75">
      <c r="A1" s="48"/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  <c r="AB1" s="48"/>
      <c r="AC1" s="48"/>
      <c r="AD1" s="48"/>
      <c r="AE1" s="48"/>
      <c r="AF1" s="48"/>
      <c r="AG1" s="48"/>
      <c r="AH1" s="48"/>
    </row>
    <row r="2" spans="1:34">
      <c r="A2" s="49"/>
      <c r="B2" s="49" t="s">
        <v>1</v>
      </c>
      <c r="C2" s="49"/>
      <c r="D2" s="49"/>
      <c r="E2" s="49" t="s">
        <v>2</v>
      </c>
      <c r="F2" s="49"/>
      <c r="G2" s="49"/>
      <c r="H2" s="49" t="s">
        <v>3</v>
      </c>
      <c r="I2" s="49"/>
      <c r="J2" s="50"/>
      <c r="K2" s="49" t="s">
        <v>4</v>
      </c>
      <c r="L2" s="49"/>
      <c r="M2" s="50"/>
      <c r="N2" s="49" t="s">
        <v>5</v>
      </c>
      <c r="O2" s="49"/>
      <c r="P2" s="50"/>
      <c r="Q2" s="49" t="s">
        <v>6</v>
      </c>
      <c r="R2" s="49"/>
      <c r="S2" s="50"/>
      <c r="T2" s="49" t="s">
        <v>7</v>
      </c>
      <c r="U2" s="49"/>
      <c r="V2" s="50"/>
      <c r="W2" s="49" t="s">
        <v>8</v>
      </c>
      <c r="X2" s="49"/>
      <c r="Y2" s="49"/>
      <c r="Z2" s="49" t="s">
        <v>9</v>
      </c>
      <c r="AA2" s="49"/>
      <c r="AB2" s="49"/>
      <c r="AC2" s="49" t="s">
        <v>10</v>
      </c>
      <c r="AD2" s="49"/>
      <c r="AE2" s="49"/>
      <c r="AF2" s="49" t="s">
        <v>11</v>
      </c>
      <c r="AG2" s="49"/>
      <c r="AH2" s="49"/>
    </row>
    <row r="3" spans="1:34">
      <c r="A3" s="49"/>
      <c r="B3" s="35" t="s">
        <v>12</v>
      </c>
      <c r="C3" s="35" t="s">
        <v>13</v>
      </c>
      <c r="D3" s="35" t="s">
        <v>14</v>
      </c>
      <c r="E3" s="35" t="s">
        <v>12</v>
      </c>
      <c r="F3" s="35" t="s">
        <v>13</v>
      </c>
      <c r="G3" s="35" t="s">
        <v>14</v>
      </c>
      <c r="H3" s="35" t="s">
        <v>12</v>
      </c>
      <c r="I3" s="35" t="s">
        <v>13</v>
      </c>
      <c r="J3" s="35" t="s">
        <v>14</v>
      </c>
      <c r="K3" s="35" t="s">
        <v>12</v>
      </c>
      <c r="L3" s="35" t="s">
        <v>13</v>
      </c>
      <c r="M3" s="35" t="s">
        <v>14</v>
      </c>
      <c r="N3" s="35" t="s">
        <v>12</v>
      </c>
      <c r="O3" s="35" t="s">
        <v>13</v>
      </c>
      <c r="P3" s="35" t="s">
        <v>14</v>
      </c>
      <c r="Q3" s="35" t="s">
        <v>12</v>
      </c>
      <c r="R3" s="35" t="s">
        <v>13</v>
      </c>
      <c r="S3" s="35" t="s">
        <v>14</v>
      </c>
      <c r="T3" s="35" t="s">
        <v>12</v>
      </c>
      <c r="U3" s="35" t="s">
        <v>13</v>
      </c>
      <c r="V3" s="35" t="s">
        <v>14</v>
      </c>
      <c r="W3" s="35" t="s">
        <v>12</v>
      </c>
      <c r="X3" s="35" t="s">
        <v>13</v>
      </c>
      <c r="Y3" s="35" t="s">
        <v>14</v>
      </c>
      <c r="Z3" s="35" t="s">
        <v>12</v>
      </c>
      <c r="AA3" s="35" t="s">
        <v>13</v>
      </c>
      <c r="AB3" s="35" t="s">
        <v>14</v>
      </c>
      <c r="AC3" s="35" t="s">
        <v>12</v>
      </c>
      <c r="AD3" s="35" t="s">
        <v>13</v>
      </c>
      <c r="AE3" s="35" t="s">
        <v>14</v>
      </c>
      <c r="AF3" s="35" t="s">
        <v>12</v>
      </c>
      <c r="AG3" s="35" t="s">
        <v>13</v>
      </c>
      <c r="AH3" s="35" t="s">
        <v>14</v>
      </c>
    </row>
    <row r="4" spans="1:34">
      <c r="A4" s="36" t="s">
        <v>15</v>
      </c>
      <c r="B4" s="37">
        <v>33</v>
      </c>
      <c r="C4" s="38">
        <v>6</v>
      </c>
      <c r="D4" s="39">
        <f t="shared" ref="D4:D34" si="0">B4-(C4*0.25)</f>
        <v>31.5</v>
      </c>
      <c r="E4" s="37">
        <v>14</v>
      </c>
      <c r="F4" s="37">
        <v>2</v>
      </c>
      <c r="G4" s="39">
        <f t="shared" ref="G4:G12" si="1">E4-(F4*0.25)</f>
        <v>13.5</v>
      </c>
      <c r="H4" s="37"/>
      <c r="I4" s="37"/>
      <c r="J4" s="39">
        <f t="shared" ref="J4:J12" si="2">H4-(I4*0.25)</f>
        <v>0</v>
      </c>
      <c r="K4" s="37"/>
      <c r="L4" s="37"/>
      <c r="M4" s="39">
        <f t="shared" ref="M4:M12" si="3">K4-(L4*0.25)</f>
        <v>0</v>
      </c>
      <c r="N4" s="37"/>
      <c r="O4" s="37"/>
      <c r="P4" s="39">
        <f t="shared" ref="P4:P12" si="4">N4-(O4*0.25)</f>
        <v>0</v>
      </c>
      <c r="Q4" s="37">
        <v>28</v>
      </c>
      <c r="R4" s="37">
        <v>2</v>
      </c>
      <c r="S4" s="39">
        <f t="shared" ref="S4:S34" si="5">Q4-(R4*0.25)</f>
        <v>27.5</v>
      </c>
      <c r="T4" s="37"/>
      <c r="U4" s="37"/>
      <c r="V4" s="39">
        <f t="shared" ref="V4:V34" si="6">T4-(U4*0.25)</f>
        <v>0</v>
      </c>
      <c r="W4" s="37">
        <v>12</v>
      </c>
      <c r="X4" s="37">
        <v>3</v>
      </c>
      <c r="Y4" s="39">
        <f t="shared" ref="Y4:Y12" si="7">W4-(X4*0.25)</f>
        <v>11.25</v>
      </c>
      <c r="Z4" s="37"/>
      <c r="AA4" s="37"/>
      <c r="AB4" s="39">
        <f t="shared" ref="AB4:AB12" si="8">Z4-(AA4*0.25)</f>
        <v>0</v>
      </c>
      <c r="AC4" s="37"/>
      <c r="AD4" s="37"/>
      <c r="AE4" s="39">
        <f t="shared" ref="AE4:AE12" si="9">AC4-(AD4*0.25)</f>
        <v>0</v>
      </c>
      <c r="AF4" s="37">
        <f t="shared" ref="AF4:AF35" si="10">SUM(B4,E4,H4,K4,N4,Q4,T4,W4,Z4,AC4,)</f>
        <v>87</v>
      </c>
      <c r="AG4" s="37">
        <f t="shared" ref="AG4:AG35" si="11">SUM(C4,F4,I4,L4,O4,R4,U4,X4,AA4,AD4,)</f>
        <v>13</v>
      </c>
      <c r="AH4" s="45">
        <f t="shared" ref="AH4:AH35" si="12">SUM(D4,G4,J4,M4,P4,S4,V4,Y4,AB4,AE4,)</f>
        <v>83.75</v>
      </c>
    </row>
    <row r="5" spans="1:34">
      <c r="A5" s="40" t="s">
        <v>16</v>
      </c>
      <c r="B5" s="3">
        <v>35</v>
      </c>
      <c r="C5" s="17">
        <v>5</v>
      </c>
      <c r="D5" s="27">
        <f t="shared" si="0"/>
        <v>33.75</v>
      </c>
      <c r="E5" s="3">
        <v>4</v>
      </c>
      <c r="F5" s="3">
        <v>1</v>
      </c>
      <c r="G5" s="27">
        <f t="shared" si="1"/>
        <v>3.75</v>
      </c>
      <c r="H5" s="3">
        <v>1</v>
      </c>
      <c r="I5" s="3"/>
      <c r="J5" s="27">
        <f t="shared" si="2"/>
        <v>1</v>
      </c>
      <c r="K5" s="3">
        <v>3</v>
      </c>
      <c r="L5" s="3"/>
      <c r="M5" s="27">
        <f t="shared" si="3"/>
        <v>3</v>
      </c>
      <c r="N5" s="3">
        <v>5</v>
      </c>
      <c r="O5" s="3"/>
      <c r="P5" s="27">
        <f t="shared" si="4"/>
        <v>5</v>
      </c>
      <c r="Q5" s="3">
        <v>24</v>
      </c>
      <c r="R5" s="3">
        <v>2</v>
      </c>
      <c r="S5" s="27">
        <f t="shared" si="5"/>
        <v>23.5</v>
      </c>
      <c r="T5" s="3">
        <v>8</v>
      </c>
      <c r="U5" s="3">
        <v>1</v>
      </c>
      <c r="V5" s="27">
        <f t="shared" si="6"/>
        <v>7.75</v>
      </c>
      <c r="W5" s="3">
        <v>4</v>
      </c>
      <c r="X5" s="3">
        <v>1</v>
      </c>
      <c r="Y5" s="27">
        <f t="shared" si="7"/>
        <v>3.75</v>
      </c>
      <c r="Z5" s="3">
        <v>2</v>
      </c>
      <c r="AA5" s="3">
        <v>1</v>
      </c>
      <c r="AB5" s="27">
        <f t="shared" si="8"/>
        <v>1.75</v>
      </c>
      <c r="AC5" s="3">
        <v>1</v>
      </c>
      <c r="AD5" s="3">
        <v>2</v>
      </c>
      <c r="AE5" s="27">
        <f t="shared" si="9"/>
        <v>0.5</v>
      </c>
      <c r="AF5" s="3">
        <f t="shared" si="10"/>
        <v>87</v>
      </c>
      <c r="AG5" s="3">
        <f t="shared" si="11"/>
        <v>13</v>
      </c>
      <c r="AH5" s="18">
        <f t="shared" si="12"/>
        <v>83.75</v>
      </c>
    </row>
    <row r="6" spans="1:34">
      <c r="A6" s="40" t="s">
        <v>17</v>
      </c>
      <c r="B6" s="3">
        <v>35</v>
      </c>
      <c r="C6" s="17">
        <v>3</v>
      </c>
      <c r="D6" s="27">
        <f t="shared" si="0"/>
        <v>34.25</v>
      </c>
      <c r="E6" s="3">
        <v>3</v>
      </c>
      <c r="F6" s="3">
        <v>2</v>
      </c>
      <c r="G6" s="27">
        <f t="shared" si="1"/>
        <v>2.5</v>
      </c>
      <c r="H6" s="3">
        <v>1</v>
      </c>
      <c r="I6" s="3">
        <v>1</v>
      </c>
      <c r="J6" s="27">
        <f t="shared" si="2"/>
        <v>0.75</v>
      </c>
      <c r="K6" s="3">
        <v>3</v>
      </c>
      <c r="L6" s="3">
        <v>2</v>
      </c>
      <c r="M6" s="27">
        <f t="shared" si="3"/>
        <v>2.5</v>
      </c>
      <c r="N6" s="3">
        <v>4</v>
      </c>
      <c r="O6" s="3">
        <v>1</v>
      </c>
      <c r="P6" s="27">
        <f t="shared" si="4"/>
        <v>3.75</v>
      </c>
      <c r="Q6" s="3">
        <v>21</v>
      </c>
      <c r="R6" s="3">
        <v>3</v>
      </c>
      <c r="S6" s="27">
        <f t="shared" si="5"/>
        <v>20.25</v>
      </c>
      <c r="T6" s="3">
        <v>7</v>
      </c>
      <c r="U6" s="3"/>
      <c r="V6" s="27">
        <f t="shared" si="6"/>
        <v>7</v>
      </c>
      <c r="W6" s="3">
        <v>4</v>
      </c>
      <c r="X6" s="3">
        <v>2</v>
      </c>
      <c r="Y6" s="27">
        <f t="shared" si="7"/>
        <v>3.5</v>
      </c>
      <c r="Z6" s="3">
        <v>3</v>
      </c>
      <c r="AA6" s="3">
        <v>2</v>
      </c>
      <c r="AB6" s="27">
        <f t="shared" si="8"/>
        <v>2.5</v>
      </c>
      <c r="AC6" s="3">
        <v>3</v>
      </c>
      <c r="AD6" s="3"/>
      <c r="AE6" s="27">
        <f t="shared" si="9"/>
        <v>3</v>
      </c>
      <c r="AF6" s="3">
        <f t="shared" si="10"/>
        <v>84</v>
      </c>
      <c r="AG6" s="3">
        <f t="shared" si="11"/>
        <v>16</v>
      </c>
      <c r="AH6" s="18">
        <f t="shared" si="12"/>
        <v>80</v>
      </c>
    </row>
    <row r="7" spans="1:34">
      <c r="A7" s="40" t="s">
        <v>18</v>
      </c>
      <c r="B7" s="3">
        <v>34</v>
      </c>
      <c r="C7" s="3">
        <v>5</v>
      </c>
      <c r="D7" s="27">
        <f t="shared" si="0"/>
        <v>32.75</v>
      </c>
      <c r="E7" s="3">
        <v>4</v>
      </c>
      <c r="F7" s="3"/>
      <c r="G7" s="27">
        <f t="shared" si="1"/>
        <v>4</v>
      </c>
      <c r="H7" s="3"/>
      <c r="I7" s="3"/>
      <c r="J7" s="27">
        <f t="shared" si="2"/>
        <v>0</v>
      </c>
      <c r="K7" s="3">
        <v>4</v>
      </c>
      <c r="L7" s="3"/>
      <c r="M7" s="27">
        <f t="shared" si="3"/>
        <v>4</v>
      </c>
      <c r="N7" s="3">
        <v>5</v>
      </c>
      <c r="O7" s="3"/>
      <c r="P7" s="27">
        <f t="shared" si="4"/>
        <v>5</v>
      </c>
      <c r="Q7" s="3">
        <v>26</v>
      </c>
      <c r="R7" s="3">
        <v>1</v>
      </c>
      <c r="S7" s="27">
        <f t="shared" si="5"/>
        <v>25.75</v>
      </c>
      <c r="T7" s="3">
        <v>6</v>
      </c>
      <c r="U7" s="3">
        <v>1</v>
      </c>
      <c r="V7" s="27">
        <f t="shared" si="6"/>
        <v>5.75</v>
      </c>
      <c r="W7" s="3">
        <v>3</v>
      </c>
      <c r="X7" s="3">
        <v>3</v>
      </c>
      <c r="Y7" s="27">
        <f t="shared" si="7"/>
        <v>2.25</v>
      </c>
      <c r="Z7" s="3">
        <v>6</v>
      </c>
      <c r="AA7" s="3">
        <v>1</v>
      </c>
      <c r="AB7" s="27">
        <f t="shared" si="8"/>
        <v>5.75</v>
      </c>
      <c r="AC7" s="3">
        <v>4</v>
      </c>
      <c r="AD7" s="3">
        <v>1</v>
      </c>
      <c r="AE7" s="27">
        <f t="shared" si="9"/>
        <v>3.75</v>
      </c>
      <c r="AF7" s="3">
        <f t="shared" si="10"/>
        <v>92</v>
      </c>
      <c r="AG7" s="3">
        <f t="shared" si="11"/>
        <v>12</v>
      </c>
      <c r="AH7" s="18">
        <f t="shared" si="12"/>
        <v>89</v>
      </c>
    </row>
    <row r="8" spans="1:34">
      <c r="A8" s="41" t="s">
        <v>19</v>
      </c>
      <c r="B8" s="3">
        <v>32</v>
      </c>
      <c r="C8" s="3">
        <v>5</v>
      </c>
      <c r="D8" s="27">
        <f t="shared" si="0"/>
        <v>30.75</v>
      </c>
      <c r="E8" s="3">
        <v>4</v>
      </c>
      <c r="F8" s="3"/>
      <c r="G8" s="27">
        <f t="shared" si="1"/>
        <v>4</v>
      </c>
      <c r="H8" s="3">
        <v>1</v>
      </c>
      <c r="I8" s="3"/>
      <c r="J8" s="27">
        <f t="shared" si="2"/>
        <v>1</v>
      </c>
      <c r="K8" s="3">
        <v>3</v>
      </c>
      <c r="L8" s="3"/>
      <c r="M8" s="27">
        <f t="shared" si="3"/>
        <v>3</v>
      </c>
      <c r="N8" s="3">
        <v>4</v>
      </c>
      <c r="O8" s="3">
        <v>1</v>
      </c>
      <c r="P8" s="27">
        <f t="shared" si="4"/>
        <v>3.75</v>
      </c>
      <c r="Q8" s="3">
        <v>26</v>
      </c>
      <c r="R8" s="3">
        <v>3</v>
      </c>
      <c r="S8" s="27">
        <f t="shared" si="5"/>
        <v>25.25</v>
      </c>
      <c r="T8" s="3">
        <v>8</v>
      </c>
      <c r="U8" s="3"/>
      <c r="V8" s="27">
        <f t="shared" si="6"/>
        <v>8</v>
      </c>
      <c r="W8" s="3">
        <v>5</v>
      </c>
      <c r="X8" s="3"/>
      <c r="Y8" s="27">
        <f t="shared" si="7"/>
        <v>5</v>
      </c>
      <c r="Z8" s="3">
        <v>3</v>
      </c>
      <c r="AA8" s="3">
        <v>4</v>
      </c>
      <c r="AB8" s="27">
        <f t="shared" si="8"/>
        <v>2</v>
      </c>
      <c r="AC8" s="3">
        <v>4</v>
      </c>
      <c r="AD8" s="3"/>
      <c r="AE8" s="27">
        <f t="shared" si="9"/>
        <v>4</v>
      </c>
      <c r="AF8" s="3">
        <f t="shared" si="10"/>
        <v>90</v>
      </c>
      <c r="AG8" s="3">
        <f t="shared" si="11"/>
        <v>13</v>
      </c>
      <c r="AH8" s="18">
        <f t="shared" si="12"/>
        <v>86.75</v>
      </c>
    </row>
    <row r="9" spans="1:34">
      <c r="A9" s="40" t="s">
        <v>20</v>
      </c>
      <c r="B9" s="3">
        <v>32</v>
      </c>
      <c r="C9" s="3">
        <v>3</v>
      </c>
      <c r="D9" s="27">
        <f t="shared" si="0"/>
        <v>31.25</v>
      </c>
      <c r="E9" s="3">
        <v>3</v>
      </c>
      <c r="F9" s="3">
        <v>2</v>
      </c>
      <c r="G9" s="27">
        <f t="shared" si="1"/>
        <v>2.5</v>
      </c>
      <c r="H9" s="3">
        <v>2</v>
      </c>
      <c r="I9" s="3"/>
      <c r="J9" s="27">
        <f t="shared" si="2"/>
        <v>2</v>
      </c>
      <c r="K9" s="3">
        <v>2</v>
      </c>
      <c r="L9" s="3"/>
      <c r="M9" s="27">
        <f t="shared" si="3"/>
        <v>2</v>
      </c>
      <c r="N9" s="3">
        <v>5</v>
      </c>
      <c r="O9" s="3"/>
      <c r="P9" s="27">
        <f t="shared" si="4"/>
        <v>5</v>
      </c>
      <c r="Q9" s="3">
        <v>24</v>
      </c>
      <c r="R9" s="3">
        <v>3</v>
      </c>
      <c r="S9" s="27">
        <f t="shared" si="5"/>
        <v>23.25</v>
      </c>
      <c r="T9" s="3">
        <v>7</v>
      </c>
      <c r="U9" s="3"/>
      <c r="V9" s="27">
        <f t="shared" si="6"/>
        <v>7</v>
      </c>
      <c r="W9" s="3">
        <v>5</v>
      </c>
      <c r="X9" s="3">
        <v>2</v>
      </c>
      <c r="Y9" s="27">
        <f t="shared" si="7"/>
        <v>4.5</v>
      </c>
      <c r="Z9" s="3">
        <v>5</v>
      </c>
      <c r="AA9" s="3">
        <v>1</v>
      </c>
      <c r="AB9" s="27">
        <f t="shared" si="8"/>
        <v>4.75</v>
      </c>
      <c r="AC9" s="3">
        <v>4</v>
      </c>
      <c r="AD9" s="3">
        <v>2</v>
      </c>
      <c r="AE9" s="27">
        <f t="shared" si="9"/>
        <v>3.5</v>
      </c>
      <c r="AF9" s="3">
        <f t="shared" si="10"/>
        <v>89</v>
      </c>
      <c r="AG9" s="3">
        <f t="shared" si="11"/>
        <v>13</v>
      </c>
      <c r="AH9" s="18">
        <f t="shared" si="12"/>
        <v>85.75</v>
      </c>
    </row>
    <row r="10" spans="1:34">
      <c r="A10" s="40" t="s">
        <v>21</v>
      </c>
      <c r="B10" s="3">
        <v>32</v>
      </c>
      <c r="C10" s="3">
        <v>7</v>
      </c>
      <c r="D10" s="27">
        <f t="shared" si="0"/>
        <v>30.25</v>
      </c>
      <c r="E10" s="3">
        <v>4</v>
      </c>
      <c r="F10" s="3">
        <v>1</v>
      </c>
      <c r="G10" s="27">
        <f t="shared" si="1"/>
        <v>3.75</v>
      </c>
      <c r="H10" s="3">
        <v>1</v>
      </c>
      <c r="I10" s="3"/>
      <c r="J10" s="27">
        <f t="shared" si="2"/>
        <v>1</v>
      </c>
      <c r="K10" s="3">
        <v>1</v>
      </c>
      <c r="L10" s="3">
        <v>2</v>
      </c>
      <c r="M10" s="27">
        <f t="shared" si="3"/>
        <v>0.5</v>
      </c>
      <c r="N10" s="3">
        <v>3</v>
      </c>
      <c r="O10" s="3">
        <v>1</v>
      </c>
      <c r="P10" s="27">
        <f t="shared" si="4"/>
        <v>2.75</v>
      </c>
      <c r="Q10" s="3">
        <v>22</v>
      </c>
      <c r="R10" s="3">
        <v>5</v>
      </c>
      <c r="S10" s="27">
        <f t="shared" si="5"/>
        <v>20.75</v>
      </c>
      <c r="T10" s="3">
        <v>3</v>
      </c>
      <c r="U10" s="3">
        <v>1</v>
      </c>
      <c r="V10" s="27">
        <f t="shared" si="6"/>
        <v>2.75</v>
      </c>
      <c r="W10" s="3">
        <v>4</v>
      </c>
      <c r="X10" s="3"/>
      <c r="Y10" s="27">
        <f t="shared" si="7"/>
        <v>4</v>
      </c>
      <c r="Z10" s="3">
        <v>6</v>
      </c>
      <c r="AA10" s="3"/>
      <c r="AB10" s="27">
        <f t="shared" si="8"/>
        <v>6</v>
      </c>
      <c r="AC10" s="3">
        <v>4</v>
      </c>
      <c r="AD10" s="3"/>
      <c r="AE10" s="27">
        <f t="shared" si="9"/>
        <v>4</v>
      </c>
      <c r="AF10" s="3">
        <f t="shared" si="10"/>
        <v>80</v>
      </c>
      <c r="AG10" s="3">
        <f t="shared" si="11"/>
        <v>17</v>
      </c>
      <c r="AH10" s="18">
        <f t="shared" si="12"/>
        <v>75.75</v>
      </c>
    </row>
    <row r="11" spans="1:34">
      <c r="A11" s="40" t="s">
        <v>22</v>
      </c>
      <c r="B11" s="3">
        <v>32</v>
      </c>
      <c r="C11" s="3">
        <v>4</v>
      </c>
      <c r="D11" s="27">
        <f t="shared" si="0"/>
        <v>31</v>
      </c>
      <c r="E11" s="3">
        <v>4</v>
      </c>
      <c r="F11" s="3"/>
      <c r="G11" s="27">
        <f t="shared" si="1"/>
        <v>4</v>
      </c>
      <c r="H11" s="3">
        <v>1</v>
      </c>
      <c r="I11" s="3"/>
      <c r="J11" s="27">
        <f t="shared" si="2"/>
        <v>1</v>
      </c>
      <c r="K11" s="3">
        <v>3</v>
      </c>
      <c r="L11" s="3">
        <v>1</v>
      </c>
      <c r="M11" s="27">
        <f t="shared" si="3"/>
        <v>2.75</v>
      </c>
      <c r="N11" s="3">
        <v>5</v>
      </c>
      <c r="O11" s="3"/>
      <c r="P11" s="27">
        <f t="shared" si="4"/>
        <v>5</v>
      </c>
      <c r="Q11" s="3">
        <v>20</v>
      </c>
      <c r="R11" s="3"/>
      <c r="S11" s="27">
        <f t="shared" si="5"/>
        <v>20</v>
      </c>
      <c r="T11" s="3">
        <v>6</v>
      </c>
      <c r="U11" s="3"/>
      <c r="V11" s="27">
        <f t="shared" si="6"/>
        <v>6</v>
      </c>
      <c r="W11" s="3">
        <v>5</v>
      </c>
      <c r="X11" s="3">
        <v>1</v>
      </c>
      <c r="Y11" s="27">
        <f t="shared" si="7"/>
        <v>4.75</v>
      </c>
      <c r="Z11" s="3">
        <v>5</v>
      </c>
      <c r="AA11" s="3">
        <v>1</v>
      </c>
      <c r="AB11" s="27">
        <f t="shared" si="8"/>
        <v>4.75</v>
      </c>
      <c r="AC11" s="3">
        <v>3</v>
      </c>
      <c r="AD11" s="3"/>
      <c r="AE11" s="27">
        <f t="shared" si="9"/>
        <v>3</v>
      </c>
      <c r="AF11" s="3">
        <f t="shared" si="10"/>
        <v>84</v>
      </c>
      <c r="AG11" s="3">
        <f t="shared" si="11"/>
        <v>7</v>
      </c>
      <c r="AH11" s="18">
        <f t="shared" si="12"/>
        <v>82.25</v>
      </c>
    </row>
    <row r="12" spans="1:34">
      <c r="A12" s="40" t="s">
        <v>23</v>
      </c>
      <c r="B12" s="3">
        <v>35</v>
      </c>
      <c r="C12" s="3">
        <v>4</v>
      </c>
      <c r="D12" s="27">
        <f t="shared" si="0"/>
        <v>34</v>
      </c>
      <c r="E12" s="3">
        <v>3</v>
      </c>
      <c r="F12" s="3"/>
      <c r="G12" s="27">
        <f t="shared" si="1"/>
        <v>3</v>
      </c>
      <c r="H12" s="3"/>
      <c r="I12" s="3"/>
      <c r="J12" s="27">
        <f t="shared" si="2"/>
        <v>0</v>
      </c>
      <c r="K12" s="3">
        <v>4</v>
      </c>
      <c r="L12" s="3"/>
      <c r="M12" s="27">
        <f t="shared" si="3"/>
        <v>4</v>
      </c>
      <c r="N12" s="3">
        <v>5</v>
      </c>
      <c r="O12" s="3"/>
      <c r="P12" s="27">
        <f t="shared" si="4"/>
        <v>5</v>
      </c>
      <c r="Q12" s="3">
        <v>20</v>
      </c>
      <c r="R12" s="3"/>
      <c r="S12" s="27">
        <f t="shared" si="5"/>
        <v>20</v>
      </c>
      <c r="T12" s="3">
        <v>4</v>
      </c>
      <c r="U12" s="3"/>
      <c r="V12" s="27">
        <f t="shared" si="6"/>
        <v>4</v>
      </c>
      <c r="W12" s="3">
        <v>3</v>
      </c>
      <c r="X12" s="3"/>
      <c r="Y12" s="27">
        <f t="shared" si="7"/>
        <v>3</v>
      </c>
      <c r="Z12" s="3">
        <v>2</v>
      </c>
      <c r="AA12" s="3"/>
      <c r="AB12" s="27">
        <f t="shared" si="8"/>
        <v>2</v>
      </c>
      <c r="AC12" s="3">
        <v>3</v>
      </c>
      <c r="AD12" s="3"/>
      <c r="AE12" s="27">
        <f t="shared" si="9"/>
        <v>3</v>
      </c>
      <c r="AF12" s="3">
        <f t="shared" si="10"/>
        <v>79</v>
      </c>
      <c r="AG12" s="3">
        <f t="shared" si="11"/>
        <v>4</v>
      </c>
      <c r="AH12" s="18">
        <f t="shared" si="12"/>
        <v>78</v>
      </c>
    </row>
    <row r="13" spans="1:34">
      <c r="A13" s="40" t="s">
        <v>24</v>
      </c>
      <c r="B13" s="3">
        <v>34</v>
      </c>
      <c r="C13" s="3">
        <v>3</v>
      </c>
      <c r="D13" s="27">
        <f t="shared" si="0"/>
        <v>33.25</v>
      </c>
      <c r="E13" s="3">
        <v>3</v>
      </c>
      <c r="F13" s="3"/>
      <c r="G13" s="27">
        <v>3</v>
      </c>
      <c r="H13" s="3">
        <v>1</v>
      </c>
      <c r="I13" s="3"/>
      <c r="J13" s="27">
        <v>1</v>
      </c>
      <c r="K13" s="3">
        <v>5</v>
      </c>
      <c r="L13" s="3"/>
      <c r="M13" s="27">
        <v>5</v>
      </c>
      <c r="N13" s="3">
        <v>5</v>
      </c>
      <c r="O13" s="3"/>
      <c r="P13" s="27">
        <v>5</v>
      </c>
      <c r="Q13" s="3">
        <v>23</v>
      </c>
      <c r="R13" s="3">
        <v>3</v>
      </c>
      <c r="S13" s="27">
        <f t="shared" si="5"/>
        <v>22.25</v>
      </c>
      <c r="T13" s="3">
        <v>9</v>
      </c>
      <c r="U13" s="3"/>
      <c r="V13" s="27">
        <f t="shared" si="6"/>
        <v>9</v>
      </c>
      <c r="W13" s="3">
        <v>5</v>
      </c>
      <c r="X13" s="3"/>
      <c r="Y13" s="27">
        <v>5</v>
      </c>
      <c r="Z13" s="3">
        <v>3</v>
      </c>
      <c r="AA13" s="3"/>
      <c r="AB13" s="27">
        <v>3</v>
      </c>
      <c r="AC13" s="3">
        <v>4</v>
      </c>
      <c r="AD13" s="3"/>
      <c r="AE13" s="27">
        <v>4</v>
      </c>
      <c r="AF13" s="3">
        <f t="shared" si="10"/>
        <v>92</v>
      </c>
      <c r="AG13" s="3">
        <f t="shared" si="11"/>
        <v>6</v>
      </c>
      <c r="AH13" s="18">
        <f t="shared" si="12"/>
        <v>90.5</v>
      </c>
    </row>
    <row r="14" spans="1:34">
      <c r="A14" s="40" t="s">
        <v>25</v>
      </c>
      <c r="B14" s="3">
        <v>32</v>
      </c>
      <c r="C14" s="3">
        <v>3</v>
      </c>
      <c r="D14" s="27">
        <f t="shared" si="0"/>
        <v>31.25</v>
      </c>
      <c r="E14" s="3">
        <v>3</v>
      </c>
      <c r="F14" s="3">
        <v>1</v>
      </c>
      <c r="G14" s="27">
        <f t="shared" ref="G14:G34" si="13">E14-(F14*0.25)</f>
        <v>2.75</v>
      </c>
      <c r="H14" s="3">
        <v>2</v>
      </c>
      <c r="I14" s="3"/>
      <c r="J14" s="27">
        <f t="shared" ref="J14:J34" si="14">H14-(I14*0.25)</f>
        <v>2</v>
      </c>
      <c r="K14" s="3">
        <v>3</v>
      </c>
      <c r="L14" s="3"/>
      <c r="M14" s="27">
        <f t="shared" ref="M14:M34" si="15">K14-(L14*0.25)</f>
        <v>3</v>
      </c>
      <c r="N14" s="3">
        <v>4</v>
      </c>
      <c r="O14" s="3"/>
      <c r="P14" s="27">
        <f t="shared" ref="P14:P34" si="16">N14-(O14*0.25)</f>
        <v>4</v>
      </c>
      <c r="Q14" s="3">
        <v>24</v>
      </c>
      <c r="R14" s="3">
        <v>2</v>
      </c>
      <c r="S14" s="27">
        <f t="shared" si="5"/>
        <v>23.5</v>
      </c>
      <c r="T14" s="3">
        <v>8</v>
      </c>
      <c r="U14" s="3"/>
      <c r="V14" s="27">
        <f t="shared" si="6"/>
        <v>8</v>
      </c>
      <c r="W14" s="3">
        <v>4</v>
      </c>
      <c r="X14" s="3">
        <v>1</v>
      </c>
      <c r="Y14" s="27">
        <f t="shared" ref="Y14:Y34" si="17">W14-(X14*0.25)</f>
        <v>3.75</v>
      </c>
      <c r="Z14" s="3">
        <v>6</v>
      </c>
      <c r="AA14" s="3"/>
      <c r="AB14" s="27">
        <f t="shared" ref="AB14:AB34" si="18">Z14-(AA14*0.25)</f>
        <v>6</v>
      </c>
      <c r="AC14" s="3">
        <v>3</v>
      </c>
      <c r="AD14" s="3">
        <v>2</v>
      </c>
      <c r="AE14" s="27">
        <f t="shared" ref="AE14:AE34" si="19">AC14-(AD14*0.25)</f>
        <v>2.5</v>
      </c>
      <c r="AF14" s="3">
        <f t="shared" si="10"/>
        <v>89</v>
      </c>
      <c r="AG14" s="3">
        <f t="shared" si="11"/>
        <v>9</v>
      </c>
      <c r="AH14" s="18">
        <f t="shared" si="12"/>
        <v>86.75</v>
      </c>
    </row>
    <row r="15" spans="1:34">
      <c r="A15" s="40" t="s">
        <v>26</v>
      </c>
      <c r="B15" s="3">
        <v>35</v>
      </c>
      <c r="C15" s="3">
        <v>2</v>
      </c>
      <c r="D15" s="27">
        <f t="shared" si="0"/>
        <v>34.5</v>
      </c>
      <c r="E15" s="3">
        <v>2</v>
      </c>
      <c r="F15" s="3">
        <v>1</v>
      </c>
      <c r="G15" s="27">
        <f t="shared" si="13"/>
        <v>1.75</v>
      </c>
      <c r="H15" s="3">
        <v>1</v>
      </c>
      <c r="I15" s="3"/>
      <c r="J15" s="27">
        <f t="shared" si="14"/>
        <v>1</v>
      </c>
      <c r="K15" s="3">
        <v>1</v>
      </c>
      <c r="L15" s="3"/>
      <c r="M15" s="27">
        <f t="shared" si="15"/>
        <v>1</v>
      </c>
      <c r="N15" s="3">
        <v>4</v>
      </c>
      <c r="O15" s="3">
        <v>1</v>
      </c>
      <c r="P15" s="27">
        <f t="shared" si="16"/>
        <v>3.75</v>
      </c>
      <c r="Q15" s="3">
        <v>25</v>
      </c>
      <c r="R15" s="3">
        <v>2</v>
      </c>
      <c r="S15" s="27">
        <f t="shared" si="5"/>
        <v>24.5</v>
      </c>
      <c r="T15" s="3">
        <v>4</v>
      </c>
      <c r="U15" s="3">
        <v>1</v>
      </c>
      <c r="V15" s="27">
        <f t="shared" si="6"/>
        <v>3.75</v>
      </c>
      <c r="W15" s="3">
        <v>4</v>
      </c>
      <c r="X15" s="3">
        <v>1</v>
      </c>
      <c r="Y15" s="27">
        <f t="shared" si="17"/>
        <v>3.75</v>
      </c>
      <c r="Z15" s="3">
        <v>4</v>
      </c>
      <c r="AA15" s="3">
        <v>2</v>
      </c>
      <c r="AB15" s="27">
        <f t="shared" si="18"/>
        <v>3.5</v>
      </c>
      <c r="AC15" s="3">
        <v>2</v>
      </c>
      <c r="AD15" s="3">
        <v>2</v>
      </c>
      <c r="AE15" s="27">
        <f t="shared" si="19"/>
        <v>1.5</v>
      </c>
      <c r="AF15" s="3">
        <f t="shared" si="10"/>
        <v>82</v>
      </c>
      <c r="AG15" s="3">
        <f t="shared" si="11"/>
        <v>12</v>
      </c>
      <c r="AH15" s="18">
        <f t="shared" si="12"/>
        <v>79</v>
      </c>
    </row>
    <row r="16" spans="1:34">
      <c r="A16" s="42" t="s">
        <v>27</v>
      </c>
      <c r="B16" s="3">
        <v>39</v>
      </c>
      <c r="C16" s="3"/>
      <c r="D16" s="27">
        <f t="shared" si="0"/>
        <v>39</v>
      </c>
      <c r="E16" s="3">
        <v>3</v>
      </c>
      <c r="F16" s="3">
        <v>1</v>
      </c>
      <c r="G16" s="27">
        <f t="shared" si="13"/>
        <v>2.75</v>
      </c>
      <c r="H16" s="3">
        <v>1</v>
      </c>
      <c r="I16" s="3">
        <v>1</v>
      </c>
      <c r="J16" s="27">
        <f t="shared" si="14"/>
        <v>0.75</v>
      </c>
      <c r="K16" s="3">
        <v>5</v>
      </c>
      <c r="L16" s="3"/>
      <c r="M16" s="27">
        <f t="shared" si="15"/>
        <v>5</v>
      </c>
      <c r="N16" s="3">
        <v>4</v>
      </c>
      <c r="O16" s="3">
        <v>1</v>
      </c>
      <c r="P16" s="27">
        <f t="shared" si="16"/>
        <v>3.75</v>
      </c>
      <c r="Q16" s="3">
        <v>23</v>
      </c>
      <c r="R16" s="3">
        <v>1</v>
      </c>
      <c r="S16" s="27">
        <f t="shared" si="5"/>
        <v>22.75</v>
      </c>
      <c r="T16" s="3">
        <v>6</v>
      </c>
      <c r="U16" s="3">
        <v>1</v>
      </c>
      <c r="V16" s="27">
        <f t="shared" si="6"/>
        <v>5.75</v>
      </c>
      <c r="W16" s="3">
        <v>3</v>
      </c>
      <c r="X16" s="3">
        <v>1</v>
      </c>
      <c r="Y16" s="27">
        <f t="shared" si="17"/>
        <v>2.75</v>
      </c>
      <c r="Z16" s="3">
        <v>3</v>
      </c>
      <c r="AA16" s="3">
        <v>1</v>
      </c>
      <c r="AB16" s="27">
        <f t="shared" si="18"/>
        <v>2.75</v>
      </c>
      <c r="AC16" s="3">
        <v>3</v>
      </c>
      <c r="AD16" s="3">
        <v>2</v>
      </c>
      <c r="AE16" s="27">
        <f t="shared" si="19"/>
        <v>2.5</v>
      </c>
      <c r="AF16" s="3">
        <f t="shared" si="10"/>
        <v>90</v>
      </c>
      <c r="AG16" s="3">
        <f t="shared" si="11"/>
        <v>9</v>
      </c>
      <c r="AH16" s="18">
        <f t="shared" si="12"/>
        <v>87.75</v>
      </c>
    </row>
    <row r="17" spans="1:34">
      <c r="A17" s="40" t="s">
        <v>28</v>
      </c>
      <c r="B17" s="3">
        <v>34</v>
      </c>
      <c r="C17" s="3">
        <v>5</v>
      </c>
      <c r="D17" s="27">
        <f t="shared" si="0"/>
        <v>32.75</v>
      </c>
      <c r="E17" s="3">
        <v>2</v>
      </c>
      <c r="F17" s="3"/>
      <c r="G17" s="27">
        <f t="shared" si="13"/>
        <v>2</v>
      </c>
      <c r="H17" s="3">
        <v>1</v>
      </c>
      <c r="I17" s="3"/>
      <c r="J17" s="27">
        <f t="shared" si="14"/>
        <v>1</v>
      </c>
      <c r="K17" s="3">
        <v>4</v>
      </c>
      <c r="L17" s="3"/>
      <c r="M17" s="27">
        <f t="shared" si="15"/>
        <v>4</v>
      </c>
      <c r="N17" s="3">
        <v>4</v>
      </c>
      <c r="O17" s="3"/>
      <c r="P17" s="27">
        <f t="shared" si="16"/>
        <v>4</v>
      </c>
      <c r="Q17" s="3">
        <v>27</v>
      </c>
      <c r="R17" s="3">
        <v>1</v>
      </c>
      <c r="S17" s="27">
        <f t="shared" si="5"/>
        <v>26.75</v>
      </c>
      <c r="T17" s="3">
        <v>6</v>
      </c>
      <c r="U17" s="3"/>
      <c r="V17" s="27">
        <f t="shared" si="6"/>
        <v>6</v>
      </c>
      <c r="W17" s="3">
        <v>5</v>
      </c>
      <c r="X17" s="3">
        <v>1</v>
      </c>
      <c r="Y17" s="27">
        <f t="shared" si="17"/>
        <v>4.75</v>
      </c>
      <c r="Z17" s="3">
        <v>6</v>
      </c>
      <c r="AA17" s="3">
        <v>1</v>
      </c>
      <c r="AB17" s="27">
        <f t="shared" si="18"/>
        <v>5.75</v>
      </c>
      <c r="AC17" s="3">
        <v>5</v>
      </c>
      <c r="AD17" s="3"/>
      <c r="AE17" s="27">
        <f t="shared" si="19"/>
        <v>5</v>
      </c>
      <c r="AF17" s="3">
        <f t="shared" si="10"/>
        <v>94</v>
      </c>
      <c r="AG17" s="3">
        <f t="shared" si="11"/>
        <v>8</v>
      </c>
      <c r="AH17" s="18">
        <f t="shared" si="12"/>
        <v>92</v>
      </c>
    </row>
    <row r="18" spans="1:34">
      <c r="A18" s="40" t="s">
        <v>29</v>
      </c>
      <c r="B18" s="3">
        <v>33</v>
      </c>
      <c r="C18" s="3">
        <v>5</v>
      </c>
      <c r="D18" s="27">
        <f t="shared" si="0"/>
        <v>31.75</v>
      </c>
      <c r="E18" s="3">
        <v>4</v>
      </c>
      <c r="F18" s="3"/>
      <c r="G18" s="27">
        <f t="shared" si="13"/>
        <v>4</v>
      </c>
      <c r="H18" s="3">
        <v>2</v>
      </c>
      <c r="I18" s="3"/>
      <c r="J18" s="27">
        <f t="shared" si="14"/>
        <v>2</v>
      </c>
      <c r="K18" s="3">
        <v>5</v>
      </c>
      <c r="L18" s="3"/>
      <c r="M18" s="27">
        <f t="shared" si="15"/>
        <v>5</v>
      </c>
      <c r="N18" s="3">
        <v>3</v>
      </c>
      <c r="O18" s="3"/>
      <c r="P18" s="27">
        <f t="shared" si="16"/>
        <v>3</v>
      </c>
      <c r="Q18" s="3">
        <v>28</v>
      </c>
      <c r="R18" s="3">
        <v>2</v>
      </c>
      <c r="S18" s="27">
        <f t="shared" si="5"/>
        <v>27.5</v>
      </c>
      <c r="T18" s="3">
        <v>4</v>
      </c>
      <c r="U18" s="3">
        <v>1</v>
      </c>
      <c r="V18" s="27">
        <f t="shared" si="6"/>
        <v>3.75</v>
      </c>
      <c r="W18" s="3">
        <v>4</v>
      </c>
      <c r="X18" s="3"/>
      <c r="Y18" s="27">
        <f t="shared" si="17"/>
        <v>4</v>
      </c>
      <c r="Z18" s="3">
        <v>3</v>
      </c>
      <c r="AA18" s="3"/>
      <c r="AB18" s="27">
        <f t="shared" si="18"/>
        <v>3</v>
      </c>
      <c r="AC18" s="3">
        <v>4</v>
      </c>
      <c r="AD18" s="3"/>
      <c r="AE18" s="27">
        <f t="shared" si="19"/>
        <v>4</v>
      </c>
      <c r="AF18" s="3">
        <f t="shared" si="10"/>
        <v>90</v>
      </c>
      <c r="AG18" s="3">
        <f t="shared" si="11"/>
        <v>8</v>
      </c>
      <c r="AH18" s="18">
        <f t="shared" si="12"/>
        <v>88</v>
      </c>
    </row>
    <row r="19" spans="1:34">
      <c r="A19" s="40" t="s">
        <v>30</v>
      </c>
      <c r="B19" s="3">
        <v>24</v>
      </c>
      <c r="C19" s="3">
        <v>11</v>
      </c>
      <c r="D19" s="27">
        <f t="shared" si="0"/>
        <v>21.25</v>
      </c>
      <c r="E19" s="17">
        <v>11</v>
      </c>
      <c r="F19" s="17">
        <v>4</v>
      </c>
      <c r="G19" s="27">
        <f t="shared" si="13"/>
        <v>10</v>
      </c>
      <c r="H19" s="3"/>
      <c r="I19" s="3"/>
      <c r="J19" s="27">
        <f t="shared" si="14"/>
        <v>0</v>
      </c>
      <c r="K19" s="3"/>
      <c r="L19" s="3"/>
      <c r="M19" s="27">
        <f t="shared" si="15"/>
        <v>0</v>
      </c>
      <c r="N19" s="3"/>
      <c r="O19" s="3"/>
      <c r="P19" s="27">
        <f t="shared" si="16"/>
        <v>0</v>
      </c>
      <c r="Q19" s="17">
        <v>22</v>
      </c>
      <c r="R19" s="17">
        <v>12</v>
      </c>
      <c r="S19" s="27">
        <f t="shared" si="5"/>
        <v>19</v>
      </c>
      <c r="T19" s="3"/>
      <c r="U19" s="3"/>
      <c r="V19" s="27">
        <f t="shared" si="6"/>
        <v>0</v>
      </c>
      <c r="W19" s="17">
        <v>13</v>
      </c>
      <c r="X19" s="17">
        <v>3</v>
      </c>
      <c r="Y19" s="27">
        <f t="shared" si="17"/>
        <v>12.25</v>
      </c>
      <c r="Z19" s="3"/>
      <c r="AA19" s="3"/>
      <c r="AB19" s="27">
        <f t="shared" si="18"/>
        <v>0</v>
      </c>
      <c r="AC19" s="3"/>
      <c r="AD19" s="3"/>
      <c r="AE19" s="27">
        <f t="shared" si="19"/>
        <v>0</v>
      </c>
      <c r="AF19" s="3">
        <f t="shared" si="10"/>
        <v>70</v>
      </c>
      <c r="AG19" s="3">
        <f t="shared" si="11"/>
        <v>30</v>
      </c>
      <c r="AH19" s="18">
        <f t="shared" si="12"/>
        <v>62.5</v>
      </c>
    </row>
    <row r="20" spans="1:34">
      <c r="A20" s="40" t="s">
        <v>31</v>
      </c>
      <c r="B20" s="3">
        <v>33</v>
      </c>
      <c r="C20" s="3">
        <v>4</v>
      </c>
      <c r="D20" s="27">
        <f t="shared" si="0"/>
        <v>32</v>
      </c>
      <c r="E20" s="3">
        <v>4</v>
      </c>
      <c r="F20" s="3">
        <v>1</v>
      </c>
      <c r="G20" s="27">
        <f t="shared" si="13"/>
        <v>3.75</v>
      </c>
      <c r="H20" s="3">
        <v>4</v>
      </c>
      <c r="I20" s="3">
        <v>1</v>
      </c>
      <c r="J20" s="27">
        <f t="shared" si="14"/>
        <v>3.75</v>
      </c>
      <c r="K20" s="3">
        <v>5</v>
      </c>
      <c r="L20" s="3"/>
      <c r="M20" s="27">
        <f t="shared" si="15"/>
        <v>5</v>
      </c>
      <c r="N20" s="3">
        <v>5</v>
      </c>
      <c r="O20" s="3"/>
      <c r="P20" s="27">
        <f t="shared" si="16"/>
        <v>5</v>
      </c>
      <c r="Q20" s="3">
        <v>23</v>
      </c>
      <c r="R20" s="3">
        <v>5</v>
      </c>
      <c r="S20" s="27">
        <f t="shared" si="5"/>
        <v>21.75</v>
      </c>
      <c r="T20" s="3">
        <v>7</v>
      </c>
      <c r="U20" s="3"/>
      <c r="V20" s="27">
        <f t="shared" si="6"/>
        <v>7</v>
      </c>
      <c r="W20" s="3">
        <v>4</v>
      </c>
      <c r="X20" s="3">
        <v>3</v>
      </c>
      <c r="Y20" s="27">
        <f t="shared" si="17"/>
        <v>3.25</v>
      </c>
      <c r="Z20" s="3">
        <v>6</v>
      </c>
      <c r="AA20" s="3">
        <v>1</v>
      </c>
      <c r="AB20" s="27">
        <f t="shared" si="18"/>
        <v>5.75</v>
      </c>
      <c r="AC20" s="3">
        <v>5</v>
      </c>
      <c r="AD20" s="3"/>
      <c r="AE20" s="27">
        <f t="shared" si="19"/>
        <v>5</v>
      </c>
      <c r="AF20" s="3">
        <f t="shared" si="10"/>
        <v>96</v>
      </c>
      <c r="AG20" s="3">
        <f t="shared" si="11"/>
        <v>15</v>
      </c>
      <c r="AH20" s="18">
        <f t="shared" si="12"/>
        <v>92.25</v>
      </c>
    </row>
    <row r="21" spans="1:34">
      <c r="A21" s="40" t="s">
        <v>32</v>
      </c>
      <c r="B21" s="3">
        <v>34</v>
      </c>
      <c r="C21" s="3">
        <v>2</v>
      </c>
      <c r="D21" s="27">
        <f t="shared" si="0"/>
        <v>33.5</v>
      </c>
      <c r="E21" s="3">
        <v>2</v>
      </c>
      <c r="F21" s="3">
        <v>1</v>
      </c>
      <c r="G21" s="27">
        <f t="shared" si="13"/>
        <v>1.75</v>
      </c>
      <c r="H21" s="3">
        <v>1</v>
      </c>
      <c r="I21" s="3">
        <v>1</v>
      </c>
      <c r="J21" s="27">
        <f t="shared" si="14"/>
        <v>0.75</v>
      </c>
      <c r="K21" s="3">
        <v>4</v>
      </c>
      <c r="L21" s="3">
        <v>1</v>
      </c>
      <c r="M21" s="27">
        <f t="shared" si="15"/>
        <v>3.75</v>
      </c>
      <c r="N21" s="3">
        <v>3</v>
      </c>
      <c r="O21" s="3">
        <v>1</v>
      </c>
      <c r="P21" s="27">
        <f t="shared" si="16"/>
        <v>2.75</v>
      </c>
      <c r="Q21" s="3">
        <v>26</v>
      </c>
      <c r="R21" s="3">
        <v>3</v>
      </c>
      <c r="S21" s="27">
        <f t="shared" si="5"/>
        <v>25.25</v>
      </c>
      <c r="T21" s="3">
        <v>7</v>
      </c>
      <c r="U21" s="3"/>
      <c r="V21" s="27">
        <f t="shared" si="6"/>
        <v>7</v>
      </c>
      <c r="W21" s="3">
        <v>4</v>
      </c>
      <c r="X21" s="3">
        <v>2</v>
      </c>
      <c r="Y21" s="27">
        <f t="shared" si="17"/>
        <v>3.5</v>
      </c>
      <c r="Z21" s="3">
        <v>3</v>
      </c>
      <c r="AA21" s="3">
        <v>1</v>
      </c>
      <c r="AB21" s="27">
        <f t="shared" si="18"/>
        <v>2.75</v>
      </c>
      <c r="AC21" s="3">
        <v>4</v>
      </c>
      <c r="AD21" s="3"/>
      <c r="AE21" s="27">
        <f t="shared" si="19"/>
        <v>4</v>
      </c>
      <c r="AF21" s="3">
        <f t="shared" si="10"/>
        <v>88</v>
      </c>
      <c r="AG21" s="3">
        <f t="shared" si="11"/>
        <v>12</v>
      </c>
      <c r="AH21" s="18">
        <f t="shared" si="12"/>
        <v>85</v>
      </c>
    </row>
    <row r="22" spans="1:34">
      <c r="A22" s="40" t="s">
        <v>33</v>
      </c>
      <c r="B22" s="3">
        <v>33</v>
      </c>
      <c r="C22" s="3">
        <v>3</v>
      </c>
      <c r="D22" s="27">
        <f t="shared" si="0"/>
        <v>32.25</v>
      </c>
      <c r="E22" s="3">
        <v>3</v>
      </c>
      <c r="F22" s="3">
        <v>2</v>
      </c>
      <c r="G22" s="27">
        <f t="shared" si="13"/>
        <v>2.5</v>
      </c>
      <c r="H22" s="3">
        <v>1</v>
      </c>
      <c r="I22" s="3">
        <v>1</v>
      </c>
      <c r="J22" s="27">
        <f t="shared" si="14"/>
        <v>0.75</v>
      </c>
      <c r="K22" s="3">
        <v>4</v>
      </c>
      <c r="L22" s="3">
        <v>1</v>
      </c>
      <c r="M22" s="27">
        <f t="shared" si="15"/>
        <v>3.75</v>
      </c>
      <c r="N22" s="3">
        <v>3</v>
      </c>
      <c r="O22" s="3"/>
      <c r="P22" s="27">
        <f t="shared" si="16"/>
        <v>3</v>
      </c>
      <c r="Q22" s="3">
        <v>27</v>
      </c>
      <c r="R22" s="3"/>
      <c r="S22" s="27">
        <f t="shared" si="5"/>
        <v>27</v>
      </c>
      <c r="T22" s="3">
        <v>7</v>
      </c>
      <c r="U22" s="3"/>
      <c r="V22" s="27">
        <f t="shared" si="6"/>
        <v>7</v>
      </c>
      <c r="W22" s="3">
        <v>4</v>
      </c>
      <c r="X22" s="3">
        <v>1</v>
      </c>
      <c r="Y22" s="27">
        <f t="shared" si="17"/>
        <v>3.75</v>
      </c>
      <c r="Z22" s="3">
        <v>5</v>
      </c>
      <c r="AA22" s="3">
        <v>1</v>
      </c>
      <c r="AB22" s="27">
        <f t="shared" si="18"/>
        <v>4.75</v>
      </c>
      <c r="AC22" s="3">
        <v>3</v>
      </c>
      <c r="AD22" s="3">
        <v>1</v>
      </c>
      <c r="AE22" s="27">
        <f t="shared" si="19"/>
        <v>2.75</v>
      </c>
      <c r="AF22" s="3">
        <f t="shared" si="10"/>
        <v>90</v>
      </c>
      <c r="AG22" s="3">
        <f t="shared" si="11"/>
        <v>10</v>
      </c>
      <c r="AH22" s="18">
        <f t="shared" si="12"/>
        <v>87.5</v>
      </c>
    </row>
    <row r="23" spans="1:34">
      <c r="A23" s="40" t="s">
        <v>34</v>
      </c>
      <c r="B23" s="3">
        <v>27</v>
      </c>
      <c r="C23" s="3">
        <v>9</v>
      </c>
      <c r="D23" s="27">
        <f t="shared" si="0"/>
        <v>24.75</v>
      </c>
      <c r="E23" s="3">
        <v>4</v>
      </c>
      <c r="F23" s="3"/>
      <c r="G23" s="27">
        <f t="shared" si="13"/>
        <v>4</v>
      </c>
      <c r="H23" s="3">
        <v>1</v>
      </c>
      <c r="I23" s="3">
        <v>3</v>
      </c>
      <c r="J23" s="27">
        <f t="shared" si="14"/>
        <v>0.25</v>
      </c>
      <c r="K23" s="3">
        <v>3</v>
      </c>
      <c r="L23" s="3">
        <v>1</v>
      </c>
      <c r="M23" s="27">
        <f t="shared" si="15"/>
        <v>2.75</v>
      </c>
      <c r="N23" s="3">
        <v>4</v>
      </c>
      <c r="O23" s="3">
        <v>1</v>
      </c>
      <c r="P23" s="27">
        <f t="shared" si="16"/>
        <v>3.75</v>
      </c>
      <c r="Q23" s="3">
        <v>23</v>
      </c>
      <c r="R23" s="3">
        <v>7</v>
      </c>
      <c r="S23" s="27">
        <f t="shared" si="5"/>
        <v>21.25</v>
      </c>
      <c r="T23" s="3">
        <v>5</v>
      </c>
      <c r="U23" s="3">
        <v>2</v>
      </c>
      <c r="V23" s="27">
        <f t="shared" si="6"/>
        <v>4.5</v>
      </c>
      <c r="W23" s="3">
        <v>3</v>
      </c>
      <c r="X23" s="3">
        <v>1</v>
      </c>
      <c r="Y23" s="27">
        <f t="shared" si="17"/>
        <v>2.75</v>
      </c>
      <c r="Z23" s="3">
        <v>5</v>
      </c>
      <c r="AA23" s="3">
        <v>2</v>
      </c>
      <c r="AB23" s="27">
        <f t="shared" si="18"/>
        <v>4.5</v>
      </c>
      <c r="AC23" s="3">
        <v>4</v>
      </c>
      <c r="AD23" s="3">
        <v>2</v>
      </c>
      <c r="AE23" s="27">
        <f t="shared" si="19"/>
        <v>3.5</v>
      </c>
      <c r="AF23" s="3">
        <f t="shared" si="10"/>
        <v>79</v>
      </c>
      <c r="AG23" s="3">
        <f t="shared" si="11"/>
        <v>28</v>
      </c>
      <c r="AH23" s="18">
        <f t="shared" si="12"/>
        <v>72</v>
      </c>
    </row>
    <row r="24" spans="1:34">
      <c r="A24" s="40" t="s">
        <v>35</v>
      </c>
      <c r="B24" s="3">
        <v>34</v>
      </c>
      <c r="C24" s="3">
        <v>5</v>
      </c>
      <c r="D24" s="27">
        <f t="shared" si="0"/>
        <v>32.75</v>
      </c>
      <c r="E24" s="17">
        <v>3</v>
      </c>
      <c r="F24" s="17">
        <v>1</v>
      </c>
      <c r="G24" s="27">
        <f t="shared" si="13"/>
        <v>2.75</v>
      </c>
      <c r="H24" s="17">
        <v>1</v>
      </c>
      <c r="I24" s="17"/>
      <c r="J24" s="27">
        <f t="shared" si="14"/>
        <v>1</v>
      </c>
      <c r="K24" s="17">
        <v>4</v>
      </c>
      <c r="L24" s="17"/>
      <c r="M24" s="27">
        <f t="shared" si="15"/>
        <v>4</v>
      </c>
      <c r="N24" s="3">
        <v>4</v>
      </c>
      <c r="O24" s="3"/>
      <c r="P24" s="27">
        <f t="shared" si="16"/>
        <v>4</v>
      </c>
      <c r="Q24" s="3">
        <v>22</v>
      </c>
      <c r="R24" s="3">
        <v>1</v>
      </c>
      <c r="S24" s="27">
        <f t="shared" si="5"/>
        <v>21.75</v>
      </c>
      <c r="T24" s="3">
        <v>6</v>
      </c>
      <c r="U24" s="3"/>
      <c r="V24" s="27">
        <f t="shared" si="6"/>
        <v>6</v>
      </c>
      <c r="W24" s="3">
        <v>4</v>
      </c>
      <c r="X24" s="3"/>
      <c r="Y24" s="27">
        <f t="shared" si="17"/>
        <v>4</v>
      </c>
      <c r="Z24" s="3">
        <v>2</v>
      </c>
      <c r="AA24" s="3">
        <v>2</v>
      </c>
      <c r="AB24" s="27">
        <f t="shared" si="18"/>
        <v>1.5</v>
      </c>
      <c r="AC24" s="3">
        <v>4</v>
      </c>
      <c r="AD24" s="3"/>
      <c r="AE24" s="27">
        <f t="shared" si="19"/>
        <v>4</v>
      </c>
      <c r="AF24" s="3">
        <f t="shared" si="10"/>
        <v>84</v>
      </c>
      <c r="AG24" s="3">
        <f t="shared" si="11"/>
        <v>9</v>
      </c>
      <c r="AH24" s="18">
        <f t="shared" si="12"/>
        <v>81.75</v>
      </c>
    </row>
    <row r="25" spans="1:34">
      <c r="A25" s="40" t="s">
        <v>36</v>
      </c>
      <c r="B25" s="3">
        <v>30</v>
      </c>
      <c r="C25" s="3">
        <v>8</v>
      </c>
      <c r="D25" s="27">
        <f t="shared" si="0"/>
        <v>28</v>
      </c>
      <c r="E25" s="3">
        <v>4</v>
      </c>
      <c r="F25" s="3">
        <v>1</v>
      </c>
      <c r="G25" s="27">
        <f t="shared" si="13"/>
        <v>3.75</v>
      </c>
      <c r="H25" s="3">
        <v>1</v>
      </c>
      <c r="I25" s="3">
        <v>1</v>
      </c>
      <c r="J25" s="27">
        <f t="shared" si="14"/>
        <v>0.75</v>
      </c>
      <c r="K25" s="3">
        <v>4</v>
      </c>
      <c r="L25" s="3">
        <v>1</v>
      </c>
      <c r="M25" s="27">
        <f t="shared" si="15"/>
        <v>3.75</v>
      </c>
      <c r="N25" s="3">
        <v>4</v>
      </c>
      <c r="O25" s="3">
        <v>1</v>
      </c>
      <c r="P25" s="27">
        <f t="shared" si="16"/>
        <v>3.75</v>
      </c>
      <c r="Q25" s="3">
        <v>26</v>
      </c>
      <c r="R25" s="3">
        <v>2</v>
      </c>
      <c r="S25" s="27">
        <f t="shared" si="5"/>
        <v>25.5</v>
      </c>
      <c r="T25" s="3">
        <v>3</v>
      </c>
      <c r="U25" s="3">
        <v>1</v>
      </c>
      <c r="V25" s="27">
        <f t="shared" si="6"/>
        <v>2.75</v>
      </c>
      <c r="W25" s="3">
        <v>5</v>
      </c>
      <c r="X25" s="3">
        <v>2</v>
      </c>
      <c r="Y25" s="27">
        <f t="shared" si="17"/>
        <v>4.5</v>
      </c>
      <c r="Z25" s="3">
        <v>6</v>
      </c>
      <c r="AA25" s="3"/>
      <c r="AB25" s="27">
        <f t="shared" si="18"/>
        <v>6</v>
      </c>
      <c r="AC25" s="3">
        <v>5</v>
      </c>
      <c r="AD25" s="3">
        <v>1</v>
      </c>
      <c r="AE25" s="27">
        <f t="shared" si="19"/>
        <v>4.75</v>
      </c>
      <c r="AF25" s="3">
        <f t="shared" si="10"/>
        <v>88</v>
      </c>
      <c r="AG25" s="3">
        <f t="shared" si="11"/>
        <v>18</v>
      </c>
      <c r="AH25" s="18">
        <f t="shared" si="12"/>
        <v>83.5</v>
      </c>
    </row>
    <row r="26" spans="1:34" ht="15" customHeight="1">
      <c r="A26" s="40" t="s">
        <v>37</v>
      </c>
      <c r="B26" s="3">
        <v>35</v>
      </c>
      <c r="C26" s="3">
        <v>2</v>
      </c>
      <c r="D26" s="27">
        <f t="shared" si="0"/>
        <v>34.5</v>
      </c>
      <c r="E26" s="3">
        <v>2</v>
      </c>
      <c r="F26" s="3">
        <v>1</v>
      </c>
      <c r="G26" s="27">
        <f t="shared" si="13"/>
        <v>1.75</v>
      </c>
      <c r="H26" s="3">
        <v>1</v>
      </c>
      <c r="I26" s="3"/>
      <c r="J26" s="27">
        <f t="shared" si="14"/>
        <v>1</v>
      </c>
      <c r="K26" s="3"/>
      <c r="L26" s="3">
        <v>3</v>
      </c>
      <c r="M26" s="27">
        <f t="shared" si="15"/>
        <v>-0.75</v>
      </c>
      <c r="N26" s="3">
        <v>3</v>
      </c>
      <c r="O26" s="3">
        <v>1</v>
      </c>
      <c r="P26" s="27">
        <f t="shared" si="16"/>
        <v>2.75</v>
      </c>
      <c r="Q26" s="17">
        <v>27</v>
      </c>
      <c r="R26" s="17">
        <v>3</v>
      </c>
      <c r="S26" s="27">
        <f t="shared" si="5"/>
        <v>26.25</v>
      </c>
      <c r="T26" s="17">
        <v>6</v>
      </c>
      <c r="U26" s="17">
        <v>1</v>
      </c>
      <c r="V26" s="27">
        <f t="shared" si="6"/>
        <v>5.75</v>
      </c>
      <c r="W26" s="17">
        <v>2</v>
      </c>
      <c r="X26" s="17">
        <v>4</v>
      </c>
      <c r="Y26" s="27">
        <f t="shared" si="17"/>
        <v>1</v>
      </c>
      <c r="Z26" s="3">
        <v>6</v>
      </c>
      <c r="AA26" s="3"/>
      <c r="AB26" s="27">
        <f t="shared" si="18"/>
        <v>6</v>
      </c>
      <c r="AC26" s="3">
        <v>5</v>
      </c>
      <c r="AD26" s="3">
        <v>1</v>
      </c>
      <c r="AE26" s="27">
        <f t="shared" si="19"/>
        <v>4.75</v>
      </c>
      <c r="AF26" s="3">
        <f t="shared" si="10"/>
        <v>87</v>
      </c>
      <c r="AG26" s="3">
        <f t="shared" si="11"/>
        <v>16</v>
      </c>
      <c r="AH26" s="18">
        <f t="shared" si="12"/>
        <v>83</v>
      </c>
    </row>
    <row r="27" spans="1:34">
      <c r="A27" s="40" t="s">
        <v>38</v>
      </c>
      <c r="B27" s="3">
        <v>34</v>
      </c>
      <c r="C27" s="3">
        <v>6</v>
      </c>
      <c r="D27" s="27">
        <f t="shared" si="0"/>
        <v>32.5</v>
      </c>
      <c r="E27" s="3">
        <v>5</v>
      </c>
      <c r="F27" s="3"/>
      <c r="G27" s="27">
        <f t="shared" si="13"/>
        <v>5</v>
      </c>
      <c r="H27" s="3">
        <v>3</v>
      </c>
      <c r="I27" s="3"/>
      <c r="J27" s="27">
        <f t="shared" si="14"/>
        <v>3</v>
      </c>
      <c r="K27" s="3">
        <v>5</v>
      </c>
      <c r="L27" s="3"/>
      <c r="M27" s="27">
        <f t="shared" si="15"/>
        <v>5</v>
      </c>
      <c r="N27" s="3">
        <v>4</v>
      </c>
      <c r="O27" s="3">
        <v>1</v>
      </c>
      <c r="P27" s="27">
        <f t="shared" si="16"/>
        <v>3.75</v>
      </c>
      <c r="Q27" s="3">
        <v>27</v>
      </c>
      <c r="R27" s="3"/>
      <c r="S27" s="27">
        <f t="shared" si="5"/>
        <v>27</v>
      </c>
      <c r="T27" s="3">
        <v>6</v>
      </c>
      <c r="U27" s="3">
        <v>1</v>
      </c>
      <c r="V27" s="27">
        <f t="shared" si="6"/>
        <v>5.75</v>
      </c>
      <c r="W27" s="3">
        <v>4</v>
      </c>
      <c r="X27" s="3">
        <v>1</v>
      </c>
      <c r="Y27" s="27">
        <f t="shared" si="17"/>
        <v>3.75</v>
      </c>
      <c r="Z27" s="3">
        <v>6</v>
      </c>
      <c r="AA27" s="3"/>
      <c r="AB27" s="27">
        <f t="shared" si="18"/>
        <v>6</v>
      </c>
      <c r="AC27" s="3">
        <v>5</v>
      </c>
      <c r="AD27" s="3">
        <v>1</v>
      </c>
      <c r="AE27" s="27">
        <f t="shared" si="19"/>
        <v>4.75</v>
      </c>
      <c r="AF27" s="3">
        <f t="shared" si="10"/>
        <v>99</v>
      </c>
      <c r="AG27" s="3">
        <f t="shared" si="11"/>
        <v>10</v>
      </c>
      <c r="AH27" s="18">
        <f t="shared" si="12"/>
        <v>96.5</v>
      </c>
    </row>
    <row r="28" spans="1:34">
      <c r="A28" s="40" t="s">
        <v>39</v>
      </c>
      <c r="B28" s="3">
        <v>34</v>
      </c>
      <c r="C28" s="3">
        <v>5</v>
      </c>
      <c r="D28" s="27">
        <f t="shared" si="0"/>
        <v>32.75</v>
      </c>
      <c r="E28" s="3">
        <v>4</v>
      </c>
      <c r="F28" s="3">
        <v>1</v>
      </c>
      <c r="G28" s="27">
        <f t="shared" si="13"/>
        <v>3.75</v>
      </c>
      <c r="H28" s="3">
        <v>1</v>
      </c>
      <c r="I28" s="3">
        <v>2</v>
      </c>
      <c r="J28" s="27">
        <f t="shared" si="14"/>
        <v>0.5</v>
      </c>
      <c r="K28" s="3">
        <v>2</v>
      </c>
      <c r="L28" s="3">
        <v>2</v>
      </c>
      <c r="M28" s="27">
        <f t="shared" si="15"/>
        <v>1.5</v>
      </c>
      <c r="N28" s="3">
        <v>4</v>
      </c>
      <c r="O28" s="3">
        <v>1</v>
      </c>
      <c r="P28" s="27">
        <f t="shared" si="16"/>
        <v>3.75</v>
      </c>
      <c r="Q28" s="3">
        <v>26</v>
      </c>
      <c r="R28" s="3">
        <v>1</v>
      </c>
      <c r="S28" s="27">
        <f t="shared" si="5"/>
        <v>25.75</v>
      </c>
      <c r="T28" s="3">
        <v>8</v>
      </c>
      <c r="U28" s="3"/>
      <c r="V28" s="27">
        <f t="shared" si="6"/>
        <v>8</v>
      </c>
      <c r="W28" s="3">
        <v>4</v>
      </c>
      <c r="X28" s="3">
        <v>1</v>
      </c>
      <c r="Y28" s="27">
        <f t="shared" si="17"/>
        <v>3.75</v>
      </c>
      <c r="Z28" s="3">
        <v>4</v>
      </c>
      <c r="AA28" s="3">
        <v>2</v>
      </c>
      <c r="AB28" s="27">
        <f t="shared" si="18"/>
        <v>3.5</v>
      </c>
      <c r="AC28" s="3">
        <v>5</v>
      </c>
      <c r="AD28" s="3"/>
      <c r="AE28" s="27">
        <f t="shared" si="19"/>
        <v>5</v>
      </c>
      <c r="AF28" s="3">
        <f t="shared" si="10"/>
        <v>92</v>
      </c>
      <c r="AG28" s="3">
        <f t="shared" si="11"/>
        <v>15</v>
      </c>
      <c r="AH28" s="18">
        <f t="shared" si="12"/>
        <v>88.25</v>
      </c>
    </row>
    <row r="29" spans="1:34">
      <c r="A29" s="40" t="s">
        <v>40</v>
      </c>
      <c r="B29" s="3">
        <v>38</v>
      </c>
      <c r="C29" s="3">
        <v>1</v>
      </c>
      <c r="D29" s="27">
        <f t="shared" si="0"/>
        <v>37.75</v>
      </c>
      <c r="E29" s="3">
        <v>3</v>
      </c>
      <c r="F29" s="3">
        <v>2</v>
      </c>
      <c r="G29" s="27">
        <f t="shared" si="13"/>
        <v>2.5</v>
      </c>
      <c r="H29" s="3">
        <v>1</v>
      </c>
      <c r="I29" s="3"/>
      <c r="J29" s="27">
        <f t="shared" si="14"/>
        <v>1</v>
      </c>
      <c r="K29" s="3">
        <v>5</v>
      </c>
      <c r="L29" s="3"/>
      <c r="M29" s="27">
        <f t="shared" si="15"/>
        <v>5</v>
      </c>
      <c r="N29" s="3">
        <v>4</v>
      </c>
      <c r="O29" s="3"/>
      <c r="P29" s="27">
        <f t="shared" si="16"/>
        <v>4</v>
      </c>
      <c r="Q29" s="3">
        <v>22</v>
      </c>
      <c r="R29" s="3">
        <v>2</v>
      </c>
      <c r="S29" s="27">
        <f t="shared" si="5"/>
        <v>21.5</v>
      </c>
      <c r="T29" s="3">
        <v>6</v>
      </c>
      <c r="U29" s="3"/>
      <c r="V29" s="27">
        <f t="shared" si="6"/>
        <v>6</v>
      </c>
      <c r="W29" s="3">
        <v>5</v>
      </c>
      <c r="X29" s="3"/>
      <c r="Y29" s="27">
        <f t="shared" si="17"/>
        <v>5</v>
      </c>
      <c r="Z29" s="3">
        <v>7</v>
      </c>
      <c r="AA29" s="3"/>
      <c r="AB29" s="27">
        <f t="shared" si="18"/>
        <v>7</v>
      </c>
      <c r="AC29" s="3">
        <v>5</v>
      </c>
      <c r="AD29" s="3"/>
      <c r="AE29" s="27">
        <f t="shared" si="19"/>
        <v>5</v>
      </c>
      <c r="AF29" s="3">
        <f t="shared" si="10"/>
        <v>96</v>
      </c>
      <c r="AG29" s="3">
        <f t="shared" si="11"/>
        <v>5</v>
      </c>
      <c r="AH29" s="18">
        <f t="shared" si="12"/>
        <v>94.75</v>
      </c>
    </row>
    <row r="30" spans="1:34">
      <c r="A30" s="40" t="s">
        <v>41</v>
      </c>
      <c r="B30" s="3">
        <v>37</v>
      </c>
      <c r="C30" s="3">
        <v>2</v>
      </c>
      <c r="D30" s="27">
        <f t="shared" si="0"/>
        <v>36.5</v>
      </c>
      <c r="E30" s="3">
        <v>2</v>
      </c>
      <c r="F30" s="3">
        <v>1</v>
      </c>
      <c r="G30" s="27">
        <f t="shared" si="13"/>
        <v>1.75</v>
      </c>
      <c r="H30" s="3">
        <v>1</v>
      </c>
      <c r="I30" s="3">
        <v>2</v>
      </c>
      <c r="J30" s="27">
        <f t="shared" si="14"/>
        <v>0.5</v>
      </c>
      <c r="K30" s="3">
        <v>4</v>
      </c>
      <c r="L30" s="3">
        <v>1</v>
      </c>
      <c r="M30" s="27">
        <f t="shared" si="15"/>
        <v>3.75</v>
      </c>
      <c r="N30" s="3">
        <v>3</v>
      </c>
      <c r="O30" s="3">
        <v>1</v>
      </c>
      <c r="P30" s="27">
        <f t="shared" si="16"/>
        <v>2.75</v>
      </c>
      <c r="Q30" s="3">
        <v>26</v>
      </c>
      <c r="R30" s="3"/>
      <c r="S30" s="27">
        <f t="shared" si="5"/>
        <v>26</v>
      </c>
      <c r="T30" s="3">
        <v>6</v>
      </c>
      <c r="U30" s="3"/>
      <c r="V30" s="27">
        <f t="shared" si="6"/>
        <v>6</v>
      </c>
      <c r="W30" s="3">
        <v>5</v>
      </c>
      <c r="X30" s="3"/>
      <c r="Y30" s="27">
        <f t="shared" si="17"/>
        <v>5</v>
      </c>
      <c r="Z30" s="3">
        <v>4</v>
      </c>
      <c r="AA30" s="3">
        <v>3</v>
      </c>
      <c r="AB30" s="27">
        <f t="shared" si="18"/>
        <v>3.25</v>
      </c>
      <c r="AC30" s="3">
        <v>2</v>
      </c>
      <c r="AD30" s="3">
        <v>2</v>
      </c>
      <c r="AE30" s="27">
        <f t="shared" si="19"/>
        <v>1.5</v>
      </c>
      <c r="AF30" s="3">
        <f t="shared" si="10"/>
        <v>90</v>
      </c>
      <c r="AG30" s="3">
        <f t="shared" si="11"/>
        <v>12</v>
      </c>
      <c r="AH30" s="18">
        <f t="shared" si="12"/>
        <v>87</v>
      </c>
    </row>
    <row r="31" spans="1:34">
      <c r="A31" s="40" t="s">
        <v>42</v>
      </c>
      <c r="B31" s="3">
        <v>33</v>
      </c>
      <c r="C31" s="3">
        <v>7</v>
      </c>
      <c r="D31" s="27">
        <f t="shared" si="0"/>
        <v>31.25</v>
      </c>
      <c r="E31" s="3">
        <v>3</v>
      </c>
      <c r="F31" s="3">
        <v>1</v>
      </c>
      <c r="G31" s="27">
        <f t="shared" si="13"/>
        <v>2.75</v>
      </c>
      <c r="H31" s="3">
        <v>1</v>
      </c>
      <c r="I31" s="3"/>
      <c r="J31" s="27">
        <f t="shared" si="14"/>
        <v>1</v>
      </c>
      <c r="K31" s="3">
        <v>4</v>
      </c>
      <c r="L31" s="3">
        <v>1</v>
      </c>
      <c r="M31" s="27">
        <f t="shared" si="15"/>
        <v>3.75</v>
      </c>
      <c r="N31" s="3">
        <v>4</v>
      </c>
      <c r="O31" s="3">
        <v>1</v>
      </c>
      <c r="P31" s="27">
        <f t="shared" si="16"/>
        <v>3.75</v>
      </c>
      <c r="Q31" s="3">
        <v>24</v>
      </c>
      <c r="R31" s="3">
        <v>1</v>
      </c>
      <c r="S31" s="27">
        <f t="shared" si="5"/>
        <v>23.75</v>
      </c>
      <c r="T31" s="3">
        <v>6</v>
      </c>
      <c r="U31" s="3">
        <v>1</v>
      </c>
      <c r="V31" s="27">
        <f t="shared" si="6"/>
        <v>5.75</v>
      </c>
      <c r="W31" s="3">
        <v>5</v>
      </c>
      <c r="X31" s="3"/>
      <c r="Y31" s="27">
        <f t="shared" si="17"/>
        <v>5</v>
      </c>
      <c r="Z31" s="3">
        <v>6</v>
      </c>
      <c r="AA31" s="3">
        <v>1</v>
      </c>
      <c r="AB31" s="27">
        <f t="shared" si="18"/>
        <v>5.75</v>
      </c>
      <c r="AC31" s="3">
        <v>5</v>
      </c>
      <c r="AD31" s="3">
        <v>1</v>
      </c>
      <c r="AE31" s="27">
        <f t="shared" si="19"/>
        <v>4.75</v>
      </c>
      <c r="AF31" s="3">
        <f t="shared" si="10"/>
        <v>91</v>
      </c>
      <c r="AG31" s="3">
        <f t="shared" si="11"/>
        <v>14</v>
      </c>
      <c r="AH31" s="18">
        <f t="shared" si="12"/>
        <v>87.5</v>
      </c>
    </row>
    <row r="32" spans="1:34">
      <c r="A32" s="43" t="s">
        <v>43</v>
      </c>
      <c r="B32" s="3">
        <v>37</v>
      </c>
      <c r="C32" s="3">
        <v>1</v>
      </c>
      <c r="D32" s="27">
        <f t="shared" si="0"/>
        <v>36.75</v>
      </c>
      <c r="E32" s="3">
        <v>4</v>
      </c>
      <c r="F32" s="3">
        <v>1</v>
      </c>
      <c r="G32" s="27">
        <f t="shared" si="13"/>
        <v>3.75</v>
      </c>
      <c r="H32" s="3">
        <v>4</v>
      </c>
      <c r="I32" s="3"/>
      <c r="J32" s="27">
        <f t="shared" si="14"/>
        <v>4</v>
      </c>
      <c r="K32" s="3">
        <v>4</v>
      </c>
      <c r="L32" s="3">
        <v>1</v>
      </c>
      <c r="M32" s="27">
        <f t="shared" si="15"/>
        <v>3.75</v>
      </c>
      <c r="N32" s="3">
        <v>4</v>
      </c>
      <c r="O32" s="3">
        <v>1</v>
      </c>
      <c r="P32" s="27">
        <f t="shared" si="16"/>
        <v>3.75</v>
      </c>
      <c r="Q32" s="3">
        <v>28</v>
      </c>
      <c r="R32" s="3"/>
      <c r="S32" s="27">
        <f t="shared" si="5"/>
        <v>28</v>
      </c>
      <c r="T32" s="3">
        <v>10</v>
      </c>
      <c r="U32" s="3"/>
      <c r="V32" s="27">
        <f t="shared" si="6"/>
        <v>10</v>
      </c>
      <c r="W32" s="3">
        <v>5</v>
      </c>
      <c r="X32" s="3">
        <v>2</v>
      </c>
      <c r="Y32" s="27">
        <f t="shared" si="17"/>
        <v>4.5</v>
      </c>
      <c r="Z32" s="3">
        <v>6</v>
      </c>
      <c r="AA32" s="3">
        <v>1</v>
      </c>
      <c r="AB32" s="27">
        <f t="shared" si="18"/>
        <v>5.75</v>
      </c>
      <c r="AC32" s="3">
        <v>3</v>
      </c>
      <c r="AD32" s="3"/>
      <c r="AE32" s="27">
        <f t="shared" si="19"/>
        <v>3</v>
      </c>
      <c r="AF32" s="3">
        <f t="shared" si="10"/>
        <v>105</v>
      </c>
      <c r="AG32" s="3">
        <f t="shared" si="11"/>
        <v>7</v>
      </c>
      <c r="AH32" s="46">
        <f t="shared" si="12"/>
        <v>103.25</v>
      </c>
    </row>
    <row r="33" spans="1:34">
      <c r="A33" s="40" t="s">
        <v>44</v>
      </c>
      <c r="B33" s="3">
        <v>37</v>
      </c>
      <c r="C33" s="3">
        <v>3</v>
      </c>
      <c r="D33" s="27">
        <f t="shared" si="0"/>
        <v>36.25</v>
      </c>
      <c r="E33" s="3">
        <v>4</v>
      </c>
      <c r="F33" s="3">
        <v>1</v>
      </c>
      <c r="G33" s="27">
        <f t="shared" si="13"/>
        <v>3.75</v>
      </c>
      <c r="H33" s="3">
        <v>2</v>
      </c>
      <c r="I33" s="3"/>
      <c r="J33" s="27">
        <f t="shared" si="14"/>
        <v>2</v>
      </c>
      <c r="K33" s="3">
        <v>4</v>
      </c>
      <c r="L33" s="3">
        <v>1</v>
      </c>
      <c r="M33" s="27">
        <f t="shared" si="15"/>
        <v>3.75</v>
      </c>
      <c r="N33" s="3">
        <v>4</v>
      </c>
      <c r="O33" s="3">
        <v>1</v>
      </c>
      <c r="P33" s="27">
        <f t="shared" si="16"/>
        <v>3.75</v>
      </c>
      <c r="Q33" s="3">
        <v>26</v>
      </c>
      <c r="R33" s="3">
        <v>1</v>
      </c>
      <c r="S33" s="27">
        <f t="shared" si="5"/>
        <v>25.75</v>
      </c>
      <c r="T33" s="3">
        <v>9</v>
      </c>
      <c r="U33" s="3"/>
      <c r="V33" s="27">
        <f t="shared" si="6"/>
        <v>9</v>
      </c>
      <c r="W33" s="3">
        <v>5</v>
      </c>
      <c r="X33" s="3">
        <v>1</v>
      </c>
      <c r="Y33" s="27">
        <f t="shared" si="17"/>
        <v>4.75</v>
      </c>
      <c r="Z33" s="3">
        <v>6</v>
      </c>
      <c r="AA33" s="3"/>
      <c r="AB33" s="27">
        <f t="shared" si="18"/>
        <v>6</v>
      </c>
      <c r="AC33" s="3">
        <v>4</v>
      </c>
      <c r="AD33" s="3"/>
      <c r="AE33" s="27">
        <f t="shared" si="19"/>
        <v>4</v>
      </c>
      <c r="AF33" s="3">
        <f t="shared" si="10"/>
        <v>101</v>
      </c>
      <c r="AG33" s="3">
        <f t="shared" si="11"/>
        <v>8</v>
      </c>
      <c r="AH33" s="18">
        <f t="shared" si="12"/>
        <v>99</v>
      </c>
    </row>
    <row r="34" spans="1:34">
      <c r="A34" s="40" t="s">
        <v>45</v>
      </c>
      <c r="B34" s="3">
        <v>31</v>
      </c>
      <c r="C34" s="3">
        <v>7</v>
      </c>
      <c r="D34" s="27">
        <f t="shared" si="0"/>
        <v>29.25</v>
      </c>
      <c r="E34" s="3">
        <v>3</v>
      </c>
      <c r="F34" s="3">
        <v>1</v>
      </c>
      <c r="G34" s="27">
        <f t="shared" si="13"/>
        <v>2.75</v>
      </c>
      <c r="H34" s="3">
        <v>3</v>
      </c>
      <c r="I34" s="3">
        <v>1</v>
      </c>
      <c r="J34" s="27">
        <f t="shared" si="14"/>
        <v>2.75</v>
      </c>
      <c r="K34" s="3">
        <v>2</v>
      </c>
      <c r="L34" s="3">
        <v>1</v>
      </c>
      <c r="M34" s="27">
        <f t="shared" si="15"/>
        <v>1.75</v>
      </c>
      <c r="N34" s="3">
        <v>4</v>
      </c>
      <c r="O34" s="3"/>
      <c r="P34" s="27">
        <f t="shared" si="16"/>
        <v>4</v>
      </c>
      <c r="Q34" s="3">
        <v>26</v>
      </c>
      <c r="R34" s="3">
        <v>1</v>
      </c>
      <c r="S34" s="27">
        <f t="shared" si="5"/>
        <v>25.75</v>
      </c>
      <c r="T34" s="3">
        <v>10</v>
      </c>
      <c r="U34" s="3"/>
      <c r="V34" s="27">
        <f t="shared" si="6"/>
        <v>10</v>
      </c>
      <c r="W34" s="3">
        <v>5</v>
      </c>
      <c r="X34" s="3"/>
      <c r="Y34" s="27">
        <f t="shared" si="17"/>
        <v>5</v>
      </c>
      <c r="Z34" s="3">
        <v>5</v>
      </c>
      <c r="AA34" s="3">
        <v>2</v>
      </c>
      <c r="AB34" s="27">
        <f t="shared" si="18"/>
        <v>4.5</v>
      </c>
      <c r="AC34" s="3">
        <v>3</v>
      </c>
      <c r="AD34" s="3">
        <v>1</v>
      </c>
      <c r="AE34" s="27">
        <f t="shared" si="19"/>
        <v>2.75</v>
      </c>
      <c r="AF34" s="3">
        <f t="shared" si="10"/>
        <v>92</v>
      </c>
      <c r="AG34" s="3">
        <f t="shared" si="11"/>
        <v>14</v>
      </c>
      <c r="AH34" s="18">
        <f t="shared" si="12"/>
        <v>88.5</v>
      </c>
    </row>
    <row r="35" spans="1:34">
      <c r="A35" s="40" t="s">
        <v>46</v>
      </c>
      <c r="B35" s="3">
        <v>33</v>
      </c>
      <c r="C35" s="3">
        <v>5</v>
      </c>
      <c r="D35" s="27">
        <f t="shared" ref="D35:D57" si="20">B35-(C35*0.25)</f>
        <v>31.75</v>
      </c>
      <c r="E35" s="3">
        <v>1</v>
      </c>
      <c r="F35" s="3">
        <v>3</v>
      </c>
      <c r="G35" s="27">
        <f t="shared" ref="G35:G57" si="21">E35-(F35*0.25)</f>
        <v>0.25</v>
      </c>
      <c r="H35" s="3">
        <v>2</v>
      </c>
      <c r="I35" s="3"/>
      <c r="J35" s="27">
        <f t="shared" ref="J35:J57" si="22">H35-(I35*0.25)</f>
        <v>2</v>
      </c>
      <c r="K35" s="3">
        <v>2</v>
      </c>
      <c r="L35" s="3"/>
      <c r="M35" s="27">
        <f t="shared" ref="M35:M57" si="23">K35-(L35*0.25)</f>
        <v>2</v>
      </c>
      <c r="N35" s="3">
        <v>3</v>
      </c>
      <c r="O35" s="3">
        <v>1</v>
      </c>
      <c r="P35" s="27">
        <f t="shared" ref="P35:P57" si="24">N35-(O35*0.25)</f>
        <v>2.75</v>
      </c>
      <c r="Q35" s="3">
        <v>27</v>
      </c>
      <c r="R35" s="3">
        <v>1</v>
      </c>
      <c r="S35" s="27">
        <f t="shared" ref="S35:S57" si="25">Q35-(R35*0.25)</f>
        <v>26.75</v>
      </c>
      <c r="T35" s="3">
        <v>8</v>
      </c>
      <c r="U35" s="3"/>
      <c r="V35" s="27">
        <f t="shared" ref="V35:V57" si="26">T35-(U35*0.25)</f>
        <v>8</v>
      </c>
      <c r="W35" s="3">
        <v>4</v>
      </c>
      <c r="X35" s="3">
        <v>1</v>
      </c>
      <c r="Y35" s="27">
        <f t="shared" ref="Y35:Y57" si="27">W35-(X35*0.25)</f>
        <v>3.75</v>
      </c>
      <c r="Z35" s="3">
        <v>4</v>
      </c>
      <c r="AA35" s="3">
        <v>3</v>
      </c>
      <c r="AB35" s="27">
        <f t="shared" ref="AB35:AB57" si="28">Z35-(AA35*0.25)</f>
        <v>3.25</v>
      </c>
      <c r="AC35" s="3">
        <v>4</v>
      </c>
      <c r="AD35" s="3">
        <v>1</v>
      </c>
      <c r="AE35" s="27">
        <f t="shared" ref="AE35:AE57" si="29">AC35-(AD35*0.25)</f>
        <v>3.75</v>
      </c>
      <c r="AF35" s="3">
        <f t="shared" si="10"/>
        <v>88</v>
      </c>
      <c r="AG35" s="3">
        <f t="shared" si="11"/>
        <v>15</v>
      </c>
      <c r="AH35" s="18">
        <f t="shared" si="12"/>
        <v>84.25</v>
      </c>
    </row>
    <row r="36" spans="1:34">
      <c r="A36" s="40" t="s">
        <v>47</v>
      </c>
      <c r="B36" s="3">
        <v>35</v>
      </c>
      <c r="C36" s="3">
        <v>3</v>
      </c>
      <c r="D36" s="27">
        <f t="shared" si="20"/>
        <v>34.25</v>
      </c>
      <c r="E36" s="3">
        <v>4</v>
      </c>
      <c r="F36" s="3">
        <v>1</v>
      </c>
      <c r="G36" s="27">
        <f t="shared" si="21"/>
        <v>3.75</v>
      </c>
      <c r="H36" s="3">
        <v>1</v>
      </c>
      <c r="I36" s="3"/>
      <c r="J36" s="27">
        <f t="shared" si="22"/>
        <v>1</v>
      </c>
      <c r="K36" s="3">
        <v>4</v>
      </c>
      <c r="L36" s="3"/>
      <c r="M36" s="27">
        <f t="shared" si="23"/>
        <v>4</v>
      </c>
      <c r="N36" s="3">
        <v>5</v>
      </c>
      <c r="O36" s="3"/>
      <c r="P36" s="27">
        <f t="shared" si="24"/>
        <v>5</v>
      </c>
      <c r="Q36" s="3">
        <v>25</v>
      </c>
      <c r="R36" s="3"/>
      <c r="S36" s="27">
        <f t="shared" si="25"/>
        <v>25</v>
      </c>
      <c r="T36" s="3">
        <v>7</v>
      </c>
      <c r="U36" s="3">
        <v>1</v>
      </c>
      <c r="V36" s="27">
        <f t="shared" si="26"/>
        <v>6.75</v>
      </c>
      <c r="W36" s="3">
        <v>4</v>
      </c>
      <c r="X36" s="3">
        <v>2</v>
      </c>
      <c r="Y36" s="27">
        <f t="shared" si="27"/>
        <v>3.5</v>
      </c>
      <c r="Z36" s="3">
        <v>6</v>
      </c>
      <c r="AA36" s="3"/>
      <c r="AB36" s="27">
        <f t="shared" si="28"/>
        <v>6</v>
      </c>
      <c r="AC36" s="3">
        <v>3</v>
      </c>
      <c r="AD36" s="3">
        <v>1</v>
      </c>
      <c r="AE36" s="27">
        <f t="shared" si="29"/>
        <v>2.75</v>
      </c>
      <c r="AF36" s="3">
        <f t="shared" ref="AF36:AF57" si="30">SUM(B36,E36,H36,K36,N36,Q36,T36,W36,Z36,AC36,)</f>
        <v>94</v>
      </c>
      <c r="AG36" s="3">
        <f t="shared" ref="AG36:AG57" si="31">SUM(C36,F36,I36,L36,O36,R36,U36,X36,AA36,AD36,)</f>
        <v>8</v>
      </c>
      <c r="AH36" s="18">
        <f t="shared" ref="AH36:AH57" si="32">SUM(D36,G36,J36,M36,P36,S36,V36,Y36,AB36,AE36,)</f>
        <v>92</v>
      </c>
    </row>
    <row r="37" spans="1:34">
      <c r="A37" s="40" t="s">
        <v>48</v>
      </c>
      <c r="B37" s="3">
        <v>35</v>
      </c>
      <c r="C37" s="3">
        <v>5</v>
      </c>
      <c r="D37" s="27">
        <f t="shared" si="20"/>
        <v>33.75</v>
      </c>
      <c r="E37" s="3">
        <v>3</v>
      </c>
      <c r="F37" s="3"/>
      <c r="G37" s="27">
        <f t="shared" si="21"/>
        <v>3</v>
      </c>
      <c r="H37" s="3">
        <v>2</v>
      </c>
      <c r="I37" s="3"/>
      <c r="J37" s="27">
        <f t="shared" si="22"/>
        <v>2</v>
      </c>
      <c r="K37" s="3">
        <v>2</v>
      </c>
      <c r="L37" s="3"/>
      <c r="M37" s="27">
        <f t="shared" si="23"/>
        <v>2</v>
      </c>
      <c r="N37" s="3">
        <v>3</v>
      </c>
      <c r="O37" s="3">
        <v>2</v>
      </c>
      <c r="P37" s="27">
        <f t="shared" si="24"/>
        <v>2.5</v>
      </c>
      <c r="Q37" s="3">
        <v>27</v>
      </c>
      <c r="R37" s="3">
        <v>2</v>
      </c>
      <c r="S37" s="27">
        <f t="shared" si="25"/>
        <v>26.5</v>
      </c>
      <c r="T37" s="3">
        <v>8</v>
      </c>
      <c r="U37" s="3"/>
      <c r="V37" s="27">
        <f t="shared" si="26"/>
        <v>8</v>
      </c>
      <c r="W37" s="3">
        <v>4</v>
      </c>
      <c r="X37" s="3">
        <v>2</v>
      </c>
      <c r="Y37" s="27">
        <f t="shared" si="27"/>
        <v>3.5</v>
      </c>
      <c r="Z37" s="3">
        <v>7</v>
      </c>
      <c r="AA37" s="3"/>
      <c r="AB37" s="27">
        <f t="shared" si="28"/>
        <v>7</v>
      </c>
      <c r="AC37" s="3">
        <v>3</v>
      </c>
      <c r="AD37" s="3">
        <v>2</v>
      </c>
      <c r="AE37" s="27">
        <f t="shared" si="29"/>
        <v>2.5</v>
      </c>
      <c r="AF37" s="3">
        <f t="shared" si="30"/>
        <v>94</v>
      </c>
      <c r="AG37" s="3">
        <f t="shared" si="31"/>
        <v>13</v>
      </c>
      <c r="AH37" s="18">
        <f t="shared" si="32"/>
        <v>90.75</v>
      </c>
    </row>
    <row r="38" spans="1:34">
      <c r="A38" s="40" t="s">
        <v>49</v>
      </c>
      <c r="B38" s="3">
        <v>36</v>
      </c>
      <c r="C38" s="3">
        <v>2</v>
      </c>
      <c r="D38" s="27">
        <f t="shared" si="20"/>
        <v>35.5</v>
      </c>
      <c r="E38" s="3">
        <v>4</v>
      </c>
      <c r="F38" s="3">
        <v>1</v>
      </c>
      <c r="G38" s="27">
        <f t="shared" si="21"/>
        <v>3.75</v>
      </c>
      <c r="H38" s="3">
        <v>2</v>
      </c>
      <c r="I38" s="3"/>
      <c r="J38" s="27">
        <f t="shared" si="22"/>
        <v>2</v>
      </c>
      <c r="K38" s="3">
        <v>4</v>
      </c>
      <c r="L38" s="3"/>
      <c r="M38" s="27">
        <f t="shared" si="23"/>
        <v>4</v>
      </c>
      <c r="N38" s="3">
        <v>4</v>
      </c>
      <c r="O38" s="3">
        <v>1</v>
      </c>
      <c r="P38" s="27">
        <f t="shared" si="24"/>
        <v>3.75</v>
      </c>
      <c r="Q38" s="3">
        <v>30</v>
      </c>
      <c r="R38" s="3"/>
      <c r="S38" s="27">
        <f t="shared" si="25"/>
        <v>30</v>
      </c>
      <c r="T38" s="3">
        <v>10</v>
      </c>
      <c r="U38" s="3"/>
      <c r="V38" s="27">
        <f t="shared" si="26"/>
        <v>10</v>
      </c>
      <c r="W38" s="3">
        <v>5</v>
      </c>
      <c r="X38" s="3"/>
      <c r="Y38" s="27">
        <f t="shared" si="27"/>
        <v>5</v>
      </c>
      <c r="Z38" s="3">
        <v>6</v>
      </c>
      <c r="AA38" s="3">
        <v>1</v>
      </c>
      <c r="AB38" s="27">
        <f t="shared" si="28"/>
        <v>5.75</v>
      </c>
      <c r="AC38" s="3">
        <v>6</v>
      </c>
      <c r="AD38" s="3"/>
      <c r="AE38" s="27">
        <f t="shared" si="29"/>
        <v>6</v>
      </c>
      <c r="AF38" s="3">
        <f t="shared" si="30"/>
        <v>107</v>
      </c>
      <c r="AG38" s="3">
        <f t="shared" si="31"/>
        <v>5</v>
      </c>
      <c r="AH38" s="46">
        <f t="shared" si="32"/>
        <v>105.75</v>
      </c>
    </row>
    <row r="39" spans="1:34">
      <c r="A39" s="40" t="s">
        <v>50</v>
      </c>
      <c r="B39" s="3">
        <v>32</v>
      </c>
      <c r="C39" s="3">
        <v>6</v>
      </c>
      <c r="D39" s="27">
        <f t="shared" si="20"/>
        <v>30.5</v>
      </c>
      <c r="E39" s="3">
        <v>4</v>
      </c>
      <c r="F39" s="3"/>
      <c r="G39" s="27">
        <f t="shared" si="21"/>
        <v>4</v>
      </c>
      <c r="H39" s="3">
        <v>2</v>
      </c>
      <c r="I39" s="3">
        <v>1</v>
      </c>
      <c r="J39" s="27">
        <f t="shared" si="22"/>
        <v>1.75</v>
      </c>
      <c r="K39" s="3">
        <v>2</v>
      </c>
      <c r="L39" s="3">
        <v>3</v>
      </c>
      <c r="M39" s="27">
        <f t="shared" si="23"/>
        <v>1.25</v>
      </c>
      <c r="N39" s="3">
        <v>5</v>
      </c>
      <c r="O39" s="3"/>
      <c r="P39" s="27">
        <f t="shared" si="24"/>
        <v>5</v>
      </c>
      <c r="Q39" s="3">
        <v>29</v>
      </c>
      <c r="R39" s="3">
        <v>1</v>
      </c>
      <c r="S39" s="27">
        <f t="shared" si="25"/>
        <v>28.75</v>
      </c>
      <c r="T39" s="3">
        <v>10</v>
      </c>
      <c r="U39" s="3"/>
      <c r="V39" s="27">
        <f t="shared" si="26"/>
        <v>10</v>
      </c>
      <c r="W39" s="3">
        <v>2</v>
      </c>
      <c r="X39" s="3">
        <v>4</v>
      </c>
      <c r="Y39" s="27">
        <f t="shared" si="27"/>
        <v>1</v>
      </c>
      <c r="Z39" s="3">
        <v>6</v>
      </c>
      <c r="AA39" s="3">
        <v>1</v>
      </c>
      <c r="AB39" s="27">
        <f t="shared" si="28"/>
        <v>5.75</v>
      </c>
      <c r="AC39" s="3">
        <v>6</v>
      </c>
      <c r="AD39" s="3"/>
      <c r="AE39" s="27">
        <f t="shared" si="29"/>
        <v>6</v>
      </c>
      <c r="AF39" s="3">
        <f t="shared" si="30"/>
        <v>98</v>
      </c>
      <c r="AG39" s="3">
        <f t="shared" si="31"/>
        <v>16</v>
      </c>
      <c r="AH39" s="18">
        <f t="shared" si="32"/>
        <v>94</v>
      </c>
    </row>
    <row r="40" spans="1:34">
      <c r="A40" s="40" t="s">
        <v>51</v>
      </c>
      <c r="B40" s="3">
        <v>35</v>
      </c>
      <c r="C40" s="3">
        <v>4</v>
      </c>
      <c r="D40" s="27">
        <f t="shared" si="20"/>
        <v>34</v>
      </c>
      <c r="E40" s="3">
        <v>3</v>
      </c>
      <c r="F40" s="3"/>
      <c r="G40" s="27">
        <f t="shared" si="21"/>
        <v>3</v>
      </c>
      <c r="H40" s="3">
        <v>2</v>
      </c>
      <c r="I40" s="3"/>
      <c r="J40" s="27">
        <f t="shared" si="22"/>
        <v>2</v>
      </c>
      <c r="K40" s="3">
        <v>3</v>
      </c>
      <c r="L40" s="3"/>
      <c r="M40" s="27">
        <f t="shared" si="23"/>
        <v>3</v>
      </c>
      <c r="N40" s="3">
        <v>5</v>
      </c>
      <c r="O40" s="3"/>
      <c r="P40" s="27">
        <f t="shared" si="24"/>
        <v>5</v>
      </c>
      <c r="Q40" s="3">
        <v>26</v>
      </c>
      <c r="R40" s="3">
        <v>2</v>
      </c>
      <c r="S40" s="27">
        <f t="shared" si="25"/>
        <v>25.5</v>
      </c>
      <c r="T40" s="3">
        <v>3</v>
      </c>
      <c r="U40" s="3"/>
      <c r="V40" s="27">
        <f t="shared" si="26"/>
        <v>3</v>
      </c>
      <c r="W40" s="3">
        <v>4</v>
      </c>
      <c r="X40" s="3">
        <v>1</v>
      </c>
      <c r="Y40" s="27">
        <f t="shared" si="27"/>
        <v>3.75</v>
      </c>
      <c r="Z40" s="3">
        <v>6</v>
      </c>
      <c r="AA40" s="3">
        <v>1</v>
      </c>
      <c r="AB40" s="27">
        <f t="shared" si="28"/>
        <v>5.75</v>
      </c>
      <c r="AC40" s="3">
        <v>6</v>
      </c>
      <c r="AD40" s="3"/>
      <c r="AE40" s="27">
        <f t="shared" si="29"/>
        <v>6</v>
      </c>
      <c r="AF40" s="3">
        <f t="shared" si="30"/>
        <v>93</v>
      </c>
      <c r="AG40" s="3">
        <f t="shared" si="31"/>
        <v>8</v>
      </c>
      <c r="AH40" s="18">
        <f t="shared" si="32"/>
        <v>91</v>
      </c>
    </row>
    <row r="41" spans="1:34">
      <c r="A41" s="40" t="s">
        <v>52</v>
      </c>
      <c r="B41" s="3">
        <v>33</v>
      </c>
      <c r="C41" s="3">
        <v>4</v>
      </c>
      <c r="D41" s="27">
        <f t="shared" si="20"/>
        <v>32</v>
      </c>
      <c r="E41" s="3">
        <v>3</v>
      </c>
      <c r="F41" s="3">
        <v>1</v>
      </c>
      <c r="G41" s="27">
        <f t="shared" si="21"/>
        <v>2.75</v>
      </c>
      <c r="H41" s="3">
        <v>3</v>
      </c>
      <c r="I41" s="3"/>
      <c r="J41" s="27">
        <f t="shared" si="22"/>
        <v>3</v>
      </c>
      <c r="K41" s="3">
        <v>5</v>
      </c>
      <c r="L41" s="3"/>
      <c r="M41" s="27">
        <f t="shared" si="23"/>
        <v>5</v>
      </c>
      <c r="N41" s="3">
        <v>5</v>
      </c>
      <c r="O41" s="3"/>
      <c r="P41" s="27">
        <f t="shared" si="24"/>
        <v>5</v>
      </c>
      <c r="Q41" s="3">
        <v>27</v>
      </c>
      <c r="R41" s="3">
        <v>2</v>
      </c>
      <c r="S41" s="27">
        <f t="shared" si="25"/>
        <v>26.5</v>
      </c>
      <c r="T41" s="3">
        <v>6</v>
      </c>
      <c r="U41" s="3">
        <v>2</v>
      </c>
      <c r="V41" s="27">
        <f t="shared" si="26"/>
        <v>5.5</v>
      </c>
      <c r="W41" s="3">
        <v>4</v>
      </c>
      <c r="X41" s="3">
        <v>2</v>
      </c>
      <c r="Y41" s="27">
        <f t="shared" si="27"/>
        <v>3.5</v>
      </c>
      <c r="Z41" s="3">
        <v>5</v>
      </c>
      <c r="AA41" s="3">
        <v>2</v>
      </c>
      <c r="AB41" s="27">
        <f t="shared" si="28"/>
        <v>4.5</v>
      </c>
      <c r="AC41" s="3">
        <v>6</v>
      </c>
      <c r="AD41" s="3"/>
      <c r="AE41" s="27">
        <f t="shared" si="29"/>
        <v>6</v>
      </c>
      <c r="AF41" s="3">
        <f t="shared" si="30"/>
        <v>97</v>
      </c>
      <c r="AG41" s="3">
        <f t="shared" si="31"/>
        <v>13</v>
      </c>
      <c r="AH41" s="18">
        <f t="shared" si="32"/>
        <v>93.75</v>
      </c>
    </row>
    <row r="42" spans="1:34">
      <c r="A42" s="40" t="s">
        <v>53</v>
      </c>
      <c r="B42" s="3">
        <v>34</v>
      </c>
      <c r="C42" s="3">
        <v>3</v>
      </c>
      <c r="D42" s="27">
        <f t="shared" si="20"/>
        <v>33.25</v>
      </c>
      <c r="E42" s="3">
        <v>2</v>
      </c>
      <c r="F42" s="3">
        <v>3</v>
      </c>
      <c r="G42" s="27">
        <f t="shared" si="21"/>
        <v>1.25</v>
      </c>
      <c r="H42" s="3">
        <v>2</v>
      </c>
      <c r="I42" s="3"/>
      <c r="J42" s="27">
        <f t="shared" si="22"/>
        <v>2</v>
      </c>
      <c r="K42" s="3">
        <v>4</v>
      </c>
      <c r="L42" s="3"/>
      <c r="M42" s="27">
        <f t="shared" si="23"/>
        <v>4</v>
      </c>
      <c r="N42" s="3">
        <v>1</v>
      </c>
      <c r="O42" s="3">
        <v>3</v>
      </c>
      <c r="P42" s="27">
        <f t="shared" si="24"/>
        <v>0.25</v>
      </c>
      <c r="Q42" s="3">
        <v>22</v>
      </c>
      <c r="R42" s="3">
        <v>2</v>
      </c>
      <c r="S42" s="27">
        <f t="shared" si="25"/>
        <v>21.5</v>
      </c>
      <c r="T42" s="3">
        <v>4</v>
      </c>
      <c r="U42" s="3">
        <v>1</v>
      </c>
      <c r="V42" s="27">
        <f t="shared" si="26"/>
        <v>3.75</v>
      </c>
      <c r="W42" s="3">
        <v>2</v>
      </c>
      <c r="X42" s="3">
        <v>3</v>
      </c>
      <c r="Y42" s="27">
        <f t="shared" si="27"/>
        <v>1.25</v>
      </c>
      <c r="Z42" s="3">
        <v>3</v>
      </c>
      <c r="AA42" s="3">
        <v>2</v>
      </c>
      <c r="AB42" s="27">
        <f t="shared" si="28"/>
        <v>2.5</v>
      </c>
      <c r="AC42" s="3">
        <v>2</v>
      </c>
      <c r="AD42" s="3">
        <v>2</v>
      </c>
      <c r="AE42" s="27">
        <f t="shared" si="29"/>
        <v>1.5</v>
      </c>
      <c r="AF42" s="3">
        <f t="shared" si="30"/>
        <v>76</v>
      </c>
      <c r="AG42" s="3">
        <f t="shared" si="31"/>
        <v>19</v>
      </c>
      <c r="AH42" s="18">
        <f t="shared" si="32"/>
        <v>71.25</v>
      </c>
    </row>
    <row r="43" spans="1:34">
      <c r="A43" s="40" t="s">
        <v>54</v>
      </c>
      <c r="B43" s="3">
        <v>36</v>
      </c>
      <c r="C43" s="3">
        <v>3</v>
      </c>
      <c r="D43" s="27">
        <f t="shared" si="20"/>
        <v>35.25</v>
      </c>
      <c r="E43" s="3">
        <v>4</v>
      </c>
      <c r="F43" s="3">
        <v>1</v>
      </c>
      <c r="G43" s="27">
        <f t="shared" si="21"/>
        <v>3.75</v>
      </c>
      <c r="H43" s="3">
        <v>3</v>
      </c>
      <c r="I43" s="3">
        <v>1</v>
      </c>
      <c r="J43" s="27">
        <f t="shared" si="22"/>
        <v>2.75</v>
      </c>
      <c r="K43" s="3">
        <v>3</v>
      </c>
      <c r="L43" s="3"/>
      <c r="M43" s="27">
        <f t="shared" si="23"/>
        <v>3</v>
      </c>
      <c r="N43" s="3">
        <v>5</v>
      </c>
      <c r="O43" s="3"/>
      <c r="P43" s="27">
        <f t="shared" si="24"/>
        <v>5</v>
      </c>
      <c r="Q43" s="3">
        <v>28</v>
      </c>
      <c r="R43" s="3"/>
      <c r="S43" s="27">
        <f t="shared" si="25"/>
        <v>28</v>
      </c>
      <c r="T43" s="3">
        <v>9</v>
      </c>
      <c r="U43" s="3"/>
      <c r="V43" s="27">
        <f t="shared" si="26"/>
        <v>9</v>
      </c>
      <c r="W43" s="3">
        <v>4</v>
      </c>
      <c r="X43" s="3">
        <v>1</v>
      </c>
      <c r="Y43" s="27">
        <f t="shared" si="27"/>
        <v>3.75</v>
      </c>
      <c r="Z43" s="3">
        <v>5</v>
      </c>
      <c r="AA43" s="3"/>
      <c r="AB43" s="27">
        <f t="shared" si="28"/>
        <v>5</v>
      </c>
      <c r="AC43" s="3">
        <v>4</v>
      </c>
      <c r="AD43" s="3">
        <v>2</v>
      </c>
      <c r="AE43" s="27">
        <f t="shared" si="29"/>
        <v>3.5</v>
      </c>
      <c r="AF43" s="3">
        <f t="shared" si="30"/>
        <v>101</v>
      </c>
      <c r="AG43" s="3">
        <f t="shared" si="31"/>
        <v>8</v>
      </c>
      <c r="AH43" s="18">
        <f t="shared" si="32"/>
        <v>99</v>
      </c>
    </row>
    <row r="44" spans="1:34">
      <c r="A44" s="40" t="s">
        <v>55</v>
      </c>
      <c r="B44" s="3">
        <v>30</v>
      </c>
      <c r="C44" s="3">
        <v>6</v>
      </c>
      <c r="D44" s="27">
        <f t="shared" si="20"/>
        <v>28.5</v>
      </c>
      <c r="E44" s="3">
        <v>2</v>
      </c>
      <c r="F44" s="3">
        <v>2</v>
      </c>
      <c r="G44" s="27">
        <f t="shared" si="21"/>
        <v>1.5</v>
      </c>
      <c r="H44" s="3">
        <v>2</v>
      </c>
      <c r="I44" s="3">
        <v>1</v>
      </c>
      <c r="J44" s="27">
        <f t="shared" si="22"/>
        <v>1.75</v>
      </c>
      <c r="K44" s="3">
        <v>2</v>
      </c>
      <c r="L44" s="3"/>
      <c r="M44" s="27">
        <f t="shared" si="23"/>
        <v>2</v>
      </c>
      <c r="N44" s="3">
        <v>5</v>
      </c>
      <c r="O44" s="3"/>
      <c r="P44" s="27">
        <f t="shared" si="24"/>
        <v>5</v>
      </c>
      <c r="Q44" s="3">
        <v>23</v>
      </c>
      <c r="R44" s="3">
        <v>1</v>
      </c>
      <c r="S44" s="27">
        <f t="shared" si="25"/>
        <v>22.75</v>
      </c>
      <c r="T44" s="3">
        <v>9</v>
      </c>
      <c r="U44" s="3"/>
      <c r="V44" s="27">
        <f t="shared" si="26"/>
        <v>9</v>
      </c>
      <c r="W44" s="3">
        <v>3</v>
      </c>
      <c r="X44" s="3"/>
      <c r="Y44" s="27">
        <f t="shared" si="27"/>
        <v>3</v>
      </c>
      <c r="Z44" s="3">
        <v>5</v>
      </c>
      <c r="AA44" s="3">
        <v>1</v>
      </c>
      <c r="AB44" s="27">
        <f t="shared" si="28"/>
        <v>4.75</v>
      </c>
      <c r="AC44" s="3">
        <v>4</v>
      </c>
      <c r="AD44" s="3">
        <v>2</v>
      </c>
      <c r="AE44" s="27">
        <f t="shared" si="29"/>
        <v>3.5</v>
      </c>
      <c r="AF44" s="3">
        <f t="shared" si="30"/>
        <v>85</v>
      </c>
      <c r="AG44" s="3">
        <f t="shared" si="31"/>
        <v>13</v>
      </c>
      <c r="AH44" s="18">
        <f t="shared" si="32"/>
        <v>81.75</v>
      </c>
    </row>
    <row r="45" spans="1:34">
      <c r="A45" s="42" t="s">
        <v>56</v>
      </c>
      <c r="B45" s="17">
        <v>32</v>
      </c>
      <c r="C45" s="17">
        <v>4</v>
      </c>
      <c r="D45" s="27">
        <f t="shared" si="20"/>
        <v>31</v>
      </c>
      <c r="E45" s="17">
        <v>5</v>
      </c>
      <c r="F45" s="17"/>
      <c r="G45" s="27">
        <f t="shared" si="21"/>
        <v>5</v>
      </c>
      <c r="H45" s="17">
        <v>2</v>
      </c>
      <c r="I45" s="17"/>
      <c r="J45" s="27">
        <f t="shared" si="22"/>
        <v>2</v>
      </c>
      <c r="K45" s="17">
        <v>4</v>
      </c>
      <c r="L45" s="17">
        <v>1</v>
      </c>
      <c r="M45" s="27">
        <f t="shared" si="23"/>
        <v>3.75</v>
      </c>
      <c r="N45" s="17">
        <v>3</v>
      </c>
      <c r="O45" s="17">
        <v>1</v>
      </c>
      <c r="P45" s="27">
        <f t="shared" si="24"/>
        <v>2.75</v>
      </c>
      <c r="Q45" s="17">
        <v>31</v>
      </c>
      <c r="R45" s="17">
        <v>3</v>
      </c>
      <c r="S45" s="27">
        <f t="shared" si="25"/>
        <v>30.25</v>
      </c>
      <c r="T45" s="17">
        <v>7</v>
      </c>
      <c r="U45" s="17"/>
      <c r="V45" s="27">
        <f t="shared" si="26"/>
        <v>7</v>
      </c>
      <c r="W45" s="17">
        <v>3</v>
      </c>
      <c r="X45" s="17">
        <v>2</v>
      </c>
      <c r="Y45" s="27">
        <f t="shared" si="27"/>
        <v>2.5</v>
      </c>
      <c r="Z45" s="17">
        <v>5</v>
      </c>
      <c r="AA45" s="17">
        <v>2</v>
      </c>
      <c r="AB45" s="27">
        <f t="shared" si="28"/>
        <v>4.5</v>
      </c>
      <c r="AC45" s="17">
        <v>5</v>
      </c>
      <c r="AD45" s="17">
        <v>1</v>
      </c>
      <c r="AE45" s="27">
        <f t="shared" si="29"/>
        <v>4.75</v>
      </c>
      <c r="AF45" s="3">
        <f t="shared" si="30"/>
        <v>97</v>
      </c>
      <c r="AG45" s="3">
        <f t="shared" si="31"/>
        <v>14</v>
      </c>
      <c r="AH45" s="18">
        <f t="shared" si="32"/>
        <v>93.5</v>
      </c>
    </row>
    <row r="46" spans="1:34">
      <c r="A46" s="42" t="s">
        <v>57</v>
      </c>
      <c r="B46" s="17">
        <v>36</v>
      </c>
      <c r="C46" s="17">
        <v>3</v>
      </c>
      <c r="D46" s="27">
        <f t="shared" si="20"/>
        <v>35.25</v>
      </c>
      <c r="E46" s="17">
        <v>2</v>
      </c>
      <c r="F46" s="17">
        <v>1</v>
      </c>
      <c r="G46" s="27">
        <f t="shared" si="21"/>
        <v>1.75</v>
      </c>
      <c r="H46" s="17">
        <v>1</v>
      </c>
      <c r="I46" s="17">
        <v>1</v>
      </c>
      <c r="J46" s="27">
        <f t="shared" si="22"/>
        <v>0.75</v>
      </c>
      <c r="K46" s="17">
        <v>3</v>
      </c>
      <c r="L46" s="17">
        <v>2</v>
      </c>
      <c r="M46" s="27">
        <f t="shared" si="23"/>
        <v>2.5</v>
      </c>
      <c r="N46" s="17">
        <v>5</v>
      </c>
      <c r="O46" s="17"/>
      <c r="P46" s="27">
        <f t="shared" si="24"/>
        <v>5</v>
      </c>
      <c r="Q46" s="17">
        <v>27</v>
      </c>
      <c r="R46" s="17">
        <v>2</v>
      </c>
      <c r="S46" s="27">
        <f t="shared" si="25"/>
        <v>26.5</v>
      </c>
      <c r="T46" s="17">
        <v>6</v>
      </c>
      <c r="U46" s="17">
        <v>1</v>
      </c>
      <c r="V46" s="27">
        <f t="shared" si="26"/>
        <v>5.75</v>
      </c>
      <c r="W46" s="17">
        <v>4</v>
      </c>
      <c r="X46" s="17">
        <v>1</v>
      </c>
      <c r="Y46" s="27">
        <f t="shared" si="27"/>
        <v>3.75</v>
      </c>
      <c r="Z46" s="17">
        <v>6</v>
      </c>
      <c r="AA46" s="17">
        <v>1</v>
      </c>
      <c r="AB46" s="27">
        <f t="shared" si="28"/>
        <v>5.75</v>
      </c>
      <c r="AC46" s="17">
        <v>3</v>
      </c>
      <c r="AD46" s="17">
        <v>3</v>
      </c>
      <c r="AE46" s="27">
        <f t="shared" si="29"/>
        <v>2.25</v>
      </c>
      <c r="AF46" s="3">
        <f t="shared" si="30"/>
        <v>93</v>
      </c>
      <c r="AG46" s="3">
        <f t="shared" si="31"/>
        <v>15</v>
      </c>
      <c r="AH46" s="18">
        <f t="shared" si="32"/>
        <v>89.25</v>
      </c>
    </row>
    <row r="47" spans="1:34" ht="14.1" customHeight="1">
      <c r="A47" s="42" t="s">
        <v>58</v>
      </c>
      <c r="B47" s="17">
        <v>35</v>
      </c>
      <c r="C47" s="17">
        <v>4</v>
      </c>
      <c r="D47" s="27">
        <f t="shared" si="20"/>
        <v>34</v>
      </c>
      <c r="E47" s="17">
        <v>4</v>
      </c>
      <c r="F47" s="17">
        <v>1</v>
      </c>
      <c r="G47" s="27">
        <f t="shared" si="21"/>
        <v>3.75</v>
      </c>
      <c r="H47" s="17">
        <v>2</v>
      </c>
      <c r="I47" s="17">
        <v>1</v>
      </c>
      <c r="J47" s="27">
        <f t="shared" si="22"/>
        <v>1.75</v>
      </c>
      <c r="K47" s="17">
        <v>5</v>
      </c>
      <c r="L47" s="17"/>
      <c r="M47" s="27">
        <f t="shared" si="23"/>
        <v>5</v>
      </c>
      <c r="N47" s="17">
        <v>5</v>
      </c>
      <c r="O47" s="17"/>
      <c r="P47" s="27">
        <f t="shared" si="24"/>
        <v>5</v>
      </c>
      <c r="Q47" s="17">
        <v>38</v>
      </c>
      <c r="R47" s="17">
        <v>2</v>
      </c>
      <c r="S47" s="27">
        <f t="shared" si="25"/>
        <v>37.5</v>
      </c>
      <c r="T47" s="17"/>
      <c r="U47" s="17"/>
      <c r="V47" s="27">
        <f t="shared" si="26"/>
        <v>0</v>
      </c>
      <c r="W47" s="17">
        <v>5</v>
      </c>
      <c r="X47" s="17">
        <v>2</v>
      </c>
      <c r="Y47" s="27">
        <f t="shared" si="27"/>
        <v>4.5</v>
      </c>
      <c r="Z47" s="17">
        <v>6</v>
      </c>
      <c r="AA47" s="17">
        <v>1</v>
      </c>
      <c r="AB47" s="27">
        <f t="shared" si="28"/>
        <v>5.75</v>
      </c>
      <c r="AC47" s="17">
        <v>6</v>
      </c>
      <c r="AD47" s="17"/>
      <c r="AE47" s="27">
        <f t="shared" si="29"/>
        <v>6</v>
      </c>
      <c r="AF47" s="3">
        <f t="shared" si="30"/>
        <v>106</v>
      </c>
      <c r="AG47" s="3">
        <f t="shared" si="31"/>
        <v>11</v>
      </c>
      <c r="AH47" s="18">
        <f t="shared" si="32"/>
        <v>103.25</v>
      </c>
    </row>
    <row r="48" spans="1:34" ht="12.95" customHeight="1">
      <c r="A48" s="42" t="s">
        <v>59</v>
      </c>
      <c r="B48" s="17">
        <v>37</v>
      </c>
      <c r="C48" s="17">
        <v>3</v>
      </c>
      <c r="D48" s="27">
        <f t="shared" si="20"/>
        <v>36.25</v>
      </c>
      <c r="E48" s="17">
        <v>11</v>
      </c>
      <c r="F48" s="17">
        <v>5</v>
      </c>
      <c r="G48" s="27">
        <f t="shared" si="21"/>
        <v>9.75</v>
      </c>
      <c r="H48" s="17"/>
      <c r="I48" s="17"/>
      <c r="J48" s="27">
        <f t="shared" si="22"/>
        <v>0</v>
      </c>
      <c r="K48" s="17"/>
      <c r="L48" s="17"/>
      <c r="M48" s="27">
        <f t="shared" si="23"/>
        <v>0</v>
      </c>
      <c r="N48" s="17"/>
      <c r="O48" s="17"/>
      <c r="P48" s="27">
        <f t="shared" si="24"/>
        <v>0</v>
      </c>
      <c r="Q48" s="17">
        <v>36</v>
      </c>
      <c r="R48" s="17">
        <v>3</v>
      </c>
      <c r="S48" s="27">
        <f t="shared" si="25"/>
        <v>35.25</v>
      </c>
      <c r="T48" s="17"/>
      <c r="U48" s="17"/>
      <c r="V48" s="27">
        <f t="shared" si="26"/>
        <v>0</v>
      </c>
      <c r="W48" s="17">
        <v>17</v>
      </c>
      <c r="X48" s="17">
        <v>3</v>
      </c>
      <c r="Y48" s="27">
        <f t="shared" si="27"/>
        <v>16.25</v>
      </c>
      <c r="Z48" s="17"/>
      <c r="AA48" s="17"/>
      <c r="AB48" s="27">
        <f t="shared" si="28"/>
        <v>0</v>
      </c>
      <c r="AC48" s="17"/>
      <c r="AD48" s="17"/>
      <c r="AE48" s="27">
        <f t="shared" si="29"/>
        <v>0</v>
      </c>
      <c r="AF48" s="3">
        <f t="shared" si="30"/>
        <v>101</v>
      </c>
      <c r="AG48" s="3">
        <f t="shared" si="31"/>
        <v>14</v>
      </c>
      <c r="AH48" s="18">
        <f t="shared" si="32"/>
        <v>97.5</v>
      </c>
    </row>
    <row r="49" spans="1:34">
      <c r="A49" s="42" t="s">
        <v>60</v>
      </c>
      <c r="B49" s="17">
        <v>38</v>
      </c>
      <c r="C49" s="17">
        <v>1</v>
      </c>
      <c r="D49" s="27">
        <f t="shared" si="20"/>
        <v>37.75</v>
      </c>
      <c r="E49" s="17">
        <v>4</v>
      </c>
      <c r="F49" s="17">
        <v>1</v>
      </c>
      <c r="G49" s="27">
        <f t="shared" si="21"/>
        <v>3.75</v>
      </c>
      <c r="H49" s="17">
        <v>4</v>
      </c>
      <c r="I49" s="17"/>
      <c r="J49" s="27">
        <f t="shared" si="22"/>
        <v>4</v>
      </c>
      <c r="K49" s="17">
        <v>4</v>
      </c>
      <c r="L49" s="17"/>
      <c r="M49" s="27">
        <f t="shared" si="23"/>
        <v>4</v>
      </c>
      <c r="N49" s="17">
        <v>5</v>
      </c>
      <c r="O49" s="17"/>
      <c r="P49" s="27">
        <f t="shared" si="24"/>
        <v>5</v>
      </c>
      <c r="Q49" s="17">
        <v>26</v>
      </c>
      <c r="R49" s="17">
        <v>2</v>
      </c>
      <c r="S49" s="27">
        <f t="shared" si="25"/>
        <v>25.5</v>
      </c>
      <c r="T49" s="17">
        <v>10</v>
      </c>
      <c r="U49" s="17"/>
      <c r="V49" s="27">
        <f t="shared" si="26"/>
        <v>10</v>
      </c>
      <c r="W49" s="17">
        <v>4</v>
      </c>
      <c r="X49" s="17">
        <v>1</v>
      </c>
      <c r="Y49" s="27">
        <f t="shared" si="27"/>
        <v>3.75</v>
      </c>
      <c r="Z49" s="17">
        <v>5</v>
      </c>
      <c r="AA49" s="17">
        <v>1</v>
      </c>
      <c r="AB49" s="27">
        <f t="shared" si="28"/>
        <v>4.75</v>
      </c>
      <c r="AC49" s="17">
        <v>6</v>
      </c>
      <c r="AD49" s="17"/>
      <c r="AE49" s="27">
        <f t="shared" si="29"/>
        <v>6</v>
      </c>
      <c r="AF49" s="3">
        <f t="shared" si="30"/>
        <v>106</v>
      </c>
      <c r="AG49" s="3">
        <f t="shared" si="31"/>
        <v>6</v>
      </c>
      <c r="AH49" s="18">
        <f t="shared" si="32"/>
        <v>104.5</v>
      </c>
    </row>
    <row r="50" spans="1:34">
      <c r="A50" s="42" t="s">
        <v>61</v>
      </c>
      <c r="B50" s="17">
        <v>37</v>
      </c>
      <c r="C50" s="17">
        <v>2</v>
      </c>
      <c r="D50" s="27">
        <f t="shared" si="20"/>
        <v>36.5</v>
      </c>
      <c r="E50" s="17">
        <v>3</v>
      </c>
      <c r="F50" s="17">
        <v>2</v>
      </c>
      <c r="G50" s="27">
        <f t="shared" si="21"/>
        <v>2.5</v>
      </c>
      <c r="H50" s="17">
        <v>4</v>
      </c>
      <c r="I50" s="17"/>
      <c r="J50" s="27">
        <f t="shared" si="22"/>
        <v>4</v>
      </c>
      <c r="K50" s="17">
        <v>2</v>
      </c>
      <c r="L50" s="17">
        <v>3</v>
      </c>
      <c r="M50" s="27">
        <f t="shared" si="23"/>
        <v>1.25</v>
      </c>
      <c r="N50" s="17">
        <v>5</v>
      </c>
      <c r="O50" s="17"/>
      <c r="P50" s="27">
        <f t="shared" si="24"/>
        <v>5</v>
      </c>
      <c r="Q50" s="17">
        <v>29</v>
      </c>
      <c r="R50" s="17">
        <v>4</v>
      </c>
      <c r="S50" s="27">
        <f t="shared" si="25"/>
        <v>28</v>
      </c>
      <c r="T50" s="17"/>
      <c r="U50" s="17"/>
      <c r="V50" s="27">
        <f t="shared" si="26"/>
        <v>0</v>
      </c>
      <c r="W50" s="17">
        <v>3</v>
      </c>
      <c r="X50" s="17">
        <v>2</v>
      </c>
      <c r="Y50" s="27">
        <f t="shared" si="27"/>
        <v>2.5</v>
      </c>
      <c r="Z50" s="17">
        <v>6</v>
      </c>
      <c r="AA50" s="17">
        <v>1</v>
      </c>
      <c r="AB50" s="27">
        <f t="shared" si="28"/>
        <v>5.75</v>
      </c>
      <c r="AC50" s="17">
        <v>5</v>
      </c>
      <c r="AD50" s="17">
        <v>1</v>
      </c>
      <c r="AE50" s="27">
        <f t="shared" si="29"/>
        <v>4.75</v>
      </c>
      <c r="AF50" s="3">
        <f t="shared" si="30"/>
        <v>94</v>
      </c>
      <c r="AG50" s="3">
        <f t="shared" si="31"/>
        <v>15</v>
      </c>
      <c r="AH50" s="18">
        <f t="shared" si="32"/>
        <v>90.25</v>
      </c>
    </row>
    <row r="51" spans="1:34">
      <c r="A51" s="44" t="s">
        <v>62</v>
      </c>
      <c r="B51" s="30">
        <v>36</v>
      </c>
      <c r="C51" s="30">
        <v>3</v>
      </c>
      <c r="D51" s="30">
        <f t="shared" si="20"/>
        <v>35.25</v>
      </c>
      <c r="E51" s="30">
        <v>5</v>
      </c>
      <c r="F51" s="30"/>
      <c r="G51" s="30">
        <f t="shared" si="21"/>
        <v>5</v>
      </c>
      <c r="H51" s="30">
        <v>3</v>
      </c>
      <c r="I51" s="30">
        <v>1</v>
      </c>
      <c r="J51" s="30">
        <f t="shared" si="22"/>
        <v>2.75</v>
      </c>
      <c r="K51" s="30">
        <v>5</v>
      </c>
      <c r="L51" s="30"/>
      <c r="M51" s="30">
        <f t="shared" si="23"/>
        <v>5</v>
      </c>
      <c r="N51" s="30">
        <v>5</v>
      </c>
      <c r="O51" s="30"/>
      <c r="P51" s="30">
        <f t="shared" si="24"/>
        <v>5</v>
      </c>
      <c r="Q51" s="30">
        <v>29</v>
      </c>
      <c r="R51" s="30"/>
      <c r="S51" s="30">
        <f t="shared" si="25"/>
        <v>29</v>
      </c>
      <c r="T51" s="30">
        <v>10</v>
      </c>
      <c r="U51" s="30"/>
      <c r="V51" s="30">
        <f t="shared" si="26"/>
        <v>10</v>
      </c>
      <c r="W51" s="30">
        <v>6</v>
      </c>
      <c r="X51" s="30"/>
      <c r="Y51" s="30">
        <f t="shared" si="27"/>
        <v>6</v>
      </c>
      <c r="Z51" s="30">
        <v>6</v>
      </c>
      <c r="AA51" s="30">
        <v>1</v>
      </c>
      <c r="AB51" s="30">
        <f t="shared" si="28"/>
        <v>5.75</v>
      </c>
      <c r="AC51" s="30">
        <v>6</v>
      </c>
      <c r="AD51" s="30"/>
      <c r="AE51" s="30">
        <f t="shared" si="29"/>
        <v>6</v>
      </c>
      <c r="AF51" s="30">
        <f t="shared" si="30"/>
        <v>111</v>
      </c>
      <c r="AG51" s="30">
        <f t="shared" si="31"/>
        <v>5</v>
      </c>
      <c r="AH51" s="47">
        <f t="shared" si="32"/>
        <v>109.75</v>
      </c>
    </row>
    <row r="52" spans="1:34">
      <c r="A52" s="44" t="s">
        <v>63</v>
      </c>
      <c r="B52" s="30">
        <v>39</v>
      </c>
      <c r="C52" s="30">
        <v>1</v>
      </c>
      <c r="D52" s="30">
        <f t="shared" si="20"/>
        <v>38.75</v>
      </c>
      <c r="E52" s="30">
        <v>4</v>
      </c>
      <c r="F52" s="30">
        <v>1</v>
      </c>
      <c r="G52" s="30">
        <f t="shared" si="21"/>
        <v>3.75</v>
      </c>
      <c r="H52" s="30">
        <v>3</v>
      </c>
      <c r="I52" s="30"/>
      <c r="J52" s="30">
        <f t="shared" si="22"/>
        <v>3</v>
      </c>
      <c r="K52" s="30">
        <v>4</v>
      </c>
      <c r="L52" s="30">
        <v>1</v>
      </c>
      <c r="M52" s="30">
        <f t="shared" si="23"/>
        <v>3.75</v>
      </c>
      <c r="N52" s="30">
        <v>4</v>
      </c>
      <c r="O52" s="30">
        <v>1</v>
      </c>
      <c r="P52" s="30">
        <f t="shared" si="24"/>
        <v>3.75</v>
      </c>
      <c r="Q52" s="30">
        <v>30</v>
      </c>
      <c r="R52" s="30"/>
      <c r="S52" s="30">
        <f t="shared" si="25"/>
        <v>30</v>
      </c>
      <c r="T52" s="30">
        <v>10</v>
      </c>
      <c r="U52" s="30"/>
      <c r="V52" s="30">
        <f t="shared" si="26"/>
        <v>10</v>
      </c>
      <c r="W52" s="30">
        <v>7</v>
      </c>
      <c r="X52" s="30"/>
      <c r="Y52" s="30">
        <f t="shared" si="27"/>
        <v>7</v>
      </c>
      <c r="Z52" s="30">
        <v>5</v>
      </c>
      <c r="AA52" s="30">
        <v>1</v>
      </c>
      <c r="AB52" s="30">
        <f t="shared" si="28"/>
        <v>4.75</v>
      </c>
      <c r="AC52" s="30">
        <v>5</v>
      </c>
      <c r="AD52" s="30"/>
      <c r="AE52" s="30">
        <f t="shared" si="29"/>
        <v>5</v>
      </c>
      <c r="AF52" s="30">
        <f t="shared" si="30"/>
        <v>111</v>
      </c>
      <c r="AG52" s="30">
        <f t="shared" si="31"/>
        <v>5</v>
      </c>
      <c r="AH52" s="47">
        <f t="shared" si="32"/>
        <v>109.75</v>
      </c>
    </row>
    <row r="53" spans="1:34">
      <c r="A53" s="40" t="s">
        <v>64</v>
      </c>
      <c r="B53" s="17">
        <v>33</v>
      </c>
      <c r="C53" s="17">
        <v>6</v>
      </c>
      <c r="D53" s="27">
        <f t="shared" si="20"/>
        <v>31.5</v>
      </c>
      <c r="E53" s="17">
        <v>4</v>
      </c>
      <c r="F53" s="17">
        <v>1</v>
      </c>
      <c r="G53" s="27">
        <f t="shared" si="21"/>
        <v>3.75</v>
      </c>
      <c r="H53" s="17">
        <v>3</v>
      </c>
      <c r="I53" s="17">
        <v>2</v>
      </c>
      <c r="J53" s="27">
        <f t="shared" si="22"/>
        <v>2.5</v>
      </c>
      <c r="K53" s="17">
        <v>5</v>
      </c>
      <c r="L53" s="17"/>
      <c r="M53" s="27">
        <f t="shared" si="23"/>
        <v>5</v>
      </c>
      <c r="N53" s="17">
        <v>4</v>
      </c>
      <c r="O53" s="17"/>
      <c r="P53" s="27">
        <f t="shared" si="24"/>
        <v>4</v>
      </c>
      <c r="Q53" s="17">
        <v>25</v>
      </c>
      <c r="R53" s="17">
        <v>1</v>
      </c>
      <c r="S53" s="27">
        <f t="shared" si="25"/>
        <v>24.75</v>
      </c>
      <c r="T53" s="17">
        <v>7</v>
      </c>
      <c r="U53" s="17">
        <v>1</v>
      </c>
      <c r="V53" s="27">
        <f t="shared" si="26"/>
        <v>6.75</v>
      </c>
      <c r="W53" s="17">
        <v>5</v>
      </c>
      <c r="X53" s="17">
        <v>1</v>
      </c>
      <c r="Y53" s="27">
        <f t="shared" si="27"/>
        <v>4.75</v>
      </c>
      <c r="Z53" s="17">
        <v>5</v>
      </c>
      <c r="AA53" s="17">
        <v>2</v>
      </c>
      <c r="AB53" s="27">
        <f t="shared" si="28"/>
        <v>4.5</v>
      </c>
      <c r="AC53" s="17">
        <v>2</v>
      </c>
      <c r="AD53" s="17">
        <v>3</v>
      </c>
      <c r="AE53" s="27">
        <f t="shared" si="29"/>
        <v>1.25</v>
      </c>
      <c r="AF53" s="3">
        <f t="shared" si="30"/>
        <v>93</v>
      </c>
      <c r="AG53" s="3">
        <f t="shared" si="31"/>
        <v>17</v>
      </c>
      <c r="AH53" s="18">
        <f t="shared" si="32"/>
        <v>88.75</v>
      </c>
    </row>
    <row r="54" spans="1:34">
      <c r="A54" s="40" t="s">
        <v>65</v>
      </c>
      <c r="B54" s="17">
        <v>30</v>
      </c>
      <c r="C54" s="17">
        <v>7</v>
      </c>
      <c r="D54" s="27">
        <f t="shared" si="20"/>
        <v>28.25</v>
      </c>
      <c r="E54" s="17">
        <v>5</v>
      </c>
      <c r="F54" s="17"/>
      <c r="G54" s="27">
        <f t="shared" si="21"/>
        <v>5</v>
      </c>
      <c r="H54" s="17">
        <v>2</v>
      </c>
      <c r="I54" s="17">
        <v>3</v>
      </c>
      <c r="J54" s="27">
        <f t="shared" si="22"/>
        <v>1.25</v>
      </c>
      <c r="K54" s="17">
        <v>4</v>
      </c>
      <c r="L54" s="17">
        <v>1</v>
      </c>
      <c r="M54" s="27">
        <f t="shared" si="23"/>
        <v>3.75</v>
      </c>
      <c r="N54" s="17">
        <v>3</v>
      </c>
      <c r="O54" s="17">
        <v>2</v>
      </c>
      <c r="P54" s="27">
        <f t="shared" si="24"/>
        <v>2.5</v>
      </c>
      <c r="Q54" s="17">
        <v>26</v>
      </c>
      <c r="R54" s="17">
        <v>3</v>
      </c>
      <c r="S54" s="27">
        <f t="shared" si="25"/>
        <v>25.25</v>
      </c>
      <c r="T54" s="17">
        <v>6</v>
      </c>
      <c r="U54" s="17">
        <v>1</v>
      </c>
      <c r="V54" s="27">
        <f t="shared" si="26"/>
        <v>5.75</v>
      </c>
      <c r="W54" s="17">
        <v>2</v>
      </c>
      <c r="X54" s="17">
        <v>3</v>
      </c>
      <c r="Y54" s="27">
        <f t="shared" si="27"/>
        <v>1.25</v>
      </c>
      <c r="Z54" s="17">
        <v>4</v>
      </c>
      <c r="AA54" s="17">
        <v>3</v>
      </c>
      <c r="AB54" s="27">
        <f t="shared" si="28"/>
        <v>3.25</v>
      </c>
      <c r="AC54" s="17">
        <v>5</v>
      </c>
      <c r="AD54" s="17">
        <v>1</v>
      </c>
      <c r="AE54" s="27">
        <f t="shared" si="29"/>
        <v>4.75</v>
      </c>
      <c r="AF54" s="3">
        <f t="shared" si="30"/>
        <v>87</v>
      </c>
      <c r="AG54" s="3">
        <f t="shared" si="31"/>
        <v>24</v>
      </c>
      <c r="AH54" s="18">
        <f t="shared" si="32"/>
        <v>81</v>
      </c>
    </row>
    <row r="55" spans="1:34">
      <c r="A55" s="40" t="s">
        <v>66</v>
      </c>
      <c r="B55" s="17">
        <v>34</v>
      </c>
      <c r="C55" s="17">
        <v>6</v>
      </c>
      <c r="D55" s="27">
        <f t="shared" si="20"/>
        <v>32.5</v>
      </c>
      <c r="E55" s="17">
        <v>3</v>
      </c>
      <c r="F55" s="17">
        <v>2</v>
      </c>
      <c r="G55" s="27">
        <f t="shared" si="21"/>
        <v>2.5</v>
      </c>
      <c r="H55" s="17">
        <v>3</v>
      </c>
      <c r="I55" s="17">
        <v>1</v>
      </c>
      <c r="J55" s="27">
        <f t="shared" si="22"/>
        <v>2.75</v>
      </c>
      <c r="K55" s="17">
        <v>3</v>
      </c>
      <c r="L55" s="17">
        <v>2</v>
      </c>
      <c r="M55" s="27">
        <f t="shared" si="23"/>
        <v>2.5</v>
      </c>
      <c r="N55" s="17">
        <v>5</v>
      </c>
      <c r="O55" s="17"/>
      <c r="P55" s="27">
        <f t="shared" si="24"/>
        <v>5</v>
      </c>
      <c r="Q55" s="17">
        <v>39</v>
      </c>
      <c r="R55" s="17">
        <v>1</v>
      </c>
      <c r="S55" s="27">
        <f t="shared" si="25"/>
        <v>38.75</v>
      </c>
      <c r="T55" s="17"/>
      <c r="U55" s="17"/>
      <c r="V55" s="27">
        <f t="shared" si="26"/>
        <v>0</v>
      </c>
      <c r="W55" s="17">
        <v>6</v>
      </c>
      <c r="X55" s="17">
        <v>1</v>
      </c>
      <c r="Y55" s="27">
        <f t="shared" si="27"/>
        <v>5.75</v>
      </c>
      <c r="Z55" s="17">
        <v>7</v>
      </c>
      <c r="AA55" s="17"/>
      <c r="AB55" s="27">
        <f t="shared" si="28"/>
        <v>7</v>
      </c>
      <c r="AC55" s="17">
        <v>5</v>
      </c>
      <c r="AD55" s="17">
        <v>1</v>
      </c>
      <c r="AE55" s="27">
        <f t="shared" si="29"/>
        <v>4.75</v>
      </c>
      <c r="AF55" s="3">
        <f t="shared" si="30"/>
        <v>105</v>
      </c>
      <c r="AG55" s="3">
        <f t="shared" si="31"/>
        <v>14</v>
      </c>
      <c r="AH55" s="18">
        <f t="shared" si="32"/>
        <v>101.5</v>
      </c>
    </row>
    <row r="56" spans="1:34">
      <c r="A56" s="40" t="s">
        <v>67</v>
      </c>
      <c r="B56" s="17">
        <v>36</v>
      </c>
      <c r="C56" s="17">
        <v>4</v>
      </c>
      <c r="D56" s="27">
        <f t="shared" si="20"/>
        <v>35</v>
      </c>
      <c r="E56" s="17">
        <v>4</v>
      </c>
      <c r="F56" s="17">
        <v>1</v>
      </c>
      <c r="G56" s="27">
        <f t="shared" si="21"/>
        <v>3.75</v>
      </c>
      <c r="H56" s="17">
        <v>2</v>
      </c>
      <c r="I56" s="17">
        <v>2</v>
      </c>
      <c r="J56" s="27">
        <f t="shared" si="22"/>
        <v>1.5</v>
      </c>
      <c r="K56" s="17">
        <v>5</v>
      </c>
      <c r="L56" s="17"/>
      <c r="M56" s="27">
        <f t="shared" si="23"/>
        <v>5</v>
      </c>
      <c r="N56" s="17">
        <v>4</v>
      </c>
      <c r="O56" s="17">
        <v>1</v>
      </c>
      <c r="P56" s="27">
        <f t="shared" si="24"/>
        <v>3.75</v>
      </c>
      <c r="Q56" s="17">
        <v>35</v>
      </c>
      <c r="R56" s="17">
        <v>5</v>
      </c>
      <c r="S56" s="27">
        <f t="shared" si="25"/>
        <v>33.75</v>
      </c>
      <c r="T56" s="17"/>
      <c r="U56" s="17"/>
      <c r="V56" s="27">
        <f t="shared" si="26"/>
        <v>0</v>
      </c>
      <c r="W56" s="17">
        <v>2</v>
      </c>
      <c r="X56" s="17">
        <v>4</v>
      </c>
      <c r="Y56" s="27">
        <f t="shared" si="27"/>
        <v>1</v>
      </c>
      <c r="Z56" s="17">
        <v>5</v>
      </c>
      <c r="AA56" s="17">
        <v>2</v>
      </c>
      <c r="AB56" s="27">
        <f t="shared" si="28"/>
        <v>4.5</v>
      </c>
      <c r="AC56" s="17">
        <v>4</v>
      </c>
      <c r="AD56" s="17">
        <v>1</v>
      </c>
      <c r="AE56" s="27">
        <f t="shared" si="29"/>
        <v>3.75</v>
      </c>
      <c r="AF56" s="3">
        <f t="shared" si="30"/>
        <v>97</v>
      </c>
      <c r="AG56" s="3">
        <f t="shared" si="31"/>
        <v>20</v>
      </c>
      <c r="AH56" s="18">
        <f t="shared" si="32"/>
        <v>92</v>
      </c>
    </row>
    <row r="57" spans="1:34">
      <c r="A57" s="42" t="s">
        <v>68</v>
      </c>
      <c r="B57" s="17">
        <v>33</v>
      </c>
      <c r="C57" s="17">
        <v>5</v>
      </c>
      <c r="D57" s="27">
        <f t="shared" si="20"/>
        <v>31.75</v>
      </c>
      <c r="E57" s="17">
        <v>3</v>
      </c>
      <c r="F57" s="17">
        <v>1</v>
      </c>
      <c r="G57" s="27">
        <f t="shared" si="21"/>
        <v>2.75</v>
      </c>
      <c r="H57" s="17">
        <v>1</v>
      </c>
      <c r="I57" s="17">
        <v>1</v>
      </c>
      <c r="J57" s="27">
        <f t="shared" si="22"/>
        <v>0.75</v>
      </c>
      <c r="K57" s="17">
        <v>1</v>
      </c>
      <c r="L57" s="17">
        <v>1</v>
      </c>
      <c r="M57" s="27">
        <f t="shared" si="23"/>
        <v>0.75</v>
      </c>
      <c r="N57" s="17"/>
      <c r="O57" s="17"/>
      <c r="P57" s="27">
        <f t="shared" si="24"/>
        <v>0</v>
      </c>
      <c r="Q57" s="17">
        <v>32</v>
      </c>
      <c r="R57" s="17">
        <v>5</v>
      </c>
      <c r="S57" s="27">
        <f t="shared" si="25"/>
        <v>30.75</v>
      </c>
      <c r="T57" s="17"/>
      <c r="U57" s="17"/>
      <c r="V57" s="27">
        <f t="shared" si="26"/>
        <v>0</v>
      </c>
      <c r="W57" s="17">
        <v>2</v>
      </c>
      <c r="X57" s="17">
        <v>2</v>
      </c>
      <c r="Y57" s="27">
        <f t="shared" si="27"/>
        <v>1.5</v>
      </c>
      <c r="Z57" s="17">
        <v>4</v>
      </c>
      <c r="AA57" s="17">
        <v>1</v>
      </c>
      <c r="AB57" s="27">
        <f t="shared" si="28"/>
        <v>3.75</v>
      </c>
      <c r="AC57" s="17">
        <v>3</v>
      </c>
      <c r="AD57" s="17">
        <v>2</v>
      </c>
      <c r="AE57" s="27">
        <f t="shared" si="29"/>
        <v>2.5</v>
      </c>
      <c r="AF57" s="3">
        <f t="shared" si="30"/>
        <v>79</v>
      </c>
      <c r="AG57" s="3">
        <f t="shared" si="31"/>
        <v>18</v>
      </c>
      <c r="AH57" s="18">
        <f t="shared" si="32"/>
        <v>74.5</v>
      </c>
    </row>
    <row r="58" spans="1:34">
      <c r="A58" s="42"/>
      <c r="B58" s="17"/>
      <c r="C58" s="17"/>
      <c r="D58" s="27"/>
      <c r="E58" s="17"/>
      <c r="F58" s="17"/>
      <c r="G58" s="27"/>
      <c r="H58" s="17"/>
      <c r="I58" s="17"/>
      <c r="J58" s="27"/>
      <c r="K58" s="17"/>
      <c r="L58" s="17"/>
      <c r="M58" s="27"/>
      <c r="N58" s="17"/>
      <c r="O58" s="17"/>
      <c r="P58" s="27"/>
      <c r="Q58" s="17"/>
      <c r="R58" s="17"/>
      <c r="S58" s="27"/>
      <c r="T58" s="17"/>
      <c r="U58" s="17"/>
      <c r="V58" s="27"/>
      <c r="W58" s="17"/>
      <c r="X58" s="17"/>
      <c r="Y58" s="27"/>
      <c r="Z58" s="17"/>
      <c r="AA58" s="17"/>
      <c r="AB58" s="27"/>
      <c r="AC58" s="17"/>
      <c r="AD58" s="17"/>
      <c r="AE58" s="27"/>
      <c r="AF58" s="17"/>
      <c r="AG58" s="17"/>
      <c r="AH58" s="27"/>
    </row>
    <row r="59" spans="1:34">
      <c r="A59" s="34" t="s">
        <v>69</v>
      </c>
      <c r="B59" s="51"/>
      <c r="C59" s="51"/>
      <c r="D59" s="18">
        <f>AVERAGE(D4:D58)</f>
        <v>32.898148148148145</v>
      </c>
      <c r="E59" s="52"/>
      <c r="F59" s="52"/>
      <c r="G59" s="18">
        <f>AVERAGE(G4:G58)</f>
        <v>3.5833333333333335</v>
      </c>
      <c r="H59" s="53"/>
      <c r="I59" s="53"/>
      <c r="J59" s="18">
        <f>AVERAGE(J4:J58)</f>
        <v>1.5694444444444444</v>
      </c>
      <c r="K59" s="53"/>
      <c r="L59" s="53"/>
      <c r="M59" s="18">
        <f>AVERAGE(M4:M58)</f>
        <v>3.1064814814814814</v>
      </c>
      <c r="N59" s="53"/>
      <c r="O59" s="53"/>
      <c r="P59" s="18">
        <f>AVERAGE(P4:P58)</f>
        <v>3.6898148148148149</v>
      </c>
      <c r="Q59" s="52"/>
      <c r="R59" s="52"/>
      <c r="S59" s="18">
        <f>AVERAGE(S4:S58)</f>
        <v>25.949074074074073</v>
      </c>
      <c r="T59" s="52"/>
      <c r="U59" s="52"/>
      <c r="V59" s="18">
        <f>AVERAGE(V4:V58)</f>
        <v>5.8009259259259256</v>
      </c>
      <c r="W59" s="52"/>
      <c r="X59" s="52"/>
      <c r="Y59" s="18">
        <f>AVERAGE(Y4:Y58)</f>
        <v>4.2638888888888893</v>
      </c>
      <c r="Z59" s="52"/>
      <c r="AA59" s="52"/>
      <c r="AB59" s="18">
        <f>AVERAGE(AB4:AB58)</f>
        <v>4.3842592592592595</v>
      </c>
      <c r="AC59" s="52"/>
      <c r="AD59" s="52"/>
      <c r="AE59" s="18">
        <f>AVERAGE(AE4:AE58)</f>
        <v>3.6481481481481484</v>
      </c>
      <c r="AF59" s="40"/>
      <c r="AG59" s="40">
        <f>AVERAGE(AG4:AG58)</f>
        <v>12.574074074074074</v>
      </c>
      <c r="AH59" s="18">
        <f>AVERAGE(AH4:AH58)</f>
        <v>88.893518518518519</v>
      </c>
    </row>
  </sheetData>
  <mergeCells count="22">
    <mergeCell ref="Q59:R59"/>
    <mergeCell ref="T59:U59"/>
    <mergeCell ref="W59:X59"/>
    <mergeCell ref="Z59:AA59"/>
    <mergeCell ref="AC59:AD59"/>
    <mergeCell ref="B59:C59"/>
    <mergeCell ref="E59:F59"/>
    <mergeCell ref="H59:I59"/>
    <mergeCell ref="K59:L59"/>
    <mergeCell ref="N59:O59"/>
    <mergeCell ref="AF2:AH2"/>
    <mergeCell ref="A2:A3"/>
    <mergeCell ref="Q2:S2"/>
    <mergeCell ref="T2:V2"/>
    <mergeCell ref="W2:Y2"/>
    <mergeCell ref="Z2:AB2"/>
    <mergeCell ref="AC2:AE2"/>
    <mergeCell ref="B2:D2"/>
    <mergeCell ref="E2:G2"/>
    <mergeCell ref="H2:J2"/>
    <mergeCell ref="K2:M2"/>
    <mergeCell ref="N2:P2"/>
  </mergeCells>
  <pageMargins left="0.75" right="0.75" top="1" bottom="1" header="0.5" footer="0.5"/>
  <pageSetup paperSize="9"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31"/>
  <sheetViews>
    <sheetView workbookViewId="0">
      <selection activeCell="A5" sqref="A5"/>
    </sheetView>
  </sheetViews>
  <sheetFormatPr defaultColWidth="8.85546875" defaultRowHeight="15"/>
  <cols>
    <col min="1" max="1" width="10.42578125" customWidth="1"/>
    <col min="4" max="4" width="12.85546875"/>
  </cols>
  <sheetData>
    <row r="1" spans="1:4" ht="18.75">
      <c r="A1" s="54" t="s">
        <v>139</v>
      </c>
      <c r="B1" s="54"/>
      <c r="C1" s="54"/>
      <c r="D1" s="54"/>
    </row>
    <row r="2" spans="1:4" ht="18.75">
      <c r="A2" s="19" t="s">
        <v>2</v>
      </c>
      <c r="B2" s="2" t="s">
        <v>12</v>
      </c>
      <c r="C2" s="2" t="s">
        <v>13</v>
      </c>
      <c r="D2" s="2" t="s">
        <v>14</v>
      </c>
    </row>
    <row r="3" spans="1:4">
      <c r="A3" s="6" t="s">
        <v>123</v>
      </c>
      <c r="B3" s="4">
        <v>3</v>
      </c>
      <c r="C3" s="4">
        <v>1</v>
      </c>
      <c r="D3" s="17">
        <f>B3-(C3*0.25)</f>
        <v>2.75</v>
      </c>
    </row>
    <row r="4" spans="1:4">
      <c r="A4" s="6" t="s">
        <v>123</v>
      </c>
      <c r="B4" s="4">
        <v>4</v>
      </c>
      <c r="C4" s="4">
        <v>1</v>
      </c>
      <c r="D4" s="17">
        <f>B4-(C4*0.25)</f>
        <v>3.75</v>
      </c>
    </row>
    <row r="5" spans="1:4">
      <c r="A5" s="9" t="s">
        <v>140</v>
      </c>
      <c r="B5" s="4"/>
      <c r="C5" s="4"/>
      <c r="D5" s="4"/>
    </row>
    <row r="6" spans="1:4">
      <c r="A6" s="9"/>
      <c r="B6" s="4"/>
      <c r="C6" s="4"/>
      <c r="D6" s="4"/>
    </row>
    <row r="7" spans="1:4">
      <c r="A7" s="3"/>
      <c r="B7" s="4"/>
      <c r="C7" s="4"/>
      <c r="D7" s="4"/>
    </row>
    <row r="8" spans="1:4">
      <c r="A8" s="6"/>
      <c r="B8" s="4"/>
      <c r="C8" s="4"/>
      <c r="D8" s="4"/>
    </row>
    <row r="9" spans="1:4">
      <c r="A9" s="6"/>
      <c r="B9" s="4"/>
      <c r="C9" s="4"/>
      <c r="D9" s="4"/>
    </row>
    <row r="10" spans="1:4">
      <c r="A10" s="3"/>
      <c r="B10" s="4"/>
      <c r="C10" s="4"/>
      <c r="D10" s="4"/>
    </row>
    <row r="11" spans="1:4">
      <c r="A11" s="9"/>
      <c r="B11" s="4"/>
      <c r="C11" s="4"/>
      <c r="D11" s="4"/>
    </row>
    <row r="12" spans="1:4">
      <c r="A12" s="3"/>
      <c r="B12" s="4"/>
      <c r="C12" s="4"/>
      <c r="D12" s="4"/>
    </row>
    <row r="13" spans="1:4">
      <c r="A13" s="6"/>
      <c r="B13" s="4"/>
      <c r="C13" s="4"/>
      <c r="D13" s="4"/>
    </row>
    <row r="14" spans="1:4">
      <c r="A14" s="6"/>
      <c r="B14" s="4"/>
      <c r="C14" s="4"/>
      <c r="D14" s="4"/>
    </row>
    <row r="15" spans="1:4">
      <c r="A15" s="3"/>
      <c r="B15" s="4"/>
      <c r="C15" s="4"/>
      <c r="D15" s="4"/>
    </row>
    <row r="16" spans="1:4">
      <c r="A16" s="6"/>
      <c r="B16" s="4"/>
      <c r="C16" s="4"/>
      <c r="D16" s="4"/>
    </row>
    <row r="17" spans="1:4">
      <c r="A17" s="3"/>
      <c r="B17" s="4"/>
      <c r="C17" s="4"/>
      <c r="D17" s="4"/>
    </row>
    <row r="18" spans="1:4">
      <c r="A18" s="3"/>
      <c r="B18" s="4"/>
      <c r="C18" s="4"/>
      <c r="D18" s="4"/>
    </row>
    <row r="19" spans="1:4">
      <c r="A19" s="3"/>
      <c r="B19" s="4"/>
      <c r="C19" s="4"/>
      <c r="D19" s="4"/>
    </row>
    <row r="20" spans="1:4">
      <c r="A20" s="3"/>
      <c r="B20" s="4"/>
      <c r="C20" s="4"/>
      <c r="D20" s="4"/>
    </row>
    <row r="21" spans="1:4">
      <c r="A21" s="3"/>
      <c r="B21" s="4"/>
      <c r="C21" s="3"/>
      <c r="D21" s="4"/>
    </row>
    <row r="22" spans="1:4">
      <c r="A22" s="3"/>
      <c r="B22" s="4"/>
      <c r="C22" s="3"/>
      <c r="D22" s="4"/>
    </row>
    <row r="23" spans="1:4">
      <c r="A23" s="3"/>
      <c r="B23" s="4"/>
      <c r="C23" s="4"/>
      <c r="D23" s="4"/>
    </row>
    <row r="24" spans="1:4">
      <c r="A24" s="3"/>
      <c r="B24" s="4"/>
      <c r="C24" s="4"/>
      <c r="D24" s="4"/>
    </row>
    <row r="25" spans="1:4">
      <c r="A25" s="3"/>
      <c r="B25" s="4"/>
      <c r="C25" s="4"/>
      <c r="D25" s="4"/>
    </row>
    <row r="26" spans="1:4">
      <c r="A26" s="3"/>
      <c r="B26" s="4"/>
      <c r="C26" s="4"/>
      <c r="D26" s="4"/>
    </row>
    <row r="27" spans="1:4">
      <c r="A27" s="3"/>
      <c r="B27" s="4"/>
      <c r="C27" s="4"/>
      <c r="D27" s="4"/>
    </row>
    <row r="28" spans="1:4">
      <c r="A28" s="6"/>
      <c r="B28" s="4"/>
      <c r="C28" s="4"/>
      <c r="D28" s="4"/>
    </row>
    <row r="29" spans="1:4">
      <c r="A29" s="6"/>
      <c r="B29" s="4"/>
      <c r="C29" s="4"/>
      <c r="D29" s="4"/>
    </row>
    <row r="30" spans="1:4">
      <c r="A30" s="3"/>
      <c r="B30" s="4"/>
      <c r="C30" s="4"/>
      <c r="D30" s="4"/>
    </row>
    <row r="31" spans="1:4">
      <c r="A31" s="59" t="s">
        <v>107</v>
      </c>
      <c r="B31" s="60"/>
      <c r="C31" s="61"/>
      <c r="D31" s="20">
        <f>AVERAGE(D3:D30)</f>
        <v>3.25</v>
      </c>
    </row>
  </sheetData>
  <mergeCells count="2">
    <mergeCell ref="A1:D1"/>
    <mergeCell ref="A31:C31"/>
  </mergeCells>
  <pageMargins left="0.75" right="0.75" top="1" bottom="1" header="0.5" footer="0.5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102"/>
  <sheetViews>
    <sheetView workbookViewId="0">
      <selection activeCell="A6" sqref="A6"/>
    </sheetView>
  </sheetViews>
  <sheetFormatPr defaultColWidth="8.85546875" defaultRowHeight="15"/>
  <cols>
    <col min="1" max="1" width="14.42578125" customWidth="1"/>
    <col min="4" max="4" width="9" customWidth="1"/>
  </cols>
  <sheetData>
    <row r="1" spans="1:4" ht="18.75">
      <c r="A1" s="70"/>
      <c r="B1" s="70"/>
      <c r="C1" s="70"/>
      <c r="D1" s="71"/>
    </row>
    <row r="2" spans="1:4" ht="15.75">
      <c r="A2" s="11" t="s">
        <v>2</v>
      </c>
      <c r="B2" s="11" t="s">
        <v>12</v>
      </c>
      <c r="C2" s="11" t="s">
        <v>13</v>
      </c>
      <c r="D2" s="11" t="s">
        <v>14</v>
      </c>
    </row>
    <row r="3" spans="1:4">
      <c r="A3" s="6" t="s">
        <v>73</v>
      </c>
      <c r="B3" s="4">
        <v>9</v>
      </c>
      <c r="C3" s="4"/>
      <c r="D3" s="4">
        <v>9</v>
      </c>
    </row>
    <row r="4" spans="1:4">
      <c r="A4" s="6" t="s">
        <v>73</v>
      </c>
      <c r="B4" s="4">
        <v>8</v>
      </c>
      <c r="C4" s="4"/>
      <c r="D4" s="4">
        <v>8</v>
      </c>
    </row>
    <row r="5" spans="1:4">
      <c r="A5" s="9" t="s">
        <v>143</v>
      </c>
      <c r="B5" s="4">
        <v>9</v>
      </c>
      <c r="C5" s="4"/>
      <c r="D5" s="4">
        <v>9</v>
      </c>
    </row>
    <row r="6" spans="1:4">
      <c r="A6" s="9" t="s">
        <v>144</v>
      </c>
      <c r="B6" s="4">
        <v>10</v>
      </c>
      <c r="C6" s="4"/>
      <c r="D6" s="4">
        <v>10</v>
      </c>
    </row>
    <row r="7" spans="1:4">
      <c r="A7" s="9" t="s">
        <v>116</v>
      </c>
      <c r="B7" s="4">
        <v>9</v>
      </c>
      <c r="C7" s="4"/>
      <c r="D7" s="4">
        <v>9</v>
      </c>
    </row>
    <row r="8" spans="1:4">
      <c r="A8" s="9"/>
      <c r="B8" s="4"/>
      <c r="C8" s="4"/>
      <c r="D8" s="4"/>
    </row>
    <row r="9" spans="1:4">
      <c r="A9" s="9"/>
      <c r="B9" s="4"/>
      <c r="C9" s="4"/>
      <c r="D9" s="4"/>
    </row>
    <row r="10" spans="1:4">
      <c r="A10" s="3"/>
      <c r="B10" s="4"/>
      <c r="C10" s="4"/>
      <c r="D10" s="4"/>
    </row>
    <row r="11" spans="1:4">
      <c r="A11" s="3"/>
      <c r="B11" s="4"/>
      <c r="C11" s="4"/>
      <c r="D11" s="4"/>
    </row>
    <row r="12" spans="1:4">
      <c r="A12" s="3"/>
      <c r="B12" s="4"/>
      <c r="C12" s="4"/>
      <c r="D12" s="4"/>
    </row>
    <row r="13" spans="1:4">
      <c r="A13" s="3"/>
      <c r="B13" s="4"/>
      <c r="C13" s="4"/>
      <c r="D13" s="4"/>
    </row>
    <row r="14" spans="1:4">
      <c r="A14" s="6"/>
      <c r="B14" s="4"/>
      <c r="C14" s="4"/>
      <c r="D14" s="4"/>
    </row>
    <row r="15" spans="1:4">
      <c r="A15" s="6"/>
      <c r="B15" s="4"/>
      <c r="C15" s="4"/>
      <c r="D15" s="4"/>
    </row>
    <row r="16" spans="1:4">
      <c r="A16" s="6"/>
      <c r="B16" s="4"/>
      <c r="C16" s="4"/>
      <c r="D16" s="4"/>
    </row>
    <row r="17" spans="1:4">
      <c r="A17" s="6"/>
      <c r="B17" s="4"/>
      <c r="C17" s="4"/>
      <c r="D17" s="4"/>
    </row>
    <row r="18" spans="1:4">
      <c r="A18" s="3"/>
      <c r="B18" s="4"/>
      <c r="C18" s="4"/>
      <c r="D18" s="4"/>
    </row>
    <row r="19" spans="1:4">
      <c r="A19" s="3"/>
      <c r="B19" s="4"/>
      <c r="C19" s="4"/>
      <c r="D19" s="4"/>
    </row>
    <row r="20" spans="1:4">
      <c r="A20" s="3"/>
      <c r="B20" s="4"/>
      <c r="C20" s="4"/>
      <c r="D20" s="4"/>
    </row>
    <row r="21" spans="1:4">
      <c r="A21" s="3"/>
      <c r="B21" s="4"/>
      <c r="C21" s="4"/>
      <c r="D21" s="4"/>
    </row>
    <row r="22" spans="1:4">
      <c r="A22" s="3"/>
      <c r="B22" s="4"/>
      <c r="C22" s="4"/>
      <c r="D22" s="4"/>
    </row>
    <row r="23" spans="1:4">
      <c r="A23" s="3"/>
      <c r="B23" s="4"/>
      <c r="C23" s="4"/>
      <c r="D23" s="4"/>
    </row>
    <row r="24" spans="1:4">
      <c r="A24" s="3"/>
      <c r="B24" s="4"/>
      <c r="C24" s="4"/>
      <c r="D24" s="4"/>
    </row>
    <row r="25" spans="1:4">
      <c r="A25" s="3"/>
      <c r="B25" s="4"/>
      <c r="C25" s="4"/>
      <c r="D25" s="4"/>
    </row>
    <row r="26" spans="1:4">
      <c r="A26" s="6"/>
      <c r="B26" s="4"/>
      <c r="C26" s="4"/>
      <c r="D26" s="4"/>
    </row>
    <row r="27" spans="1:4">
      <c r="A27" s="6"/>
      <c r="B27" s="4"/>
      <c r="C27" s="4"/>
      <c r="D27" s="4"/>
    </row>
    <row r="28" spans="1:4">
      <c r="A28" s="6"/>
      <c r="B28" s="4"/>
      <c r="C28" s="4"/>
      <c r="D28" s="4"/>
    </row>
    <row r="29" spans="1:4">
      <c r="A29" s="6"/>
      <c r="B29" s="4"/>
      <c r="C29" s="4"/>
      <c r="D29" s="4"/>
    </row>
    <row r="30" spans="1:4">
      <c r="A30" s="3"/>
      <c r="B30" s="4"/>
      <c r="C30" s="4"/>
      <c r="D30" s="4"/>
    </row>
    <row r="31" spans="1:4">
      <c r="A31" s="3"/>
      <c r="B31" s="4"/>
      <c r="C31" s="4"/>
      <c r="D31" s="4"/>
    </row>
    <row r="32" spans="1:4">
      <c r="A32" s="3"/>
      <c r="B32" s="4"/>
      <c r="C32" s="4"/>
      <c r="D32" s="4"/>
    </row>
    <row r="33" spans="1:4">
      <c r="A33" s="3"/>
      <c r="B33" s="4"/>
      <c r="C33" s="4"/>
      <c r="D33" s="4"/>
    </row>
    <row r="34" spans="1:4">
      <c r="A34" s="6"/>
      <c r="B34" s="4"/>
      <c r="C34" s="4"/>
      <c r="D34" s="4"/>
    </row>
    <row r="35" spans="1:4">
      <c r="A35" s="6"/>
      <c r="B35" s="4"/>
      <c r="C35" s="4"/>
      <c r="D35" s="4"/>
    </row>
    <row r="36" spans="1:4">
      <c r="A36" s="6"/>
      <c r="B36" s="4"/>
      <c r="C36" s="4"/>
      <c r="D36" s="4"/>
    </row>
    <row r="37" spans="1:4">
      <c r="A37" s="6"/>
      <c r="B37" s="4"/>
      <c r="C37" s="4"/>
      <c r="D37" s="4"/>
    </row>
    <row r="38" spans="1:4">
      <c r="A38" s="6"/>
      <c r="B38" s="4"/>
      <c r="C38" s="4"/>
      <c r="D38" s="4"/>
    </row>
    <row r="39" spans="1:4">
      <c r="A39" s="6"/>
      <c r="B39" s="4"/>
      <c r="C39" s="4"/>
      <c r="D39" s="4"/>
    </row>
    <row r="40" spans="1:4">
      <c r="A40" s="6"/>
      <c r="B40" s="4"/>
      <c r="C40" s="4"/>
      <c r="D40" s="4"/>
    </row>
    <row r="41" spans="1:4">
      <c r="A41" s="6"/>
      <c r="B41" s="4"/>
      <c r="C41" s="4"/>
      <c r="D41" s="4"/>
    </row>
    <row r="42" spans="1:4">
      <c r="A42" s="3"/>
      <c r="B42" s="4"/>
      <c r="C42" s="4"/>
      <c r="D42" s="4"/>
    </row>
    <row r="43" spans="1:4">
      <c r="A43" s="3"/>
      <c r="B43" s="4"/>
      <c r="C43" s="4"/>
      <c r="D43" s="4"/>
    </row>
    <row r="44" spans="1:4">
      <c r="A44" s="3"/>
      <c r="B44" s="4"/>
      <c r="C44" s="4"/>
      <c r="D44" s="4"/>
    </row>
    <row r="45" spans="1:4">
      <c r="A45" s="3"/>
      <c r="B45" s="4"/>
      <c r="C45" s="4"/>
      <c r="D45" s="4"/>
    </row>
    <row r="46" spans="1:4">
      <c r="A46" s="3"/>
      <c r="B46" s="4"/>
      <c r="C46" s="4"/>
      <c r="D46" s="4"/>
    </row>
    <row r="47" spans="1:4">
      <c r="A47" s="3"/>
      <c r="B47" s="4"/>
      <c r="C47" s="4"/>
      <c r="D47" s="4"/>
    </row>
    <row r="48" spans="1:4">
      <c r="A48" s="6"/>
      <c r="B48" s="4"/>
      <c r="C48" s="4"/>
      <c r="D48" s="4"/>
    </row>
    <row r="49" spans="1:4">
      <c r="A49" s="6"/>
      <c r="B49" s="4"/>
      <c r="C49" s="4"/>
      <c r="D49" s="4"/>
    </row>
    <row r="50" spans="1:4">
      <c r="A50" s="6"/>
      <c r="B50" s="4"/>
      <c r="C50" s="4"/>
      <c r="D50" s="4"/>
    </row>
    <row r="51" spans="1:4">
      <c r="A51" s="6"/>
      <c r="B51" s="4"/>
      <c r="C51" s="4"/>
      <c r="D51" s="4"/>
    </row>
    <row r="52" spans="1:4">
      <c r="A52" s="6"/>
      <c r="B52" s="4"/>
      <c r="C52" s="4"/>
      <c r="D52" s="4"/>
    </row>
    <row r="53" spans="1:4">
      <c r="A53" s="6"/>
      <c r="B53" s="4"/>
      <c r="C53" s="4"/>
      <c r="D53" s="4"/>
    </row>
    <row r="54" spans="1:4">
      <c r="A54" s="3"/>
      <c r="B54" s="4"/>
      <c r="C54" s="4"/>
      <c r="D54" s="4"/>
    </row>
    <row r="55" spans="1:4">
      <c r="A55" s="3"/>
      <c r="B55" s="4"/>
      <c r="C55" s="4"/>
      <c r="D55" s="4"/>
    </row>
    <row r="56" spans="1:4">
      <c r="A56" s="3"/>
      <c r="B56" s="4"/>
      <c r="C56" s="4"/>
      <c r="D56" s="4"/>
    </row>
    <row r="57" spans="1:4">
      <c r="A57" s="3"/>
      <c r="B57" s="4"/>
      <c r="C57" s="4"/>
      <c r="D57" s="4"/>
    </row>
    <row r="58" spans="1:4">
      <c r="A58" s="3"/>
      <c r="B58" s="4"/>
      <c r="C58" s="4"/>
      <c r="D58" s="4"/>
    </row>
    <row r="59" spans="1:4">
      <c r="A59" s="3"/>
      <c r="B59" s="4"/>
      <c r="C59" s="4"/>
      <c r="D59" s="4"/>
    </row>
    <row r="60" spans="1:4">
      <c r="A60" s="3"/>
      <c r="B60" s="4"/>
      <c r="C60" s="4"/>
      <c r="D60" s="4"/>
    </row>
    <row r="61" spans="1:4">
      <c r="A61" s="3"/>
      <c r="B61" s="4"/>
      <c r="C61" s="4"/>
      <c r="D61" s="4"/>
    </row>
    <row r="62" spans="1:4">
      <c r="A62" s="3"/>
      <c r="B62" s="4"/>
      <c r="C62" s="4"/>
      <c r="D62" s="4"/>
    </row>
    <row r="63" spans="1:4">
      <c r="A63" s="3"/>
      <c r="B63" s="4"/>
      <c r="C63" s="4"/>
      <c r="D63" s="4"/>
    </row>
    <row r="64" spans="1:4">
      <c r="A64" s="3"/>
      <c r="B64" s="4"/>
      <c r="C64" s="4"/>
      <c r="D64" s="4"/>
    </row>
    <row r="65" spans="1:4">
      <c r="A65" s="3"/>
      <c r="B65" s="4"/>
      <c r="C65" s="4"/>
      <c r="D65" s="4"/>
    </row>
    <row r="66" spans="1:4">
      <c r="A66" s="3"/>
      <c r="B66" s="4"/>
      <c r="C66" s="4"/>
      <c r="D66" s="4"/>
    </row>
    <row r="67" spans="1:4">
      <c r="A67" s="3"/>
      <c r="B67" s="4"/>
      <c r="C67" s="4"/>
      <c r="D67" s="4"/>
    </row>
    <row r="68" spans="1:4">
      <c r="A68" s="3"/>
      <c r="B68" s="4"/>
      <c r="C68" s="4"/>
      <c r="D68" s="4"/>
    </row>
    <row r="69" spans="1:4">
      <c r="A69" s="3"/>
      <c r="B69" s="4"/>
      <c r="C69" s="4"/>
      <c r="D69" s="4"/>
    </row>
    <row r="70" spans="1:4">
      <c r="A70" s="3"/>
      <c r="B70" s="4"/>
      <c r="C70" s="4"/>
      <c r="D70" s="4"/>
    </row>
    <row r="71" spans="1:4">
      <c r="A71" s="3"/>
      <c r="B71" s="4"/>
      <c r="C71" s="4"/>
      <c r="D71" s="4"/>
    </row>
    <row r="72" spans="1:4">
      <c r="A72" s="3"/>
      <c r="B72" s="4"/>
      <c r="C72" s="4"/>
      <c r="D72" s="4"/>
    </row>
    <row r="73" spans="1:4">
      <c r="A73" s="3"/>
      <c r="B73" s="4"/>
      <c r="C73" s="4"/>
      <c r="D73" s="4"/>
    </row>
    <row r="74" spans="1:4">
      <c r="A74" s="3"/>
      <c r="B74" s="4"/>
      <c r="C74" s="4"/>
      <c r="D74" s="4"/>
    </row>
    <row r="75" spans="1:4">
      <c r="A75" s="3"/>
      <c r="B75" s="4"/>
      <c r="C75" s="4"/>
      <c r="D75" s="4"/>
    </row>
    <row r="76" spans="1:4">
      <c r="A76" s="3"/>
      <c r="B76" s="4"/>
      <c r="C76" s="4"/>
      <c r="D76" s="4"/>
    </row>
    <row r="77" spans="1:4">
      <c r="A77" s="3"/>
      <c r="B77" s="4"/>
      <c r="C77" s="4"/>
      <c r="D77" s="4"/>
    </row>
    <row r="78" spans="1:4">
      <c r="A78" s="3"/>
      <c r="B78" s="4"/>
      <c r="C78" s="4"/>
      <c r="D78" s="4"/>
    </row>
    <row r="79" spans="1:4">
      <c r="A79" s="3"/>
      <c r="B79" s="4"/>
      <c r="C79" s="4"/>
      <c r="D79" s="4"/>
    </row>
    <row r="80" spans="1:4">
      <c r="A80" s="3"/>
      <c r="B80" s="4"/>
      <c r="C80" s="4"/>
      <c r="D80" s="4"/>
    </row>
    <row r="81" spans="1:4">
      <c r="A81" s="3"/>
      <c r="B81" s="4"/>
      <c r="C81" s="4"/>
      <c r="D81" s="4"/>
    </row>
    <row r="82" spans="1:4">
      <c r="A82" s="3"/>
      <c r="B82" s="4"/>
      <c r="C82" s="4"/>
      <c r="D82" s="4"/>
    </row>
    <row r="83" spans="1:4">
      <c r="A83" s="3"/>
      <c r="B83" s="4"/>
      <c r="C83" s="4"/>
      <c r="D83" s="4"/>
    </row>
    <row r="84" spans="1:4">
      <c r="A84" s="3"/>
      <c r="B84" s="4"/>
      <c r="C84" s="4"/>
      <c r="D84" s="4"/>
    </row>
    <row r="85" spans="1:4">
      <c r="A85" s="3"/>
      <c r="B85" s="4"/>
      <c r="C85" s="4"/>
      <c r="D85" s="4"/>
    </row>
    <row r="86" spans="1:4">
      <c r="A86" s="6"/>
      <c r="B86" s="4"/>
      <c r="C86" s="4"/>
      <c r="D86" s="4"/>
    </row>
    <row r="87" spans="1:4">
      <c r="A87" s="6"/>
      <c r="B87" s="4"/>
      <c r="C87" s="4"/>
      <c r="D87" s="4"/>
    </row>
    <row r="88" spans="1:4">
      <c r="A88" s="3"/>
      <c r="B88" s="4"/>
      <c r="C88" s="4"/>
      <c r="D88" s="4"/>
    </row>
    <row r="89" spans="1:4">
      <c r="A89" s="3"/>
      <c r="B89" s="4"/>
      <c r="C89" s="4"/>
      <c r="D89" s="4"/>
    </row>
    <row r="90" spans="1:4">
      <c r="A90" s="3"/>
      <c r="B90" s="4"/>
      <c r="C90" s="4"/>
      <c r="D90" s="4"/>
    </row>
    <row r="91" spans="1:4">
      <c r="A91" s="3"/>
      <c r="B91" s="4"/>
      <c r="C91" s="4"/>
      <c r="D91" s="4"/>
    </row>
    <row r="92" spans="1:4">
      <c r="A92" s="3"/>
      <c r="B92" s="4"/>
      <c r="C92" s="4"/>
      <c r="D92" s="4"/>
    </row>
    <row r="93" spans="1:4">
      <c r="A93" s="3"/>
      <c r="B93" s="4"/>
      <c r="C93" s="4"/>
      <c r="D93" s="4"/>
    </row>
    <row r="94" spans="1:4">
      <c r="A94" s="3"/>
      <c r="B94" s="4"/>
      <c r="C94" s="4"/>
      <c r="D94" s="4"/>
    </row>
    <row r="95" spans="1:4">
      <c r="A95" s="3"/>
      <c r="B95" s="4"/>
      <c r="C95" s="4"/>
      <c r="D95" s="4"/>
    </row>
    <row r="96" spans="1:4">
      <c r="A96" s="3"/>
      <c r="B96" s="4"/>
      <c r="C96" s="4"/>
      <c r="D96" s="4"/>
    </row>
    <row r="97" spans="1:4">
      <c r="A97" s="3"/>
      <c r="B97" s="4"/>
      <c r="C97" s="4"/>
      <c r="D97" s="4"/>
    </row>
    <row r="98" spans="1:4">
      <c r="A98" s="3"/>
      <c r="B98" s="4"/>
      <c r="C98" s="4"/>
      <c r="D98" s="4"/>
    </row>
    <row r="99" spans="1:4">
      <c r="A99" s="3"/>
      <c r="B99" s="4"/>
      <c r="C99" s="4"/>
      <c r="D99" s="4"/>
    </row>
    <row r="100" spans="1:4">
      <c r="A100" s="3"/>
      <c r="B100" s="4"/>
      <c r="C100" s="4"/>
      <c r="D100" s="4"/>
    </row>
    <row r="101" spans="1:4">
      <c r="A101" s="6"/>
      <c r="B101" s="4"/>
      <c r="C101" s="4"/>
      <c r="D101" s="4"/>
    </row>
    <row r="102" spans="1:4">
      <c r="A102" s="72"/>
      <c r="B102" s="72"/>
      <c r="C102" s="73"/>
      <c r="D102" s="13">
        <f>AVERAGE(D3:D101)</f>
        <v>9</v>
      </c>
    </row>
  </sheetData>
  <mergeCells count="2">
    <mergeCell ref="A1:D1"/>
    <mergeCell ref="A102:C102"/>
  </mergeCells>
  <pageMargins left="0.75" right="0.75" top="1" bottom="1" header="0.5" footer="0.5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31"/>
  <sheetViews>
    <sheetView workbookViewId="0">
      <selection activeCell="D6" sqref="D6"/>
    </sheetView>
  </sheetViews>
  <sheetFormatPr defaultColWidth="8.85546875" defaultRowHeight="15"/>
  <cols>
    <col min="1" max="1" width="14.42578125" customWidth="1"/>
    <col min="4" max="4" width="12.85546875"/>
  </cols>
  <sheetData>
    <row r="1" spans="1:4" ht="18.75">
      <c r="A1" s="74" t="s">
        <v>145</v>
      </c>
      <c r="B1" s="74"/>
      <c r="C1" s="74"/>
      <c r="D1" s="74"/>
    </row>
    <row r="2" spans="1:4" ht="15.75">
      <c r="A2" s="10" t="s">
        <v>2</v>
      </c>
      <c r="B2" s="11" t="s">
        <v>12</v>
      </c>
      <c r="C2" s="11" t="s">
        <v>13</v>
      </c>
      <c r="D2" s="11" t="s">
        <v>14</v>
      </c>
    </row>
    <row r="3" spans="1:4">
      <c r="A3" s="3" t="s">
        <v>137</v>
      </c>
      <c r="B3" s="4">
        <v>22</v>
      </c>
      <c r="C3" s="4">
        <v>2</v>
      </c>
      <c r="D3" s="5">
        <f>B3-(C3*0.25)</f>
        <v>21.5</v>
      </c>
    </row>
    <row r="4" spans="1:4">
      <c r="A4" s="3" t="s">
        <v>137</v>
      </c>
      <c r="B4" s="4">
        <v>25</v>
      </c>
      <c r="C4" s="4"/>
      <c r="D4" s="5">
        <f>B4-(C4*0.25)</f>
        <v>25</v>
      </c>
    </row>
    <row r="5" spans="1:4">
      <c r="A5" s="6"/>
      <c r="B5" s="4"/>
      <c r="C5" s="4"/>
      <c r="D5" s="4"/>
    </row>
    <row r="6" spans="1:4">
      <c r="A6" s="9"/>
      <c r="B6" s="4"/>
      <c r="C6" s="4"/>
      <c r="D6" s="4"/>
    </row>
    <row r="7" spans="1:4">
      <c r="A7" s="3"/>
      <c r="B7" s="4"/>
      <c r="C7" s="4"/>
      <c r="D7" s="4"/>
    </row>
    <row r="8" spans="1:4">
      <c r="A8" s="6"/>
      <c r="B8" s="4"/>
      <c r="C8" s="4"/>
      <c r="D8" s="4"/>
    </row>
    <row r="9" spans="1:4">
      <c r="A9" s="6"/>
      <c r="B9" s="4"/>
      <c r="C9" s="4"/>
      <c r="D9" s="4"/>
    </row>
    <row r="10" spans="1:4">
      <c r="A10" s="3"/>
      <c r="B10" s="4"/>
      <c r="C10" s="4"/>
      <c r="D10" s="4"/>
    </row>
    <row r="11" spans="1:4">
      <c r="A11" s="3"/>
      <c r="B11" s="4"/>
      <c r="C11" s="4"/>
      <c r="D11" s="4"/>
    </row>
    <row r="12" spans="1:4">
      <c r="A12" s="3"/>
      <c r="B12" s="4"/>
      <c r="C12" s="4"/>
      <c r="D12" s="4"/>
    </row>
    <row r="13" spans="1:4">
      <c r="A13" s="6"/>
      <c r="B13" s="4"/>
      <c r="C13" s="4"/>
      <c r="D13" s="4"/>
    </row>
    <row r="14" spans="1:4">
      <c r="A14" s="6"/>
      <c r="B14" s="4"/>
      <c r="C14" s="4"/>
      <c r="D14" s="4"/>
    </row>
    <row r="15" spans="1:4">
      <c r="A15" s="3"/>
      <c r="B15" s="4"/>
      <c r="C15" s="4"/>
      <c r="D15" s="4"/>
    </row>
    <row r="16" spans="1:4">
      <c r="A16" s="3"/>
      <c r="B16" s="4"/>
      <c r="C16" s="4"/>
      <c r="D16" s="4"/>
    </row>
    <row r="17" spans="1:4">
      <c r="A17" s="3"/>
      <c r="B17" s="4"/>
      <c r="C17" s="4"/>
      <c r="D17" s="4"/>
    </row>
    <row r="18" spans="1:4">
      <c r="A18" s="3"/>
      <c r="B18" s="4"/>
      <c r="C18" s="4"/>
      <c r="D18" s="4"/>
    </row>
    <row r="19" spans="1:4">
      <c r="A19" s="6"/>
      <c r="B19" s="4"/>
      <c r="C19" s="4"/>
      <c r="D19" s="4"/>
    </row>
    <row r="20" spans="1:4">
      <c r="A20" s="3"/>
      <c r="B20" s="4"/>
      <c r="C20" s="4"/>
      <c r="D20" s="4"/>
    </row>
    <row r="21" spans="1:4">
      <c r="A21" s="6"/>
      <c r="B21" s="4"/>
      <c r="C21" s="4"/>
      <c r="D21" s="4"/>
    </row>
    <row r="22" spans="1:4">
      <c r="A22" s="6"/>
      <c r="B22" s="4"/>
      <c r="C22" s="4"/>
      <c r="D22" s="4"/>
    </row>
    <row r="23" spans="1:4">
      <c r="A23" s="3"/>
      <c r="B23" s="4"/>
      <c r="C23" s="4"/>
      <c r="D23" s="4"/>
    </row>
    <row r="24" spans="1:4">
      <c r="A24" s="3"/>
      <c r="B24" s="4"/>
      <c r="C24" s="4"/>
      <c r="D24" s="4"/>
    </row>
    <row r="25" spans="1:4">
      <c r="A25" s="3"/>
      <c r="B25" s="4"/>
      <c r="C25" s="4"/>
      <c r="D25" s="4"/>
    </row>
    <row r="26" spans="1:4">
      <c r="A26" s="3"/>
      <c r="B26" s="4"/>
      <c r="C26" s="4"/>
      <c r="D26" s="4"/>
    </row>
    <row r="27" spans="1:4">
      <c r="A27" s="3"/>
      <c r="B27" s="4"/>
      <c r="C27" s="4"/>
      <c r="D27" s="4"/>
    </row>
    <row r="28" spans="1:4">
      <c r="A28" s="3"/>
      <c r="B28" s="4"/>
      <c r="C28" s="4"/>
      <c r="D28" s="4"/>
    </row>
    <row r="29" spans="1:4">
      <c r="A29" s="3"/>
      <c r="B29" s="4"/>
      <c r="C29" s="4"/>
      <c r="D29" s="4"/>
    </row>
    <row r="30" spans="1:4">
      <c r="A30" s="3"/>
      <c r="B30" s="4"/>
      <c r="C30" s="4"/>
      <c r="D30" s="4"/>
    </row>
    <row r="31" spans="1:4">
      <c r="A31" s="75" t="s">
        <v>107</v>
      </c>
      <c r="B31" s="72"/>
      <c r="C31" s="73"/>
      <c r="D31" s="12">
        <f>AVERAGE(D3:D30)</f>
        <v>23.25</v>
      </c>
    </row>
  </sheetData>
  <mergeCells count="2">
    <mergeCell ref="A1:D1"/>
    <mergeCell ref="A31:C31"/>
  </mergeCells>
  <pageMargins left="0.75" right="0.75" top="1" bottom="1" header="0.5" footer="0.5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83"/>
  <sheetViews>
    <sheetView workbookViewId="0">
      <selection activeCell="D13" sqref="D7:D13"/>
    </sheetView>
  </sheetViews>
  <sheetFormatPr defaultColWidth="8.85546875" defaultRowHeight="15"/>
  <cols>
    <col min="1" max="1" width="14.42578125" customWidth="1"/>
    <col min="4" max="4" width="12.85546875"/>
  </cols>
  <sheetData>
    <row r="1" spans="1:4" ht="18.75">
      <c r="A1" s="76" t="s">
        <v>146</v>
      </c>
      <c r="B1" s="76"/>
      <c r="C1" s="76"/>
      <c r="D1" s="76"/>
    </row>
    <row r="2" spans="1:4" ht="15.75">
      <c r="A2" s="7" t="s">
        <v>2</v>
      </c>
      <c r="B2" s="8" t="s">
        <v>12</v>
      </c>
      <c r="C2" s="8" t="s">
        <v>13</v>
      </c>
      <c r="D2" s="8" t="s">
        <v>14</v>
      </c>
    </row>
    <row r="3" spans="1:4">
      <c r="A3" s="6" t="s">
        <v>129</v>
      </c>
      <c r="B3" s="4">
        <v>7</v>
      </c>
      <c r="C3" s="4">
        <v>4</v>
      </c>
      <c r="D3" s="5">
        <f t="shared" ref="D3:D8" si="0">B3-(C3*0.25)</f>
        <v>6</v>
      </c>
    </row>
    <row r="4" spans="1:4">
      <c r="A4" s="3" t="s">
        <v>130</v>
      </c>
      <c r="B4" s="4">
        <v>9</v>
      </c>
      <c r="C4" s="4">
        <v>2</v>
      </c>
      <c r="D4" s="5">
        <f t="shared" si="0"/>
        <v>8.5</v>
      </c>
    </row>
    <row r="5" spans="1:4">
      <c r="A5" s="3" t="s">
        <v>137</v>
      </c>
      <c r="B5" s="4">
        <v>7</v>
      </c>
      <c r="C5" s="4"/>
      <c r="D5" s="5">
        <f t="shared" si="0"/>
        <v>7</v>
      </c>
    </row>
    <row r="6" spans="1:4">
      <c r="A6" s="3" t="s">
        <v>137</v>
      </c>
      <c r="B6" s="4">
        <v>8</v>
      </c>
      <c r="C6" s="4">
        <v>2</v>
      </c>
      <c r="D6" s="5">
        <f t="shared" si="0"/>
        <v>7.5</v>
      </c>
    </row>
    <row r="7" spans="1:4">
      <c r="A7" s="6" t="s">
        <v>143</v>
      </c>
      <c r="B7" s="4">
        <v>7</v>
      </c>
      <c r="C7" s="4">
        <v>2</v>
      </c>
      <c r="D7" s="5">
        <f t="shared" si="0"/>
        <v>6.5</v>
      </c>
    </row>
    <row r="8" spans="1:4">
      <c r="A8" s="6" t="s">
        <v>105</v>
      </c>
      <c r="B8" s="4">
        <v>8</v>
      </c>
      <c r="C8" s="4">
        <v>3</v>
      </c>
      <c r="D8" s="5">
        <f t="shared" si="0"/>
        <v>7.25</v>
      </c>
    </row>
    <row r="9" spans="1:4">
      <c r="A9" s="3" t="s">
        <v>115</v>
      </c>
      <c r="B9" s="4">
        <v>12</v>
      </c>
      <c r="C9" s="4"/>
      <c r="D9" s="4">
        <v>12</v>
      </c>
    </row>
    <row r="10" spans="1:4">
      <c r="A10" s="3" t="s">
        <v>147</v>
      </c>
      <c r="B10" s="4">
        <v>7</v>
      </c>
      <c r="C10" s="4">
        <v>1</v>
      </c>
      <c r="D10" s="5">
        <f>B10-(C10*0.25)</f>
        <v>6.75</v>
      </c>
    </row>
    <row r="11" spans="1:4">
      <c r="A11" s="3" t="s">
        <v>147</v>
      </c>
      <c r="B11" s="4">
        <v>10</v>
      </c>
      <c r="C11" s="4"/>
      <c r="D11" s="5">
        <f>B11-(C11*0.25)</f>
        <v>10</v>
      </c>
    </row>
    <row r="12" spans="1:4">
      <c r="A12" s="3" t="s">
        <v>144</v>
      </c>
      <c r="B12" s="4">
        <v>12</v>
      </c>
      <c r="C12" s="4">
        <v>1</v>
      </c>
      <c r="D12" s="5">
        <f>B12-(C12*0.25)</f>
        <v>11.75</v>
      </c>
    </row>
    <row r="13" spans="1:4">
      <c r="A13" s="9" t="s">
        <v>116</v>
      </c>
      <c r="B13" s="4">
        <v>10</v>
      </c>
      <c r="C13" s="4">
        <v>2</v>
      </c>
      <c r="D13" s="5">
        <f>B13-(C13*0.25)</f>
        <v>9.5</v>
      </c>
    </row>
    <row r="14" spans="1:4">
      <c r="A14" s="6"/>
      <c r="B14" s="4"/>
      <c r="C14" s="4"/>
      <c r="D14" s="4"/>
    </row>
    <row r="15" spans="1:4">
      <c r="A15" s="6"/>
      <c r="B15" s="4"/>
      <c r="C15" s="4"/>
      <c r="D15" s="4"/>
    </row>
    <row r="16" spans="1:4">
      <c r="A16" s="3"/>
      <c r="B16" s="4"/>
      <c r="C16" s="4"/>
      <c r="D16" s="4"/>
    </row>
    <row r="17" spans="1:4">
      <c r="A17" s="3"/>
      <c r="B17" s="4"/>
      <c r="C17" s="4"/>
      <c r="D17" s="4"/>
    </row>
    <row r="18" spans="1:4">
      <c r="A18" s="3"/>
      <c r="B18" s="4"/>
      <c r="C18" s="4"/>
      <c r="D18" s="4"/>
    </row>
    <row r="19" spans="1:4">
      <c r="A19" s="6"/>
      <c r="B19" s="4"/>
      <c r="C19" s="4"/>
      <c r="D19" s="4"/>
    </row>
    <row r="20" spans="1:4">
      <c r="A20" s="6"/>
      <c r="B20" s="4"/>
      <c r="C20" s="4"/>
      <c r="D20" s="4"/>
    </row>
    <row r="21" spans="1:4">
      <c r="A21" s="3"/>
      <c r="B21" s="4"/>
      <c r="C21" s="4"/>
      <c r="D21" s="4"/>
    </row>
    <row r="22" spans="1:4">
      <c r="A22" s="3"/>
      <c r="B22" s="4"/>
      <c r="C22" s="4"/>
      <c r="D22" s="4"/>
    </row>
    <row r="23" spans="1:4">
      <c r="A23" s="6"/>
      <c r="B23" s="4"/>
      <c r="C23" s="4"/>
      <c r="D23" s="4"/>
    </row>
    <row r="24" spans="1:4">
      <c r="A24" s="3"/>
      <c r="B24" s="4"/>
      <c r="C24" s="4"/>
      <c r="D24" s="4"/>
    </row>
    <row r="25" spans="1:4">
      <c r="A25" s="3"/>
      <c r="B25" s="4"/>
      <c r="C25" s="4"/>
      <c r="D25" s="4"/>
    </row>
    <row r="26" spans="1:4">
      <c r="A26" s="3"/>
      <c r="B26" s="4"/>
      <c r="C26" s="4"/>
      <c r="D26" s="4"/>
    </row>
    <row r="27" spans="1:4">
      <c r="A27" s="3"/>
      <c r="B27" s="4"/>
      <c r="C27" s="4"/>
      <c r="D27" s="4"/>
    </row>
    <row r="28" spans="1:4">
      <c r="A28" s="3"/>
      <c r="B28" s="4"/>
      <c r="C28" s="4"/>
      <c r="D28" s="4"/>
    </row>
    <row r="29" spans="1:4">
      <c r="A29" s="3"/>
      <c r="B29" s="4"/>
      <c r="C29" s="4"/>
      <c r="D29" s="4"/>
    </row>
    <row r="30" spans="1:4">
      <c r="A30" s="3"/>
      <c r="B30" s="4"/>
      <c r="C30" s="4"/>
      <c r="D30" s="4"/>
    </row>
    <row r="31" spans="1:4">
      <c r="A31" s="3"/>
      <c r="B31" s="4"/>
      <c r="C31" s="4"/>
      <c r="D31" s="4"/>
    </row>
    <row r="32" spans="1:4">
      <c r="A32" s="3"/>
      <c r="B32" s="4"/>
      <c r="C32" s="4"/>
      <c r="D32" s="4"/>
    </row>
    <row r="33" spans="1:4">
      <c r="A33" s="3"/>
      <c r="B33" s="4"/>
      <c r="C33" s="4"/>
      <c r="D33" s="4"/>
    </row>
    <row r="34" spans="1:4">
      <c r="A34" s="3"/>
      <c r="B34" s="4"/>
      <c r="C34" s="4"/>
      <c r="D34" s="4"/>
    </row>
    <row r="35" spans="1:4">
      <c r="A35" s="3"/>
      <c r="B35" s="4"/>
      <c r="C35" s="4"/>
      <c r="D35" s="4"/>
    </row>
    <row r="36" spans="1:4">
      <c r="A36" s="3"/>
      <c r="B36" s="4"/>
      <c r="C36" s="4"/>
      <c r="D36" s="4"/>
    </row>
    <row r="37" spans="1:4">
      <c r="A37" s="3"/>
      <c r="B37" s="4"/>
      <c r="C37" s="4"/>
      <c r="D37" s="4"/>
    </row>
    <row r="38" spans="1:4">
      <c r="A38" s="3"/>
      <c r="B38" s="4"/>
      <c r="C38" s="4"/>
      <c r="D38" s="4"/>
    </row>
    <row r="39" spans="1:4">
      <c r="A39" s="3"/>
      <c r="B39" s="4"/>
      <c r="C39" s="4"/>
      <c r="D39" s="4"/>
    </row>
    <row r="40" spans="1:4">
      <c r="A40" s="3"/>
      <c r="B40" s="4"/>
      <c r="C40" s="4"/>
      <c r="D40" s="4"/>
    </row>
    <row r="41" spans="1:4">
      <c r="A41" s="3"/>
      <c r="B41" s="4"/>
      <c r="C41" s="4"/>
      <c r="D41" s="4"/>
    </row>
    <row r="42" spans="1:4">
      <c r="A42" s="3"/>
      <c r="B42" s="4"/>
      <c r="C42" s="4"/>
      <c r="D42" s="4"/>
    </row>
    <row r="43" spans="1:4">
      <c r="A43" s="3"/>
      <c r="B43" s="4"/>
      <c r="C43" s="4"/>
      <c r="D43" s="4"/>
    </row>
    <row r="44" spans="1:4">
      <c r="A44" s="3"/>
      <c r="B44" s="4"/>
      <c r="C44" s="4"/>
      <c r="D44" s="4"/>
    </row>
    <row r="45" spans="1:4">
      <c r="A45" s="3"/>
      <c r="B45" s="4"/>
      <c r="C45" s="4"/>
      <c r="D45" s="4"/>
    </row>
    <row r="46" spans="1:4">
      <c r="A46" s="3"/>
      <c r="B46" s="4"/>
      <c r="C46" s="4"/>
      <c r="D46" s="4"/>
    </row>
    <row r="47" spans="1:4">
      <c r="A47" s="3"/>
      <c r="B47" s="4"/>
      <c r="C47" s="4"/>
      <c r="D47" s="4"/>
    </row>
    <row r="48" spans="1:4">
      <c r="A48" s="6"/>
      <c r="B48" s="4"/>
      <c r="C48" s="4"/>
      <c r="D48" s="4"/>
    </row>
    <row r="49" spans="1:4">
      <c r="A49" s="3"/>
      <c r="B49" s="4"/>
      <c r="C49" s="4"/>
      <c r="D49" s="4"/>
    </row>
    <row r="50" spans="1:4">
      <c r="A50" s="3"/>
      <c r="B50" s="4"/>
      <c r="C50" s="4"/>
      <c r="D50" s="4"/>
    </row>
    <row r="51" spans="1:4">
      <c r="A51" s="3"/>
      <c r="B51" s="4"/>
      <c r="C51" s="4"/>
      <c r="D51" s="4"/>
    </row>
    <row r="52" spans="1:4">
      <c r="A52" s="3"/>
      <c r="B52" s="4"/>
      <c r="C52" s="4"/>
      <c r="D52" s="4"/>
    </row>
    <row r="53" spans="1:4">
      <c r="A53" s="3"/>
      <c r="B53" s="4"/>
      <c r="C53" s="4"/>
      <c r="D53" s="4"/>
    </row>
    <row r="54" spans="1:4">
      <c r="A54" s="3"/>
      <c r="B54" s="4"/>
      <c r="C54" s="4"/>
      <c r="D54" s="4"/>
    </row>
    <row r="55" spans="1:4">
      <c r="A55" s="3"/>
      <c r="B55" s="4"/>
      <c r="C55" s="4"/>
      <c r="D55" s="4"/>
    </row>
    <row r="56" spans="1:4">
      <c r="A56" s="3"/>
      <c r="B56" s="4"/>
      <c r="C56" s="4"/>
      <c r="D56" s="4"/>
    </row>
    <row r="57" spans="1:4">
      <c r="A57" s="3"/>
      <c r="B57" s="4"/>
      <c r="C57" s="4"/>
      <c r="D57" s="4"/>
    </row>
    <row r="58" spans="1:4">
      <c r="A58" s="3"/>
      <c r="B58" s="4"/>
      <c r="C58" s="4"/>
      <c r="D58" s="4"/>
    </row>
    <row r="59" spans="1:4">
      <c r="A59" s="3"/>
      <c r="B59" s="4"/>
      <c r="C59" s="4"/>
      <c r="D59" s="4"/>
    </row>
    <row r="60" spans="1:4">
      <c r="A60" s="3"/>
      <c r="B60" s="4"/>
      <c r="C60" s="4"/>
      <c r="D60" s="4"/>
    </row>
    <row r="61" spans="1:4">
      <c r="A61" s="3"/>
      <c r="B61" s="4"/>
      <c r="C61" s="4"/>
      <c r="D61" s="4"/>
    </row>
    <row r="62" spans="1:4">
      <c r="A62" s="3"/>
      <c r="B62" s="4"/>
      <c r="C62" s="4"/>
      <c r="D62" s="4"/>
    </row>
    <row r="63" spans="1:4">
      <c r="A63" s="3"/>
      <c r="B63" s="4"/>
      <c r="C63" s="4"/>
      <c r="D63" s="4"/>
    </row>
    <row r="64" spans="1:4">
      <c r="A64" s="3"/>
      <c r="B64" s="4"/>
      <c r="C64" s="4"/>
      <c r="D64" s="4"/>
    </row>
    <row r="65" spans="1:4">
      <c r="A65" s="3"/>
      <c r="B65" s="4"/>
      <c r="C65" s="4"/>
      <c r="D65" s="4"/>
    </row>
    <row r="66" spans="1:4">
      <c r="A66" s="3"/>
      <c r="B66" s="4"/>
      <c r="C66" s="4"/>
      <c r="D66" s="4"/>
    </row>
    <row r="67" spans="1:4">
      <c r="A67" s="3"/>
      <c r="B67" s="4"/>
      <c r="C67" s="4"/>
      <c r="D67" s="4"/>
    </row>
    <row r="68" spans="1:4">
      <c r="A68" s="3"/>
      <c r="B68" s="4"/>
      <c r="C68" s="4"/>
      <c r="D68" s="4"/>
    </row>
    <row r="69" spans="1:4">
      <c r="A69" s="3"/>
      <c r="B69" s="4"/>
      <c r="C69" s="4"/>
      <c r="D69" s="4"/>
    </row>
    <row r="70" spans="1:4">
      <c r="A70" s="6"/>
      <c r="B70" s="4"/>
      <c r="C70" s="4"/>
      <c r="D70" s="4"/>
    </row>
    <row r="71" spans="1:4">
      <c r="A71" s="6"/>
      <c r="B71" s="4"/>
      <c r="C71" s="4"/>
      <c r="D71" s="4"/>
    </row>
    <row r="72" spans="1:4">
      <c r="A72" s="6"/>
      <c r="B72" s="4"/>
      <c r="C72" s="4"/>
      <c r="D72" s="4"/>
    </row>
    <row r="73" spans="1:4">
      <c r="A73" s="6"/>
      <c r="B73" s="4"/>
      <c r="C73" s="4"/>
      <c r="D73" s="4"/>
    </row>
    <row r="74" spans="1:4">
      <c r="A74" s="6"/>
      <c r="B74" s="4"/>
      <c r="C74" s="4"/>
      <c r="D74" s="4"/>
    </row>
    <row r="75" spans="1:4">
      <c r="A75" s="6"/>
      <c r="B75" s="4"/>
      <c r="C75" s="4"/>
      <c r="D75" s="4"/>
    </row>
    <row r="76" spans="1:4">
      <c r="A76" s="3"/>
      <c r="B76" s="4"/>
      <c r="C76" s="4"/>
      <c r="D76" s="4"/>
    </row>
    <row r="77" spans="1:4">
      <c r="A77" s="3"/>
      <c r="B77" s="4"/>
      <c r="C77" s="4"/>
      <c r="D77" s="4"/>
    </row>
    <row r="78" spans="1:4">
      <c r="A78" s="3"/>
      <c r="B78" s="4"/>
      <c r="C78" s="4"/>
      <c r="D78" s="4"/>
    </row>
    <row r="79" spans="1:4">
      <c r="A79" s="3"/>
      <c r="B79" s="4"/>
      <c r="C79" s="4"/>
      <c r="D79" s="4"/>
    </row>
    <row r="80" spans="1:4">
      <c r="A80" s="3"/>
      <c r="B80" s="4"/>
      <c r="C80" s="4"/>
      <c r="D80" s="4"/>
    </row>
    <row r="81" spans="1:4">
      <c r="A81" s="3"/>
      <c r="B81" s="4"/>
      <c r="C81" s="4"/>
      <c r="D81" s="4"/>
    </row>
    <row r="82" spans="1:4">
      <c r="A82" s="6"/>
      <c r="B82" s="4"/>
      <c r="C82" s="4"/>
      <c r="D82" s="4"/>
    </row>
    <row r="83" spans="1:4">
      <c r="A83" s="77" t="s">
        <v>107</v>
      </c>
      <c r="B83" s="78"/>
      <c r="C83" s="79"/>
      <c r="D83" s="3">
        <f>AVERAGE(D3:D71)</f>
        <v>8.4318181818181817</v>
      </c>
    </row>
  </sheetData>
  <mergeCells count="2">
    <mergeCell ref="A1:D1"/>
    <mergeCell ref="A83:C83"/>
  </mergeCells>
  <pageMargins left="0.75" right="0.75" top="1" bottom="1" header="0.5" footer="0.5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81"/>
  <sheetViews>
    <sheetView workbookViewId="0">
      <selection activeCell="D16" sqref="D16"/>
    </sheetView>
  </sheetViews>
  <sheetFormatPr defaultColWidth="8.85546875" defaultRowHeight="15"/>
  <cols>
    <col min="1" max="1" width="14.42578125" customWidth="1"/>
    <col min="4" max="4" width="12.85546875"/>
  </cols>
  <sheetData>
    <row r="1" spans="1:4" ht="18.75">
      <c r="A1" s="54" t="s">
        <v>148</v>
      </c>
      <c r="B1" s="54"/>
      <c r="C1" s="54"/>
      <c r="D1" s="54"/>
    </row>
    <row r="2" spans="1:4" ht="15.75">
      <c r="A2" s="1" t="s">
        <v>2</v>
      </c>
      <c r="B2" s="2" t="s">
        <v>12</v>
      </c>
      <c r="C2" s="2" t="s">
        <v>13</v>
      </c>
      <c r="D2" s="2" t="s">
        <v>14</v>
      </c>
    </row>
    <row r="3" spans="1:4">
      <c r="A3" s="3" t="s">
        <v>130</v>
      </c>
      <c r="B3" s="4">
        <v>6</v>
      </c>
      <c r="C3" s="4">
        <v>2</v>
      </c>
      <c r="D3" s="5">
        <f t="shared" ref="D3:D7" si="0">B3-(C3*0.25)</f>
        <v>5.5</v>
      </c>
    </row>
    <row r="4" spans="1:4">
      <c r="A4" s="3" t="s">
        <v>103</v>
      </c>
      <c r="B4" s="4">
        <v>6</v>
      </c>
      <c r="C4" s="4">
        <v>1</v>
      </c>
      <c r="D4" s="5">
        <f t="shared" si="0"/>
        <v>5.75</v>
      </c>
    </row>
    <row r="5" spans="1:4">
      <c r="A5" s="3" t="s">
        <v>131</v>
      </c>
      <c r="B5" s="4">
        <v>9</v>
      </c>
      <c r="C5" s="4">
        <v>1</v>
      </c>
      <c r="D5" s="5">
        <f t="shared" si="0"/>
        <v>8.75</v>
      </c>
    </row>
    <row r="6" spans="1:4">
      <c r="A6" s="3" t="s">
        <v>131</v>
      </c>
      <c r="B6" s="4">
        <v>10</v>
      </c>
      <c r="C6" s="4"/>
      <c r="D6" s="5">
        <f t="shared" si="0"/>
        <v>10</v>
      </c>
    </row>
    <row r="7" spans="1:4">
      <c r="A7" s="3" t="s">
        <v>61</v>
      </c>
      <c r="B7" s="4">
        <v>10</v>
      </c>
      <c r="C7" s="4">
        <v>1</v>
      </c>
      <c r="D7" s="5">
        <f t="shared" si="0"/>
        <v>9.75</v>
      </c>
    </row>
    <row r="8" spans="1:4">
      <c r="A8" s="6" t="s">
        <v>143</v>
      </c>
      <c r="B8" s="4">
        <v>11</v>
      </c>
      <c r="C8" s="4"/>
      <c r="D8" s="4">
        <v>11</v>
      </c>
    </row>
    <row r="9" spans="1:4">
      <c r="A9" s="3" t="s">
        <v>104</v>
      </c>
      <c r="B9" s="4">
        <v>9</v>
      </c>
      <c r="C9" s="4"/>
      <c r="D9" s="5">
        <f t="shared" ref="D9:D13" si="1">B9-(C9*0.25)</f>
        <v>9</v>
      </c>
    </row>
    <row r="10" spans="1:4">
      <c r="A10" s="3" t="s">
        <v>105</v>
      </c>
      <c r="B10" s="4">
        <v>9</v>
      </c>
      <c r="C10" s="4"/>
      <c r="D10" s="5">
        <f t="shared" si="1"/>
        <v>9</v>
      </c>
    </row>
    <row r="11" spans="1:4">
      <c r="A11" s="3" t="s">
        <v>105</v>
      </c>
      <c r="B11" s="4">
        <v>10</v>
      </c>
      <c r="C11" s="4">
        <v>2</v>
      </c>
      <c r="D11" s="5">
        <f t="shared" si="1"/>
        <v>9.5</v>
      </c>
    </row>
    <row r="12" spans="1:4">
      <c r="A12" s="3" t="s">
        <v>67</v>
      </c>
      <c r="B12" s="4">
        <v>9</v>
      </c>
      <c r="C12" s="4">
        <v>2</v>
      </c>
      <c r="D12" s="5">
        <f t="shared" si="1"/>
        <v>8.5</v>
      </c>
    </row>
    <row r="13" spans="1:4">
      <c r="A13" s="3" t="s">
        <v>67</v>
      </c>
      <c r="B13" s="4">
        <v>11</v>
      </c>
      <c r="C13" s="4">
        <v>1</v>
      </c>
      <c r="D13" s="5">
        <f t="shared" si="1"/>
        <v>10.75</v>
      </c>
    </row>
    <row r="14" spans="1:4">
      <c r="A14" s="3"/>
      <c r="B14" s="4"/>
      <c r="C14" s="4"/>
      <c r="D14" s="4"/>
    </row>
    <row r="15" spans="1:4">
      <c r="A15" s="3"/>
      <c r="B15" s="4"/>
      <c r="C15" s="4"/>
      <c r="D15" s="4"/>
    </row>
    <row r="16" spans="1:4">
      <c r="A16" s="3"/>
      <c r="B16" s="4"/>
      <c r="C16" s="4"/>
      <c r="D16" s="4"/>
    </row>
    <row r="17" spans="1:4">
      <c r="A17" s="3"/>
      <c r="B17" s="4"/>
      <c r="C17" s="4"/>
      <c r="D17" s="4"/>
    </row>
    <row r="18" spans="1:4">
      <c r="A18" s="3"/>
      <c r="B18" s="4"/>
      <c r="C18" s="4"/>
      <c r="D18" s="4"/>
    </row>
    <row r="19" spans="1:4">
      <c r="A19" s="3"/>
      <c r="B19" s="4"/>
      <c r="C19" s="4"/>
      <c r="D19" s="4"/>
    </row>
    <row r="20" spans="1:4">
      <c r="A20" s="3"/>
      <c r="B20" s="4"/>
      <c r="C20" s="4"/>
      <c r="D20" s="4"/>
    </row>
    <row r="21" spans="1:4">
      <c r="A21" s="3"/>
      <c r="B21" s="4"/>
      <c r="C21" s="4"/>
      <c r="D21" s="4"/>
    </row>
    <row r="22" spans="1:4">
      <c r="A22" s="3"/>
      <c r="B22" s="4"/>
      <c r="C22" s="4"/>
      <c r="D22" s="4"/>
    </row>
    <row r="23" spans="1:4">
      <c r="A23" s="3"/>
      <c r="B23" s="4"/>
      <c r="C23" s="4"/>
      <c r="D23" s="4"/>
    </row>
    <row r="24" spans="1:4">
      <c r="A24" s="6"/>
      <c r="B24" s="4"/>
      <c r="C24" s="4"/>
      <c r="D24" s="4"/>
    </row>
    <row r="25" spans="1:4">
      <c r="A25" s="6"/>
      <c r="B25" s="4"/>
      <c r="C25" s="4"/>
      <c r="D25" s="4"/>
    </row>
    <row r="26" spans="1:4">
      <c r="A26" s="3"/>
      <c r="B26" s="4"/>
      <c r="C26" s="4"/>
      <c r="D26" s="4"/>
    </row>
    <row r="27" spans="1:4">
      <c r="A27" s="3"/>
      <c r="B27" s="4"/>
      <c r="C27" s="4"/>
      <c r="D27" s="4"/>
    </row>
    <row r="28" spans="1:4">
      <c r="A28" s="3"/>
      <c r="B28" s="4"/>
      <c r="C28" s="4"/>
      <c r="D28" s="4"/>
    </row>
    <row r="29" spans="1:4">
      <c r="A29" s="3"/>
      <c r="B29" s="4"/>
      <c r="C29" s="4"/>
      <c r="D29" s="4"/>
    </row>
    <row r="30" spans="1:4">
      <c r="A30" s="3"/>
      <c r="B30" s="4"/>
      <c r="C30" s="4"/>
      <c r="D30" s="4"/>
    </row>
    <row r="31" spans="1:4">
      <c r="A31" s="3"/>
      <c r="B31" s="4"/>
      <c r="C31" s="4"/>
      <c r="D31" s="4"/>
    </row>
    <row r="32" spans="1:4">
      <c r="A32" s="3"/>
      <c r="B32" s="4"/>
      <c r="C32" s="4"/>
      <c r="D32" s="4"/>
    </row>
    <row r="33" spans="1:4">
      <c r="A33" s="3"/>
      <c r="B33" s="4"/>
      <c r="C33" s="4"/>
      <c r="D33" s="4"/>
    </row>
    <row r="34" spans="1:4">
      <c r="A34" s="3"/>
      <c r="B34" s="4"/>
      <c r="C34" s="4"/>
      <c r="D34" s="4"/>
    </row>
    <row r="35" spans="1:4">
      <c r="A35" s="3"/>
      <c r="B35" s="4"/>
      <c r="C35" s="4"/>
      <c r="D35" s="4"/>
    </row>
    <row r="36" spans="1:4">
      <c r="A36" s="3"/>
      <c r="B36" s="4"/>
      <c r="C36" s="4"/>
      <c r="D36" s="4"/>
    </row>
    <row r="37" spans="1:4">
      <c r="A37" s="3"/>
      <c r="B37" s="4"/>
      <c r="C37" s="4"/>
      <c r="D37" s="4"/>
    </row>
    <row r="38" spans="1:4">
      <c r="A38" s="3"/>
      <c r="B38" s="4"/>
      <c r="C38" s="4"/>
      <c r="D38" s="4"/>
    </row>
    <row r="39" spans="1:4">
      <c r="A39" s="3"/>
      <c r="B39" s="4"/>
      <c r="C39" s="4"/>
      <c r="D39" s="4"/>
    </row>
    <row r="40" spans="1:4">
      <c r="A40" s="3"/>
      <c r="B40" s="4"/>
      <c r="C40" s="4"/>
      <c r="D40" s="4"/>
    </row>
    <row r="41" spans="1:4">
      <c r="A41" s="3"/>
      <c r="B41" s="4"/>
      <c r="C41" s="4"/>
      <c r="D41" s="4"/>
    </row>
    <row r="42" spans="1:4">
      <c r="A42" s="3"/>
      <c r="B42" s="4"/>
      <c r="C42" s="4"/>
      <c r="D42" s="4"/>
    </row>
    <row r="43" spans="1:4">
      <c r="A43" s="3"/>
      <c r="B43" s="4"/>
      <c r="C43" s="4"/>
      <c r="D43" s="4"/>
    </row>
    <row r="44" spans="1:4">
      <c r="A44" s="3"/>
      <c r="B44" s="4"/>
      <c r="C44" s="4"/>
      <c r="D44" s="4"/>
    </row>
    <row r="45" spans="1:4">
      <c r="A45" s="3"/>
      <c r="B45" s="4"/>
      <c r="C45" s="4"/>
      <c r="D45" s="4"/>
    </row>
    <row r="46" spans="1:4">
      <c r="A46" s="3"/>
      <c r="B46" s="4"/>
      <c r="C46" s="4"/>
      <c r="D46" s="4"/>
    </row>
    <row r="47" spans="1:4">
      <c r="A47" s="6"/>
      <c r="B47" s="4"/>
      <c r="C47" s="4"/>
      <c r="D47" s="4"/>
    </row>
    <row r="48" spans="1:4">
      <c r="A48" s="6"/>
      <c r="B48" s="4"/>
      <c r="C48" s="4"/>
      <c r="D48" s="4"/>
    </row>
    <row r="49" spans="1:4">
      <c r="A49" s="6"/>
      <c r="B49" s="4"/>
      <c r="C49" s="4"/>
      <c r="D49" s="4"/>
    </row>
    <row r="50" spans="1:4">
      <c r="A50" s="6"/>
      <c r="B50" s="4"/>
      <c r="C50" s="4"/>
      <c r="D50" s="4"/>
    </row>
    <row r="51" spans="1:4">
      <c r="A51" s="6"/>
      <c r="B51" s="4"/>
      <c r="C51" s="4"/>
      <c r="D51" s="4"/>
    </row>
    <row r="52" spans="1:4">
      <c r="A52" s="6"/>
      <c r="B52" s="4"/>
      <c r="C52" s="4"/>
      <c r="D52" s="4"/>
    </row>
    <row r="53" spans="1:4">
      <c r="A53" s="6"/>
      <c r="B53" s="4"/>
      <c r="C53" s="4"/>
      <c r="D53" s="4"/>
    </row>
    <row r="54" spans="1:4">
      <c r="A54" s="6"/>
      <c r="B54" s="4"/>
      <c r="C54" s="4"/>
      <c r="D54" s="4"/>
    </row>
    <row r="55" spans="1:4">
      <c r="A55" s="6"/>
      <c r="B55" s="4"/>
      <c r="C55" s="4"/>
      <c r="D55" s="4"/>
    </row>
    <row r="56" spans="1:4">
      <c r="A56" s="3"/>
      <c r="B56" s="4"/>
      <c r="C56" s="4"/>
      <c r="D56" s="4"/>
    </row>
    <row r="57" spans="1:4">
      <c r="A57" s="3"/>
      <c r="B57" s="4"/>
      <c r="C57" s="4"/>
      <c r="D57" s="4"/>
    </row>
    <row r="58" spans="1:4">
      <c r="A58" s="3"/>
      <c r="B58" s="4"/>
      <c r="C58" s="4"/>
      <c r="D58" s="4"/>
    </row>
    <row r="59" spans="1:4">
      <c r="A59" s="3"/>
      <c r="B59" s="4"/>
      <c r="C59" s="4"/>
      <c r="D59" s="4"/>
    </row>
    <row r="60" spans="1:4">
      <c r="A60" s="3"/>
      <c r="B60" s="4"/>
      <c r="C60" s="4"/>
      <c r="D60" s="4"/>
    </row>
    <row r="61" spans="1:4">
      <c r="A61" s="3"/>
      <c r="B61" s="4"/>
      <c r="C61" s="4"/>
      <c r="D61" s="4"/>
    </row>
    <row r="62" spans="1:4">
      <c r="A62" s="3"/>
      <c r="B62" s="4"/>
      <c r="C62" s="4"/>
      <c r="D62" s="4"/>
    </row>
    <row r="63" spans="1:4">
      <c r="A63" s="3"/>
      <c r="B63" s="4"/>
      <c r="C63" s="4"/>
      <c r="D63" s="4"/>
    </row>
    <row r="64" spans="1:4">
      <c r="A64" s="3"/>
      <c r="B64" s="4"/>
      <c r="C64" s="4"/>
      <c r="D64" s="4"/>
    </row>
    <row r="65" spans="1:4">
      <c r="A65" s="3"/>
      <c r="B65" s="4"/>
      <c r="C65" s="4"/>
      <c r="D65" s="4"/>
    </row>
    <row r="66" spans="1:4">
      <c r="A66" s="3"/>
      <c r="B66" s="4"/>
      <c r="C66" s="4"/>
      <c r="D66" s="4"/>
    </row>
    <row r="67" spans="1:4">
      <c r="A67" s="3"/>
      <c r="B67" s="4"/>
      <c r="C67" s="4"/>
      <c r="D67" s="4"/>
    </row>
    <row r="68" spans="1:4">
      <c r="A68" s="3"/>
      <c r="B68" s="4"/>
      <c r="C68" s="4"/>
      <c r="D68" s="4"/>
    </row>
    <row r="69" spans="1:4">
      <c r="A69" s="3"/>
      <c r="B69" s="4"/>
      <c r="C69" s="4"/>
      <c r="D69" s="4"/>
    </row>
    <row r="70" spans="1:4">
      <c r="A70" s="3"/>
      <c r="B70" s="4"/>
      <c r="C70" s="4"/>
      <c r="D70" s="4"/>
    </row>
    <row r="71" spans="1:4">
      <c r="A71" s="3"/>
      <c r="B71" s="4"/>
      <c r="C71" s="4"/>
      <c r="D71" s="4"/>
    </row>
    <row r="72" spans="1:4">
      <c r="A72" s="3"/>
      <c r="B72" s="4"/>
      <c r="C72" s="4"/>
      <c r="D72" s="4"/>
    </row>
    <row r="73" spans="1:4">
      <c r="A73" s="3"/>
      <c r="B73" s="4"/>
      <c r="C73" s="4"/>
      <c r="D73" s="4"/>
    </row>
    <row r="74" spans="1:4">
      <c r="A74" s="3"/>
      <c r="B74" s="4"/>
      <c r="C74" s="4"/>
      <c r="D74" s="4"/>
    </row>
    <row r="75" spans="1:4">
      <c r="A75" s="3"/>
      <c r="B75" s="4"/>
      <c r="C75" s="4"/>
      <c r="D75" s="4"/>
    </row>
    <row r="76" spans="1:4">
      <c r="A76" s="3"/>
      <c r="B76" s="4"/>
      <c r="C76" s="4"/>
      <c r="D76" s="4"/>
    </row>
    <row r="77" spans="1:4">
      <c r="A77" s="3"/>
      <c r="B77" s="4"/>
      <c r="C77" s="4"/>
      <c r="D77" s="4"/>
    </row>
    <row r="78" spans="1:4">
      <c r="A78" s="3"/>
      <c r="B78" s="4"/>
      <c r="C78" s="4"/>
      <c r="D78" s="4"/>
    </row>
    <row r="79" spans="1:4">
      <c r="A79" s="3"/>
      <c r="B79" s="4"/>
      <c r="C79" s="4"/>
      <c r="D79" s="4"/>
    </row>
    <row r="80" spans="1:4">
      <c r="A80" s="3"/>
      <c r="B80" s="4"/>
      <c r="C80" s="4"/>
      <c r="D80" s="4"/>
    </row>
    <row r="81" spans="1:4">
      <c r="A81" s="59" t="s">
        <v>107</v>
      </c>
      <c r="B81" s="60"/>
      <c r="C81" s="61"/>
      <c r="D81" s="3">
        <f>AVERAGE(D3:D80)</f>
        <v>8.8636363636363633</v>
      </c>
    </row>
  </sheetData>
  <mergeCells count="2">
    <mergeCell ref="A1:D1"/>
    <mergeCell ref="A81:C81"/>
  </mergeCells>
  <pageMargins left="0.75" right="0.75" top="1" bottom="1" header="0.5" footer="0.5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D80"/>
  <sheetViews>
    <sheetView workbookViewId="0">
      <selection activeCell="D19" sqref="D8:D19"/>
    </sheetView>
  </sheetViews>
  <sheetFormatPr defaultColWidth="8.85546875" defaultRowHeight="15"/>
  <cols>
    <col min="1" max="1" width="14.42578125" customWidth="1"/>
    <col min="4" max="4" width="12.85546875"/>
  </cols>
  <sheetData>
    <row r="1" spans="1:4" ht="18.75">
      <c r="A1" s="54" t="s">
        <v>149</v>
      </c>
      <c r="B1" s="54"/>
      <c r="C1" s="54"/>
      <c r="D1" s="54"/>
    </row>
    <row r="2" spans="1:4" ht="15.75">
      <c r="A2" s="1" t="s">
        <v>2</v>
      </c>
      <c r="B2" s="2" t="s">
        <v>12</v>
      </c>
      <c r="C2" s="2" t="s">
        <v>13</v>
      </c>
      <c r="D2" s="2" t="s">
        <v>14</v>
      </c>
    </row>
    <row r="3" spans="1:4">
      <c r="A3" s="3" t="s">
        <v>130</v>
      </c>
      <c r="B3" s="4">
        <v>9</v>
      </c>
      <c r="C3" s="4">
        <v>3</v>
      </c>
      <c r="D3" s="5">
        <f t="shared" ref="D3:D9" si="0">B3-(C3*0.25)</f>
        <v>8.25</v>
      </c>
    </row>
    <row r="4" spans="1:4">
      <c r="A4" s="3" t="s">
        <v>132</v>
      </c>
      <c r="B4" s="4">
        <v>11</v>
      </c>
      <c r="C4" s="4"/>
      <c r="D4" s="5">
        <f t="shared" si="0"/>
        <v>11</v>
      </c>
    </row>
    <row r="5" spans="1:4">
      <c r="A5" s="3" t="s">
        <v>132</v>
      </c>
      <c r="B5" s="4">
        <v>12</v>
      </c>
      <c r="C5" s="4"/>
      <c r="D5" s="5">
        <f t="shared" si="0"/>
        <v>12</v>
      </c>
    </row>
    <row r="6" spans="1:4">
      <c r="A6" s="3" t="s">
        <v>132</v>
      </c>
      <c r="B6" s="4">
        <v>11</v>
      </c>
      <c r="C6" s="4">
        <v>1</v>
      </c>
      <c r="D6" s="5">
        <f t="shared" si="0"/>
        <v>10.75</v>
      </c>
    </row>
    <row r="7" spans="1:4">
      <c r="A7" s="3" t="s">
        <v>132</v>
      </c>
      <c r="B7" s="4">
        <v>10</v>
      </c>
      <c r="C7" s="4"/>
      <c r="D7" s="5">
        <f t="shared" si="0"/>
        <v>10</v>
      </c>
    </row>
    <row r="8" spans="1:4">
      <c r="A8" s="3" t="s">
        <v>73</v>
      </c>
      <c r="B8" s="4">
        <v>11</v>
      </c>
      <c r="C8" s="4">
        <v>1</v>
      </c>
      <c r="D8" s="5">
        <f t="shared" si="0"/>
        <v>10.75</v>
      </c>
    </row>
    <row r="9" spans="1:4">
      <c r="A9" s="3" t="s">
        <v>73</v>
      </c>
      <c r="B9" s="4">
        <v>12</v>
      </c>
      <c r="C9" s="4"/>
      <c r="D9" s="5">
        <f t="shared" si="0"/>
        <v>12</v>
      </c>
    </row>
    <row r="10" spans="1:4">
      <c r="A10" s="6" t="s">
        <v>143</v>
      </c>
      <c r="B10" s="4">
        <v>12</v>
      </c>
      <c r="C10" s="4"/>
      <c r="D10" s="4">
        <v>12</v>
      </c>
    </row>
    <row r="11" spans="1:4">
      <c r="A11" s="6" t="s">
        <v>150</v>
      </c>
      <c r="B11" s="4">
        <v>8</v>
      </c>
      <c r="C11" s="4">
        <v>1</v>
      </c>
      <c r="D11" s="5">
        <f t="shared" ref="D11:D18" si="1">B11-(C11*0.25)</f>
        <v>7.75</v>
      </c>
    </row>
    <row r="12" spans="1:4">
      <c r="A12" s="6" t="s">
        <v>150</v>
      </c>
      <c r="B12" s="4">
        <v>12</v>
      </c>
      <c r="C12" s="4"/>
      <c r="D12" s="4">
        <v>12</v>
      </c>
    </row>
    <row r="13" spans="1:4">
      <c r="A13" s="3" t="s">
        <v>115</v>
      </c>
      <c r="B13" s="4">
        <v>13</v>
      </c>
      <c r="C13" s="4"/>
      <c r="D13" s="5">
        <f t="shared" si="1"/>
        <v>13</v>
      </c>
    </row>
    <row r="14" spans="1:4">
      <c r="A14" s="3" t="s">
        <v>115</v>
      </c>
      <c r="B14" s="4">
        <v>10</v>
      </c>
      <c r="C14" s="4">
        <v>2</v>
      </c>
      <c r="D14" s="5">
        <f t="shared" si="1"/>
        <v>9.5</v>
      </c>
    </row>
    <row r="15" spans="1:4">
      <c r="A15" s="3" t="s">
        <v>147</v>
      </c>
      <c r="B15" s="4">
        <v>12</v>
      </c>
      <c r="C15" s="4"/>
      <c r="D15" s="5">
        <f t="shared" si="1"/>
        <v>12</v>
      </c>
    </row>
    <row r="16" spans="1:4">
      <c r="A16" s="3" t="s">
        <v>147</v>
      </c>
      <c r="B16" s="4">
        <v>11</v>
      </c>
      <c r="C16" s="4">
        <v>2</v>
      </c>
      <c r="D16" s="5">
        <f t="shared" si="1"/>
        <v>10.5</v>
      </c>
    </row>
    <row r="17" spans="1:4">
      <c r="A17" s="3" t="s">
        <v>67</v>
      </c>
      <c r="B17" s="4">
        <v>12</v>
      </c>
      <c r="C17" s="4"/>
      <c r="D17" s="5">
        <f t="shared" si="1"/>
        <v>12</v>
      </c>
    </row>
    <row r="18" spans="1:4">
      <c r="A18" s="3" t="s">
        <v>67</v>
      </c>
      <c r="B18" s="4">
        <v>10</v>
      </c>
      <c r="C18" s="4">
        <v>1</v>
      </c>
      <c r="D18" s="5">
        <f t="shared" si="1"/>
        <v>9.75</v>
      </c>
    </row>
    <row r="19" spans="1:4">
      <c r="A19" s="3"/>
      <c r="B19" s="4"/>
      <c r="C19" s="4"/>
      <c r="D19" s="4"/>
    </row>
    <row r="20" spans="1:4">
      <c r="A20" s="3"/>
      <c r="B20" s="4"/>
      <c r="C20" s="4"/>
      <c r="D20" s="4"/>
    </row>
    <row r="21" spans="1:4">
      <c r="A21" s="3"/>
      <c r="B21" s="4"/>
      <c r="C21" s="4"/>
      <c r="D21" s="4"/>
    </row>
    <row r="22" spans="1:4">
      <c r="A22" s="3"/>
      <c r="B22" s="4"/>
      <c r="C22" s="4"/>
      <c r="D22" s="4"/>
    </row>
    <row r="23" spans="1:4">
      <c r="A23" s="3"/>
      <c r="B23" s="4"/>
      <c r="C23" s="4"/>
      <c r="D23" s="4"/>
    </row>
    <row r="24" spans="1:4">
      <c r="A24" s="3"/>
      <c r="B24" s="4"/>
      <c r="C24" s="4"/>
      <c r="D24" s="4"/>
    </row>
    <row r="25" spans="1:4">
      <c r="A25" s="3"/>
      <c r="B25" s="4"/>
      <c r="C25" s="4"/>
      <c r="D25" s="4"/>
    </row>
    <row r="26" spans="1:4">
      <c r="A26" s="3"/>
      <c r="B26" s="4"/>
      <c r="C26" s="4"/>
      <c r="D26" s="4"/>
    </row>
    <row r="27" spans="1:4">
      <c r="A27" s="3"/>
      <c r="B27" s="4"/>
      <c r="C27" s="4"/>
      <c r="D27" s="4"/>
    </row>
    <row r="28" spans="1:4">
      <c r="A28" s="3"/>
      <c r="B28" s="4"/>
      <c r="C28" s="4"/>
      <c r="D28" s="4"/>
    </row>
    <row r="29" spans="1:4">
      <c r="A29" s="3"/>
      <c r="B29" s="4"/>
      <c r="C29" s="4"/>
      <c r="D29" s="4"/>
    </row>
    <row r="30" spans="1:4">
      <c r="A30" s="3"/>
      <c r="B30" s="4"/>
      <c r="C30" s="4"/>
      <c r="D30" s="4"/>
    </row>
    <row r="31" spans="1:4">
      <c r="A31" s="3"/>
      <c r="B31" s="4"/>
      <c r="C31" s="4"/>
      <c r="D31" s="4"/>
    </row>
    <row r="32" spans="1:4">
      <c r="A32" s="3"/>
      <c r="B32" s="4"/>
      <c r="C32" s="4"/>
      <c r="D32" s="4"/>
    </row>
    <row r="33" spans="1:4">
      <c r="A33" s="3"/>
      <c r="B33" s="4"/>
      <c r="C33" s="4"/>
      <c r="D33" s="4"/>
    </row>
    <row r="34" spans="1:4">
      <c r="A34" s="3"/>
      <c r="B34" s="4"/>
      <c r="C34" s="4"/>
      <c r="D34" s="4"/>
    </row>
    <row r="35" spans="1:4">
      <c r="A35" s="3"/>
      <c r="B35" s="4"/>
      <c r="C35" s="4"/>
      <c r="D35" s="4"/>
    </row>
    <row r="36" spans="1:4">
      <c r="A36" s="3"/>
      <c r="B36" s="4"/>
      <c r="C36" s="4"/>
      <c r="D36" s="4"/>
    </row>
    <row r="37" spans="1:4">
      <c r="A37" s="3"/>
      <c r="B37" s="4"/>
      <c r="C37" s="4"/>
      <c r="D37" s="4"/>
    </row>
    <row r="38" spans="1:4">
      <c r="A38" s="3"/>
      <c r="B38" s="4"/>
      <c r="C38" s="4"/>
      <c r="D38" s="4"/>
    </row>
    <row r="39" spans="1:4">
      <c r="A39" s="3"/>
      <c r="B39" s="4"/>
      <c r="C39" s="4"/>
      <c r="D39" s="4"/>
    </row>
    <row r="40" spans="1:4">
      <c r="A40" s="3"/>
      <c r="B40" s="4"/>
      <c r="C40" s="4"/>
      <c r="D40" s="4"/>
    </row>
    <row r="41" spans="1:4">
      <c r="A41" s="3"/>
      <c r="B41" s="4"/>
      <c r="C41" s="4"/>
      <c r="D41" s="4"/>
    </row>
    <row r="42" spans="1:4">
      <c r="A42" s="3"/>
      <c r="B42" s="4"/>
      <c r="C42" s="4"/>
      <c r="D42" s="4"/>
    </row>
    <row r="43" spans="1:4">
      <c r="A43" s="3"/>
      <c r="B43" s="4"/>
      <c r="C43" s="4"/>
      <c r="D43" s="4"/>
    </row>
    <row r="44" spans="1:4">
      <c r="A44" s="3"/>
      <c r="B44" s="4"/>
      <c r="C44" s="4"/>
      <c r="D44" s="4"/>
    </row>
    <row r="45" spans="1:4">
      <c r="A45" s="3"/>
      <c r="B45" s="4"/>
      <c r="C45" s="4"/>
      <c r="D45" s="4"/>
    </row>
    <row r="46" spans="1:4">
      <c r="A46" s="3"/>
      <c r="B46" s="4"/>
      <c r="C46" s="4"/>
      <c r="D46" s="4"/>
    </row>
    <row r="47" spans="1:4">
      <c r="A47" s="6"/>
      <c r="B47" s="4"/>
      <c r="C47" s="4"/>
      <c r="D47" s="4"/>
    </row>
    <row r="48" spans="1:4">
      <c r="A48" s="6"/>
      <c r="B48" s="4"/>
      <c r="C48" s="4"/>
      <c r="D48" s="4"/>
    </row>
    <row r="49" spans="1:4">
      <c r="A49" s="6"/>
      <c r="B49" s="4"/>
      <c r="C49" s="4"/>
      <c r="D49" s="4"/>
    </row>
    <row r="50" spans="1:4">
      <c r="A50" s="6"/>
      <c r="B50" s="4"/>
      <c r="C50" s="4"/>
      <c r="D50" s="4"/>
    </row>
    <row r="51" spans="1:4">
      <c r="A51" s="6"/>
      <c r="B51" s="4"/>
      <c r="C51" s="4"/>
      <c r="D51" s="4"/>
    </row>
    <row r="52" spans="1:4">
      <c r="A52" s="6"/>
      <c r="B52" s="4"/>
      <c r="C52" s="4"/>
      <c r="D52" s="4"/>
    </row>
    <row r="53" spans="1:4">
      <c r="A53" s="6"/>
      <c r="B53" s="4"/>
      <c r="C53" s="4"/>
      <c r="D53" s="4"/>
    </row>
    <row r="54" spans="1:4">
      <c r="A54" s="6"/>
      <c r="B54" s="4"/>
      <c r="C54" s="4"/>
      <c r="D54" s="4"/>
    </row>
    <row r="55" spans="1:4">
      <c r="A55" s="6"/>
      <c r="B55" s="4"/>
      <c r="C55" s="4"/>
      <c r="D55" s="4"/>
    </row>
    <row r="56" spans="1:4">
      <c r="A56" s="6"/>
      <c r="B56" s="4"/>
      <c r="C56" s="4"/>
      <c r="D56" s="4"/>
    </row>
    <row r="57" spans="1:4">
      <c r="A57" s="6"/>
      <c r="B57" s="4"/>
      <c r="C57" s="4"/>
      <c r="D57" s="4"/>
    </row>
    <row r="58" spans="1:4">
      <c r="A58" s="6"/>
      <c r="B58" s="4"/>
      <c r="C58" s="4"/>
      <c r="D58" s="4"/>
    </row>
    <row r="59" spans="1:4">
      <c r="A59" s="6"/>
      <c r="B59" s="4"/>
      <c r="C59" s="4"/>
      <c r="D59" s="4"/>
    </row>
    <row r="60" spans="1:4">
      <c r="A60" s="6"/>
      <c r="B60" s="4"/>
      <c r="C60" s="4"/>
      <c r="D60" s="4"/>
    </row>
    <row r="61" spans="1:4">
      <c r="A61" s="6"/>
      <c r="B61" s="4"/>
      <c r="C61" s="4"/>
      <c r="D61" s="4"/>
    </row>
    <row r="62" spans="1:4">
      <c r="A62" s="6"/>
      <c r="B62" s="4"/>
      <c r="C62" s="4"/>
      <c r="D62" s="4"/>
    </row>
    <row r="63" spans="1:4">
      <c r="A63" s="6"/>
      <c r="B63" s="4"/>
      <c r="C63" s="4"/>
      <c r="D63" s="4"/>
    </row>
    <row r="64" spans="1:4">
      <c r="A64" s="6"/>
      <c r="B64" s="4"/>
      <c r="C64" s="4"/>
      <c r="D64" s="4"/>
    </row>
    <row r="65" spans="1:4">
      <c r="A65" s="6"/>
      <c r="B65" s="4"/>
      <c r="C65" s="4"/>
      <c r="D65" s="4"/>
    </row>
    <row r="66" spans="1:4">
      <c r="A66" s="6"/>
      <c r="B66" s="4"/>
      <c r="C66" s="4"/>
      <c r="D66" s="4"/>
    </row>
    <row r="67" spans="1:4">
      <c r="A67" s="6"/>
      <c r="B67" s="4"/>
      <c r="C67" s="4"/>
      <c r="D67" s="4"/>
    </row>
    <row r="68" spans="1:4">
      <c r="A68" s="6"/>
      <c r="B68" s="4"/>
      <c r="C68" s="4"/>
      <c r="D68" s="4"/>
    </row>
    <row r="69" spans="1:4">
      <c r="A69" s="6"/>
      <c r="B69" s="4"/>
      <c r="C69" s="4"/>
      <c r="D69" s="4"/>
    </row>
    <row r="70" spans="1:4">
      <c r="A70" s="6"/>
      <c r="B70" s="4"/>
      <c r="C70" s="4"/>
      <c r="D70" s="4"/>
    </row>
    <row r="71" spans="1:4">
      <c r="A71" s="6"/>
      <c r="B71" s="4"/>
      <c r="C71" s="4"/>
      <c r="D71" s="4"/>
    </row>
    <row r="72" spans="1:4">
      <c r="A72" s="6"/>
      <c r="B72" s="4"/>
      <c r="C72" s="4"/>
      <c r="D72" s="4"/>
    </row>
    <row r="73" spans="1:4">
      <c r="A73" s="6"/>
      <c r="B73" s="4"/>
      <c r="C73" s="4"/>
      <c r="D73" s="4"/>
    </row>
    <row r="74" spans="1:4">
      <c r="A74" s="6"/>
      <c r="B74" s="4"/>
      <c r="C74" s="4"/>
      <c r="D74" s="4"/>
    </row>
    <row r="75" spans="1:4">
      <c r="A75" s="3"/>
      <c r="B75" s="4"/>
      <c r="C75" s="4"/>
      <c r="D75" s="4"/>
    </row>
    <row r="76" spans="1:4">
      <c r="A76" s="3"/>
      <c r="B76" s="4"/>
      <c r="C76" s="4"/>
      <c r="D76" s="4"/>
    </row>
    <row r="77" spans="1:4">
      <c r="A77" s="3"/>
      <c r="B77" s="4"/>
      <c r="C77" s="4"/>
      <c r="D77" s="4"/>
    </row>
    <row r="78" spans="1:4">
      <c r="A78" s="3"/>
      <c r="B78" s="4"/>
      <c r="C78" s="4"/>
      <c r="D78" s="4"/>
    </row>
    <row r="79" spans="1:4" ht="12.95" customHeight="1">
      <c r="A79" s="3"/>
      <c r="B79" s="4"/>
      <c r="C79" s="4"/>
      <c r="D79" s="4"/>
    </row>
    <row r="80" spans="1:4">
      <c r="A80" s="59" t="s">
        <v>107</v>
      </c>
      <c r="B80" s="60"/>
      <c r="C80" s="61"/>
      <c r="D80" s="3">
        <f>AVERAGE(D3:D79)</f>
        <v>10.828125</v>
      </c>
    </row>
  </sheetData>
  <mergeCells count="2">
    <mergeCell ref="A1:D1"/>
    <mergeCell ref="A80:C80"/>
  </mergeCells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46"/>
  <sheetViews>
    <sheetView topLeftCell="A3" zoomScale="130" zoomScaleNormal="130" workbookViewId="0">
      <selection activeCell="H18" sqref="H18"/>
    </sheetView>
  </sheetViews>
  <sheetFormatPr defaultColWidth="8.85546875" defaultRowHeight="15"/>
  <cols>
    <col min="1" max="1" width="20.140625" customWidth="1"/>
    <col min="2" max="2" width="3.42578125" customWidth="1"/>
    <col min="3" max="3" width="3" customWidth="1"/>
    <col min="4" max="4" width="7" customWidth="1"/>
    <col min="5" max="6" width="3.42578125" customWidth="1"/>
    <col min="7" max="7" width="7.28515625" customWidth="1"/>
    <col min="8" max="8" width="4.140625" customWidth="1"/>
    <col min="9" max="9" width="3.42578125" customWidth="1"/>
    <col min="10" max="10" width="6.42578125" customWidth="1"/>
    <col min="11" max="11" width="4.140625" customWidth="1"/>
    <col min="12" max="12" width="3.7109375" customWidth="1"/>
    <col min="13" max="13" width="7" customWidth="1"/>
    <col min="14" max="15" width="5.42578125" customWidth="1"/>
    <col min="16" max="16" width="8.42578125" customWidth="1"/>
  </cols>
  <sheetData>
    <row r="1" spans="1:16" ht="18.75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</row>
    <row r="2" spans="1:16">
      <c r="A2" s="55" t="s">
        <v>2</v>
      </c>
      <c r="B2" s="49" t="s">
        <v>6</v>
      </c>
      <c r="C2" s="49"/>
      <c r="D2" s="50"/>
      <c r="E2" s="49" t="s">
        <v>8</v>
      </c>
      <c r="F2" s="49"/>
      <c r="G2" s="49"/>
      <c r="H2" s="49" t="s">
        <v>9</v>
      </c>
      <c r="I2" s="49"/>
      <c r="J2" s="49"/>
      <c r="K2" s="49" t="s">
        <v>10</v>
      </c>
      <c r="L2" s="49"/>
      <c r="M2" s="49"/>
      <c r="N2" s="49" t="s">
        <v>11</v>
      </c>
      <c r="O2" s="49"/>
      <c r="P2" s="49"/>
    </row>
    <row r="3" spans="1:16">
      <c r="A3" s="56"/>
      <c r="B3" s="25" t="s">
        <v>12</v>
      </c>
      <c r="C3" s="25" t="s">
        <v>13</v>
      </c>
      <c r="D3" s="25" t="s">
        <v>14</v>
      </c>
      <c r="E3" s="25" t="s">
        <v>12</v>
      </c>
      <c r="F3" s="25" t="s">
        <v>13</v>
      </c>
      <c r="G3" s="25" t="s">
        <v>14</v>
      </c>
      <c r="H3" s="25" t="s">
        <v>12</v>
      </c>
      <c r="I3" s="25" t="s">
        <v>13</v>
      </c>
      <c r="J3" s="25" t="s">
        <v>14</v>
      </c>
      <c r="K3" s="25" t="s">
        <v>12</v>
      </c>
      <c r="L3" s="25" t="s">
        <v>13</v>
      </c>
      <c r="M3" s="25" t="s">
        <v>14</v>
      </c>
      <c r="N3" s="35" t="s">
        <v>12</v>
      </c>
      <c r="O3" s="35" t="s">
        <v>13</v>
      </c>
      <c r="P3" s="35" t="s">
        <v>14</v>
      </c>
    </row>
    <row r="4" spans="1:16" ht="18.75">
      <c r="A4" s="26" t="s">
        <v>70</v>
      </c>
      <c r="B4" s="3">
        <v>19</v>
      </c>
      <c r="C4" s="3">
        <v>7</v>
      </c>
      <c r="D4" s="27">
        <f t="shared" ref="D4:D16" si="0">B4-(C4*0.25)</f>
        <v>17.25</v>
      </c>
      <c r="E4" s="3">
        <v>1</v>
      </c>
      <c r="F4" s="3">
        <v>3</v>
      </c>
      <c r="G4" s="27">
        <f t="shared" ref="G4:G16" si="1">E4-(F4*0.25)</f>
        <v>0.25</v>
      </c>
      <c r="H4" s="3">
        <v>4</v>
      </c>
      <c r="I4" s="3">
        <v>2</v>
      </c>
      <c r="J4" s="27">
        <f t="shared" ref="J4:J16" si="2">H4-(I4*0.25)</f>
        <v>3.5</v>
      </c>
      <c r="K4" s="3">
        <v>6</v>
      </c>
      <c r="L4" s="3">
        <v>2</v>
      </c>
      <c r="M4" s="27">
        <f t="shared" ref="M4:M16" si="3">K4-(L4*0.25)</f>
        <v>5.5</v>
      </c>
      <c r="N4" s="3">
        <f t="shared" ref="N4:N16" si="4">SUM(B4,E4,H4,K4)</f>
        <v>30</v>
      </c>
      <c r="O4" s="3">
        <f>SUM(C4,F4,I4,L4)</f>
        <v>14</v>
      </c>
      <c r="P4" s="27">
        <f>SUM(D4,G4,J4,M4)</f>
        <v>26.5</v>
      </c>
    </row>
    <row r="5" spans="1:16" ht="18.75">
      <c r="A5" s="26" t="s">
        <v>71</v>
      </c>
      <c r="B5" s="3">
        <v>24</v>
      </c>
      <c r="C5" s="3">
        <v>4</v>
      </c>
      <c r="D5" s="27">
        <f t="shared" si="0"/>
        <v>23</v>
      </c>
      <c r="E5" s="3">
        <v>1</v>
      </c>
      <c r="F5" s="3">
        <v>2</v>
      </c>
      <c r="G5" s="27">
        <f t="shared" si="1"/>
        <v>0.5</v>
      </c>
      <c r="H5" s="3">
        <v>6</v>
      </c>
      <c r="I5" s="3">
        <v>1</v>
      </c>
      <c r="J5" s="27">
        <f t="shared" si="2"/>
        <v>5.75</v>
      </c>
      <c r="K5" s="3">
        <v>5</v>
      </c>
      <c r="L5" s="3">
        <v>1</v>
      </c>
      <c r="M5" s="27">
        <f t="shared" si="3"/>
        <v>4.75</v>
      </c>
      <c r="N5" s="3">
        <f t="shared" si="4"/>
        <v>36</v>
      </c>
      <c r="O5" s="3">
        <f t="shared" ref="O5:O16" si="5">SUM(C5,F5,I5,L5)</f>
        <v>8</v>
      </c>
      <c r="P5" s="27">
        <f t="shared" ref="P5:P16" si="6">SUM(D5,G5,J5,M5)</f>
        <v>34</v>
      </c>
    </row>
    <row r="6" spans="1:16" ht="18.75">
      <c r="A6" s="28" t="s">
        <v>72</v>
      </c>
      <c r="B6" s="3">
        <v>32</v>
      </c>
      <c r="C6" s="3"/>
      <c r="D6" s="27">
        <f t="shared" si="0"/>
        <v>32</v>
      </c>
      <c r="E6" s="3">
        <v>9</v>
      </c>
      <c r="F6" s="3">
        <v>2</v>
      </c>
      <c r="G6" s="27">
        <f t="shared" si="1"/>
        <v>8.5</v>
      </c>
      <c r="H6" s="3">
        <v>9</v>
      </c>
      <c r="I6" s="3"/>
      <c r="J6" s="27">
        <f t="shared" si="2"/>
        <v>9</v>
      </c>
      <c r="K6" s="3">
        <v>12</v>
      </c>
      <c r="L6" s="3"/>
      <c r="M6" s="27">
        <f t="shared" si="3"/>
        <v>12</v>
      </c>
      <c r="N6" s="3">
        <f t="shared" si="4"/>
        <v>62</v>
      </c>
      <c r="O6" s="3">
        <f>SUM(C6,F6,I6,L6)</f>
        <v>2</v>
      </c>
      <c r="P6" s="27">
        <f t="shared" si="6"/>
        <v>61.5</v>
      </c>
    </row>
    <row r="7" spans="1:16" ht="18.75">
      <c r="A7" s="26" t="s">
        <v>73</v>
      </c>
      <c r="B7" s="3">
        <v>39</v>
      </c>
      <c r="C7" s="3"/>
      <c r="D7" s="27">
        <f t="shared" si="0"/>
        <v>39</v>
      </c>
      <c r="E7" s="3">
        <v>6</v>
      </c>
      <c r="F7" s="3">
        <v>1</v>
      </c>
      <c r="G7" s="27">
        <f t="shared" si="1"/>
        <v>5.75</v>
      </c>
      <c r="H7" s="3">
        <v>9</v>
      </c>
      <c r="I7" s="3"/>
      <c r="J7" s="27">
        <f t="shared" si="2"/>
        <v>9</v>
      </c>
      <c r="K7" s="3">
        <v>9</v>
      </c>
      <c r="L7" s="3">
        <v>1</v>
      </c>
      <c r="M7" s="27">
        <f t="shared" si="3"/>
        <v>8.75</v>
      </c>
      <c r="N7" s="3">
        <f t="shared" si="4"/>
        <v>63</v>
      </c>
      <c r="O7" s="3">
        <f t="shared" si="5"/>
        <v>2</v>
      </c>
      <c r="P7" s="27">
        <f t="shared" si="6"/>
        <v>62.5</v>
      </c>
    </row>
    <row r="8" spans="1:16" ht="18.75">
      <c r="A8" s="29" t="s">
        <v>74</v>
      </c>
      <c r="B8" s="30">
        <v>20</v>
      </c>
      <c r="C8" s="30">
        <v>2</v>
      </c>
      <c r="D8" s="30">
        <f t="shared" si="0"/>
        <v>19.5</v>
      </c>
      <c r="E8" s="30">
        <v>4</v>
      </c>
      <c r="F8" s="30">
        <v>2</v>
      </c>
      <c r="G8" s="30">
        <f t="shared" si="1"/>
        <v>3.5</v>
      </c>
      <c r="H8" s="30">
        <v>8</v>
      </c>
      <c r="I8" s="30">
        <v>2</v>
      </c>
      <c r="J8" s="30">
        <f t="shared" si="2"/>
        <v>7.5</v>
      </c>
      <c r="K8" s="30">
        <v>9</v>
      </c>
      <c r="L8" s="30">
        <v>2</v>
      </c>
      <c r="M8" s="30">
        <f t="shared" si="3"/>
        <v>8.5</v>
      </c>
      <c r="N8" s="30">
        <f t="shared" si="4"/>
        <v>41</v>
      </c>
      <c r="O8" s="30">
        <f>SUM(C8,F8,I8,L8)</f>
        <v>8</v>
      </c>
      <c r="P8" s="30">
        <f t="shared" si="6"/>
        <v>39</v>
      </c>
    </row>
    <row r="9" spans="1:16" ht="18.75">
      <c r="A9" s="29" t="s">
        <v>75</v>
      </c>
      <c r="B9" s="30"/>
      <c r="C9" s="30"/>
      <c r="D9" s="30">
        <f t="shared" si="0"/>
        <v>0</v>
      </c>
      <c r="E9" s="30"/>
      <c r="F9" s="30"/>
      <c r="G9" s="30">
        <f t="shared" si="1"/>
        <v>0</v>
      </c>
      <c r="H9" s="30"/>
      <c r="I9" s="30"/>
      <c r="J9" s="30">
        <f t="shared" si="2"/>
        <v>0</v>
      </c>
      <c r="K9" s="30"/>
      <c r="L9" s="30"/>
      <c r="M9" s="30">
        <f t="shared" si="3"/>
        <v>0</v>
      </c>
      <c r="N9" s="30">
        <f t="shared" si="4"/>
        <v>0</v>
      </c>
      <c r="O9" s="30">
        <f t="shared" si="5"/>
        <v>0</v>
      </c>
      <c r="P9" s="30">
        <f t="shared" si="6"/>
        <v>0</v>
      </c>
    </row>
    <row r="10" spans="1:16" ht="18.75">
      <c r="A10" s="26" t="s">
        <v>64</v>
      </c>
      <c r="B10" s="3">
        <v>26</v>
      </c>
      <c r="C10" s="3">
        <v>5</v>
      </c>
      <c r="D10" s="27">
        <f t="shared" si="0"/>
        <v>24.75</v>
      </c>
      <c r="E10" s="3">
        <v>7</v>
      </c>
      <c r="F10" s="3">
        <v>3</v>
      </c>
      <c r="G10" s="27">
        <f t="shared" si="1"/>
        <v>6.25</v>
      </c>
      <c r="H10" s="3">
        <v>7</v>
      </c>
      <c r="I10" s="3">
        <v>4</v>
      </c>
      <c r="J10" s="27">
        <f t="shared" si="2"/>
        <v>6</v>
      </c>
      <c r="K10" s="3">
        <v>6</v>
      </c>
      <c r="L10" s="3">
        <v>6</v>
      </c>
      <c r="M10" s="27">
        <f t="shared" si="3"/>
        <v>4.5</v>
      </c>
      <c r="N10" s="3">
        <f t="shared" si="4"/>
        <v>46</v>
      </c>
      <c r="O10" s="3">
        <f>SUM(C10,F10,I10,L10)</f>
        <v>18</v>
      </c>
      <c r="P10" s="27">
        <f t="shared" si="6"/>
        <v>41.5</v>
      </c>
    </row>
    <row r="11" spans="1:16" ht="18.75">
      <c r="A11" s="26" t="s">
        <v>65</v>
      </c>
      <c r="B11" s="3">
        <v>19</v>
      </c>
      <c r="C11" s="3">
        <v>5</v>
      </c>
      <c r="D11" s="27">
        <f t="shared" si="0"/>
        <v>17.75</v>
      </c>
      <c r="E11" s="3">
        <v>6</v>
      </c>
      <c r="F11" s="3">
        <v>5</v>
      </c>
      <c r="G11" s="27">
        <f t="shared" si="1"/>
        <v>4.75</v>
      </c>
      <c r="H11" s="3">
        <v>5</v>
      </c>
      <c r="I11" s="3">
        <v>3</v>
      </c>
      <c r="J11" s="27">
        <f t="shared" si="2"/>
        <v>4.25</v>
      </c>
      <c r="K11" s="3">
        <v>9</v>
      </c>
      <c r="L11" s="3">
        <v>4</v>
      </c>
      <c r="M11" s="27">
        <f t="shared" si="3"/>
        <v>8</v>
      </c>
      <c r="N11" s="3">
        <f t="shared" si="4"/>
        <v>39</v>
      </c>
      <c r="O11" s="3">
        <f t="shared" si="5"/>
        <v>17</v>
      </c>
      <c r="P11" s="27">
        <f t="shared" si="6"/>
        <v>34.75</v>
      </c>
    </row>
    <row r="12" spans="1:16" ht="18.75">
      <c r="A12" s="29" t="s">
        <v>76</v>
      </c>
      <c r="B12" s="30"/>
      <c r="C12" s="30"/>
      <c r="D12" s="30">
        <f t="shared" si="0"/>
        <v>0</v>
      </c>
      <c r="E12" s="30"/>
      <c r="F12" s="30"/>
      <c r="G12" s="30">
        <f t="shared" si="1"/>
        <v>0</v>
      </c>
      <c r="H12" s="30"/>
      <c r="I12" s="30"/>
      <c r="J12" s="30">
        <f t="shared" si="2"/>
        <v>0</v>
      </c>
      <c r="K12" s="30"/>
      <c r="L12" s="30"/>
      <c r="M12" s="30">
        <f t="shared" si="3"/>
        <v>0</v>
      </c>
      <c r="N12" s="30">
        <f t="shared" si="4"/>
        <v>0</v>
      </c>
      <c r="O12" s="30">
        <f t="shared" si="5"/>
        <v>0</v>
      </c>
      <c r="P12" s="30">
        <f t="shared" si="6"/>
        <v>0</v>
      </c>
    </row>
    <row r="13" spans="1:16" ht="18.75">
      <c r="A13" s="29" t="s">
        <v>77</v>
      </c>
      <c r="B13" s="30">
        <v>34</v>
      </c>
      <c r="C13" s="30">
        <v>2</v>
      </c>
      <c r="D13" s="30">
        <f t="shared" si="0"/>
        <v>33.5</v>
      </c>
      <c r="E13" s="30">
        <v>8</v>
      </c>
      <c r="F13" s="30">
        <v>5</v>
      </c>
      <c r="G13" s="30">
        <f t="shared" si="1"/>
        <v>6.75</v>
      </c>
      <c r="H13" s="30">
        <v>10</v>
      </c>
      <c r="I13" s="30">
        <v>3</v>
      </c>
      <c r="J13" s="30">
        <f t="shared" si="2"/>
        <v>9.25</v>
      </c>
      <c r="K13" s="30">
        <v>10</v>
      </c>
      <c r="L13" s="30">
        <v>3</v>
      </c>
      <c r="M13" s="30">
        <f t="shared" si="3"/>
        <v>9.25</v>
      </c>
      <c r="N13" s="30">
        <f t="shared" si="4"/>
        <v>62</v>
      </c>
      <c r="O13" s="30">
        <f t="shared" si="5"/>
        <v>13</v>
      </c>
      <c r="P13" s="30">
        <f t="shared" si="6"/>
        <v>58.75</v>
      </c>
    </row>
    <row r="14" spans="1:16" ht="18.75">
      <c r="A14" s="26" t="s">
        <v>68</v>
      </c>
      <c r="B14" s="3">
        <v>35</v>
      </c>
      <c r="C14" s="3">
        <v>2</v>
      </c>
      <c r="D14" s="27">
        <f t="shared" si="0"/>
        <v>34.5</v>
      </c>
      <c r="E14" s="3">
        <v>4</v>
      </c>
      <c r="F14" s="3">
        <v>6</v>
      </c>
      <c r="G14" s="27">
        <f t="shared" si="1"/>
        <v>2.5</v>
      </c>
      <c r="H14" s="3">
        <v>7</v>
      </c>
      <c r="I14" s="3">
        <v>3</v>
      </c>
      <c r="J14" s="27">
        <f t="shared" si="2"/>
        <v>6.25</v>
      </c>
      <c r="K14" s="3">
        <v>7</v>
      </c>
      <c r="L14" s="3">
        <v>4</v>
      </c>
      <c r="M14" s="27">
        <f t="shared" si="3"/>
        <v>6</v>
      </c>
      <c r="N14" s="3">
        <f t="shared" si="4"/>
        <v>53</v>
      </c>
      <c r="O14" s="3">
        <f t="shared" si="5"/>
        <v>15</v>
      </c>
      <c r="P14" s="27">
        <f t="shared" si="6"/>
        <v>49.25</v>
      </c>
    </row>
    <row r="15" spans="1:16" ht="18.75">
      <c r="A15" s="26" t="s">
        <v>78</v>
      </c>
      <c r="B15" s="3">
        <v>33</v>
      </c>
      <c r="C15" s="3">
        <v>2</v>
      </c>
      <c r="D15" s="27">
        <f t="shared" si="0"/>
        <v>32.5</v>
      </c>
      <c r="E15" s="3">
        <v>8</v>
      </c>
      <c r="F15" s="3">
        <v>4</v>
      </c>
      <c r="G15" s="27">
        <f t="shared" si="1"/>
        <v>7</v>
      </c>
      <c r="H15" s="3">
        <v>6</v>
      </c>
      <c r="I15" s="3">
        <v>5</v>
      </c>
      <c r="J15" s="27">
        <f t="shared" si="2"/>
        <v>4.75</v>
      </c>
      <c r="K15" s="3">
        <v>9</v>
      </c>
      <c r="L15" s="3">
        <v>1</v>
      </c>
      <c r="M15" s="27">
        <f t="shared" si="3"/>
        <v>8.75</v>
      </c>
      <c r="N15" s="3">
        <f t="shared" si="4"/>
        <v>56</v>
      </c>
      <c r="O15" s="3">
        <f t="shared" si="5"/>
        <v>12</v>
      </c>
      <c r="P15" s="27">
        <f t="shared" si="6"/>
        <v>53</v>
      </c>
    </row>
    <row r="16" spans="1:16" ht="18.75">
      <c r="A16" s="26" t="s">
        <v>79</v>
      </c>
      <c r="B16" s="3">
        <v>34</v>
      </c>
      <c r="C16" s="3">
        <v>5</v>
      </c>
      <c r="D16" s="27">
        <f t="shared" si="0"/>
        <v>32.75</v>
      </c>
      <c r="E16" s="3">
        <v>7</v>
      </c>
      <c r="F16" s="3">
        <v>2</v>
      </c>
      <c r="G16" s="27">
        <f t="shared" si="1"/>
        <v>6.5</v>
      </c>
      <c r="H16" s="3">
        <v>8</v>
      </c>
      <c r="I16" s="3">
        <v>1</v>
      </c>
      <c r="J16" s="27">
        <f t="shared" si="2"/>
        <v>7.75</v>
      </c>
      <c r="K16" s="3">
        <v>9</v>
      </c>
      <c r="L16" s="3">
        <v>3</v>
      </c>
      <c r="M16" s="27">
        <f t="shared" si="3"/>
        <v>8.25</v>
      </c>
      <c r="N16" s="3">
        <f t="shared" si="4"/>
        <v>58</v>
      </c>
      <c r="O16" s="3">
        <f t="shared" si="5"/>
        <v>11</v>
      </c>
      <c r="P16" s="27">
        <f t="shared" si="6"/>
        <v>55.25</v>
      </c>
    </row>
    <row r="17" spans="1:16" ht="18.75">
      <c r="A17" s="26"/>
      <c r="B17" s="3"/>
      <c r="C17" s="3"/>
      <c r="D17" s="27"/>
      <c r="E17" s="3"/>
      <c r="F17" s="3"/>
      <c r="G17" s="27"/>
      <c r="H17" s="3"/>
      <c r="I17" s="3"/>
      <c r="J17" s="27"/>
      <c r="K17" s="3"/>
      <c r="L17" s="3"/>
      <c r="M17" s="27"/>
      <c r="N17" s="3"/>
      <c r="O17" s="3"/>
      <c r="P17" s="27"/>
    </row>
    <row r="18" spans="1:16" ht="18.75">
      <c r="A18" s="26"/>
      <c r="B18" s="3"/>
      <c r="C18" s="3"/>
      <c r="D18" s="27"/>
      <c r="E18" s="3"/>
      <c r="F18" s="3"/>
      <c r="G18" s="27"/>
      <c r="H18" s="3"/>
      <c r="I18" s="3"/>
      <c r="J18" s="27"/>
      <c r="K18" s="3"/>
      <c r="L18" s="3"/>
      <c r="M18" s="27"/>
      <c r="N18" s="3"/>
      <c r="O18" s="3"/>
      <c r="P18" s="27"/>
    </row>
    <row r="19" spans="1:16" ht="18.75">
      <c r="A19" s="26"/>
      <c r="B19" s="3"/>
      <c r="C19" s="3"/>
      <c r="D19" s="27"/>
      <c r="E19" s="3"/>
      <c r="F19" s="3"/>
      <c r="G19" s="27"/>
      <c r="H19" s="3"/>
      <c r="I19" s="3"/>
      <c r="J19" s="27"/>
      <c r="K19" s="3"/>
      <c r="L19" s="3"/>
      <c r="M19" s="27"/>
      <c r="N19" s="3"/>
      <c r="O19" s="3"/>
      <c r="P19" s="27"/>
    </row>
    <row r="20" spans="1:16" ht="18.75">
      <c r="A20" s="26"/>
      <c r="B20" s="3"/>
      <c r="C20" s="3"/>
      <c r="D20" s="27"/>
      <c r="E20" s="3"/>
      <c r="F20" s="3"/>
      <c r="G20" s="27"/>
      <c r="H20" s="3"/>
      <c r="I20" s="3"/>
      <c r="J20" s="27"/>
      <c r="K20" s="3"/>
      <c r="L20" s="3"/>
      <c r="M20" s="27"/>
      <c r="N20" s="3"/>
      <c r="O20" s="3"/>
      <c r="P20" s="27"/>
    </row>
    <row r="21" spans="1:16" ht="18.75">
      <c r="A21" s="26"/>
      <c r="B21" s="3"/>
      <c r="C21" s="3"/>
      <c r="D21" s="27"/>
      <c r="E21" s="3"/>
      <c r="F21" s="3"/>
      <c r="G21" s="27"/>
      <c r="H21" s="3"/>
      <c r="I21" s="3"/>
      <c r="J21" s="27"/>
      <c r="K21" s="3"/>
      <c r="L21" s="3"/>
      <c r="M21" s="27"/>
      <c r="N21" s="3"/>
      <c r="O21" s="3"/>
      <c r="P21" s="27"/>
    </row>
    <row r="22" spans="1:16" ht="18.75">
      <c r="A22" s="26"/>
      <c r="B22" s="3"/>
      <c r="C22" s="3"/>
      <c r="D22" s="27"/>
      <c r="E22" s="3"/>
      <c r="F22" s="3"/>
      <c r="G22" s="27"/>
      <c r="H22" s="3"/>
      <c r="I22" s="3"/>
      <c r="J22" s="27"/>
      <c r="K22" s="3"/>
      <c r="L22" s="3"/>
      <c r="M22" s="27"/>
      <c r="N22" s="3"/>
      <c r="O22" s="3"/>
      <c r="P22" s="27"/>
    </row>
    <row r="23" spans="1:16" ht="18.75">
      <c r="A23" s="26"/>
      <c r="B23" s="3"/>
      <c r="C23" s="3"/>
      <c r="D23" s="27"/>
      <c r="E23" s="3"/>
      <c r="F23" s="3"/>
      <c r="G23" s="27"/>
      <c r="H23" s="3"/>
      <c r="I23" s="3"/>
      <c r="J23" s="27"/>
      <c r="K23" s="3"/>
      <c r="L23" s="3"/>
      <c r="M23" s="27"/>
      <c r="N23" s="3"/>
      <c r="O23" s="3"/>
      <c r="P23" s="27"/>
    </row>
    <row r="24" spans="1:16" ht="18.75">
      <c r="A24" s="26"/>
      <c r="B24" s="3"/>
      <c r="C24" s="3"/>
      <c r="D24" s="27"/>
      <c r="E24" s="3"/>
      <c r="F24" s="3"/>
      <c r="G24" s="27"/>
      <c r="H24" s="3"/>
      <c r="I24" s="3"/>
      <c r="J24" s="27"/>
      <c r="K24" s="3"/>
      <c r="L24" s="3"/>
      <c r="M24" s="27"/>
      <c r="N24" s="3"/>
      <c r="O24" s="3"/>
      <c r="P24" s="27"/>
    </row>
    <row r="25" spans="1:16" ht="18.75">
      <c r="A25" s="26"/>
      <c r="B25" s="3"/>
      <c r="C25" s="3"/>
      <c r="D25" s="27"/>
      <c r="E25" s="3"/>
      <c r="F25" s="3"/>
      <c r="G25" s="27"/>
      <c r="H25" s="3"/>
      <c r="I25" s="3"/>
      <c r="J25" s="27"/>
      <c r="K25" s="3"/>
      <c r="L25" s="3"/>
      <c r="M25" s="27"/>
      <c r="N25" s="3"/>
      <c r="O25" s="3"/>
      <c r="P25" s="27"/>
    </row>
    <row r="26" spans="1:16" ht="18.75">
      <c r="A26" s="26"/>
      <c r="B26" s="3"/>
      <c r="C26" s="3"/>
      <c r="D26" s="27"/>
      <c r="E26" s="3"/>
      <c r="F26" s="3"/>
      <c r="G26" s="27"/>
      <c r="H26" s="3"/>
      <c r="I26" s="3"/>
      <c r="J26" s="27"/>
      <c r="K26" s="3"/>
      <c r="L26" s="3"/>
      <c r="M26" s="27"/>
      <c r="N26" s="3"/>
      <c r="O26" s="3"/>
      <c r="P26" s="27"/>
    </row>
    <row r="27" spans="1:16" ht="18.75">
      <c r="A27" s="26"/>
      <c r="B27" s="3"/>
      <c r="C27" s="3"/>
      <c r="D27" s="27"/>
      <c r="E27" s="3"/>
      <c r="F27" s="3"/>
      <c r="G27" s="27"/>
      <c r="H27" s="3"/>
      <c r="I27" s="3"/>
      <c r="J27" s="27"/>
      <c r="K27" s="3"/>
      <c r="L27" s="3"/>
      <c r="M27" s="27"/>
      <c r="N27" s="3"/>
      <c r="O27" s="3"/>
      <c r="P27" s="27"/>
    </row>
    <row r="28" spans="1:16" ht="18.75">
      <c r="A28" s="31"/>
      <c r="B28" s="3"/>
      <c r="C28" s="3"/>
      <c r="D28" s="27"/>
      <c r="E28" s="3"/>
      <c r="F28" s="3"/>
      <c r="G28" s="27"/>
      <c r="H28" s="3"/>
      <c r="I28" s="3"/>
      <c r="J28" s="27"/>
      <c r="K28" s="3"/>
      <c r="L28" s="3"/>
      <c r="M28" s="27"/>
      <c r="N28" s="3"/>
      <c r="O28" s="3"/>
      <c r="P28" s="27"/>
    </row>
    <row r="29" spans="1:16" ht="18.75">
      <c r="A29" s="26"/>
      <c r="B29" s="3"/>
      <c r="C29" s="3"/>
      <c r="D29" s="27"/>
      <c r="E29" s="3"/>
      <c r="F29" s="3"/>
      <c r="G29" s="27"/>
      <c r="H29" s="3"/>
      <c r="I29" s="3"/>
      <c r="J29" s="27"/>
      <c r="K29" s="3"/>
      <c r="L29" s="3"/>
      <c r="M29" s="27"/>
      <c r="N29" s="3"/>
      <c r="O29" s="3"/>
      <c r="P29" s="27"/>
    </row>
    <row r="30" spans="1:16" ht="18.75">
      <c r="A30" s="26"/>
      <c r="B30" s="3"/>
      <c r="C30" s="3"/>
      <c r="D30" s="27"/>
      <c r="E30" s="3"/>
      <c r="F30" s="3"/>
      <c r="G30" s="27"/>
      <c r="H30" s="3"/>
      <c r="I30" s="3"/>
      <c r="J30" s="27"/>
      <c r="K30" s="3"/>
      <c r="L30" s="3"/>
      <c r="M30" s="27"/>
      <c r="N30" s="3"/>
      <c r="O30" s="3"/>
      <c r="P30" s="27"/>
    </row>
    <row r="31" spans="1:16" ht="18.75">
      <c r="A31" s="26"/>
      <c r="B31" s="3"/>
      <c r="C31" s="3"/>
      <c r="D31" s="27"/>
      <c r="E31" s="3"/>
      <c r="F31" s="3"/>
      <c r="G31" s="27"/>
      <c r="H31" s="3"/>
      <c r="I31" s="3"/>
      <c r="J31" s="27"/>
      <c r="K31" s="3"/>
      <c r="L31" s="3"/>
      <c r="M31" s="27"/>
      <c r="N31" s="3"/>
      <c r="O31" s="3"/>
      <c r="P31" s="27"/>
    </row>
    <row r="32" spans="1:16" ht="18.75">
      <c r="A32" s="32"/>
      <c r="B32" s="17"/>
      <c r="C32" s="17"/>
      <c r="D32" s="27"/>
      <c r="E32" s="17"/>
      <c r="F32" s="17"/>
      <c r="G32" s="27"/>
      <c r="H32" s="17"/>
      <c r="I32" s="17"/>
      <c r="J32" s="27"/>
      <c r="K32" s="17"/>
      <c r="L32" s="17"/>
      <c r="M32" s="27"/>
      <c r="N32" s="17"/>
      <c r="O32" s="17"/>
      <c r="P32" s="27"/>
    </row>
    <row r="33" spans="1:16" ht="18.75">
      <c r="A33" s="33"/>
      <c r="B33" s="17"/>
      <c r="C33" s="17"/>
      <c r="D33" s="27"/>
      <c r="E33" s="17"/>
      <c r="F33" s="17"/>
      <c r="G33" s="27"/>
      <c r="H33" s="17"/>
      <c r="I33" s="17"/>
      <c r="J33" s="27"/>
      <c r="K33" s="17"/>
      <c r="L33" s="17"/>
      <c r="M33" s="27"/>
      <c r="N33" s="17"/>
      <c r="O33" s="17"/>
      <c r="P33" s="27"/>
    </row>
    <row r="34" spans="1:16" ht="18.75">
      <c r="A34" s="33"/>
      <c r="B34" s="17"/>
      <c r="C34" s="17"/>
      <c r="D34" s="27"/>
      <c r="E34" s="17"/>
      <c r="F34" s="17"/>
      <c r="G34" s="27"/>
      <c r="H34" s="17"/>
      <c r="I34" s="17"/>
      <c r="J34" s="27"/>
      <c r="K34" s="17"/>
      <c r="L34" s="17"/>
      <c r="M34" s="27"/>
      <c r="N34" s="17"/>
      <c r="O34" s="17"/>
      <c r="P34" s="27"/>
    </row>
    <row r="35" spans="1:16" ht="18.75">
      <c r="A35" s="33"/>
      <c r="B35" s="17"/>
      <c r="C35" s="17"/>
      <c r="D35" s="27"/>
      <c r="E35" s="17"/>
      <c r="F35" s="17"/>
      <c r="G35" s="27"/>
      <c r="H35" s="17"/>
      <c r="I35" s="17"/>
      <c r="J35" s="27"/>
      <c r="K35" s="17"/>
      <c r="L35" s="17"/>
      <c r="M35" s="27"/>
      <c r="N35" s="17"/>
      <c r="O35" s="17"/>
      <c r="P35" s="27"/>
    </row>
    <row r="36" spans="1:16" ht="18.75">
      <c r="A36" s="32"/>
      <c r="B36" s="17"/>
      <c r="C36" s="17"/>
      <c r="D36" s="27"/>
      <c r="E36" s="17"/>
      <c r="F36" s="17"/>
      <c r="G36" s="27"/>
      <c r="H36" s="17"/>
      <c r="I36" s="17"/>
      <c r="J36" s="27"/>
      <c r="K36" s="17"/>
      <c r="L36" s="17"/>
      <c r="M36" s="27"/>
      <c r="N36" s="17"/>
      <c r="O36" s="17"/>
      <c r="P36" s="27"/>
    </row>
    <row r="37" spans="1:16" ht="18.75">
      <c r="A37" s="32"/>
      <c r="B37" s="17"/>
      <c r="C37" s="17"/>
      <c r="D37" s="27"/>
      <c r="E37" s="17"/>
      <c r="F37" s="17"/>
      <c r="G37" s="27"/>
      <c r="H37" s="17"/>
      <c r="I37" s="17"/>
      <c r="J37" s="27"/>
      <c r="K37" s="17"/>
      <c r="L37" s="17"/>
      <c r="M37" s="27"/>
      <c r="N37" s="17"/>
      <c r="O37" s="17"/>
      <c r="P37" s="27"/>
    </row>
    <row r="38" spans="1:16" ht="18.75">
      <c r="A38" s="32"/>
      <c r="B38" s="17"/>
      <c r="C38" s="17"/>
      <c r="D38" s="27"/>
      <c r="E38" s="17"/>
      <c r="F38" s="17"/>
      <c r="G38" s="27"/>
      <c r="H38" s="17"/>
      <c r="I38" s="17"/>
      <c r="J38" s="27"/>
      <c r="K38" s="17"/>
      <c r="L38" s="17"/>
      <c r="M38" s="27"/>
      <c r="N38" s="17"/>
      <c r="O38" s="17"/>
      <c r="P38" s="27"/>
    </row>
    <row r="39" spans="1:16" ht="18.75">
      <c r="A39" s="32"/>
      <c r="B39" s="17"/>
      <c r="C39" s="17"/>
      <c r="D39" s="27"/>
      <c r="E39" s="17"/>
      <c r="F39" s="17"/>
      <c r="G39" s="27"/>
      <c r="H39" s="17"/>
      <c r="I39" s="17"/>
      <c r="J39" s="27"/>
      <c r="K39" s="17"/>
      <c r="L39" s="17"/>
      <c r="M39" s="27"/>
      <c r="N39" s="17"/>
      <c r="O39" s="17"/>
      <c r="P39" s="27"/>
    </row>
    <row r="40" spans="1:16" ht="18.75">
      <c r="A40" s="33"/>
      <c r="B40" s="17"/>
      <c r="C40" s="17"/>
      <c r="D40" s="27"/>
      <c r="E40" s="17"/>
      <c r="F40" s="17"/>
      <c r="G40" s="27"/>
      <c r="H40" s="17"/>
      <c r="I40" s="17"/>
      <c r="J40" s="27"/>
      <c r="K40" s="17"/>
      <c r="L40" s="17"/>
      <c r="M40" s="27"/>
      <c r="N40" s="17"/>
      <c r="O40" s="17"/>
      <c r="P40" s="27"/>
    </row>
    <row r="41" spans="1:16" ht="18.75">
      <c r="A41" s="33"/>
      <c r="B41" s="17"/>
      <c r="C41" s="17"/>
      <c r="D41" s="27"/>
      <c r="E41" s="17"/>
      <c r="F41" s="17"/>
      <c r="G41" s="27"/>
      <c r="H41" s="17"/>
      <c r="I41" s="17"/>
      <c r="J41" s="27"/>
      <c r="K41" s="17"/>
      <c r="L41" s="17"/>
      <c r="M41" s="27"/>
      <c r="N41" s="17"/>
      <c r="O41" s="17"/>
      <c r="P41" s="27"/>
    </row>
    <row r="42" spans="1:16" ht="18.75">
      <c r="A42" s="26"/>
      <c r="B42" s="3"/>
      <c r="C42" s="3"/>
      <c r="D42" s="27"/>
      <c r="E42" s="3"/>
      <c r="F42" s="3"/>
      <c r="G42" s="27"/>
      <c r="H42" s="3"/>
      <c r="I42" s="3"/>
      <c r="J42" s="27"/>
      <c r="K42" s="3"/>
      <c r="L42" s="3"/>
      <c r="M42" s="27"/>
      <c r="N42" s="3"/>
      <c r="O42" s="3"/>
      <c r="P42" s="27"/>
    </row>
    <row r="43" spans="1:16" ht="18.75">
      <c r="A43" s="26"/>
      <c r="B43" s="3"/>
      <c r="C43" s="3"/>
      <c r="D43" s="27"/>
      <c r="E43" s="3"/>
      <c r="F43" s="3"/>
      <c r="G43" s="27"/>
      <c r="H43" s="3"/>
      <c r="I43" s="3"/>
      <c r="J43" s="27"/>
      <c r="K43" s="3"/>
      <c r="L43" s="3"/>
      <c r="M43" s="27"/>
      <c r="N43" s="3"/>
      <c r="O43" s="3"/>
      <c r="P43" s="27"/>
    </row>
    <row r="44" spans="1:16" ht="18.75">
      <c r="A44" s="26"/>
      <c r="B44" s="3"/>
      <c r="C44" s="3"/>
      <c r="D44" s="27"/>
      <c r="E44" s="3"/>
      <c r="F44" s="3"/>
      <c r="G44" s="27"/>
      <c r="H44" s="3"/>
      <c r="I44" s="3"/>
      <c r="J44" s="27"/>
      <c r="K44" s="3"/>
      <c r="L44" s="3"/>
      <c r="M44" s="27"/>
      <c r="N44" s="3"/>
      <c r="O44" s="3"/>
      <c r="P44" s="27"/>
    </row>
    <row r="45" spans="1:16" ht="18.75">
      <c r="A45" s="26"/>
      <c r="B45" s="3"/>
      <c r="C45" s="3"/>
      <c r="D45" s="27"/>
      <c r="E45" s="3"/>
      <c r="F45" s="3"/>
      <c r="G45" s="27"/>
      <c r="H45" s="3"/>
      <c r="I45" s="3"/>
      <c r="J45" s="27"/>
      <c r="K45" s="3"/>
      <c r="L45" s="3"/>
      <c r="M45" s="27"/>
      <c r="N45" s="3"/>
      <c r="O45" s="3"/>
      <c r="P45" s="27"/>
    </row>
    <row r="46" spans="1:16">
      <c r="A46" s="34" t="s">
        <v>69</v>
      </c>
      <c r="B46" s="57"/>
      <c r="C46" s="58"/>
      <c r="D46" s="27">
        <f>AVERAGE(D4:D45)</f>
        <v>23.576923076923077</v>
      </c>
      <c r="E46" s="57"/>
      <c r="F46" s="58"/>
      <c r="G46" s="27">
        <f>AVERAGE(G4:G45)</f>
        <v>4.0192307692307692</v>
      </c>
      <c r="H46" s="57"/>
      <c r="I46" s="58"/>
      <c r="J46" s="27">
        <f>AVERAGE(J4:J45)</f>
        <v>5.615384615384615</v>
      </c>
      <c r="K46" s="57"/>
      <c r="L46" s="58"/>
      <c r="M46" s="27">
        <f>AVERAGE(M4:M45)</f>
        <v>6.4807692307692308</v>
      </c>
      <c r="N46" s="57"/>
      <c r="O46" s="58"/>
      <c r="P46" s="27">
        <f>AVERAGE(P4:P45)</f>
        <v>39.692307692307693</v>
      </c>
    </row>
  </sheetData>
  <mergeCells count="12">
    <mergeCell ref="B46:C46"/>
    <mergeCell ref="E46:F46"/>
    <mergeCell ref="H46:I46"/>
    <mergeCell ref="K46:L46"/>
    <mergeCell ref="N46:O46"/>
    <mergeCell ref="A1:P1"/>
    <mergeCell ref="B2:D2"/>
    <mergeCell ref="E2:G2"/>
    <mergeCell ref="H2:J2"/>
    <mergeCell ref="K2:M2"/>
    <mergeCell ref="N2:P2"/>
    <mergeCell ref="A2:A3"/>
  </mergeCells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81"/>
  <sheetViews>
    <sheetView topLeftCell="A42" zoomScale="130" zoomScaleNormal="130" workbookViewId="0">
      <selection activeCell="D81" sqref="D81"/>
    </sheetView>
  </sheetViews>
  <sheetFormatPr defaultColWidth="8.85546875" defaultRowHeight="15"/>
  <cols>
    <col min="1" max="1" width="11.140625" customWidth="1"/>
    <col min="4" max="4" width="12.85546875"/>
  </cols>
  <sheetData>
    <row r="1" spans="1:4" ht="18.75">
      <c r="A1" s="54" t="s">
        <v>80</v>
      </c>
      <c r="B1" s="54"/>
      <c r="C1" s="54"/>
      <c r="D1" s="54"/>
    </row>
    <row r="2" spans="1:4" ht="15.75">
      <c r="A2" s="1" t="s">
        <v>2</v>
      </c>
      <c r="B2" s="2" t="s">
        <v>12</v>
      </c>
      <c r="C2" s="2" t="s">
        <v>13</v>
      </c>
      <c r="D2" s="2" t="s">
        <v>14</v>
      </c>
    </row>
    <row r="3" spans="1:4">
      <c r="A3" s="6" t="s">
        <v>81</v>
      </c>
      <c r="B3" s="4">
        <v>27</v>
      </c>
      <c r="C3" s="4">
        <v>7</v>
      </c>
      <c r="D3" s="17">
        <f t="shared" ref="D3:D14" si="0">B3-(C3*0.25)</f>
        <v>25.25</v>
      </c>
    </row>
    <row r="4" spans="1:4">
      <c r="A4" s="6" t="s">
        <v>82</v>
      </c>
      <c r="B4" s="4">
        <v>34</v>
      </c>
      <c r="C4" s="4">
        <v>2</v>
      </c>
      <c r="D4" s="17">
        <f t="shared" si="0"/>
        <v>33.5</v>
      </c>
    </row>
    <row r="5" spans="1:4">
      <c r="A5" s="9" t="s">
        <v>83</v>
      </c>
      <c r="B5" s="4">
        <v>32</v>
      </c>
      <c r="C5" s="4">
        <v>1</v>
      </c>
      <c r="D5" s="17">
        <f t="shared" si="0"/>
        <v>31.75</v>
      </c>
    </row>
    <row r="6" spans="1:4">
      <c r="A6" s="9" t="s">
        <v>84</v>
      </c>
      <c r="B6" s="4">
        <v>31</v>
      </c>
      <c r="C6" s="4">
        <v>4</v>
      </c>
      <c r="D6" s="17">
        <f t="shared" si="0"/>
        <v>30</v>
      </c>
    </row>
    <row r="7" spans="1:4">
      <c r="A7" s="9" t="s">
        <v>85</v>
      </c>
      <c r="B7" s="4">
        <v>27</v>
      </c>
      <c r="C7" s="4">
        <v>4</v>
      </c>
      <c r="D7" s="17">
        <f t="shared" si="0"/>
        <v>26</v>
      </c>
    </row>
    <row r="8" spans="1:4">
      <c r="A8" s="6" t="s">
        <v>86</v>
      </c>
      <c r="B8" s="4">
        <v>33</v>
      </c>
      <c r="C8" s="4">
        <v>2</v>
      </c>
      <c r="D8" s="17">
        <f t="shared" si="0"/>
        <v>32.5</v>
      </c>
    </row>
    <row r="9" spans="1:4">
      <c r="A9" s="6" t="s">
        <v>87</v>
      </c>
      <c r="B9" s="4">
        <v>33</v>
      </c>
      <c r="C9" s="4">
        <v>1</v>
      </c>
      <c r="D9" s="17">
        <f t="shared" si="0"/>
        <v>32.75</v>
      </c>
    </row>
    <row r="10" spans="1:4">
      <c r="A10" s="6" t="s">
        <v>88</v>
      </c>
      <c r="B10" s="4">
        <v>35</v>
      </c>
      <c r="C10" s="4">
        <v>1</v>
      </c>
      <c r="D10" s="17">
        <f t="shared" si="0"/>
        <v>34.75</v>
      </c>
    </row>
    <row r="11" spans="1:4">
      <c r="A11" s="6" t="s">
        <v>89</v>
      </c>
      <c r="B11" s="4">
        <v>33</v>
      </c>
      <c r="C11" s="4">
        <v>3</v>
      </c>
      <c r="D11" s="17">
        <f t="shared" si="0"/>
        <v>32.25</v>
      </c>
    </row>
    <row r="12" spans="1:4">
      <c r="A12" s="6" t="s">
        <v>90</v>
      </c>
      <c r="B12" s="4">
        <v>38</v>
      </c>
      <c r="C12" s="4">
        <v>2</v>
      </c>
      <c r="D12" s="17">
        <f t="shared" si="0"/>
        <v>37.5</v>
      </c>
    </row>
    <row r="13" spans="1:4">
      <c r="A13" s="6" t="s">
        <v>91</v>
      </c>
      <c r="B13" s="4">
        <v>27</v>
      </c>
      <c r="C13" s="4">
        <v>1</v>
      </c>
      <c r="D13" s="17">
        <f t="shared" si="0"/>
        <v>26.75</v>
      </c>
    </row>
    <row r="14" spans="1:4">
      <c r="A14" s="6" t="s">
        <v>92</v>
      </c>
      <c r="B14" s="4">
        <v>36</v>
      </c>
      <c r="C14" s="4">
        <v>4</v>
      </c>
      <c r="D14" s="17">
        <f t="shared" si="0"/>
        <v>35</v>
      </c>
    </row>
    <row r="15" spans="1:4">
      <c r="A15" s="6" t="s">
        <v>51</v>
      </c>
      <c r="B15" s="4"/>
      <c r="C15" s="4"/>
      <c r="D15" s="16">
        <v>35</v>
      </c>
    </row>
    <row r="16" spans="1:4">
      <c r="A16" s="6" t="s">
        <v>53</v>
      </c>
      <c r="B16" s="4">
        <v>32</v>
      </c>
      <c r="C16" s="4"/>
      <c r="D16" s="16">
        <v>32</v>
      </c>
    </row>
    <row r="17" spans="1:4">
      <c r="A17" s="6" t="s">
        <v>93</v>
      </c>
      <c r="B17" s="4">
        <v>30</v>
      </c>
      <c r="C17" s="4">
        <v>6</v>
      </c>
      <c r="D17" s="17">
        <f t="shared" ref="D17:D20" si="1">B17-(C17*0.25)</f>
        <v>28.5</v>
      </c>
    </row>
    <row r="18" spans="1:4">
      <c r="A18" s="6" t="s">
        <v>94</v>
      </c>
      <c r="B18" s="4">
        <v>34</v>
      </c>
      <c r="C18" s="4">
        <v>1</v>
      </c>
      <c r="D18" s="17">
        <f t="shared" si="1"/>
        <v>33.75</v>
      </c>
    </row>
    <row r="19" spans="1:4">
      <c r="A19" s="9" t="s">
        <v>95</v>
      </c>
      <c r="B19" s="4">
        <v>35</v>
      </c>
      <c r="C19" s="4"/>
      <c r="D19" s="17">
        <f t="shared" si="1"/>
        <v>35</v>
      </c>
    </row>
    <row r="20" spans="1:4">
      <c r="A20" s="9" t="s">
        <v>96</v>
      </c>
      <c r="B20" s="4">
        <v>34</v>
      </c>
      <c r="C20" s="4">
        <v>1</v>
      </c>
      <c r="D20" s="17">
        <f t="shared" si="1"/>
        <v>33.75</v>
      </c>
    </row>
    <row r="21" spans="1:4">
      <c r="A21" s="3" t="s">
        <v>97</v>
      </c>
      <c r="B21" s="4">
        <v>34</v>
      </c>
      <c r="C21" s="4">
        <v>3</v>
      </c>
      <c r="D21" s="17">
        <f t="shared" ref="D21:D24" si="2">B21-(C21*0.25)</f>
        <v>33.25</v>
      </c>
    </row>
    <row r="22" spans="1:4">
      <c r="A22" s="3" t="s">
        <v>98</v>
      </c>
      <c r="B22" s="4"/>
      <c r="C22" s="4"/>
      <c r="D22" s="16">
        <v>31.5</v>
      </c>
    </row>
    <row r="23" spans="1:4">
      <c r="A23" s="3" t="s">
        <v>99</v>
      </c>
      <c r="B23" s="4">
        <v>36</v>
      </c>
      <c r="C23" s="4">
        <v>2</v>
      </c>
      <c r="D23" s="17">
        <f t="shared" si="2"/>
        <v>35.5</v>
      </c>
    </row>
    <row r="24" spans="1:4">
      <c r="A24" s="3" t="s">
        <v>100</v>
      </c>
      <c r="B24" s="4">
        <v>35</v>
      </c>
      <c r="C24" s="4">
        <v>2</v>
      </c>
      <c r="D24" s="17">
        <f t="shared" si="2"/>
        <v>34.5</v>
      </c>
    </row>
    <row r="25" spans="1:4">
      <c r="A25" s="3" t="s">
        <v>101</v>
      </c>
      <c r="B25" s="4">
        <v>37</v>
      </c>
      <c r="C25" s="4"/>
      <c r="D25" s="16">
        <v>37</v>
      </c>
    </row>
    <row r="26" spans="1:4">
      <c r="A26" s="3" t="s">
        <v>102</v>
      </c>
      <c r="B26" s="4">
        <v>31</v>
      </c>
      <c r="C26" s="4"/>
      <c r="D26" s="16">
        <v>31</v>
      </c>
    </row>
    <row r="27" spans="1:4">
      <c r="A27" s="3" t="s">
        <v>103</v>
      </c>
      <c r="B27" s="4">
        <v>31</v>
      </c>
      <c r="C27" s="4">
        <v>2</v>
      </c>
      <c r="D27" s="17">
        <f t="shared" ref="D27:D29" si="3">B27-(C27*0.25)</f>
        <v>30.5</v>
      </c>
    </row>
    <row r="28" spans="1:4">
      <c r="A28" s="3" t="s">
        <v>104</v>
      </c>
      <c r="B28" s="4">
        <v>33</v>
      </c>
      <c r="C28" s="4">
        <v>1</v>
      </c>
      <c r="D28" s="17">
        <f t="shared" si="3"/>
        <v>32.75</v>
      </c>
    </row>
    <row r="29" spans="1:4">
      <c r="A29" s="6" t="s">
        <v>105</v>
      </c>
      <c r="B29" s="4">
        <v>37</v>
      </c>
      <c r="C29" s="4"/>
      <c r="D29" s="17">
        <f t="shared" si="3"/>
        <v>37</v>
      </c>
    </row>
    <row r="30" spans="1:4">
      <c r="A30" s="9" t="s">
        <v>106</v>
      </c>
      <c r="B30" s="4">
        <v>39</v>
      </c>
      <c r="C30" s="4"/>
      <c r="D30" s="16">
        <v>39</v>
      </c>
    </row>
    <row r="31" spans="1:4">
      <c r="A31" s="3"/>
      <c r="B31" s="4"/>
      <c r="C31" s="4"/>
      <c r="D31" s="4"/>
    </row>
    <row r="32" spans="1:4">
      <c r="A32" s="3"/>
      <c r="B32" s="4"/>
      <c r="C32" s="4"/>
      <c r="D32" s="4"/>
    </row>
    <row r="33" spans="1:4">
      <c r="A33" s="3"/>
      <c r="B33" s="4"/>
      <c r="C33" s="4"/>
      <c r="D33" s="4"/>
    </row>
    <row r="34" spans="1:4">
      <c r="A34" s="3"/>
      <c r="B34" s="4"/>
      <c r="C34" s="4"/>
      <c r="D34" s="4"/>
    </row>
    <row r="35" spans="1:4">
      <c r="A35" s="3"/>
      <c r="B35" s="4"/>
      <c r="C35" s="4"/>
      <c r="D35" s="4"/>
    </row>
    <row r="36" spans="1:4">
      <c r="A36" s="3"/>
      <c r="B36" s="4"/>
      <c r="C36" s="4"/>
      <c r="D36" s="4"/>
    </row>
    <row r="37" spans="1:4">
      <c r="A37" s="3"/>
      <c r="B37" s="4"/>
      <c r="C37" s="4"/>
      <c r="D37" s="4"/>
    </row>
    <row r="38" spans="1:4">
      <c r="A38" s="3"/>
      <c r="B38" s="4"/>
      <c r="C38" s="4"/>
      <c r="D38" s="4"/>
    </row>
    <row r="39" spans="1:4">
      <c r="A39" s="3"/>
      <c r="B39" s="4"/>
      <c r="C39" s="4"/>
      <c r="D39" s="4"/>
    </row>
    <row r="40" spans="1:4">
      <c r="A40" s="3"/>
      <c r="B40" s="4"/>
      <c r="C40" s="4"/>
      <c r="D40" s="4"/>
    </row>
    <row r="41" spans="1:4">
      <c r="A41" s="3"/>
      <c r="B41" s="4"/>
      <c r="C41" s="4"/>
      <c r="D41" s="4"/>
    </row>
    <row r="42" spans="1:4">
      <c r="A42" s="3"/>
      <c r="B42" s="4"/>
      <c r="C42" s="4"/>
      <c r="D42" s="4"/>
    </row>
    <row r="43" spans="1:4">
      <c r="A43" s="3"/>
      <c r="B43" s="4"/>
      <c r="C43" s="4"/>
      <c r="D43" s="4"/>
    </row>
    <row r="44" spans="1:4">
      <c r="A44" s="3"/>
      <c r="B44" s="4"/>
      <c r="C44" s="4"/>
      <c r="D44" s="4"/>
    </row>
    <row r="45" spans="1:4">
      <c r="A45" s="3"/>
      <c r="B45" s="4"/>
      <c r="C45" s="4"/>
      <c r="D45" s="4"/>
    </row>
    <row r="46" spans="1:4">
      <c r="A46" s="3"/>
      <c r="B46" s="4"/>
      <c r="C46" s="4"/>
      <c r="D46" s="4"/>
    </row>
    <row r="47" spans="1:4">
      <c r="A47" s="3"/>
      <c r="B47" s="4"/>
      <c r="C47" s="4"/>
      <c r="D47" s="4"/>
    </row>
    <row r="48" spans="1:4">
      <c r="A48" s="3"/>
      <c r="B48" s="4"/>
      <c r="C48" s="4"/>
      <c r="D48" s="4"/>
    </row>
    <row r="49" spans="1:4">
      <c r="A49" s="3"/>
      <c r="B49" s="4"/>
      <c r="C49" s="4"/>
      <c r="D49" s="4"/>
    </row>
    <row r="50" spans="1:4">
      <c r="A50" s="3"/>
      <c r="B50" s="4"/>
      <c r="C50" s="4"/>
      <c r="D50" s="4"/>
    </row>
    <row r="51" spans="1:4">
      <c r="A51" s="3"/>
      <c r="B51" s="4"/>
      <c r="C51" s="4"/>
      <c r="D51" s="4"/>
    </row>
    <row r="52" spans="1:4">
      <c r="A52" s="3"/>
      <c r="B52" s="4"/>
      <c r="C52" s="4"/>
      <c r="D52" s="4"/>
    </row>
    <row r="53" spans="1:4">
      <c r="A53" s="3"/>
      <c r="B53" s="4"/>
      <c r="C53" s="4"/>
      <c r="D53" s="4"/>
    </row>
    <row r="54" spans="1:4">
      <c r="A54" s="3"/>
      <c r="B54" s="4"/>
      <c r="C54" s="4"/>
      <c r="D54" s="4"/>
    </row>
    <row r="55" spans="1:4">
      <c r="A55" s="3"/>
      <c r="B55" s="4"/>
      <c r="C55" s="4"/>
      <c r="D55" s="4"/>
    </row>
    <row r="56" spans="1:4">
      <c r="A56" s="3"/>
      <c r="B56" s="4"/>
      <c r="C56" s="4"/>
      <c r="D56" s="4"/>
    </row>
    <row r="57" spans="1:4">
      <c r="A57" s="3"/>
      <c r="B57" s="4"/>
      <c r="C57" s="4"/>
      <c r="D57" s="4"/>
    </row>
    <row r="58" spans="1:4">
      <c r="A58" s="3"/>
      <c r="B58" s="4"/>
      <c r="C58" s="4"/>
      <c r="D58" s="4"/>
    </row>
    <row r="59" spans="1:4">
      <c r="A59" s="6"/>
      <c r="B59" s="4"/>
      <c r="C59" s="4"/>
      <c r="D59" s="4"/>
    </row>
    <row r="60" spans="1:4">
      <c r="A60" s="3"/>
      <c r="B60" s="4"/>
      <c r="C60" s="4"/>
      <c r="D60" s="4"/>
    </row>
    <row r="61" spans="1:4">
      <c r="A61" s="3"/>
      <c r="B61" s="4"/>
      <c r="C61" s="4"/>
      <c r="D61" s="4"/>
    </row>
    <row r="62" spans="1:4">
      <c r="A62" s="3"/>
      <c r="B62" s="4"/>
      <c r="C62" s="4"/>
      <c r="D62" s="4"/>
    </row>
    <row r="63" spans="1:4">
      <c r="A63" s="3"/>
      <c r="B63" s="4"/>
      <c r="C63" s="4"/>
      <c r="D63" s="4"/>
    </row>
    <row r="64" spans="1:4">
      <c r="A64" s="3"/>
      <c r="B64" s="4"/>
      <c r="C64" s="4"/>
      <c r="D64" s="4"/>
    </row>
    <row r="65" spans="1:4">
      <c r="A65" s="3"/>
      <c r="B65" s="4"/>
      <c r="C65" s="4"/>
      <c r="D65" s="4"/>
    </row>
    <row r="66" spans="1:4">
      <c r="A66" s="3"/>
      <c r="B66" s="4"/>
      <c r="C66" s="4"/>
      <c r="D66" s="4"/>
    </row>
    <row r="67" spans="1:4">
      <c r="A67" s="3"/>
      <c r="B67" s="4"/>
      <c r="C67" s="4"/>
      <c r="D67" s="4"/>
    </row>
    <row r="68" spans="1:4">
      <c r="A68" s="3"/>
      <c r="B68" s="4"/>
      <c r="C68" s="4"/>
      <c r="D68" s="4"/>
    </row>
    <row r="69" spans="1:4">
      <c r="A69" s="3"/>
      <c r="B69" s="4"/>
      <c r="C69" s="4"/>
      <c r="D69" s="4"/>
    </row>
    <row r="70" spans="1:4">
      <c r="A70" s="3"/>
      <c r="B70" s="4"/>
      <c r="C70" s="4"/>
      <c r="D70" s="4"/>
    </row>
    <row r="71" spans="1:4">
      <c r="A71" s="3"/>
      <c r="B71" s="4"/>
      <c r="C71" s="4"/>
      <c r="D71" s="4"/>
    </row>
    <row r="72" spans="1:4">
      <c r="A72" s="3"/>
      <c r="B72" s="4"/>
      <c r="C72" s="4"/>
      <c r="D72" s="4"/>
    </row>
    <row r="73" spans="1:4">
      <c r="A73" s="3"/>
      <c r="B73" s="4"/>
      <c r="C73" s="4"/>
      <c r="D73" s="4"/>
    </row>
    <row r="74" spans="1:4">
      <c r="A74" s="3"/>
      <c r="B74" s="4"/>
      <c r="C74" s="4"/>
      <c r="D74" s="4"/>
    </row>
    <row r="75" spans="1:4">
      <c r="A75" s="3"/>
      <c r="B75" s="4"/>
      <c r="C75" s="4"/>
      <c r="D75" s="4"/>
    </row>
    <row r="76" spans="1:4">
      <c r="A76" s="3"/>
      <c r="B76" s="4"/>
      <c r="C76" s="4"/>
      <c r="D76" s="4"/>
    </row>
    <row r="77" spans="1:4">
      <c r="A77" s="3"/>
      <c r="B77" s="4"/>
      <c r="C77" s="4"/>
      <c r="D77" s="4"/>
    </row>
    <row r="78" spans="1:4">
      <c r="A78" s="3"/>
      <c r="B78" s="4"/>
      <c r="C78" s="4"/>
      <c r="D78" s="4"/>
    </row>
    <row r="79" spans="1:4">
      <c r="A79" s="6"/>
      <c r="B79" s="4"/>
      <c r="C79" s="4"/>
      <c r="D79" s="4"/>
    </row>
    <row r="80" spans="1:4">
      <c r="A80" s="3"/>
      <c r="B80" s="4"/>
      <c r="C80" s="4"/>
      <c r="D80" s="4"/>
    </row>
    <row r="81" spans="1:4">
      <c r="A81" s="59" t="s">
        <v>107</v>
      </c>
      <c r="B81" s="60"/>
      <c r="C81" s="61"/>
      <c r="D81" s="20">
        <f>AVERAGE(D3:D80)</f>
        <v>32.785714285714285</v>
      </c>
    </row>
  </sheetData>
  <mergeCells count="2">
    <mergeCell ref="A1:D1"/>
    <mergeCell ref="A81:C81"/>
  </mergeCells>
  <pageMargins left="0.75" right="0.75" top="1" bottom="1" header="0.5" footer="0.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76"/>
  <sheetViews>
    <sheetView zoomScale="130" zoomScaleNormal="130" workbookViewId="0">
      <selection activeCell="D14" sqref="D10:D14"/>
    </sheetView>
  </sheetViews>
  <sheetFormatPr defaultColWidth="8.85546875" defaultRowHeight="15"/>
  <cols>
    <col min="1" max="1" width="11.7109375" customWidth="1"/>
    <col min="4" max="4" width="12.85546875"/>
    <col min="6" max="6" width="10.28515625" customWidth="1"/>
  </cols>
  <sheetData>
    <row r="1" spans="1:5" ht="18.75">
      <c r="A1" s="62" t="s">
        <v>108</v>
      </c>
      <c r="B1" s="62"/>
      <c r="C1" s="62"/>
      <c r="D1" s="62"/>
    </row>
    <row r="2" spans="1:5" ht="15.75">
      <c r="A2" s="14" t="s">
        <v>2</v>
      </c>
      <c r="B2" s="15" t="s">
        <v>12</v>
      </c>
      <c r="C2" s="15" t="s">
        <v>13</v>
      </c>
      <c r="D2" s="15" t="s">
        <v>14</v>
      </c>
      <c r="E2" s="24" t="s">
        <v>109</v>
      </c>
    </row>
    <row r="3" spans="1:5">
      <c r="A3" s="6" t="s">
        <v>110</v>
      </c>
      <c r="B3" s="4">
        <v>17</v>
      </c>
      <c r="C3" s="4">
        <v>1</v>
      </c>
      <c r="D3" s="17">
        <f t="shared" ref="D3:D6" si="0">B3-(C3*0.25)</f>
        <v>16.75</v>
      </c>
    </row>
    <row r="4" spans="1:5">
      <c r="A4" s="9" t="s">
        <v>111</v>
      </c>
      <c r="B4" s="4">
        <v>28</v>
      </c>
      <c r="C4" s="4">
        <v>1</v>
      </c>
      <c r="D4" s="17">
        <f t="shared" si="0"/>
        <v>27.75</v>
      </c>
    </row>
    <row r="5" spans="1:5">
      <c r="A5" s="9" t="s">
        <v>96</v>
      </c>
      <c r="B5" s="4">
        <v>24</v>
      </c>
      <c r="C5" s="4">
        <v>1</v>
      </c>
      <c r="D5" s="17">
        <f t="shared" si="0"/>
        <v>23.75</v>
      </c>
    </row>
    <row r="6" spans="1:5">
      <c r="A6" s="9" t="s">
        <v>112</v>
      </c>
      <c r="B6" s="4">
        <v>24</v>
      </c>
      <c r="C6" s="4">
        <v>1</v>
      </c>
      <c r="D6" s="17">
        <f t="shared" si="0"/>
        <v>23.75</v>
      </c>
      <c r="E6">
        <v>30</v>
      </c>
    </row>
    <row r="7" spans="1:5">
      <c r="A7" s="9" t="s">
        <v>113</v>
      </c>
      <c r="B7" s="4">
        <v>13</v>
      </c>
      <c r="C7" s="4"/>
      <c r="D7" s="16">
        <v>13</v>
      </c>
      <c r="E7">
        <v>29</v>
      </c>
    </row>
    <row r="8" spans="1:5">
      <c r="A8" s="3" t="s">
        <v>101</v>
      </c>
      <c r="B8" s="4">
        <v>24</v>
      </c>
      <c r="C8" s="4">
        <v>2</v>
      </c>
      <c r="D8" s="17">
        <f t="shared" ref="D8:D12" si="1">B8-(C8*0.25)</f>
        <v>23.5</v>
      </c>
    </row>
    <row r="9" spans="1:5">
      <c r="A9" s="3" t="s">
        <v>114</v>
      </c>
      <c r="B9" s="4">
        <v>26</v>
      </c>
      <c r="C9" s="4">
        <v>3</v>
      </c>
      <c r="D9" s="17">
        <f t="shared" si="1"/>
        <v>25.25</v>
      </c>
    </row>
    <row r="10" spans="1:5">
      <c r="A10" s="3" t="s">
        <v>105</v>
      </c>
      <c r="B10" s="4">
        <v>37</v>
      </c>
      <c r="C10" s="4">
        <v>2</v>
      </c>
      <c r="D10" s="17">
        <f t="shared" si="1"/>
        <v>36.5</v>
      </c>
    </row>
    <row r="11" spans="1:5">
      <c r="A11" s="3" t="s">
        <v>115</v>
      </c>
      <c r="B11" s="4">
        <v>35</v>
      </c>
      <c r="C11" s="4">
        <v>2</v>
      </c>
      <c r="D11" s="17">
        <f t="shared" si="1"/>
        <v>34.5</v>
      </c>
    </row>
    <row r="12" spans="1:5">
      <c r="A12" s="3" t="s">
        <v>106</v>
      </c>
      <c r="B12" s="4">
        <v>34</v>
      </c>
      <c r="C12" s="4">
        <v>3</v>
      </c>
      <c r="D12" s="17">
        <f t="shared" si="1"/>
        <v>33.25</v>
      </c>
    </row>
    <row r="13" spans="1:5">
      <c r="A13" s="9" t="s">
        <v>116</v>
      </c>
      <c r="B13" s="4">
        <v>35</v>
      </c>
      <c r="C13" s="4"/>
      <c r="D13" s="16">
        <v>35</v>
      </c>
    </row>
    <row r="14" spans="1:5">
      <c r="A14" s="3" t="s">
        <v>117</v>
      </c>
      <c r="B14" s="4">
        <v>35</v>
      </c>
      <c r="C14" s="4">
        <v>2</v>
      </c>
      <c r="D14" s="17">
        <f>B14-(C14*0.25)</f>
        <v>34.5</v>
      </c>
    </row>
    <row r="15" spans="1:5">
      <c r="A15" s="6"/>
      <c r="B15" s="4"/>
      <c r="C15" s="4"/>
      <c r="D15" s="4"/>
    </row>
    <row r="16" spans="1:5">
      <c r="A16" s="6"/>
      <c r="B16" s="4"/>
      <c r="C16" s="4"/>
      <c r="D16" s="4"/>
    </row>
    <row r="17" spans="1:4">
      <c r="A17" s="6"/>
      <c r="B17" s="4"/>
      <c r="C17" s="4"/>
      <c r="D17" s="4"/>
    </row>
    <row r="18" spans="1:4">
      <c r="A18" s="6"/>
      <c r="B18" s="4"/>
      <c r="C18" s="4"/>
      <c r="D18" s="4"/>
    </row>
    <row r="19" spans="1:4">
      <c r="A19" s="6"/>
      <c r="B19" s="4"/>
      <c r="C19" s="4"/>
      <c r="D19" s="4"/>
    </row>
    <row r="20" spans="1:4">
      <c r="A20" s="6"/>
      <c r="B20" s="4"/>
      <c r="C20" s="4"/>
      <c r="D20" s="4"/>
    </row>
    <row r="21" spans="1:4">
      <c r="A21" s="6"/>
      <c r="B21" s="4"/>
      <c r="C21" s="4"/>
      <c r="D21" s="4"/>
    </row>
    <row r="22" spans="1:4">
      <c r="A22" s="3"/>
      <c r="B22" s="4"/>
      <c r="C22" s="4"/>
      <c r="D22" s="4"/>
    </row>
    <row r="23" spans="1:4">
      <c r="A23" s="3"/>
      <c r="B23" s="4"/>
      <c r="C23" s="3"/>
      <c r="D23" s="4"/>
    </row>
    <row r="24" spans="1:4">
      <c r="A24" s="3"/>
      <c r="B24" s="4"/>
      <c r="C24" s="4"/>
      <c r="D24" s="4"/>
    </row>
    <row r="25" spans="1:4">
      <c r="A25" s="3"/>
      <c r="B25" s="4"/>
      <c r="C25" s="4"/>
      <c r="D25" s="4"/>
    </row>
    <row r="26" spans="1:4">
      <c r="A26" s="3"/>
      <c r="B26" s="4"/>
      <c r="C26" s="4"/>
      <c r="D26" s="4"/>
    </row>
    <row r="27" spans="1:4">
      <c r="A27" s="3"/>
      <c r="B27" s="4"/>
      <c r="C27" s="4"/>
      <c r="D27" s="4"/>
    </row>
    <row r="28" spans="1:4">
      <c r="A28" s="3"/>
      <c r="B28" s="4"/>
      <c r="C28" s="4"/>
      <c r="D28" s="4"/>
    </row>
    <row r="29" spans="1:4">
      <c r="A29" s="3"/>
      <c r="B29" s="4"/>
      <c r="C29" s="4"/>
      <c r="D29" s="4"/>
    </row>
    <row r="30" spans="1:4">
      <c r="A30" s="3"/>
      <c r="B30" s="4"/>
      <c r="C30" s="4"/>
      <c r="D30" s="4"/>
    </row>
    <row r="31" spans="1:4">
      <c r="A31" s="3"/>
      <c r="B31" s="4"/>
      <c r="C31" s="4"/>
      <c r="D31" s="4"/>
    </row>
    <row r="32" spans="1:4">
      <c r="A32" s="3"/>
      <c r="B32" s="4"/>
      <c r="C32" s="4"/>
      <c r="D32" s="4"/>
    </row>
    <row r="33" spans="1:4">
      <c r="A33" s="3"/>
      <c r="B33" s="4"/>
      <c r="C33" s="4"/>
      <c r="D33" s="4"/>
    </row>
    <row r="34" spans="1:4">
      <c r="A34" s="3"/>
      <c r="B34" s="4"/>
      <c r="C34" s="4"/>
      <c r="D34" s="4"/>
    </row>
    <row r="35" spans="1:4">
      <c r="A35" s="3"/>
      <c r="B35" s="4"/>
      <c r="C35" s="4"/>
      <c r="D35" s="4"/>
    </row>
    <row r="36" spans="1:4">
      <c r="A36" s="3"/>
      <c r="B36" s="4"/>
      <c r="C36" s="4"/>
      <c r="D36" s="4"/>
    </row>
    <row r="37" spans="1:4">
      <c r="A37" s="3"/>
      <c r="B37" s="4"/>
      <c r="C37" s="4"/>
      <c r="D37" s="4"/>
    </row>
    <row r="38" spans="1:4">
      <c r="A38" s="3"/>
      <c r="B38" s="4"/>
      <c r="C38" s="4"/>
      <c r="D38" s="4"/>
    </row>
    <row r="39" spans="1:4">
      <c r="A39" s="3"/>
      <c r="B39" s="4"/>
      <c r="C39" s="4"/>
      <c r="D39" s="4"/>
    </row>
    <row r="40" spans="1:4">
      <c r="A40" s="3"/>
      <c r="B40" s="4"/>
      <c r="C40" s="4"/>
      <c r="D40" s="4"/>
    </row>
    <row r="41" spans="1:4">
      <c r="A41" s="3"/>
      <c r="B41" s="4"/>
      <c r="C41" s="4"/>
      <c r="D41" s="4"/>
    </row>
    <row r="42" spans="1:4">
      <c r="A42" s="3"/>
      <c r="B42" s="4"/>
      <c r="C42" s="4"/>
      <c r="D42" s="4"/>
    </row>
    <row r="43" spans="1:4">
      <c r="A43" s="3"/>
      <c r="B43" s="4"/>
      <c r="C43" s="4"/>
      <c r="D43" s="4"/>
    </row>
    <row r="44" spans="1:4">
      <c r="A44" s="3"/>
      <c r="B44" s="4"/>
      <c r="C44" s="4"/>
      <c r="D44" s="4"/>
    </row>
    <row r="45" spans="1:4">
      <c r="A45" s="3"/>
      <c r="B45" s="4"/>
      <c r="C45" s="4"/>
      <c r="D45" s="4"/>
    </row>
    <row r="46" spans="1:4">
      <c r="A46" s="3"/>
      <c r="B46" s="4"/>
      <c r="C46" s="4"/>
      <c r="D46" s="4"/>
    </row>
    <row r="47" spans="1:4">
      <c r="A47" s="3"/>
      <c r="B47" s="4"/>
      <c r="C47" s="4"/>
      <c r="D47" s="4"/>
    </row>
    <row r="48" spans="1:4">
      <c r="A48" s="3"/>
      <c r="B48" s="4"/>
      <c r="C48" s="4"/>
      <c r="D48" s="4"/>
    </row>
    <row r="49" spans="1:4">
      <c r="A49" s="3"/>
      <c r="B49" s="4"/>
      <c r="C49" s="4"/>
      <c r="D49" s="4"/>
    </row>
    <row r="50" spans="1:4">
      <c r="A50" s="3"/>
      <c r="B50" s="4"/>
      <c r="C50" s="4"/>
      <c r="D50" s="4"/>
    </row>
    <row r="51" spans="1:4">
      <c r="A51" s="3"/>
      <c r="B51" s="4"/>
      <c r="C51" s="4"/>
      <c r="D51" s="4"/>
    </row>
    <row r="52" spans="1:4">
      <c r="A52" s="3"/>
      <c r="B52" s="4"/>
      <c r="C52" s="4"/>
      <c r="D52" s="4"/>
    </row>
    <row r="53" spans="1:4">
      <c r="A53" s="6"/>
      <c r="B53" s="4"/>
      <c r="C53" s="4"/>
      <c r="D53" s="4"/>
    </row>
    <row r="54" spans="1:4">
      <c r="A54" s="3"/>
      <c r="B54" s="4"/>
      <c r="C54" s="4"/>
      <c r="D54" s="4"/>
    </row>
    <row r="55" spans="1:4">
      <c r="A55" s="3"/>
      <c r="B55" s="4"/>
      <c r="C55" s="4"/>
      <c r="D55" s="4"/>
    </row>
    <row r="56" spans="1:4">
      <c r="A56" s="3"/>
      <c r="B56" s="4"/>
      <c r="C56" s="4"/>
      <c r="D56" s="4"/>
    </row>
    <row r="57" spans="1:4">
      <c r="A57" s="3"/>
      <c r="B57" s="4"/>
      <c r="C57" s="4"/>
      <c r="D57" s="4"/>
    </row>
    <row r="58" spans="1:4">
      <c r="A58" s="3"/>
      <c r="B58" s="4"/>
      <c r="C58" s="4"/>
      <c r="D58" s="4"/>
    </row>
    <row r="59" spans="1:4">
      <c r="A59" s="3"/>
      <c r="B59" s="4"/>
      <c r="C59" s="4"/>
      <c r="D59" s="4"/>
    </row>
    <row r="60" spans="1:4">
      <c r="A60" s="3"/>
      <c r="B60" s="4"/>
      <c r="C60" s="4"/>
      <c r="D60" s="4"/>
    </row>
    <row r="61" spans="1:4">
      <c r="A61" s="3"/>
      <c r="B61" s="4"/>
      <c r="C61" s="4"/>
      <c r="D61" s="4"/>
    </row>
    <row r="62" spans="1:4">
      <c r="A62" s="3"/>
      <c r="B62" s="4"/>
      <c r="C62" s="4"/>
      <c r="D62" s="4"/>
    </row>
    <row r="63" spans="1:4">
      <c r="A63" s="3"/>
      <c r="B63" s="4"/>
      <c r="C63" s="4"/>
      <c r="D63" s="4"/>
    </row>
    <row r="64" spans="1:4">
      <c r="A64" s="3"/>
      <c r="B64" s="4"/>
      <c r="C64" s="4"/>
      <c r="D64" s="4"/>
    </row>
    <row r="65" spans="1:4">
      <c r="A65" s="6"/>
      <c r="B65" s="4"/>
      <c r="C65" s="4"/>
      <c r="D65" s="4"/>
    </row>
    <row r="66" spans="1:4">
      <c r="A66" s="6"/>
      <c r="B66" s="4"/>
      <c r="C66" s="4"/>
      <c r="D66" s="4"/>
    </row>
    <row r="67" spans="1:4">
      <c r="A67" s="6"/>
      <c r="B67" s="4"/>
      <c r="C67" s="4"/>
      <c r="D67" s="4"/>
    </row>
    <row r="68" spans="1:4">
      <c r="A68" s="3"/>
      <c r="B68" s="4"/>
      <c r="C68" s="4"/>
      <c r="D68" s="4"/>
    </row>
    <row r="69" spans="1:4">
      <c r="A69" s="3"/>
      <c r="B69" s="4"/>
      <c r="C69" s="4"/>
      <c r="D69" s="4"/>
    </row>
    <row r="70" spans="1:4">
      <c r="A70" s="3"/>
      <c r="B70" s="4"/>
      <c r="C70" s="4"/>
      <c r="D70" s="4"/>
    </row>
    <row r="71" spans="1:4">
      <c r="A71" s="6"/>
      <c r="B71" s="4"/>
      <c r="C71" s="4"/>
      <c r="D71" s="4"/>
    </row>
    <row r="72" spans="1:4">
      <c r="A72" s="6"/>
      <c r="B72" s="4"/>
      <c r="C72" s="4"/>
      <c r="D72" s="4"/>
    </row>
    <row r="73" spans="1:4">
      <c r="A73" s="6"/>
      <c r="B73" s="4"/>
      <c r="C73" s="4"/>
      <c r="D73" s="4"/>
    </row>
    <row r="74" spans="1:4">
      <c r="A74" s="6"/>
      <c r="B74" s="4"/>
      <c r="C74" s="4"/>
      <c r="D74" s="4"/>
    </row>
    <row r="75" spans="1:4">
      <c r="A75" s="6"/>
      <c r="B75" s="4"/>
      <c r="C75" s="4"/>
      <c r="D75" s="4"/>
    </row>
    <row r="76" spans="1:4">
      <c r="A76" s="63" t="s">
        <v>107</v>
      </c>
      <c r="B76" s="64"/>
      <c r="C76" s="65"/>
      <c r="D76" s="18">
        <f>AVERAGE(D3:D75)</f>
        <v>27.291666666666668</v>
      </c>
    </row>
  </sheetData>
  <mergeCells count="2">
    <mergeCell ref="A1:D1"/>
    <mergeCell ref="A76:C76"/>
  </mergeCells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99"/>
  <sheetViews>
    <sheetView topLeftCell="A65" zoomScale="140" zoomScaleNormal="140" workbookViewId="0">
      <selection activeCell="D99" sqref="D99"/>
    </sheetView>
  </sheetViews>
  <sheetFormatPr defaultColWidth="8.85546875" defaultRowHeight="15"/>
  <cols>
    <col min="1" max="1" width="10.42578125" customWidth="1"/>
    <col min="4" max="4" width="9.42578125" customWidth="1"/>
  </cols>
  <sheetData>
    <row r="1" spans="1:4" ht="18.75">
      <c r="A1" s="66" t="s">
        <v>118</v>
      </c>
      <c r="B1" s="66"/>
      <c r="C1" s="66"/>
      <c r="D1" s="66"/>
    </row>
    <row r="2" spans="1:4" ht="15.75">
      <c r="A2" s="21" t="s">
        <v>2</v>
      </c>
      <c r="B2" s="22" t="s">
        <v>12</v>
      </c>
      <c r="C2" s="22" t="s">
        <v>13</v>
      </c>
      <c r="D2" s="22" t="s">
        <v>14</v>
      </c>
    </row>
    <row r="3" spans="1:4">
      <c r="A3" s="6" t="s">
        <v>87</v>
      </c>
      <c r="B3" s="4">
        <v>30</v>
      </c>
      <c r="C3" s="4">
        <v>6</v>
      </c>
      <c r="D3" s="5">
        <f>B3-(C3*0.25)</f>
        <v>28.5</v>
      </c>
    </row>
    <row r="4" spans="1:4">
      <c r="A4" s="6" t="s">
        <v>119</v>
      </c>
      <c r="B4" s="4">
        <v>31</v>
      </c>
      <c r="C4" s="4">
        <v>8</v>
      </c>
      <c r="D4" s="5">
        <f>B4-(C4*0.25)</f>
        <v>29</v>
      </c>
    </row>
    <row r="5" spans="1:4">
      <c r="A5" s="9"/>
      <c r="B5" s="4"/>
      <c r="C5" s="4"/>
      <c r="D5" s="4">
        <v>31.5</v>
      </c>
    </row>
    <row r="6" spans="1:4">
      <c r="A6" s="9"/>
      <c r="B6" s="4"/>
      <c r="C6" s="4"/>
      <c r="D6" s="4">
        <v>37.5</v>
      </c>
    </row>
    <row r="7" spans="1:4">
      <c r="A7" s="9"/>
      <c r="B7" s="4"/>
      <c r="C7" s="4"/>
      <c r="D7" s="4">
        <v>29.25</v>
      </c>
    </row>
    <row r="8" spans="1:4">
      <c r="A8" s="6" t="s">
        <v>120</v>
      </c>
      <c r="B8" s="4"/>
      <c r="C8" s="4"/>
      <c r="D8" s="4">
        <v>27.5</v>
      </c>
    </row>
    <row r="9" spans="1:4">
      <c r="A9" s="6" t="s">
        <v>121</v>
      </c>
      <c r="B9" s="4"/>
      <c r="C9" s="4"/>
      <c r="D9" s="4">
        <v>31.5</v>
      </c>
    </row>
    <row r="10" spans="1:4">
      <c r="A10" s="6" t="s">
        <v>122</v>
      </c>
      <c r="B10" s="4">
        <v>26</v>
      </c>
      <c r="C10" s="4">
        <v>4</v>
      </c>
      <c r="D10" s="5">
        <f>B10-(C10*0.25)</f>
        <v>25</v>
      </c>
    </row>
    <row r="11" spans="1:4">
      <c r="A11" s="6" t="s">
        <v>123</v>
      </c>
      <c r="B11" s="4"/>
      <c r="C11" s="4"/>
      <c r="D11" s="4">
        <v>30</v>
      </c>
    </row>
    <row r="12" spans="1:4">
      <c r="A12" s="6" t="s">
        <v>124</v>
      </c>
      <c r="B12" s="4">
        <v>31</v>
      </c>
      <c r="C12" s="4">
        <v>6</v>
      </c>
      <c r="D12" s="5">
        <f>B12-(C12*0.25)</f>
        <v>29.5</v>
      </c>
    </row>
    <row r="13" spans="1:4">
      <c r="A13" s="6" t="s">
        <v>125</v>
      </c>
      <c r="B13" s="4">
        <v>34</v>
      </c>
      <c r="C13" s="4">
        <v>3</v>
      </c>
      <c r="D13" s="5">
        <f>B13-(C13*0.25)</f>
        <v>33.25</v>
      </c>
    </row>
    <row r="14" spans="1:4">
      <c r="A14" s="6"/>
      <c r="B14" s="4"/>
      <c r="C14" s="4"/>
      <c r="D14" s="4">
        <v>34.25</v>
      </c>
    </row>
    <row r="15" spans="1:4">
      <c r="A15" s="6"/>
      <c r="B15" s="4"/>
      <c r="C15" s="4"/>
      <c r="D15" s="4">
        <v>31</v>
      </c>
    </row>
    <row r="16" spans="1:4">
      <c r="A16" s="3"/>
      <c r="B16" s="4"/>
      <c r="C16" s="4"/>
      <c r="D16" s="4">
        <v>34</v>
      </c>
    </row>
    <row r="17" spans="1:4">
      <c r="A17" s="6" t="s">
        <v>126</v>
      </c>
      <c r="B17" s="4"/>
      <c r="C17" s="4"/>
      <c r="D17" s="4">
        <v>35</v>
      </c>
    </row>
    <row r="18" spans="1:4">
      <c r="A18" s="6" t="s">
        <v>127</v>
      </c>
      <c r="B18" s="4">
        <v>32</v>
      </c>
      <c r="C18" s="4">
        <v>3</v>
      </c>
      <c r="D18" s="5">
        <f t="shared" ref="D18:D28" si="0">B18-(C18*0.25)</f>
        <v>31.25</v>
      </c>
    </row>
    <row r="19" spans="1:4">
      <c r="A19" s="6" t="s">
        <v>97</v>
      </c>
      <c r="B19" s="4">
        <v>35</v>
      </c>
      <c r="C19" s="4">
        <v>4</v>
      </c>
      <c r="D19" s="5">
        <f t="shared" si="0"/>
        <v>34</v>
      </c>
    </row>
    <row r="20" spans="1:4">
      <c r="A20" s="3" t="s">
        <v>98</v>
      </c>
      <c r="B20" s="4"/>
      <c r="C20" s="4"/>
      <c r="D20" s="4">
        <v>29</v>
      </c>
    </row>
    <row r="21" spans="1:4">
      <c r="A21" s="3" t="s">
        <v>100</v>
      </c>
      <c r="B21" s="4">
        <v>36</v>
      </c>
      <c r="C21" s="4">
        <v>3</v>
      </c>
      <c r="D21" s="5">
        <f t="shared" si="0"/>
        <v>35.25</v>
      </c>
    </row>
    <row r="22" spans="1:4">
      <c r="A22" s="3" t="s">
        <v>128</v>
      </c>
      <c r="B22" s="4">
        <v>36</v>
      </c>
      <c r="C22" s="4">
        <v>3</v>
      </c>
      <c r="D22" s="5">
        <f t="shared" si="0"/>
        <v>35.25</v>
      </c>
    </row>
    <row r="23" spans="1:4">
      <c r="A23" s="3" t="s">
        <v>129</v>
      </c>
      <c r="B23" s="4">
        <v>36</v>
      </c>
      <c r="C23" s="4">
        <v>3</v>
      </c>
      <c r="D23" s="5">
        <f t="shared" si="0"/>
        <v>35.25</v>
      </c>
    </row>
    <row r="24" spans="1:4">
      <c r="A24" s="3" t="s">
        <v>101</v>
      </c>
      <c r="B24" s="4">
        <v>35</v>
      </c>
      <c r="C24" s="4">
        <v>3</v>
      </c>
      <c r="D24" s="5">
        <f t="shared" si="0"/>
        <v>34.25</v>
      </c>
    </row>
    <row r="25" spans="1:4">
      <c r="A25" s="3" t="s">
        <v>102</v>
      </c>
      <c r="B25" s="4">
        <v>32</v>
      </c>
      <c r="C25" s="4">
        <v>6</v>
      </c>
      <c r="D25" s="5">
        <f t="shared" si="0"/>
        <v>30.5</v>
      </c>
    </row>
    <row r="26" spans="1:4">
      <c r="A26" s="3" t="s">
        <v>130</v>
      </c>
      <c r="B26" s="4">
        <v>35</v>
      </c>
      <c r="C26" s="4">
        <v>4</v>
      </c>
      <c r="D26" s="5">
        <f t="shared" si="0"/>
        <v>34</v>
      </c>
    </row>
    <row r="27" spans="1:4">
      <c r="A27" s="3" t="s">
        <v>131</v>
      </c>
      <c r="B27" s="4">
        <v>34</v>
      </c>
      <c r="C27" s="4">
        <v>2</v>
      </c>
      <c r="D27" s="5">
        <f t="shared" si="0"/>
        <v>33.5</v>
      </c>
    </row>
    <row r="28" spans="1:4">
      <c r="A28" s="3" t="s">
        <v>132</v>
      </c>
      <c r="B28" s="4">
        <v>36</v>
      </c>
      <c r="C28" s="4">
        <v>2</v>
      </c>
      <c r="D28" s="5">
        <f t="shared" si="0"/>
        <v>35.5</v>
      </c>
    </row>
    <row r="29" spans="1:4">
      <c r="A29" s="3"/>
      <c r="B29" s="4"/>
      <c r="C29" s="4"/>
      <c r="D29" s="4"/>
    </row>
    <row r="30" spans="1:4">
      <c r="A30" s="3"/>
      <c r="B30" s="4"/>
      <c r="C30" s="4"/>
      <c r="D30" s="4"/>
    </row>
    <row r="31" spans="1:4">
      <c r="A31" s="3"/>
      <c r="B31" s="4"/>
      <c r="C31" s="4"/>
      <c r="D31" s="4"/>
    </row>
    <row r="32" spans="1:4">
      <c r="A32" s="3"/>
      <c r="B32" s="4"/>
      <c r="C32" s="4"/>
      <c r="D32" s="4"/>
    </row>
    <row r="33" spans="1:4">
      <c r="A33" s="3"/>
      <c r="B33" s="4"/>
      <c r="C33" s="4"/>
      <c r="D33" s="4"/>
    </row>
    <row r="34" spans="1:4">
      <c r="A34" s="3"/>
      <c r="B34" s="4"/>
      <c r="C34" s="4"/>
      <c r="D34" s="4"/>
    </row>
    <row r="35" spans="1:4">
      <c r="A35" s="3"/>
      <c r="B35" s="4"/>
      <c r="C35" s="4"/>
      <c r="D35" s="4"/>
    </row>
    <row r="36" spans="1:4">
      <c r="A36" s="3"/>
      <c r="B36" s="4"/>
      <c r="C36" s="4"/>
      <c r="D36" s="4"/>
    </row>
    <row r="37" spans="1:4">
      <c r="A37" s="3"/>
      <c r="B37" s="4"/>
      <c r="C37" s="4"/>
      <c r="D37" s="4"/>
    </row>
    <row r="38" spans="1:4">
      <c r="A38" s="3"/>
      <c r="B38" s="4"/>
      <c r="C38" s="4"/>
      <c r="D38" s="4"/>
    </row>
    <row r="39" spans="1:4">
      <c r="A39" s="3"/>
      <c r="B39" s="4"/>
      <c r="C39" s="4"/>
      <c r="D39" s="4"/>
    </row>
    <row r="40" spans="1:4">
      <c r="A40" s="3"/>
      <c r="B40" s="4"/>
      <c r="C40" s="4"/>
      <c r="D40" s="4"/>
    </row>
    <row r="41" spans="1:4">
      <c r="A41" s="3"/>
      <c r="B41" s="4"/>
      <c r="C41" s="4"/>
      <c r="D41" s="4"/>
    </row>
    <row r="42" spans="1:4">
      <c r="A42" s="3"/>
      <c r="B42" s="4"/>
      <c r="C42" s="4"/>
      <c r="D42" s="4"/>
    </row>
    <row r="43" spans="1:4">
      <c r="A43" s="3"/>
      <c r="B43" s="4"/>
      <c r="C43" s="4"/>
      <c r="D43" s="4"/>
    </row>
    <row r="44" spans="1:4">
      <c r="A44" s="3"/>
      <c r="B44" s="4"/>
      <c r="C44" s="4"/>
      <c r="D44" s="4"/>
    </row>
    <row r="45" spans="1:4">
      <c r="A45" s="3"/>
      <c r="B45" s="4"/>
      <c r="C45" s="4"/>
      <c r="D45" s="4"/>
    </row>
    <row r="46" spans="1:4">
      <c r="A46" s="3"/>
      <c r="B46" s="4"/>
      <c r="C46" s="4"/>
      <c r="D46" s="4"/>
    </row>
    <row r="47" spans="1:4">
      <c r="A47" s="3"/>
      <c r="B47" s="4"/>
      <c r="C47" s="4"/>
      <c r="D47" s="4"/>
    </row>
    <row r="48" spans="1:4">
      <c r="A48" s="3"/>
      <c r="B48" s="4"/>
      <c r="C48" s="4"/>
      <c r="D48" s="4"/>
    </row>
    <row r="49" spans="1:4">
      <c r="A49" s="3"/>
      <c r="B49" s="4"/>
      <c r="C49" s="4"/>
      <c r="D49" s="4"/>
    </row>
    <row r="50" spans="1:4">
      <c r="A50" s="3"/>
      <c r="B50" s="4"/>
      <c r="C50" s="4"/>
      <c r="D50" s="4"/>
    </row>
    <row r="51" spans="1:4">
      <c r="A51" s="3"/>
      <c r="B51" s="4"/>
      <c r="C51" s="4"/>
      <c r="D51" s="4"/>
    </row>
    <row r="52" spans="1:4">
      <c r="A52" s="3"/>
      <c r="B52" s="4"/>
      <c r="C52" s="4"/>
      <c r="D52" s="4"/>
    </row>
    <row r="53" spans="1:4">
      <c r="A53" s="3"/>
      <c r="B53" s="4"/>
      <c r="C53" s="4"/>
      <c r="D53" s="4"/>
    </row>
    <row r="54" spans="1:4">
      <c r="A54" s="3"/>
      <c r="B54" s="4"/>
      <c r="C54" s="4"/>
      <c r="D54" s="4"/>
    </row>
    <row r="55" spans="1:4">
      <c r="A55" s="3"/>
      <c r="B55" s="4"/>
      <c r="C55" s="4"/>
      <c r="D55" s="4"/>
    </row>
    <row r="56" spans="1:4">
      <c r="A56" s="3"/>
      <c r="B56" s="4"/>
      <c r="C56" s="4"/>
      <c r="D56" s="4"/>
    </row>
    <row r="57" spans="1:4">
      <c r="A57" s="3"/>
      <c r="B57" s="4"/>
      <c r="C57" s="4"/>
      <c r="D57" s="4"/>
    </row>
    <row r="58" spans="1:4">
      <c r="A58" s="3"/>
      <c r="B58" s="4"/>
      <c r="C58" s="4"/>
      <c r="D58" s="4"/>
    </row>
    <row r="59" spans="1:4">
      <c r="A59" s="3"/>
      <c r="B59" s="4"/>
      <c r="C59" s="4"/>
      <c r="D59" s="4"/>
    </row>
    <row r="60" spans="1:4">
      <c r="A60" s="3"/>
      <c r="B60" s="4"/>
      <c r="C60" s="4"/>
      <c r="D60" s="4"/>
    </row>
    <row r="61" spans="1:4">
      <c r="A61" s="3"/>
      <c r="B61" s="4"/>
      <c r="C61" s="4"/>
      <c r="D61" s="4"/>
    </row>
    <row r="62" spans="1:4">
      <c r="A62" s="3"/>
      <c r="B62" s="4"/>
      <c r="C62" s="4"/>
      <c r="D62" s="4"/>
    </row>
    <row r="63" spans="1:4">
      <c r="A63" s="3"/>
      <c r="B63" s="4"/>
      <c r="C63" s="4"/>
      <c r="D63" s="4"/>
    </row>
    <row r="64" spans="1:4">
      <c r="A64" s="3"/>
      <c r="B64" s="4"/>
      <c r="C64" s="4"/>
      <c r="D64" s="4"/>
    </row>
    <row r="65" spans="1:4">
      <c r="A65" s="3"/>
      <c r="B65" s="4"/>
      <c r="C65" s="4"/>
      <c r="D65" s="4"/>
    </row>
    <row r="66" spans="1:4">
      <c r="A66" s="3"/>
      <c r="B66" s="4"/>
      <c r="C66" s="4"/>
      <c r="D66" s="4"/>
    </row>
    <row r="67" spans="1:4">
      <c r="A67" s="6"/>
      <c r="B67" s="4"/>
      <c r="C67" s="4"/>
      <c r="D67" s="4"/>
    </row>
    <row r="68" spans="1:4">
      <c r="A68" s="3"/>
      <c r="B68" s="4"/>
      <c r="C68" s="4"/>
      <c r="D68" s="4"/>
    </row>
    <row r="69" spans="1:4">
      <c r="A69" s="3"/>
      <c r="B69" s="4"/>
      <c r="C69" s="4"/>
      <c r="D69" s="4"/>
    </row>
    <row r="70" spans="1:4">
      <c r="A70" s="3"/>
      <c r="B70" s="4"/>
      <c r="C70" s="4"/>
      <c r="D70" s="4"/>
    </row>
    <row r="71" spans="1:4">
      <c r="A71" s="3"/>
      <c r="B71" s="4"/>
      <c r="C71" s="4"/>
      <c r="D71" s="4"/>
    </row>
    <row r="72" spans="1:4">
      <c r="A72" s="3"/>
      <c r="B72" s="4"/>
      <c r="C72" s="4"/>
      <c r="D72" s="4"/>
    </row>
    <row r="73" spans="1:4">
      <c r="A73" s="3"/>
      <c r="B73" s="4"/>
      <c r="C73" s="4"/>
      <c r="D73" s="4"/>
    </row>
    <row r="74" spans="1:4">
      <c r="A74" s="3"/>
      <c r="B74" s="4"/>
      <c r="C74" s="4"/>
      <c r="D74" s="4"/>
    </row>
    <row r="75" spans="1:4">
      <c r="A75" s="3"/>
      <c r="B75" s="4"/>
      <c r="C75" s="4"/>
      <c r="D75" s="4"/>
    </row>
    <row r="76" spans="1:4">
      <c r="A76" s="3"/>
      <c r="B76" s="4"/>
      <c r="C76" s="4"/>
      <c r="D76" s="4"/>
    </row>
    <row r="77" spans="1:4">
      <c r="A77" s="3"/>
      <c r="B77" s="4"/>
      <c r="C77" s="4"/>
      <c r="D77" s="4"/>
    </row>
    <row r="78" spans="1:4">
      <c r="A78" s="3"/>
      <c r="B78" s="4"/>
      <c r="C78" s="4"/>
      <c r="D78" s="4"/>
    </row>
    <row r="79" spans="1:4">
      <c r="A79" s="3"/>
      <c r="B79" s="4"/>
      <c r="C79" s="4"/>
      <c r="D79" s="4"/>
    </row>
    <row r="80" spans="1:4">
      <c r="A80" s="3"/>
      <c r="B80" s="4"/>
      <c r="C80" s="4"/>
      <c r="D80" s="4"/>
    </row>
    <row r="81" spans="1:4">
      <c r="A81" s="3"/>
      <c r="B81" s="4"/>
      <c r="C81" s="4"/>
      <c r="D81" s="4"/>
    </row>
    <row r="82" spans="1:4">
      <c r="A82" s="3"/>
      <c r="B82" s="4"/>
      <c r="C82" s="4"/>
      <c r="D82" s="4"/>
    </row>
    <row r="83" spans="1:4">
      <c r="A83" s="3"/>
      <c r="B83" s="4"/>
      <c r="C83" s="4"/>
      <c r="D83" s="4"/>
    </row>
    <row r="84" spans="1:4">
      <c r="A84" s="3"/>
      <c r="B84" s="4"/>
      <c r="C84" s="4"/>
      <c r="D84" s="4"/>
    </row>
    <row r="85" spans="1:4">
      <c r="A85" s="3"/>
      <c r="B85" s="4"/>
      <c r="C85" s="4"/>
      <c r="D85" s="4"/>
    </row>
    <row r="86" spans="1:4">
      <c r="A86" s="3"/>
      <c r="B86" s="4"/>
      <c r="C86" s="4"/>
      <c r="D86" s="4"/>
    </row>
    <row r="87" spans="1:4">
      <c r="A87" s="3"/>
      <c r="B87" s="4"/>
      <c r="C87" s="4"/>
      <c r="D87" s="4"/>
    </row>
    <row r="88" spans="1:4">
      <c r="A88" s="3"/>
      <c r="B88" s="4"/>
      <c r="C88" s="4"/>
      <c r="D88" s="4"/>
    </row>
    <row r="89" spans="1:4">
      <c r="A89" s="3"/>
      <c r="B89" s="4"/>
      <c r="C89" s="4"/>
      <c r="D89" s="4"/>
    </row>
    <row r="90" spans="1:4">
      <c r="A90" s="3"/>
      <c r="B90" s="4"/>
      <c r="C90" s="4"/>
      <c r="D90" s="4"/>
    </row>
    <row r="91" spans="1:4">
      <c r="A91" s="3"/>
      <c r="B91" s="4"/>
      <c r="C91" s="4"/>
      <c r="D91" s="4"/>
    </row>
    <row r="92" spans="1:4">
      <c r="A92" s="3"/>
      <c r="B92" s="4"/>
      <c r="C92" s="4"/>
      <c r="D92" s="4"/>
    </row>
    <row r="93" spans="1:4">
      <c r="A93" s="3"/>
      <c r="B93" s="4"/>
      <c r="C93" s="4"/>
      <c r="D93" s="4"/>
    </row>
    <row r="94" spans="1:4">
      <c r="A94" s="3"/>
      <c r="B94" s="4"/>
      <c r="C94" s="4"/>
      <c r="D94" s="4"/>
    </row>
    <row r="95" spans="1:4">
      <c r="A95" s="3"/>
      <c r="B95" s="4"/>
      <c r="C95" s="4"/>
      <c r="D95" s="4"/>
    </row>
    <row r="96" spans="1:4">
      <c r="A96" s="3"/>
      <c r="B96" s="4"/>
      <c r="C96" s="4"/>
      <c r="D96" s="4"/>
    </row>
    <row r="97" spans="1:4">
      <c r="A97" s="3"/>
      <c r="B97" s="4"/>
      <c r="C97" s="4"/>
      <c r="D97" s="4"/>
    </row>
    <row r="98" spans="1:4">
      <c r="A98" s="3"/>
      <c r="B98" s="4"/>
      <c r="C98" s="4"/>
      <c r="D98" s="4"/>
    </row>
    <row r="99" spans="1:4">
      <c r="A99" s="67" t="s">
        <v>107</v>
      </c>
      <c r="B99" s="68"/>
      <c r="C99" s="69"/>
      <c r="D99" s="23">
        <f>AVERAGE(D3:D98)</f>
        <v>32.096153846153847</v>
      </c>
    </row>
  </sheetData>
  <mergeCells count="2">
    <mergeCell ref="A1:D1"/>
    <mergeCell ref="A99:C99"/>
  </mergeCells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35"/>
  <sheetViews>
    <sheetView topLeftCell="A13" zoomScale="140" zoomScaleNormal="140" workbookViewId="0">
      <selection activeCell="H51" sqref="H51"/>
    </sheetView>
  </sheetViews>
  <sheetFormatPr defaultColWidth="8.85546875" defaultRowHeight="15"/>
  <cols>
    <col min="1" max="1" width="10.42578125" customWidth="1"/>
    <col min="4" max="4" width="12.85546875"/>
  </cols>
  <sheetData>
    <row r="1" spans="1:4" ht="18.75">
      <c r="A1" s="54" t="s">
        <v>133</v>
      </c>
      <c r="B1" s="54"/>
      <c r="C1" s="54"/>
      <c r="D1" s="54"/>
    </row>
    <row r="2" spans="1:4" ht="18.75">
      <c r="A2" s="19" t="s">
        <v>2</v>
      </c>
      <c r="B2" s="2" t="s">
        <v>12</v>
      </c>
      <c r="C2" s="2" t="s">
        <v>13</v>
      </c>
      <c r="D2" s="2" t="s">
        <v>14</v>
      </c>
    </row>
    <row r="3" spans="1:4">
      <c r="A3" s="6" t="s">
        <v>122</v>
      </c>
      <c r="B3" s="4">
        <v>12</v>
      </c>
      <c r="C3" s="4">
        <v>5</v>
      </c>
      <c r="D3" s="17">
        <f t="shared" ref="D3:D30" si="0">B3-(C3*0.25)</f>
        <v>10.75</v>
      </c>
    </row>
    <row r="4" spans="1:4">
      <c r="A4" s="6" t="s">
        <v>122</v>
      </c>
      <c r="B4" s="4">
        <v>13</v>
      </c>
      <c r="C4" s="4">
        <v>3</v>
      </c>
      <c r="D4" s="17">
        <f t="shared" si="0"/>
        <v>12.25</v>
      </c>
    </row>
    <row r="5" spans="1:4">
      <c r="A5" s="9" t="s">
        <v>134</v>
      </c>
      <c r="B5" s="4">
        <v>13</v>
      </c>
      <c r="C5" s="4">
        <v>7</v>
      </c>
      <c r="D5" s="17">
        <f t="shared" si="0"/>
        <v>11.25</v>
      </c>
    </row>
    <row r="6" spans="1:4">
      <c r="A6" s="9" t="s">
        <v>56</v>
      </c>
      <c r="B6" s="4">
        <v>14</v>
      </c>
      <c r="C6" s="4">
        <v>6</v>
      </c>
      <c r="D6" s="17">
        <f t="shared" si="0"/>
        <v>12.5</v>
      </c>
    </row>
    <row r="7" spans="1:4">
      <c r="A7" s="9" t="s">
        <v>56</v>
      </c>
      <c r="B7" s="4">
        <v>16</v>
      </c>
      <c r="C7" s="4">
        <v>4</v>
      </c>
      <c r="D7" s="17">
        <f t="shared" si="0"/>
        <v>15</v>
      </c>
    </row>
    <row r="8" spans="1:4">
      <c r="A8" s="9" t="s">
        <v>56</v>
      </c>
      <c r="B8" s="4">
        <v>19</v>
      </c>
      <c r="C8" s="4">
        <v>1</v>
      </c>
      <c r="D8" s="17">
        <f t="shared" si="0"/>
        <v>18.75</v>
      </c>
    </row>
    <row r="9" spans="1:4">
      <c r="A9" s="9" t="s">
        <v>56</v>
      </c>
      <c r="B9" s="4">
        <v>15</v>
      </c>
      <c r="C9" s="4">
        <v>4</v>
      </c>
      <c r="D9" s="17">
        <f t="shared" si="0"/>
        <v>14</v>
      </c>
    </row>
    <row r="10" spans="1:4">
      <c r="A10" s="9" t="s">
        <v>56</v>
      </c>
      <c r="B10" s="4">
        <v>16</v>
      </c>
      <c r="C10" s="4">
        <v>4</v>
      </c>
      <c r="D10" s="17">
        <f t="shared" si="0"/>
        <v>15</v>
      </c>
    </row>
    <row r="11" spans="1:4">
      <c r="A11" s="9" t="s">
        <v>94</v>
      </c>
      <c r="B11" s="4">
        <v>14</v>
      </c>
      <c r="C11" s="4">
        <v>3</v>
      </c>
      <c r="D11" s="17">
        <f t="shared" si="0"/>
        <v>13.25</v>
      </c>
    </row>
    <row r="12" spans="1:4">
      <c r="A12" s="9" t="s">
        <v>94</v>
      </c>
      <c r="B12" s="4">
        <v>18</v>
      </c>
      <c r="C12" s="4">
        <v>1</v>
      </c>
      <c r="D12" s="17">
        <f t="shared" si="0"/>
        <v>17.75</v>
      </c>
    </row>
    <row r="13" spans="1:4">
      <c r="A13" s="9" t="s">
        <v>95</v>
      </c>
      <c r="B13" s="4">
        <v>15</v>
      </c>
      <c r="C13" s="4">
        <v>5</v>
      </c>
      <c r="D13" s="17">
        <f t="shared" si="0"/>
        <v>13.75</v>
      </c>
    </row>
    <row r="14" spans="1:4">
      <c r="A14" s="9" t="s">
        <v>95</v>
      </c>
      <c r="B14" s="4">
        <v>18</v>
      </c>
      <c r="C14" s="4"/>
      <c r="D14" s="17">
        <f t="shared" si="0"/>
        <v>18</v>
      </c>
    </row>
    <row r="15" spans="1:4">
      <c r="A15" s="9" t="s">
        <v>135</v>
      </c>
      <c r="B15" s="4">
        <v>15</v>
      </c>
      <c r="C15" s="4">
        <v>1</v>
      </c>
      <c r="D15" s="17">
        <f t="shared" si="0"/>
        <v>14.75</v>
      </c>
    </row>
    <row r="16" spans="1:4">
      <c r="A16" s="9" t="s">
        <v>135</v>
      </c>
      <c r="B16" s="4">
        <v>14</v>
      </c>
      <c r="C16" s="4"/>
      <c r="D16" s="17">
        <f t="shared" si="0"/>
        <v>14</v>
      </c>
    </row>
    <row r="17" spans="1:4">
      <c r="A17" s="3" t="s">
        <v>96</v>
      </c>
      <c r="B17" s="4">
        <v>14</v>
      </c>
      <c r="C17" s="4">
        <v>3</v>
      </c>
      <c r="D17" s="17">
        <f t="shared" si="0"/>
        <v>13.25</v>
      </c>
    </row>
    <row r="18" spans="1:4">
      <c r="A18" s="3" t="s">
        <v>96</v>
      </c>
      <c r="B18" s="4">
        <v>16</v>
      </c>
      <c r="C18" s="4"/>
      <c r="D18" s="17">
        <f t="shared" si="0"/>
        <v>16</v>
      </c>
    </row>
    <row r="19" spans="1:4">
      <c r="A19" s="3" t="s">
        <v>96</v>
      </c>
      <c r="B19" s="4">
        <v>17</v>
      </c>
      <c r="C19" s="4">
        <v>2</v>
      </c>
      <c r="D19" s="17">
        <f t="shared" si="0"/>
        <v>16.5</v>
      </c>
    </row>
    <row r="20" spans="1:4">
      <c r="A20" s="3" t="s">
        <v>97</v>
      </c>
      <c r="B20" s="4">
        <v>15</v>
      </c>
      <c r="C20" s="4">
        <v>4</v>
      </c>
      <c r="D20" s="17">
        <f t="shared" si="0"/>
        <v>14</v>
      </c>
    </row>
    <row r="21" spans="1:4">
      <c r="A21" s="3" t="s">
        <v>97</v>
      </c>
      <c r="B21" s="4">
        <v>16</v>
      </c>
      <c r="C21" s="4">
        <v>4</v>
      </c>
      <c r="D21" s="17">
        <f t="shared" si="0"/>
        <v>15</v>
      </c>
    </row>
    <row r="22" spans="1:4">
      <c r="A22" s="3" t="s">
        <v>100</v>
      </c>
      <c r="B22" s="4">
        <v>17</v>
      </c>
      <c r="C22" s="4">
        <v>3</v>
      </c>
      <c r="D22" s="17">
        <f t="shared" si="0"/>
        <v>16.25</v>
      </c>
    </row>
    <row r="23" spans="1:4">
      <c r="A23" s="3" t="s">
        <v>100</v>
      </c>
      <c r="B23" s="4">
        <v>16</v>
      </c>
      <c r="C23" s="4">
        <v>2</v>
      </c>
      <c r="D23" s="17">
        <f t="shared" si="0"/>
        <v>15.5</v>
      </c>
    </row>
    <row r="24" spans="1:4">
      <c r="A24" s="3" t="s">
        <v>129</v>
      </c>
      <c r="B24" s="4">
        <v>13</v>
      </c>
      <c r="C24" s="4">
        <v>4</v>
      </c>
      <c r="D24" s="17">
        <f t="shared" si="0"/>
        <v>12</v>
      </c>
    </row>
    <row r="25" spans="1:4">
      <c r="A25" s="3" t="s">
        <v>102</v>
      </c>
      <c r="B25" s="4">
        <v>15</v>
      </c>
      <c r="C25" s="4">
        <v>2</v>
      </c>
      <c r="D25" s="17">
        <f t="shared" si="0"/>
        <v>14.5</v>
      </c>
    </row>
    <row r="26" spans="1:4">
      <c r="A26" s="3" t="s">
        <v>102</v>
      </c>
      <c r="B26" s="4">
        <v>17</v>
      </c>
      <c r="C26" s="4">
        <v>1</v>
      </c>
      <c r="D26" s="17">
        <f t="shared" si="0"/>
        <v>16.75</v>
      </c>
    </row>
    <row r="27" spans="1:4">
      <c r="A27" s="3" t="s">
        <v>103</v>
      </c>
      <c r="B27" s="4">
        <v>16</v>
      </c>
      <c r="C27" s="4"/>
      <c r="D27" s="17">
        <f t="shared" si="0"/>
        <v>16</v>
      </c>
    </row>
    <row r="28" spans="1:4">
      <c r="A28" s="3" t="s">
        <v>103</v>
      </c>
      <c r="B28" s="4">
        <v>17</v>
      </c>
      <c r="C28" s="4">
        <v>2</v>
      </c>
      <c r="D28" s="17">
        <f t="shared" si="0"/>
        <v>16.5</v>
      </c>
    </row>
    <row r="29" spans="1:4">
      <c r="A29" s="3" t="s">
        <v>131</v>
      </c>
      <c r="B29" s="4">
        <v>15</v>
      </c>
      <c r="C29" s="4">
        <v>1</v>
      </c>
      <c r="D29" s="17">
        <f t="shared" si="0"/>
        <v>14.75</v>
      </c>
    </row>
    <row r="30" spans="1:4">
      <c r="A30" s="3" t="s">
        <v>131</v>
      </c>
      <c r="B30" s="4">
        <v>16</v>
      </c>
      <c r="C30" s="4"/>
      <c r="D30" s="17">
        <f t="shared" si="0"/>
        <v>16</v>
      </c>
    </row>
    <row r="31" spans="1:4">
      <c r="A31" s="6"/>
      <c r="B31" s="4"/>
      <c r="C31" s="4"/>
      <c r="D31" s="4"/>
    </row>
    <row r="32" spans="1:4">
      <c r="A32" s="6"/>
      <c r="B32" s="4"/>
      <c r="C32" s="4"/>
      <c r="D32" s="4"/>
    </row>
    <row r="33" spans="1:4">
      <c r="A33" s="6"/>
      <c r="B33" s="4"/>
      <c r="C33" s="4"/>
      <c r="D33" s="4"/>
    </row>
    <row r="34" spans="1:4">
      <c r="A34" s="3"/>
      <c r="B34" s="4"/>
      <c r="C34" s="4"/>
      <c r="D34" s="4"/>
    </row>
    <row r="35" spans="1:4">
      <c r="A35" s="59" t="s">
        <v>107</v>
      </c>
      <c r="B35" s="60"/>
      <c r="C35" s="61"/>
      <c r="D35" s="20">
        <f>AVERAGE(D3:D34)</f>
        <v>14.785714285714286</v>
      </c>
    </row>
  </sheetData>
  <mergeCells count="2">
    <mergeCell ref="A1:D1"/>
    <mergeCell ref="A35:C35"/>
  </mergeCells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86"/>
  <sheetViews>
    <sheetView topLeftCell="A53" zoomScale="140" zoomScaleNormal="140" workbookViewId="0">
      <selection activeCell="D86" sqref="D86"/>
    </sheetView>
  </sheetViews>
  <sheetFormatPr defaultColWidth="8.85546875" defaultRowHeight="15"/>
  <cols>
    <col min="1" max="1" width="14.42578125" customWidth="1"/>
    <col min="4" max="4" width="12.85546875"/>
  </cols>
  <sheetData>
    <row r="1" spans="1:4" ht="18.75">
      <c r="A1" s="62" t="s">
        <v>141</v>
      </c>
      <c r="B1" s="62"/>
      <c r="C1" s="62"/>
      <c r="D1" s="62"/>
    </row>
    <row r="2" spans="1:4" ht="15.75">
      <c r="A2" s="14" t="s">
        <v>2</v>
      </c>
      <c r="B2" s="15" t="s">
        <v>12</v>
      </c>
      <c r="C2" s="15" t="s">
        <v>13</v>
      </c>
      <c r="D2" s="15" t="s">
        <v>14</v>
      </c>
    </row>
    <row r="3" spans="1:4">
      <c r="A3" s="6"/>
      <c r="B3" s="4"/>
      <c r="C3" s="4"/>
      <c r="D3" s="16">
        <v>14</v>
      </c>
    </row>
    <row r="4" spans="1:4">
      <c r="A4" s="6" t="s">
        <v>134</v>
      </c>
      <c r="B4" s="4">
        <v>12</v>
      </c>
      <c r="C4" s="4">
        <v>4</v>
      </c>
      <c r="D4" s="17">
        <f t="shared" ref="D4:D29" si="0">B4-(C4*0.25)</f>
        <v>11</v>
      </c>
    </row>
    <row r="5" spans="1:4">
      <c r="A5" s="9" t="s">
        <v>111</v>
      </c>
      <c r="B5" s="4">
        <v>18</v>
      </c>
      <c r="C5" s="4">
        <v>1</v>
      </c>
      <c r="D5" s="17">
        <f t="shared" si="0"/>
        <v>17.75</v>
      </c>
    </row>
    <row r="6" spans="1:4">
      <c r="A6" s="9" t="s">
        <v>111</v>
      </c>
      <c r="B6" s="4">
        <v>18</v>
      </c>
      <c r="C6" s="4">
        <v>1</v>
      </c>
      <c r="D6" s="17">
        <f t="shared" si="0"/>
        <v>17.75</v>
      </c>
    </row>
    <row r="7" spans="1:4">
      <c r="A7" s="9" t="s">
        <v>71</v>
      </c>
      <c r="B7" s="4">
        <v>14</v>
      </c>
      <c r="C7" s="4">
        <v>2</v>
      </c>
      <c r="D7" s="17">
        <f t="shared" si="0"/>
        <v>13.5</v>
      </c>
    </row>
    <row r="8" spans="1:4">
      <c r="A8" s="9" t="s">
        <v>56</v>
      </c>
      <c r="B8" s="4">
        <v>14</v>
      </c>
      <c r="C8" s="4">
        <v>2</v>
      </c>
      <c r="D8" s="17">
        <f t="shared" si="0"/>
        <v>13.5</v>
      </c>
    </row>
    <row r="9" spans="1:4">
      <c r="A9" s="9" t="s">
        <v>95</v>
      </c>
      <c r="B9" s="4">
        <v>16</v>
      </c>
      <c r="C9" s="4"/>
      <c r="D9" s="17">
        <f t="shared" si="0"/>
        <v>16</v>
      </c>
    </row>
    <row r="10" spans="1:4">
      <c r="A10" s="9" t="s">
        <v>95</v>
      </c>
      <c r="B10" s="4">
        <v>11</v>
      </c>
      <c r="C10" s="4">
        <v>3</v>
      </c>
      <c r="D10" s="17">
        <f t="shared" si="0"/>
        <v>10.25</v>
      </c>
    </row>
    <row r="11" spans="1:4">
      <c r="A11" s="3" t="s">
        <v>97</v>
      </c>
      <c r="B11" s="4">
        <v>11</v>
      </c>
      <c r="C11" s="4">
        <v>3</v>
      </c>
      <c r="D11" s="17">
        <f t="shared" si="0"/>
        <v>10.25</v>
      </c>
    </row>
    <row r="12" spans="1:4">
      <c r="A12" s="3" t="s">
        <v>97</v>
      </c>
      <c r="B12" s="4">
        <v>14</v>
      </c>
      <c r="C12" s="4"/>
      <c r="D12" s="17">
        <f t="shared" si="0"/>
        <v>14</v>
      </c>
    </row>
    <row r="13" spans="1:4">
      <c r="A13" s="3" t="s">
        <v>97</v>
      </c>
      <c r="B13" s="4">
        <v>13</v>
      </c>
      <c r="C13" s="4">
        <v>1</v>
      </c>
      <c r="D13" s="17">
        <f t="shared" si="0"/>
        <v>12.75</v>
      </c>
    </row>
    <row r="14" spans="1:4">
      <c r="A14" s="3" t="s">
        <v>142</v>
      </c>
      <c r="B14" s="4">
        <v>15</v>
      </c>
      <c r="C14" s="4">
        <v>5</v>
      </c>
      <c r="D14" s="17">
        <f t="shared" si="0"/>
        <v>13.75</v>
      </c>
    </row>
    <row r="15" spans="1:4">
      <c r="A15" s="6" t="s">
        <v>98</v>
      </c>
      <c r="B15" s="4">
        <v>15</v>
      </c>
      <c r="C15" s="4">
        <v>4</v>
      </c>
      <c r="D15" s="17">
        <f t="shared" si="0"/>
        <v>14</v>
      </c>
    </row>
    <row r="16" spans="1:4">
      <c r="A16" s="6" t="s">
        <v>98</v>
      </c>
      <c r="B16" s="4">
        <v>16</v>
      </c>
      <c r="C16" s="4">
        <v>1</v>
      </c>
      <c r="D16" s="17">
        <f t="shared" si="0"/>
        <v>15.75</v>
      </c>
    </row>
    <row r="17" spans="1:4">
      <c r="A17" s="6" t="s">
        <v>99</v>
      </c>
      <c r="B17" s="4">
        <v>16</v>
      </c>
      <c r="C17" s="4">
        <v>3</v>
      </c>
      <c r="D17" s="17">
        <f t="shared" si="0"/>
        <v>15.25</v>
      </c>
    </row>
    <row r="18" spans="1:4">
      <c r="A18" s="6" t="s">
        <v>99</v>
      </c>
      <c r="B18" s="4">
        <v>15</v>
      </c>
      <c r="C18" s="4">
        <v>1</v>
      </c>
      <c r="D18" s="17">
        <f t="shared" si="0"/>
        <v>14.75</v>
      </c>
    </row>
    <row r="19" spans="1:4">
      <c r="A19" s="3" t="s">
        <v>129</v>
      </c>
      <c r="B19" s="4">
        <v>15</v>
      </c>
      <c r="C19" s="4">
        <v>3</v>
      </c>
      <c r="D19" s="17">
        <f t="shared" si="0"/>
        <v>14.25</v>
      </c>
    </row>
    <row r="20" spans="1:4">
      <c r="A20" s="3" t="s">
        <v>129</v>
      </c>
      <c r="B20" s="4">
        <v>14</v>
      </c>
      <c r="C20" s="4">
        <v>4</v>
      </c>
      <c r="D20" s="17">
        <f t="shared" si="0"/>
        <v>13</v>
      </c>
    </row>
    <row r="21" spans="1:4">
      <c r="A21" s="3" t="s">
        <v>101</v>
      </c>
      <c r="B21" s="4">
        <v>16</v>
      </c>
      <c r="C21" s="4">
        <v>1</v>
      </c>
      <c r="D21" s="17">
        <f t="shared" si="0"/>
        <v>15.75</v>
      </c>
    </row>
    <row r="22" spans="1:4">
      <c r="A22" s="3" t="s">
        <v>101</v>
      </c>
      <c r="B22" s="4">
        <v>15</v>
      </c>
      <c r="C22" s="4"/>
      <c r="D22" s="17">
        <f t="shared" si="0"/>
        <v>15</v>
      </c>
    </row>
    <row r="23" spans="1:4">
      <c r="A23" s="3" t="s">
        <v>102</v>
      </c>
      <c r="B23" s="4">
        <v>20</v>
      </c>
      <c r="C23" s="4"/>
      <c r="D23" s="17">
        <f t="shared" si="0"/>
        <v>20</v>
      </c>
    </row>
    <row r="24" spans="1:4">
      <c r="A24" s="3" t="s">
        <v>102</v>
      </c>
      <c r="B24" s="4">
        <v>16</v>
      </c>
      <c r="C24" s="4">
        <v>3</v>
      </c>
      <c r="D24" s="17">
        <f t="shared" si="0"/>
        <v>15.25</v>
      </c>
    </row>
    <row r="25" spans="1:4">
      <c r="A25" s="3" t="s">
        <v>103</v>
      </c>
      <c r="B25" s="4">
        <v>15</v>
      </c>
      <c r="C25" s="4"/>
      <c r="D25" s="17">
        <f t="shared" si="0"/>
        <v>15</v>
      </c>
    </row>
    <row r="26" spans="1:4">
      <c r="A26" s="3" t="s">
        <v>103</v>
      </c>
      <c r="B26" s="4">
        <v>15</v>
      </c>
      <c r="C26" s="4">
        <v>1</v>
      </c>
      <c r="D26" s="17">
        <f t="shared" si="0"/>
        <v>14.75</v>
      </c>
    </row>
    <row r="27" spans="1:4">
      <c r="A27" s="3" t="s">
        <v>131</v>
      </c>
      <c r="B27" s="4">
        <v>17</v>
      </c>
      <c r="C27" s="4"/>
      <c r="D27" s="17">
        <f t="shared" si="0"/>
        <v>17</v>
      </c>
    </row>
    <row r="28" spans="1:4">
      <c r="A28" s="3" t="s">
        <v>131</v>
      </c>
      <c r="B28" s="4">
        <v>15</v>
      </c>
      <c r="C28" s="4">
        <v>3</v>
      </c>
      <c r="D28" s="17">
        <f t="shared" si="0"/>
        <v>14.25</v>
      </c>
    </row>
    <row r="29" spans="1:4">
      <c r="A29" s="3" t="s">
        <v>61</v>
      </c>
      <c r="B29" s="4">
        <v>15</v>
      </c>
      <c r="C29" s="4"/>
      <c r="D29" s="17">
        <f t="shared" si="0"/>
        <v>15</v>
      </c>
    </row>
    <row r="30" spans="1:4">
      <c r="A30" s="3"/>
      <c r="B30" s="4"/>
      <c r="C30" s="4"/>
      <c r="D30" s="4"/>
    </row>
    <row r="31" spans="1:4">
      <c r="A31" s="3"/>
      <c r="B31" s="4"/>
      <c r="C31" s="4"/>
      <c r="D31" s="4"/>
    </row>
    <row r="32" spans="1:4">
      <c r="A32" s="3"/>
      <c r="B32" s="4"/>
      <c r="C32" s="4"/>
      <c r="D32" s="4"/>
    </row>
    <row r="33" spans="1:4">
      <c r="A33" s="3"/>
      <c r="B33" s="4"/>
      <c r="C33" s="4"/>
      <c r="D33" s="4"/>
    </row>
    <row r="34" spans="1:4">
      <c r="A34" s="3"/>
      <c r="B34" s="4"/>
      <c r="C34" s="4"/>
      <c r="D34" s="4"/>
    </row>
    <row r="35" spans="1:4">
      <c r="A35" s="3"/>
      <c r="B35" s="4"/>
      <c r="C35" s="4"/>
      <c r="D35" s="4"/>
    </row>
    <row r="36" spans="1:4">
      <c r="A36" s="3"/>
      <c r="B36" s="4"/>
      <c r="C36" s="4"/>
      <c r="D36" s="4"/>
    </row>
    <row r="37" spans="1:4">
      <c r="A37" s="3"/>
      <c r="B37" s="4"/>
      <c r="C37" s="4"/>
      <c r="D37" s="4"/>
    </row>
    <row r="38" spans="1:4">
      <c r="A38" s="3"/>
      <c r="B38" s="4"/>
      <c r="C38" s="4"/>
      <c r="D38" s="4"/>
    </row>
    <row r="39" spans="1:4">
      <c r="A39" s="3"/>
      <c r="B39" s="4"/>
      <c r="C39" s="4"/>
      <c r="D39" s="4"/>
    </row>
    <row r="40" spans="1:4">
      <c r="A40" s="3"/>
      <c r="B40" s="4"/>
      <c r="C40" s="4"/>
      <c r="D40" s="4"/>
    </row>
    <row r="41" spans="1:4">
      <c r="A41" s="3"/>
      <c r="B41" s="4"/>
      <c r="C41" s="4"/>
      <c r="D41" s="4"/>
    </row>
    <row r="42" spans="1:4">
      <c r="A42" s="3"/>
      <c r="B42" s="4"/>
      <c r="C42" s="4"/>
      <c r="D42" s="4"/>
    </row>
    <row r="43" spans="1:4">
      <c r="A43" s="3"/>
      <c r="B43" s="4"/>
      <c r="C43" s="4"/>
      <c r="D43" s="4"/>
    </row>
    <row r="44" spans="1:4">
      <c r="A44" s="3"/>
      <c r="B44" s="4"/>
      <c r="C44" s="4"/>
      <c r="D44" s="4"/>
    </row>
    <row r="45" spans="1:4">
      <c r="A45" s="3"/>
      <c r="B45" s="4"/>
      <c r="C45" s="4"/>
      <c r="D45" s="4"/>
    </row>
    <row r="46" spans="1:4">
      <c r="A46" s="3"/>
      <c r="B46" s="4"/>
      <c r="C46" s="4"/>
      <c r="D46" s="4"/>
    </row>
    <row r="47" spans="1:4">
      <c r="A47" s="3"/>
      <c r="B47" s="4"/>
      <c r="C47" s="4"/>
      <c r="D47" s="4"/>
    </row>
    <row r="48" spans="1:4">
      <c r="A48" s="3"/>
      <c r="B48" s="4"/>
      <c r="C48" s="4"/>
      <c r="D48" s="4"/>
    </row>
    <row r="49" spans="1:4">
      <c r="A49" s="3"/>
      <c r="B49" s="4"/>
      <c r="C49" s="4"/>
      <c r="D49" s="4"/>
    </row>
    <row r="50" spans="1:4">
      <c r="A50" s="3"/>
      <c r="B50" s="4"/>
      <c r="C50" s="4"/>
      <c r="D50" s="4"/>
    </row>
    <row r="51" spans="1:4">
      <c r="A51" s="3"/>
      <c r="B51" s="4"/>
      <c r="C51" s="4"/>
      <c r="D51" s="4"/>
    </row>
    <row r="52" spans="1:4">
      <c r="A52" s="3"/>
      <c r="B52" s="4"/>
      <c r="C52" s="4"/>
      <c r="D52" s="4"/>
    </row>
    <row r="53" spans="1:4">
      <c r="A53" s="6"/>
      <c r="B53" s="4"/>
      <c r="C53" s="4"/>
      <c r="D53" s="4"/>
    </row>
    <row r="54" spans="1:4">
      <c r="A54" s="6"/>
      <c r="B54" s="4"/>
      <c r="C54" s="4"/>
      <c r="D54" s="4"/>
    </row>
    <row r="55" spans="1:4">
      <c r="A55" s="3"/>
      <c r="B55" s="4"/>
      <c r="C55" s="4"/>
      <c r="D55" s="4"/>
    </row>
    <row r="56" spans="1:4">
      <c r="A56" s="3"/>
      <c r="B56" s="4"/>
      <c r="C56" s="4"/>
      <c r="D56" s="4"/>
    </row>
    <row r="57" spans="1:4">
      <c r="A57" s="6"/>
      <c r="B57" s="4"/>
      <c r="C57" s="4"/>
      <c r="D57" s="4"/>
    </row>
    <row r="58" spans="1:4">
      <c r="A58" s="6"/>
      <c r="B58" s="4"/>
      <c r="C58" s="4"/>
      <c r="D58" s="4"/>
    </row>
    <row r="59" spans="1:4">
      <c r="A59" s="6"/>
      <c r="B59" s="4"/>
      <c r="C59" s="4"/>
      <c r="D59" s="4"/>
    </row>
    <row r="60" spans="1:4">
      <c r="A60" s="6"/>
      <c r="B60" s="4"/>
      <c r="C60" s="4"/>
      <c r="D60" s="4"/>
    </row>
    <row r="61" spans="1:4">
      <c r="A61" s="3"/>
      <c r="B61" s="4"/>
      <c r="C61" s="4"/>
      <c r="D61" s="4"/>
    </row>
    <row r="62" spans="1:4">
      <c r="A62" s="3"/>
      <c r="B62" s="4"/>
      <c r="C62" s="4"/>
      <c r="D62" s="4"/>
    </row>
    <row r="63" spans="1:4">
      <c r="A63" s="6"/>
      <c r="B63" s="4"/>
      <c r="C63" s="4"/>
      <c r="D63" s="4"/>
    </row>
    <row r="64" spans="1:4">
      <c r="A64" s="6"/>
      <c r="B64" s="4"/>
      <c r="C64" s="4"/>
      <c r="D64" s="4"/>
    </row>
    <row r="65" spans="1:4">
      <c r="A65" s="6"/>
      <c r="B65" s="4"/>
      <c r="C65" s="4"/>
      <c r="D65" s="4"/>
    </row>
    <row r="66" spans="1:4">
      <c r="A66" s="6"/>
      <c r="B66" s="4"/>
      <c r="C66" s="4"/>
      <c r="D66" s="4"/>
    </row>
    <row r="67" spans="1:4">
      <c r="A67" s="6"/>
      <c r="B67" s="4"/>
      <c r="C67" s="4"/>
      <c r="D67" s="4"/>
    </row>
    <row r="68" spans="1:4">
      <c r="A68" s="6"/>
      <c r="B68" s="4"/>
      <c r="C68" s="4"/>
      <c r="D68" s="4"/>
    </row>
    <row r="69" spans="1:4">
      <c r="A69" s="3"/>
      <c r="B69" s="4"/>
      <c r="C69" s="4"/>
      <c r="D69" s="4"/>
    </row>
    <row r="70" spans="1:4">
      <c r="A70" s="3"/>
      <c r="B70" s="4"/>
      <c r="C70" s="4"/>
      <c r="D70" s="4"/>
    </row>
    <row r="71" spans="1:4">
      <c r="A71" s="3"/>
      <c r="B71" s="4"/>
      <c r="C71" s="4"/>
      <c r="D71" s="4"/>
    </row>
    <row r="72" spans="1:4">
      <c r="A72" s="3"/>
      <c r="B72" s="4"/>
      <c r="C72" s="4"/>
      <c r="D72" s="4"/>
    </row>
    <row r="73" spans="1:4">
      <c r="A73" s="3"/>
      <c r="B73" s="4"/>
      <c r="C73" s="4"/>
      <c r="D73" s="4"/>
    </row>
    <row r="74" spans="1:4">
      <c r="A74" s="3"/>
      <c r="B74" s="4"/>
      <c r="C74" s="4"/>
      <c r="D74" s="4"/>
    </row>
    <row r="75" spans="1:4">
      <c r="A75" s="3"/>
      <c r="B75" s="4"/>
      <c r="C75" s="4"/>
      <c r="D75" s="4"/>
    </row>
    <row r="76" spans="1:4">
      <c r="A76" s="3"/>
      <c r="B76" s="4"/>
      <c r="C76" s="4"/>
      <c r="D76" s="4"/>
    </row>
    <row r="77" spans="1:4">
      <c r="A77" s="3"/>
      <c r="B77" s="4"/>
      <c r="C77" s="4"/>
      <c r="D77" s="4"/>
    </row>
    <row r="78" spans="1:4">
      <c r="A78" s="3"/>
      <c r="B78" s="4"/>
      <c r="C78" s="4"/>
      <c r="D78" s="4"/>
    </row>
    <row r="79" spans="1:4">
      <c r="A79" s="3"/>
      <c r="B79" s="4"/>
      <c r="C79" s="4"/>
      <c r="D79" s="4"/>
    </row>
    <row r="80" spans="1:4">
      <c r="A80" s="3"/>
      <c r="B80" s="4"/>
      <c r="C80" s="4"/>
      <c r="D80" s="4"/>
    </row>
    <row r="81" spans="1:4">
      <c r="A81" s="6"/>
      <c r="B81" s="4"/>
      <c r="C81" s="4"/>
      <c r="D81" s="4"/>
    </row>
    <row r="82" spans="1:4">
      <c r="A82" s="6"/>
      <c r="B82" s="4"/>
      <c r="C82" s="4"/>
      <c r="D82" s="4"/>
    </row>
    <row r="83" spans="1:4">
      <c r="A83" s="3"/>
      <c r="B83" s="4"/>
      <c r="C83" s="4"/>
      <c r="D83" s="4"/>
    </row>
    <row r="84" spans="1:4">
      <c r="A84" s="3"/>
      <c r="B84" s="4"/>
      <c r="C84" s="4"/>
      <c r="D84" s="4"/>
    </row>
    <row r="85" spans="1:4">
      <c r="A85" s="3"/>
      <c r="B85" s="4"/>
      <c r="C85" s="4"/>
      <c r="D85" s="4"/>
    </row>
    <row r="86" spans="1:4">
      <c r="A86" s="63" t="s">
        <v>107</v>
      </c>
      <c r="B86" s="64"/>
      <c r="C86" s="65"/>
      <c r="D86" s="18">
        <f>AVERAGE(D3:D85)</f>
        <v>14.574074074074074</v>
      </c>
    </row>
  </sheetData>
  <mergeCells count="2">
    <mergeCell ref="A1:D1"/>
    <mergeCell ref="A86:C86"/>
  </mergeCells>
  <pageMargins left="0.75" right="0.75" top="1" bottom="1" header="0.5" footer="0.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31"/>
  <sheetViews>
    <sheetView workbookViewId="0">
      <selection activeCell="A12" sqref="A12"/>
    </sheetView>
  </sheetViews>
  <sheetFormatPr defaultColWidth="8.85546875" defaultRowHeight="15"/>
  <cols>
    <col min="1" max="1" width="10.42578125" customWidth="1"/>
    <col min="4" max="4" width="12.85546875"/>
  </cols>
  <sheetData>
    <row r="1" spans="1:4" ht="18.75">
      <c r="A1" s="54" t="s">
        <v>136</v>
      </c>
      <c r="B1" s="54"/>
      <c r="C1" s="54"/>
      <c r="D1" s="54"/>
    </row>
    <row r="2" spans="1:4" ht="18.75">
      <c r="A2" s="19" t="s">
        <v>2</v>
      </c>
      <c r="B2" s="2" t="s">
        <v>12</v>
      </c>
      <c r="C2" s="2" t="s">
        <v>13</v>
      </c>
      <c r="D2" s="2" t="s">
        <v>14</v>
      </c>
    </row>
    <row r="3" spans="1:4">
      <c r="A3" s="6" t="s">
        <v>125</v>
      </c>
      <c r="B3" s="4">
        <v>4</v>
      </c>
      <c r="C3" s="4">
        <v>2</v>
      </c>
      <c r="D3" s="17">
        <f t="shared" ref="D3:D12" si="0">B3-(C3*0.25)</f>
        <v>3.5</v>
      </c>
    </row>
    <row r="4" spans="1:4">
      <c r="A4" s="6" t="s">
        <v>55</v>
      </c>
      <c r="B4" s="4">
        <v>3</v>
      </c>
      <c r="C4" s="4">
        <v>2</v>
      </c>
      <c r="D4" s="17">
        <f t="shared" si="0"/>
        <v>2.5</v>
      </c>
    </row>
    <row r="5" spans="1:4">
      <c r="A5" s="9" t="s">
        <v>111</v>
      </c>
      <c r="B5" s="4">
        <v>5</v>
      </c>
      <c r="C5" s="4">
        <v>2</v>
      </c>
      <c r="D5" s="17">
        <f t="shared" si="0"/>
        <v>4.5</v>
      </c>
    </row>
    <row r="6" spans="1:4">
      <c r="A6" s="9" t="s">
        <v>111</v>
      </c>
      <c r="B6" s="4">
        <v>4</v>
      </c>
      <c r="C6" s="4">
        <v>1</v>
      </c>
      <c r="D6" s="17">
        <f t="shared" si="0"/>
        <v>3.75</v>
      </c>
    </row>
    <row r="7" spans="1:4">
      <c r="A7" s="9" t="s">
        <v>111</v>
      </c>
      <c r="B7" s="4">
        <v>7</v>
      </c>
      <c r="C7" s="4"/>
      <c r="D7" s="17">
        <f t="shared" si="0"/>
        <v>7</v>
      </c>
    </row>
    <row r="8" spans="1:4">
      <c r="A8" s="9" t="s">
        <v>111</v>
      </c>
      <c r="B8" s="4">
        <v>1</v>
      </c>
      <c r="C8" s="4">
        <v>3</v>
      </c>
      <c r="D8" s="17">
        <f t="shared" si="0"/>
        <v>0.25</v>
      </c>
    </row>
    <row r="9" spans="1:4">
      <c r="A9" s="9" t="s">
        <v>111</v>
      </c>
      <c r="B9" s="4">
        <v>5</v>
      </c>
      <c r="C9" s="4">
        <v>1</v>
      </c>
      <c r="D9" s="17">
        <f t="shared" si="0"/>
        <v>4.75</v>
      </c>
    </row>
    <row r="10" spans="1:4">
      <c r="A10" s="9" t="s">
        <v>111</v>
      </c>
      <c r="B10" s="4">
        <v>6</v>
      </c>
      <c r="C10" s="4">
        <v>1</v>
      </c>
      <c r="D10" s="17">
        <f t="shared" si="0"/>
        <v>5.75</v>
      </c>
    </row>
    <row r="11" spans="1:4">
      <c r="A11" s="9" t="s">
        <v>111</v>
      </c>
      <c r="B11" s="4">
        <v>4</v>
      </c>
      <c r="C11" s="4">
        <v>2</v>
      </c>
      <c r="D11" s="17">
        <f t="shared" si="0"/>
        <v>3.5</v>
      </c>
    </row>
    <row r="12" spans="1:4">
      <c r="A12" s="3" t="s">
        <v>137</v>
      </c>
      <c r="B12" s="4">
        <v>6</v>
      </c>
      <c r="C12" s="4"/>
      <c r="D12" s="17">
        <f t="shared" si="0"/>
        <v>6</v>
      </c>
    </row>
    <row r="13" spans="1:4">
      <c r="A13" s="6"/>
      <c r="B13" s="4"/>
      <c r="C13" s="4"/>
      <c r="D13" s="4"/>
    </row>
    <row r="14" spans="1:4">
      <c r="A14" s="6"/>
      <c r="B14" s="4"/>
      <c r="C14" s="4"/>
      <c r="D14" s="4"/>
    </row>
    <row r="15" spans="1:4">
      <c r="A15" s="3"/>
      <c r="B15" s="4"/>
      <c r="C15" s="4"/>
      <c r="D15" s="4"/>
    </row>
    <row r="16" spans="1:4">
      <c r="A16" s="6"/>
      <c r="B16" s="4"/>
      <c r="C16" s="4"/>
      <c r="D16" s="4"/>
    </row>
    <row r="17" spans="1:4">
      <c r="A17" s="3"/>
      <c r="B17" s="4"/>
      <c r="C17" s="4"/>
      <c r="D17" s="4"/>
    </row>
    <row r="18" spans="1:4">
      <c r="A18" s="3"/>
      <c r="B18" s="4"/>
      <c r="C18" s="4"/>
      <c r="D18" s="4"/>
    </row>
    <row r="19" spans="1:4">
      <c r="A19" s="3"/>
      <c r="B19" s="4"/>
      <c r="C19" s="4"/>
      <c r="D19" s="4"/>
    </row>
    <row r="20" spans="1:4">
      <c r="A20" s="3"/>
      <c r="B20" s="4"/>
      <c r="C20" s="4"/>
      <c r="D20" s="4"/>
    </row>
    <row r="21" spans="1:4">
      <c r="A21" s="3"/>
      <c r="B21" s="4"/>
      <c r="C21" s="3"/>
      <c r="D21" s="4"/>
    </row>
    <row r="22" spans="1:4">
      <c r="A22" s="3"/>
      <c r="B22" s="4"/>
      <c r="C22" s="3"/>
      <c r="D22" s="4"/>
    </row>
    <row r="23" spans="1:4">
      <c r="A23" s="3"/>
      <c r="B23" s="4"/>
      <c r="C23" s="4"/>
      <c r="D23" s="4"/>
    </row>
    <row r="24" spans="1:4">
      <c r="A24" s="3"/>
      <c r="B24" s="4"/>
      <c r="C24" s="4"/>
      <c r="D24" s="4"/>
    </row>
    <row r="25" spans="1:4">
      <c r="A25" s="3"/>
      <c r="B25" s="4"/>
      <c r="C25" s="4"/>
      <c r="D25" s="4"/>
    </row>
    <row r="26" spans="1:4">
      <c r="A26" s="3"/>
      <c r="B26" s="4"/>
      <c r="C26" s="4"/>
      <c r="D26" s="4"/>
    </row>
    <row r="27" spans="1:4">
      <c r="A27" s="3"/>
      <c r="B27" s="4"/>
      <c r="C27" s="4"/>
      <c r="D27" s="4"/>
    </row>
    <row r="28" spans="1:4">
      <c r="A28" s="6"/>
      <c r="B28" s="4"/>
      <c r="C28" s="4"/>
      <c r="D28" s="4"/>
    </row>
    <row r="29" spans="1:4">
      <c r="A29" s="6"/>
      <c r="B29" s="4"/>
      <c r="C29" s="4"/>
      <c r="D29" s="4"/>
    </row>
    <row r="30" spans="1:4">
      <c r="A30" s="3"/>
      <c r="B30" s="4"/>
      <c r="C30" s="4"/>
      <c r="D30" s="4"/>
    </row>
    <row r="31" spans="1:4">
      <c r="A31" s="59" t="s">
        <v>107</v>
      </c>
      <c r="B31" s="60"/>
      <c r="C31" s="61"/>
      <c r="D31" s="20">
        <f>AVERAGE(D3:D30)</f>
        <v>4.1500000000000004</v>
      </c>
    </row>
  </sheetData>
  <mergeCells count="2">
    <mergeCell ref="A1:D1"/>
    <mergeCell ref="A31:C31"/>
  </mergeCells>
  <pageMargins left="0.75" right="0.75" top="1" bottom="1" header="0.5" footer="0.5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30"/>
  <sheetViews>
    <sheetView zoomScale="130" zoomScaleNormal="130" workbookViewId="0">
      <selection activeCell="A5" sqref="A5"/>
    </sheetView>
  </sheetViews>
  <sheetFormatPr defaultColWidth="8.85546875" defaultRowHeight="15"/>
  <cols>
    <col min="1" max="1" width="10.42578125" customWidth="1"/>
    <col min="4" max="4" width="12.85546875"/>
  </cols>
  <sheetData>
    <row r="1" spans="1:4" ht="18.75">
      <c r="A1" s="54" t="s">
        <v>138</v>
      </c>
      <c r="B1" s="54"/>
      <c r="C1" s="54"/>
      <c r="D1" s="54"/>
    </row>
    <row r="2" spans="1:4" ht="18.75">
      <c r="A2" s="19" t="s">
        <v>2</v>
      </c>
      <c r="B2" s="2" t="s">
        <v>12</v>
      </c>
      <c r="C2" s="2" t="s">
        <v>13</v>
      </c>
      <c r="D2" s="2" t="s">
        <v>14</v>
      </c>
    </row>
    <row r="3" spans="1:4">
      <c r="A3" s="3" t="s">
        <v>102</v>
      </c>
      <c r="B3" s="4">
        <v>7</v>
      </c>
      <c r="C3" s="4"/>
      <c r="D3" s="17">
        <f>B3-(C3*0.25)</f>
        <v>7</v>
      </c>
    </row>
    <row r="4" spans="1:4">
      <c r="A4" s="3" t="s">
        <v>103</v>
      </c>
      <c r="B4" s="4">
        <v>6</v>
      </c>
      <c r="C4" s="4"/>
      <c r="D4" s="17">
        <f>B4-(C4*0.25)</f>
        <v>6</v>
      </c>
    </row>
    <row r="5" spans="1:4">
      <c r="A5" s="9" t="s">
        <v>106</v>
      </c>
      <c r="B5" s="4">
        <v>6</v>
      </c>
      <c r="C5" s="4"/>
      <c r="D5" s="16">
        <v>6</v>
      </c>
    </row>
    <row r="6" spans="1:4">
      <c r="A6" s="3"/>
      <c r="B6" s="4"/>
      <c r="C6" s="4"/>
      <c r="D6" s="4"/>
    </row>
    <row r="7" spans="1:4">
      <c r="A7" s="6"/>
      <c r="B7" s="4"/>
      <c r="C7" s="4"/>
      <c r="D7" s="4"/>
    </row>
    <row r="8" spans="1:4">
      <c r="A8" s="6"/>
      <c r="B8" s="4"/>
      <c r="C8" s="4"/>
      <c r="D8" s="4"/>
    </row>
    <row r="9" spans="1:4">
      <c r="A9" s="3"/>
      <c r="B9" s="4"/>
      <c r="C9" s="4"/>
      <c r="D9" s="4"/>
    </row>
    <row r="10" spans="1:4">
      <c r="A10" s="9"/>
      <c r="B10" s="4"/>
      <c r="C10" s="4"/>
      <c r="D10" s="4"/>
    </row>
    <row r="11" spans="1:4">
      <c r="A11" s="3"/>
      <c r="B11" s="4"/>
      <c r="C11" s="4"/>
      <c r="D11" s="4"/>
    </row>
    <row r="12" spans="1:4">
      <c r="A12" s="6"/>
      <c r="B12" s="4"/>
      <c r="C12" s="4"/>
      <c r="D12" s="4"/>
    </row>
    <row r="13" spans="1:4">
      <c r="A13" s="6"/>
      <c r="B13" s="4"/>
      <c r="C13" s="4"/>
      <c r="D13" s="4"/>
    </row>
    <row r="14" spans="1:4">
      <c r="A14" s="3"/>
      <c r="B14" s="4"/>
      <c r="C14" s="4"/>
      <c r="D14" s="4"/>
    </row>
    <row r="15" spans="1:4">
      <c r="A15" s="6"/>
      <c r="B15" s="4"/>
      <c r="C15" s="4"/>
      <c r="D15" s="4"/>
    </row>
    <row r="16" spans="1:4">
      <c r="A16" s="3"/>
      <c r="B16" s="4"/>
      <c r="C16" s="4"/>
      <c r="D16" s="4"/>
    </row>
    <row r="17" spans="1:4">
      <c r="A17" s="3"/>
      <c r="B17" s="4"/>
      <c r="C17" s="4"/>
      <c r="D17" s="4"/>
    </row>
    <row r="18" spans="1:4">
      <c r="A18" s="3"/>
      <c r="B18" s="4"/>
      <c r="C18" s="4"/>
      <c r="D18" s="4"/>
    </row>
    <row r="19" spans="1:4">
      <c r="A19" s="3"/>
      <c r="B19" s="4"/>
      <c r="C19" s="4"/>
      <c r="D19" s="4"/>
    </row>
    <row r="20" spans="1:4">
      <c r="A20" s="3"/>
      <c r="B20" s="4"/>
      <c r="C20" s="3"/>
      <c r="D20" s="4"/>
    </row>
    <row r="21" spans="1:4">
      <c r="A21" s="3"/>
      <c r="B21" s="4"/>
      <c r="C21" s="3"/>
      <c r="D21" s="4"/>
    </row>
    <row r="22" spans="1:4">
      <c r="A22" s="3"/>
      <c r="B22" s="4"/>
      <c r="C22" s="4"/>
      <c r="D22" s="4"/>
    </row>
    <row r="23" spans="1:4">
      <c r="A23" s="3"/>
      <c r="B23" s="4"/>
      <c r="C23" s="4"/>
      <c r="D23" s="4"/>
    </row>
    <row r="24" spans="1:4">
      <c r="A24" s="3"/>
      <c r="B24" s="4"/>
      <c r="C24" s="4"/>
      <c r="D24" s="4"/>
    </row>
    <row r="25" spans="1:4">
      <c r="A25" s="3"/>
      <c r="B25" s="4"/>
      <c r="C25" s="4"/>
      <c r="D25" s="4"/>
    </row>
    <row r="26" spans="1:4">
      <c r="A26" s="3"/>
      <c r="B26" s="4"/>
      <c r="C26" s="4"/>
      <c r="D26" s="4"/>
    </row>
    <row r="27" spans="1:4">
      <c r="A27" s="6"/>
      <c r="B27" s="4"/>
      <c r="C27" s="4"/>
      <c r="D27" s="4"/>
    </row>
    <row r="28" spans="1:4">
      <c r="A28" s="6"/>
      <c r="B28" s="4"/>
      <c r="C28" s="4"/>
      <c r="D28" s="4"/>
    </row>
    <row r="29" spans="1:4">
      <c r="A29" s="3"/>
      <c r="B29" s="4"/>
      <c r="C29" s="4"/>
      <c r="D29" s="4"/>
    </row>
    <row r="30" spans="1:4">
      <c r="A30" s="59" t="s">
        <v>107</v>
      </c>
      <c r="B30" s="60"/>
      <c r="C30" s="61"/>
      <c r="D30" s="20">
        <f>AVERAGE(D3:D29)</f>
        <v>6.333333333333333</v>
      </c>
    </row>
  </sheetData>
  <mergeCells count="2">
    <mergeCell ref="A1:D1"/>
    <mergeCell ref="A30:C30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TYT DENEME ANALİZİ</vt:lpstr>
      <vt:lpstr>AYT DENEME ANALİZİ</vt:lpstr>
      <vt:lpstr>MATEMATİK TYT</vt:lpstr>
      <vt:lpstr>MATEMATİK AYT</vt:lpstr>
      <vt:lpstr>TÜRKÇE DENEME</vt:lpstr>
      <vt:lpstr>TYT FEN</vt:lpstr>
      <vt:lpstr>TYT SOSYAL</vt:lpstr>
      <vt:lpstr>TYT FİZİK</vt:lpstr>
      <vt:lpstr>TYT KİMYA</vt:lpstr>
      <vt:lpstr>TYT BİYOLOJİ</vt:lpstr>
      <vt:lpstr>GEOMETRİ</vt:lpstr>
      <vt:lpstr>AYT FEN</vt:lpstr>
      <vt:lpstr>AYT FİZİK</vt:lpstr>
      <vt:lpstr>AYT KİMYA</vt:lpstr>
      <vt:lpstr>AYT BİYOLOJİ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Yasemin</dc:creator>
  <cp:lastModifiedBy>Can Serdar</cp:lastModifiedBy>
  <dcterms:created xsi:type="dcterms:W3CDTF">2021-08-25T18:21:00Z</dcterms:created>
  <dcterms:modified xsi:type="dcterms:W3CDTF">2023-10-03T19:33:57Z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40CFDB2591F941788EAC90F65E0AA6F9</vt:lpwstr>
  </property>
  <property fmtid="{D5CDD505-2E9C-101B-9397-08002B2CF9AE}" pid="3" name="KSOProductBuildVer">
    <vt:lpwstr>1033-11.2.0.11537</vt:lpwstr>
  </property>
</Properties>
</file>