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ucasb/Dropbox/Mac/Desktop/TESIS/TESIS B/RESULTADOS/"/>
    </mc:Choice>
  </mc:AlternateContent>
  <xr:revisionPtr revIDLastSave="0" documentId="13_ncr:1_{53B4AC13-6077-0E4B-97C5-94C738624C0F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12°C" sheetId="1" r:id="rId1"/>
    <sheet name="Hoja 4" sheetId="2" r:id="rId2"/>
    <sheet name="15°C" sheetId="3" r:id="rId3"/>
    <sheet name="Hoja 5" sheetId="4" r:id="rId4"/>
    <sheet name="17°C" sheetId="5" r:id="rId5"/>
    <sheet name="Hoja 6" sheetId="6" r:id="rId6"/>
    <sheet name="Tabla R" sheetId="7" r:id="rId7"/>
    <sheet name="Pivot table" sheetId="8" r:id="rId8"/>
  </sheets>
  <definedNames>
    <definedName name="_xlnm._FilterDatabase" localSheetId="0" hidden="1">'12°C'!$B$3:$L$36</definedName>
    <definedName name="_xlnm._FilterDatabase" localSheetId="2" hidden="1">'15°C'!$B$3:$L$36</definedName>
    <definedName name="_xlnm._FilterDatabase" localSheetId="4" hidden="1">'17°C'!$C$4:$M$34</definedName>
    <definedName name="_xlnm._FilterDatabase" localSheetId="6" hidden="1">'Tabla R'!$B$2:$G$98</definedName>
  </definedName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G90" i="7"/>
  <c r="G91" i="7"/>
  <c r="G92" i="7"/>
  <c r="G93" i="7"/>
  <c r="G94" i="7"/>
  <c r="G95" i="7"/>
  <c r="G96" i="7"/>
  <c r="G97" i="7"/>
  <c r="G98" i="7"/>
  <c r="G89" i="7"/>
  <c r="G79" i="7"/>
  <c r="G80" i="7"/>
  <c r="G81" i="7"/>
  <c r="G82" i="7"/>
  <c r="G83" i="7"/>
  <c r="G84" i="7"/>
  <c r="G85" i="7"/>
  <c r="G86" i="7"/>
  <c r="G87" i="7"/>
  <c r="G88" i="7"/>
  <c r="G69" i="7"/>
  <c r="G70" i="7"/>
  <c r="G71" i="7"/>
  <c r="G72" i="7"/>
  <c r="G73" i="7"/>
  <c r="G74" i="7"/>
  <c r="G75" i="7"/>
  <c r="G76" i="7"/>
  <c r="G77" i="7"/>
  <c r="G78" i="7"/>
  <c r="G58" i="7"/>
  <c r="G59" i="7"/>
  <c r="G60" i="7"/>
  <c r="G61" i="7"/>
  <c r="G62" i="7"/>
  <c r="G63" i="7"/>
  <c r="G64" i="7"/>
  <c r="G65" i="7"/>
  <c r="G66" i="7"/>
  <c r="G67" i="7"/>
  <c r="G68" i="7"/>
  <c r="G47" i="7"/>
  <c r="G48" i="7"/>
  <c r="G49" i="7"/>
  <c r="G50" i="7"/>
  <c r="G51" i="7"/>
  <c r="G52" i="7"/>
  <c r="G53" i="7"/>
  <c r="G54" i="7"/>
  <c r="G55" i="7"/>
  <c r="G56" i="7"/>
  <c r="G57" i="7"/>
  <c r="G36" i="7"/>
  <c r="G37" i="7"/>
  <c r="G38" i="7"/>
  <c r="G39" i="7"/>
  <c r="G40" i="7"/>
  <c r="G41" i="7"/>
  <c r="G42" i="7"/>
  <c r="G43" i="7"/>
  <c r="G44" i="7"/>
  <c r="G45" i="7"/>
  <c r="G46" i="7"/>
  <c r="G25" i="7"/>
  <c r="G26" i="7"/>
  <c r="G27" i="7"/>
  <c r="G28" i="7"/>
  <c r="G29" i="7"/>
  <c r="G30" i="7"/>
  <c r="G31" i="7"/>
  <c r="G32" i="7"/>
  <c r="G33" i="7"/>
  <c r="G34" i="7"/>
  <c r="G35" i="7"/>
  <c r="G14" i="7"/>
  <c r="G15" i="7"/>
  <c r="G16" i="7"/>
  <c r="G17" i="7"/>
  <c r="G18" i="7"/>
  <c r="G19" i="7"/>
  <c r="G20" i="7"/>
  <c r="G21" i="7"/>
  <c r="G22" i="7"/>
  <c r="G23" i="7"/>
  <c r="G24" i="7"/>
  <c r="G4" i="7"/>
  <c r="G5" i="7"/>
  <c r="G6" i="7"/>
  <c r="G7" i="7"/>
  <c r="G8" i="7"/>
  <c r="G9" i="7"/>
  <c r="G10" i="7"/>
  <c r="G11" i="7"/>
  <c r="G12" i="7"/>
  <c r="G13" i="7"/>
  <c r="G3" i="7"/>
  <c r="G36" i="3"/>
  <c r="I36" i="3" s="1"/>
  <c r="G35" i="3"/>
  <c r="I35" i="3" s="1"/>
  <c r="G34" i="3"/>
  <c r="I34" i="3" s="1"/>
  <c r="G33" i="3"/>
  <c r="I33" i="3" s="1"/>
  <c r="G32" i="3"/>
  <c r="I32" i="3" s="1"/>
  <c r="G31" i="3"/>
  <c r="H31" i="3" s="1"/>
  <c r="G30" i="3"/>
  <c r="I30" i="3" s="1"/>
  <c r="G29" i="3"/>
  <c r="H29" i="3" s="1"/>
  <c r="G28" i="3"/>
  <c r="I28" i="3" s="1"/>
  <c r="G27" i="3"/>
  <c r="I27" i="3" s="1"/>
  <c r="G26" i="3"/>
  <c r="I26" i="3" s="1"/>
  <c r="G25" i="3"/>
  <c r="I25" i="3" s="1"/>
  <c r="G24" i="3"/>
  <c r="I24" i="3" s="1"/>
  <c r="I23" i="3"/>
  <c r="H23" i="3"/>
  <c r="G23" i="3"/>
  <c r="G22" i="3"/>
  <c r="I22" i="3" s="1"/>
  <c r="G21" i="3"/>
  <c r="I21" i="3" s="1"/>
  <c r="G20" i="3"/>
  <c r="I20" i="3" s="1"/>
  <c r="G19" i="3"/>
  <c r="H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H13" i="3" s="1"/>
  <c r="G12" i="3"/>
  <c r="I12" i="3" s="1"/>
  <c r="G11" i="3"/>
  <c r="I11" i="3" s="1"/>
  <c r="G10" i="3"/>
  <c r="H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I10" i="3" l="1"/>
  <c r="H7" i="3"/>
  <c r="H15" i="3"/>
  <c r="I31" i="3"/>
  <c r="H26" i="3"/>
  <c r="H34" i="3"/>
  <c r="H18" i="3"/>
  <c r="H5" i="3"/>
  <c r="H8" i="3"/>
  <c r="I13" i="3"/>
  <c r="H24" i="3"/>
  <c r="I29" i="3"/>
  <c r="H11" i="3"/>
  <c r="H35" i="3"/>
  <c r="H14" i="3"/>
  <c r="I19" i="3"/>
  <c r="H22" i="3"/>
  <c r="H30" i="3"/>
  <c r="H9" i="3"/>
  <c r="H17" i="3"/>
  <c r="H25" i="3"/>
  <c r="H33" i="3"/>
  <c r="H4" i="3"/>
  <c r="H12" i="3"/>
  <c r="H20" i="3"/>
  <c r="H28" i="3"/>
  <c r="H36" i="3"/>
  <c r="H21" i="3"/>
  <c r="H16" i="3"/>
  <c r="H32" i="3"/>
  <c r="H27" i="3"/>
  <c r="H6" i="3"/>
</calcChain>
</file>

<file path=xl/sharedStrings.xml><?xml version="1.0" encoding="utf-8"?>
<sst xmlns="http://schemas.openxmlformats.org/spreadsheetml/2006/main" count="368" uniqueCount="24">
  <si>
    <t>Fecha</t>
  </si>
  <si>
    <t>Dia</t>
  </si>
  <si>
    <t>Frasco</t>
  </si>
  <si>
    <t>Vivas</t>
  </si>
  <si>
    <t>Muertas</t>
  </si>
  <si>
    <t>Total</t>
  </si>
  <si>
    <t>Porcentaje vivas</t>
  </si>
  <si>
    <t>Porcentaje muertas</t>
  </si>
  <si>
    <t>Error</t>
  </si>
  <si>
    <t>Temp agua pote</t>
  </si>
  <si>
    <t>Temp agua nueva</t>
  </si>
  <si>
    <t>A</t>
  </si>
  <si>
    <t>B</t>
  </si>
  <si>
    <t>C</t>
  </si>
  <si>
    <t>12.0</t>
  </si>
  <si>
    <t>Temperatura</t>
  </si>
  <si>
    <t>promedio</t>
  </si>
  <si>
    <t>16.0</t>
  </si>
  <si>
    <t>Promedio</t>
  </si>
  <si>
    <t>SUM of promedio</t>
  </si>
  <si>
    <t>Grand Total</t>
  </si>
  <si>
    <t>12 Total</t>
  </si>
  <si>
    <t>15 Total</t>
  </si>
  <si>
    <t>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</si>
</sst>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5" formatCode="d\.m"/>
    <numFmt numFmtId="166" formatCode="0.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" fillId="3" borderId="0" xfId="0" applyNumberFormat="1" applyFont="1" applyFill="1" applyAlignment="1"/>
    <xf numFmtId="0" fontId="1" fillId="3" borderId="0" xfId="0" applyFont="1" applyFill="1" applyAlignment="1"/>
    <xf numFmtId="165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0" xfId="0" applyNumberFormat="1" applyFont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5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9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590.510923958333" refreshedVersion="7" recordCount="96" xr:uid="{00000000-000A-0000-FFFF-FFFF00000000}">
  <cacheSource type="worksheet">
    <worksheetSource ref="B2:G98" sheet="Tabla R"/>
  </cacheSource>
  <cacheFields count="6">
    <cacheField name="Temperatura" numFmtId="0">
      <sharedItems containsSemiMixedTypes="0" containsString="0" containsNumber="1" containsInteger="1" minValue="12" maxValue="17" count="3">
        <n v="12"/>
        <n v="15"/>
        <n v="17"/>
      </sharedItems>
    </cacheField>
    <cacheField name="Dia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Frasco" numFmtId="0">
      <sharedItems count="3">
        <s v="A"/>
        <s v="B"/>
        <s v="C"/>
      </sharedItems>
    </cacheField>
    <cacheField name="Vivas" numFmtId="0">
      <sharedItems containsSemiMixedTypes="0" containsString="0" containsNumber="1" containsInteger="1" minValue="0" maxValue="100"/>
    </cacheField>
    <cacheField name="Muertas" numFmtId="0">
      <sharedItems containsSemiMixedTypes="0" containsString="0" containsNumber="1" containsInteger="1" minValue="0" maxValue="60"/>
    </cacheField>
    <cacheField name="promedio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100"/>
    <n v="0"/>
    <n v="1"/>
  </r>
  <r>
    <x v="0"/>
    <x v="1"/>
    <x v="0"/>
    <n v="98"/>
    <n v="2"/>
    <n v="0.98"/>
  </r>
  <r>
    <x v="0"/>
    <x v="2"/>
    <x v="0"/>
    <n v="54"/>
    <n v="44"/>
    <n v="0.54"/>
  </r>
  <r>
    <x v="0"/>
    <x v="3"/>
    <x v="0"/>
    <n v="18"/>
    <n v="36"/>
    <n v="0.18"/>
  </r>
  <r>
    <x v="0"/>
    <x v="4"/>
    <x v="0"/>
    <n v="17"/>
    <n v="1"/>
    <n v="0.17"/>
  </r>
  <r>
    <x v="0"/>
    <x v="5"/>
    <x v="0"/>
    <n v="17"/>
    <n v="0"/>
    <n v="0.17"/>
  </r>
  <r>
    <x v="0"/>
    <x v="6"/>
    <x v="0"/>
    <n v="17"/>
    <n v="0"/>
    <n v="0.17"/>
  </r>
  <r>
    <x v="0"/>
    <x v="7"/>
    <x v="0"/>
    <n v="17"/>
    <n v="0"/>
    <n v="0.17"/>
  </r>
  <r>
    <x v="0"/>
    <x v="8"/>
    <x v="0"/>
    <n v="13"/>
    <n v="4"/>
    <n v="0.13"/>
  </r>
  <r>
    <x v="0"/>
    <x v="9"/>
    <x v="0"/>
    <n v="2"/>
    <n v="11"/>
    <n v="0.02"/>
  </r>
  <r>
    <x v="0"/>
    <x v="10"/>
    <x v="0"/>
    <n v="0"/>
    <n v="2"/>
    <n v="0"/>
  </r>
  <r>
    <x v="0"/>
    <x v="0"/>
    <x v="1"/>
    <n v="100"/>
    <n v="0"/>
    <n v="1"/>
  </r>
  <r>
    <x v="0"/>
    <x v="1"/>
    <x v="1"/>
    <n v="98"/>
    <n v="2"/>
    <n v="0.98"/>
  </r>
  <r>
    <x v="0"/>
    <x v="2"/>
    <x v="1"/>
    <n v="59"/>
    <n v="39"/>
    <n v="0.59"/>
  </r>
  <r>
    <x v="0"/>
    <x v="3"/>
    <x v="1"/>
    <n v="55"/>
    <n v="4"/>
    <n v="0.55000000000000004"/>
  </r>
  <r>
    <x v="0"/>
    <x v="4"/>
    <x v="1"/>
    <n v="53"/>
    <n v="2"/>
    <n v="0.53"/>
  </r>
  <r>
    <x v="0"/>
    <x v="5"/>
    <x v="1"/>
    <n v="53"/>
    <n v="0"/>
    <n v="0.53"/>
  </r>
  <r>
    <x v="0"/>
    <x v="6"/>
    <x v="1"/>
    <n v="53"/>
    <n v="0"/>
    <n v="0.53"/>
  </r>
  <r>
    <x v="0"/>
    <x v="7"/>
    <x v="1"/>
    <n v="48"/>
    <n v="5"/>
    <n v="0.48"/>
  </r>
  <r>
    <x v="0"/>
    <x v="8"/>
    <x v="1"/>
    <n v="43"/>
    <n v="5"/>
    <n v="0.43"/>
  </r>
  <r>
    <x v="0"/>
    <x v="9"/>
    <x v="1"/>
    <n v="10"/>
    <n v="33"/>
    <n v="0.1"/>
  </r>
  <r>
    <x v="0"/>
    <x v="10"/>
    <x v="1"/>
    <n v="0"/>
    <n v="10"/>
    <n v="0"/>
  </r>
  <r>
    <x v="0"/>
    <x v="0"/>
    <x v="2"/>
    <n v="100"/>
    <n v="0"/>
    <n v="1"/>
  </r>
  <r>
    <x v="0"/>
    <x v="1"/>
    <x v="2"/>
    <n v="97"/>
    <n v="3"/>
    <n v="0.97"/>
  </r>
  <r>
    <x v="0"/>
    <x v="2"/>
    <x v="2"/>
    <n v="37"/>
    <n v="60"/>
    <n v="0.37"/>
  </r>
  <r>
    <x v="0"/>
    <x v="3"/>
    <x v="2"/>
    <n v="19"/>
    <n v="18"/>
    <n v="0.19"/>
  </r>
  <r>
    <x v="0"/>
    <x v="4"/>
    <x v="2"/>
    <n v="19"/>
    <n v="0"/>
    <n v="0.19"/>
  </r>
  <r>
    <x v="0"/>
    <x v="5"/>
    <x v="2"/>
    <n v="19"/>
    <n v="0"/>
    <n v="0.19"/>
  </r>
  <r>
    <x v="0"/>
    <x v="6"/>
    <x v="2"/>
    <n v="19"/>
    <n v="0"/>
    <n v="0.19"/>
  </r>
  <r>
    <x v="0"/>
    <x v="7"/>
    <x v="2"/>
    <n v="18"/>
    <n v="1"/>
    <n v="0.18"/>
  </r>
  <r>
    <x v="0"/>
    <x v="8"/>
    <x v="2"/>
    <n v="16"/>
    <n v="2"/>
    <n v="0.16"/>
  </r>
  <r>
    <x v="0"/>
    <x v="9"/>
    <x v="2"/>
    <n v="3"/>
    <n v="13"/>
    <n v="0.03"/>
  </r>
  <r>
    <x v="0"/>
    <x v="10"/>
    <x v="2"/>
    <n v="0"/>
    <n v="3"/>
    <n v="0"/>
  </r>
  <r>
    <x v="1"/>
    <x v="0"/>
    <x v="0"/>
    <n v="100"/>
    <n v="0"/>
    <n v="1"/>
  </r>
  <r>
    <x v="1"/>
    <x v="1"/>
    <x v="0"/>
    <n v="100"/>
    <n v="0"/>
    <n v="1"/>
  </r>
  <r>
    <x v="1"/>
    <x v="2"/>
    <x v="0"/>
    <n v="91"/>
    <n v="9"/>
    <n v="0.91"/>
  </r>
  <r>
    <x v="1"/>
    <x v="3"/>
    <x v="0"/>
    <n v="90"/>
    <n v="1"/>
    <n v="0.9"/>
  </r>
  <r>
    <x v="1"/>
    <x v="4"/>
    <x v="0"/>
    <n v="80"/>
    <n v="9"/>
    <n v="0.8"/>
  </r>
  <r>
    <x v="1"/>
    <x v="5"/>
    <x v="0"/>
    <n v="56"/>
    <n v="24"/>
    <n v="0.56000000000000005"/>
  </r>
  <r>
    <x v="1"/>
    <x v="6"/>
    <x v="0"/>
    <n v="34"/>
    <n v="22"/>
    <n v="0.34"/>
  </r>
  <r>
    <x v="1"/>
    <x v="7"/>
    <x v="0"/>
    <n v="22"/>
    <n v="12"/>
    <n v="0.22"/>
  </r>
  <r>
    <x v="1"/>
    <x v="8"/>
    <x v="0"/>
    <n v="12"/>
    <n v="10"/>
    <n v="0.12"/>
  </r>
  <r>
    <x v="1"/>
    <x v="9"/>
    <x v="0"/>
    <n v="3"/>
    <n v="9"/>
    <n v="0.03"/>
  </r>
  <r>
    <x v="1"/>
    <x v="10"/>
    <x v="0"/>
    <n v="0"/>
    <n v="3"/>
    <n v="0"/>
  </r>
  <r>
    <x v="1"/>
    <x v="0"/>
    <x v="1"/>
    <n v="100"/>
    <n v="0"/>
    <n v="1"/>
  </r>
  <r>
    <x v="1"/>
    <x v="1"/>
    <x v="1"/>
    <n v="100"/>
    <n v="0"/>
    <n v="1"/>
  </r>
  <r>
    <x v="1"/>
    <x v="2"/>
    <x v="1"/>
    <n v="91"/>
    <n v="6"/>
    <n v="0.91"/>
  </r>
  <r>
    <x v="1"/>
    <x v="3"/>
    <x v="1"/>
    <n v="85"/>
    <n v="6"/>
    <n v="0.85"/>
  </r>
  <r>
    <x v="1"/>
    <x v="4"/>
    <x v="1"/>
    <n v="83"/>
    <n v="3"/>
    <n v="0.83"/>
  </r>
  <r>
    <x v="1"/>
    <x v="5"/>
    <x v="1"/>
    <n v="69"/>
    <n v="14"/>
    <n v="0.69"/>
  </r>
  <r>
    <x v="1"/>
    <x v="6"/>
    <x v="1"/>
    <n v="47"/>
    <n v="22"/>
    <n v="0.47"/>
  </r>
  <r>
    <x v="1"/>
    <x v="7"/>
    <x v="1"/>
    <n v="29"/>
    <n v="18"/>
    <n v="0.28999999999999998"/>
  </r>
  <r>
    <x v="1"/>
    <x v="8"/>
    <x v="1"/>
    <n v="16"/>
    <n v="13"/>
    <n v="0.16"/>
  </r>
  <r>
    <x v="1"/>
    <x v="9"/>
    <x v="1"/>
    <n v="6"/>
    <n v="10"/>
    <n v="0.06"/>
  </r>
  <r>
    <x v="1"/>
    <x v="10"/>
    <x v="1"/>
    <n v="0"/>
    <n v="6"/>
    <n v="0"/>
  </r>
  <r>
    <x v="1"/>
    <x v="0"/>
    <x v="2"/>
    <n v="100"/>
    <n v="0"/>
    <n v="1"/>
  </r>
  <r>
    <x v="1"/>
    <x v="1"/>
    <x v="2"/>
    <n v="100"/>
    <n v="0"/>
    <n v="1"/>
  </r>
  <r>
    <x v="1"/>
    <x v="2"/>
    <x v="2"/>
    <n v="94"/>
    <n v="6"/>
    <n v="0.94"/>
  </r>
  <r>
    <x v="1"/>
    <x v="3"/>
    <x v="2"/>
    <n v="90"/>
    <n v="4"/>
    <n v="0.9"/>
  </r>
  <r>
    <x v="1"/>
    <x v="4"/>
    <x v="2"/>
    <n v="85"/>
    <n v="5"/>
    <n v="0.85"/>
  </r>
  <r>
    <x v="1"/>
    <x v="5"/>
    <x v="2"/>
    <n v="57"/>
    <n v="28"/>
    <n v="0.56999999999999995"/>
  </r>
  <r>
    <x v="1"/>
    <x v="6"/>
    <x v="2"/>
    <n v="32"/>
    <n v="25"/>
    <n v="0.32"/>
  </r>
  <r>
    <x v="1"/>
    <x v="7"/>
    <x v="2"/>
    <n v="14"/>
    <n v="18"/>
    <n v="0.14000000000000001"/>
  </r>
  <r>
    <x v="1"/>
    <x v="8"/>
    <x v="2"/>
    <n v="9"/>
    <n v="5"/>
    <n v="0.09"/>
  </r>
  <r>
    <x v="1"/>
    <x v="9"/>
    <x v="2"/>
    <n v="1"/>
    <n v="8"/>
    <n v="0.01"/>
  </r>
  <r>
    <x v="1"/>
    <x v="10"/>
    <x v="2"/>
    <n v="0"/>
    <n v="1"/>
    <n v="0"/>
  </r>
  <r>
    <x v="2"/>
    <x v="0"/>
    <x v="0"/>
    <n v="100"/>
    <n v="0"/>
    <n v="1"/>
  </r>
  <r>
    <x v="2"/>
    <x v="1"/>
    <x v="0"/>
    <n v="97"/>
    <n v="3"/>
    <n v="0.97"/>
  </r>
  <r>
    <x v="2"/>
    <x v="2"/>
    <x v="0"/>
    <n v="90"/>
    <n v="7"/>
    <n v="0.9"/>
  </r>
  <r>
    <x v="2"/>
    <x v="3"/>
    <x v="0"/>
    <n v="86"/>
    <n v="4"/>
    <n v="0.86"/>
  </r>
  <r>
    <x v="2"/>
    <x v="4"/>
    <x v="0"/>
    <n v="80"/>
    <n v="6"/>
    <n v="0.8"/>
  </r>
  <r>
    <x v="2"/>
    <x v="5"/>
    <x v="0"/>
    <n v="52"/>
    <n v="28"/>
    <n v="0.52"/>
  </r>
  <r>
    <x v="2"/>
    <x v="6"/>
    <x v="0"/>
    <n v="14"/>
    <n v="38"/>
    <n v="0.14000000000000001"/>
  </r>
  <r>
    <x v="2"/>
    <x v="7"/>
    <x v="0"/>
    <n v="1"/>
    <n v="13"/>
    <n v="0.01"/>
  </r>
  <r>
    <x v="2"/>
    <x v="8"/>
    <x v="0"/>
    <n v="0"/>
    <n v="1"/>
    <n v="0"/>
  </r>
  <r>
    <x v="2"/>
    <x v="9"/>
    <x v="0"/>
    <n v="0"/>
    <n v="0"/>
    <n v="0"/>
  </r>
  <r>
    <x v="2"/>
    <x v="0"/>
    <x v="1"/>
    <n v="100"/>
    <n v="0"/>
    <n v="1"/>
  </r>
  <r>
    <x v="2"/>
    <x v="1"/>
    <x v="1"/>
    <n v="98"/>
    <n v="2"/>
    <n v="0.98"/>
  </r>
  <r>
    <x v="2"/>
    <x v="2"/>
    <x v="1"/>
    <n v="93"/>
    <n v="5"/>
    <n v="0.93"/>
  </r>
  <r>
    <x v="2"/>
    <x v="3"/>
    <x v="1"/>
    <n v="92"/>
    <n v="1"/>
    <n v="0.92"/>
  </r>
  <r>
    <x v="2"/>
    <x v="4"/>
    <x v="1"/>
    <n v="89"/>
    <n v="3"/>
    <n v="0.89"/>
  </r>
  <r>
    <x v="2"/>
    <x v="5"/>
    <x v="1"/>
    <n v="60"/>
    <n v="29"/>
    <n v="0.6"/>
  </r>
  <r>
    <x v="2"/>
    <x v="6"/>
    <x v="1"/>
    <n v="35"/>
    <n v="25"/>
    <n v="0.35"/>
  </r>
  <r>
    <x v="2"/>
    <x v="7"/>
    <x v="1"/>
    <n v="3"/>
    <n v="32"/>
    <n v="0.03"/>
  </r>
  <r>
    <x v="2"/>
    <x v="8"/>
    <x v="1"/>
    <n v="1"/>
    <n v="2"/>
    <n v="0.01"/>
  </r>
  <r>
    <x v="2"/>
    <x v="9"/>
    <x v="1"/>
    <n v="0"/>
    <n v="1"/>
    <n v="0"/>
  </r>
  <r>
    <x v="2"/>
    <x v="0"/>
    <x v="2"/>
    <n v="95"/>
    <n v="0"/>
    <n v="1"/>
  </r>
  <r>
    <x v="2"/>
    <x v="1"/>
    <x v="2"/>
    <n v="91"/>
    <n v="4"/>
    <n v="0.95789473684210524"/>
  </r>
  <r>
    <x v="2"/>
    <x v="2"/>
    <x v="2"/>
    <n v="91"/>
    <n v="0"/>
    <n v="0.95789473684210524"/>
  </r>
  <r>
    <x v="2"/>
    <x v="3"/>
    <x v="2"/>
    <n v="88"/>
    <n v="3"/>
    <n v="0.9263157894736842"/>
  </r>
  <r>
    <x v="2"/>
    <x v="4"/>
    <x v="2"/>
    <n v="85"/>
    <n v="3"/>
    <n v="0.89473684210526316"/>
  </r>
  <r>
    <x v="2"/>
    <x v="5"/>
    <x v="2"/>
    <n v="62"/>
    <n v="23"/>
    <n v="0.65263157894736845"/>
  </r>
  <r>
    <x v="2"/>
    <x v="6"/>
    <x v="2"/>
    <n v="20"/>
    <n v="42"/>
    <n v="0.21052631578947367"/>
  </r>
  <r>
    <x v="2"/>
    <x v="7"/>
    <x v="2"/>
    <n v="2"/>
    <n v="18"/>
    <n v="2.1052631578947368E-2"/>
  </r>
  <r>
    <x v="2"/>
    <x v="8"/>
    <x v="2"/>
    <n v="0"/>
    <n v="2"/>
    <n v="0"/>
  </r>
  <r>
    <x v="2"/>
    <x v="9"/>
    <x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 table" cacheId="5" applyNumberFormats="0" applyBorderFormats="0" applyFontFormats="0" applyPatternFormats="0" applyAlignmentFormats="0" applyWidthHeightFormats="0" dataCaption="" updatedVersion="7" compact="0" compactData="0">
  <location ref="A1:F38" firstHeaderRow="1" firstDataRow="2" firstDataCol="2"/>
  <pivotFields count="6">
    <pivotField name="Temperatura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Dia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rasco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Vivas" compact="0" outline="0" multipleItemSelectionAllowed="1" showAll="0"/>
    <pivotField name="Muertas" compact="0" outline="0" multipleItemSelectionAllowed="1" showAll="0"/>
    <pivotField name="promedio" dataField="1" compact="0" outline="0" multipleItemSelectionAllowed="1" showAll="0"/>
  </pivotFields>
  <rowFields count="2">
    <field x="0"/>
    <field x="1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omedio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M36"/>
  <sheetViews>
    <sheetView tabSelected="1" workbookViewId="0">
      <selection activeCell="N17" sqref="N17"/>
    </sheetView>
  </sheetViews>
  <sheetFormatPr baseColWidth="10" defaultColWidth="14.5" defaultRowHeight="15.75" customHeight="1" x14ac:dyDescent="0.15"/>
  <sheetData>
    <row r="3" spans="2:13" ht="13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3" ht="13" x14ac:dyDescent="0.15">
      <c r="B4" s="2">
        <v>44536</v>
      </c>
      <c r="C4" s="3">
        <v>1</v>
      </c>
      <c r="D4" s="3" t="s">
        <v>11</v>
      </c>
      <c r="E4" s="3">
        <v>100</v>
      </c>
      <c r="F4" s="3">
        <v>0</v>
      </c>
      <c r="G4" s="3">
        <v>100</v>
      </c>
      <c r="H4" s="3">
        <v>100</v>
      </c>
      <c r="I4" s="3">
        <v>0</v>
      </c>
      <c r="J4" s="3">
        <v>0</v>
      </c>
      <c r="K4" s="4">
        <v>12</v>
      </c>
      <c r="L4" s="5"/>
    </row>
    <row r="5" spans="2:13" ht="13" x14ac:dyDescent="0.15">
      <c r="B5" s="2">
        <v>44536</v>
      </c>
      <c r="C5" s="3">
        <v>1</v>
      </c>
      <c r="D5" s="3" t="s">
        <v>12</v>
      </c>
      <c r="E5" s="3">
        <v>100</v>
      </c>
      <c r="F5" s="3">
        <v>0</v>
      </c>
      <c r="G5" s="3">
        <v>100</v>
      </c>
      <c r="H5" s="3">
        <v>100</v>
      </c>
      <c r="I5" s="3">
        <v>0</v>
      </c>
      <c r="J5" s="3">
        <v>0</v>
      </c>
      <c r="K5" s="4">
        <v>12</v>
      </c>
      <c r="L5" s="5"/>
    </row>
    <row r="6" spans="2:13" ht="13" x14ac:dyDescent="0.15">
      <c r="B6" s="2">
        <v>44536</v>
      </c>
      <c r="C6" s="3">
        <v>1</v>
      </c>
      <c r="D6" s="3" t="s">
        <v>13</v>
      </c>
      <c r="E6" s="3">
        <v>100</v>
      </c>
      <c r="F6" s="3">
        <v>0</v>
      </c>
      <c r="G6" s="3">
        <v>100</v>
      </c>
      <c r="H6" s="3">
        <v>100</v>
      </c>
      <c r="I6" s="3">
        <v>0</v>
      </c>
      <c r="J6" s="3">
        <v>0</v>
      </c>
      <c r="K6" s="4">
        <v>12</v>
      </c>
      <c r="L6" s="5"/>
    </row>
    <row r="7" spans="2:13" ht="13" x14ac:dyDescent="0.15">
      <c r="B7" s="6">
        <v>44537</v>
      </c>
      <c r="C7" s="7">
        <v>2</v>
      </c>
      <c r="D7" s="7" t="s">
        <v>11</v>
      </c>
      <c r="E7" s="7">
        <v>98</v>
      </c>
      <c r="F7" s="7">
        <v>2</v>
      </c>
      <c r="G7" s="7">
        <v>100</v>
      </c>
      <c r="H7" s="7">
        <v>98</v>
      </c>
      <c r="I7" s="7">
        <v>2</v>
      </c>
      <c r="J7" s="7">
        <v>0</v>
      </c>
      <c r="K7" s="8">
        <v>44328</v>
      </c>
      <c r="L7" s="8">
        <v>44328</v>
      </c>
    </row>
    <row r="8" spans="2:13" ht="13" x14ac:dyDescent="0.15">
      <c r="B8" s="6">
        <v>44537</v>
      </c>
      <c r="C8" s="7">
        <v>2</v>
      </c>
      <c r="D8" s="7" t="s">
        <v>12</v>
      </c>
      <c r="E8" s="7">
        <v>98</v>
      </c>
      <c r="F8" s="7">
        <v>2</v>
      </c>
      <c r="G8" s="7">
        <v>100</v>
      </c>
      <c r="H8" s="7">
        <v>98</v>
      </c>
      <c r="I8" s="7">
        <v>2</v>
      </c>
      <c r="J8" s="7">
        <v>0</v>
      </c>
      <c r="K8" s="8">
        <v>44328</v>
      </c>
      <c r="L8" s="8">
        <v>44328</v>
      </c>
    </row>
    <row r="9" spans="2:13" ht="13" x14ac:dyDescent="0.15">
      <c r="B9" s="6">
        <v>44537</v>
      </c>
      <c r="C9" s="7">
        <v>2</v>
      </c>
      <c r="D9" s="7" t="s">
        <v>13</v>
      </c>
      <c r="E9" s="7">
        <v>97</v>
      </c>
      <c r="F9" s="7">
        <v>3</v>
      </c>
      <c r="G9" s="7">
        <v>100</v>
      </c>
      <c r="H9" s="7">
        <v>97</v>
      </c>
      <c r="I9" s="7">
        <v>3</v>
      </c>
      <c r="J9" s="7">
        <v>0</v>
      </c>
      <c r="K9" s="9" t="s">
        <v>14</v>
      </c>
      <c r="L9" s="8">
        <v>44208</v>
      </c>
    </row>
    <row r="10" spans="2:13" ht="13" x14ac:dyDescent="0.15">
      <c r="B10" s="2">
        <v>44538</v>
      </c>
      <c r="C10" s="3">
        <v>3</v>
      </c>
      <c r="D10" s="3" t="s">
        <v>11</v>
      </c>
      <c r="E10" s="3">
        <v>54</v>
      </c>
      <c r="F10" s="3">
        <v>44</v>
      </c>
      <c r="G10" s="3">
        <v>98</v>
      </c>
      <c r="H10" s="3">
        <v>54</v>
      </c>
      <c r="I10" s="3">
        <v>44</v>
      </c>
      <c r="J10" s="3">
        <v>0</v>
      </c>
      <c r="K10" s="10">
        <v>44267</v>
      </c>
      <c r="L10" s="10">
        <v>44239</v>
      </c>
    </row>
    <row r="11" spans="2:13" ht="13" x14ac:dyDescent="0.15">
      <c r="B11" s="2">
        <v>44538</v>
      </c>
      <c r="C11" s="3">
        <v>3</v>
      </c>
      <c r="D11" s="3" t="s">
        <v>12</v>
      </c>
      <c r="E11" s="3">
        <v>59</v>
      </c>
      <c r="F11" s="3">
        <v>39</v>
      </c>
      <c r="G11" s="3">
        <v>98</v>
      </c>
      <c r="H11" s="3">
        <v>59</v>
      </c>
      <c r="I11" s="3">
        <v>39</v>
      </c>
      <c r="J11" s="3">
        <v>0</v>
      </c>
      <c r="K11" s="10">
        <v>44298</v>
      </c>
      <c r="L11" s="10">
        <v>44239</v>
      </c>
      <c r="M11">
        <f>SUM(H10:H12)/3</f>
        <v>50</v>
      </c>
    </row>
    <row r="12" spans="2:13" ht="13" x14ac:dyDescent="0.15">
      <c r="B12" s="2">
        <v>44538</v>
      </c>
      <c r="C12" s="3">
        <v>3</v>
      </c>
      <c r="D12" s="3" t="s">
        <v>13</v>
      </c>
      <c r="E12" s="3">
        <v>37</v>
      </c>
      <c r="F12" s="3">
        <v>60</v>
      </c>
      <c r="G12" s="3">
        <v>97</v>
      </c>
      <c r="H12" s="3">
        <v>37</v>
      </c>
      <c r="I12" s="3">
        <v>60</v>
      </c>
      <c r="J12" s="3">
        <v>0</v>
      </c>
      <c r="K12" s="10">
        <v>44267</v>
      </c>
      <c r="L12" s="10">
        <v>44239</v>
      </c>
    </row>
    <row r="13" spans="2:13" ht="13" x14ac:dyDescent="0.15">
      <c r="B13" s="6">
        <v>44539</v>
      </c>
      <c r="C13" s="7">
        <v>4</v>
      </c>
      <c r="D13" s="7" t="s">
        <v>11</v>
      </c>
      <c r="E13" s="7">
        <v>18</v>
      </c>
      <c r="F13" s="7">
        <v>36</v>
      </c>
      <c r="G13" s="7">
        <v>54</v>
      </c>
      <c r="H13" s="7">
        <v>18</v>
      </c>
      <c r="I13" s="7">
        <v>36</v>
      </c>
      <c r="J13" s="7">
        <v>0</v>
      </c>
      <c r="K13" s="8">
        <v>44239</v>
      </c>
      <c r="L13" s="8">
        <v>44267</v>
      </c>
    </row>
    <row r="14" spans="2:13" ht="13" x14ac:dyDescent="0.15">
      <c r="B14" s="6">
        <v>44539</v>
      </c>
      <c r="C14" s="7">
        <v>4</v>
      </c>
      <c r="D14" s="7" t="s">
        <v>12</v>
      </c>
      <c r="E14" s="7">
        <v>55</v>
      </c>
      <c r="F14" s="7">
        <v>4</v>
      </c>
      <c r="G14" s="7">
        <v>59</v>
      </c>
      <c r="H14" s="7">
        <v>55</v>
      </c>
      <c r="I14" s="7">
        <v>4</v>
      </c>
      <c r="J14" s="7">
        <v>0</v>
      </c>
      <c r="K14" s="8">
        <v>44239</v>
      </c>
      <c r="L14" s="8">
        <v>44267</v>
      </c>
    </row>
    <row r="15" spans="2:13" ht="13" x14ac:dyDescent="0.15">
      <c r="B15" s="6">
        <v>44539</v>
      </c>
      <c r="C15" s="7">
        <v>4</v>
      </c>
      <c r="D15" s="7" t="s">
        <v>13</v>
      </c>
      <c r="E15" s="7">
        <v>19</v>
      </c>
      <c r="F15" s="7">
        <v>18</v>
      </c>
      <c r="G15" s="7">
        <v>37</v>
      </c>
      <c r="H15" s="7">
        <v>19</v>
      </c>
      <c r="I15" s="7">
        <v>18</v>
      </c>
      <c r="J15" s="7">
        <v>0</v>
      </c>
      <c r="K15" s="8">
        <v>44267</v>
      </c>
      <c r="L15" s="8">
        <v>44267</v>
      </c>
    </row>
    <row r="16" spans="2:13" ht="13" x14ac:dyDescent="0.15">
      <c r="B16" s="2">
        <v>44540</v>
      </c>
      <c r="C16" s="3">
        <v>5</v>
      </c>
      <c r="D16" s="3" t="s">
        <v>11</v>
      </c>
      <c r="E16" s="3">
        <v>17</v>
      </c>
      <c r="F16" s="3">
        <v>1</v>
      </c>
      <c r="G16" s="3">
        <v>18</v>
      </c>
      <c r="H16" s="3">
        <v>17</v>
      </c>
      <c r="I16" s="3">
        <v>1</v>
      </c>
      <c r="J16" s="3">
        <v>0</v>
      </c>
      <c r="K16" s="10">
        <v>44298</v>
      </c>
      <c r="L16" s="10">
        <v>44208</v>
      </c>
    </row>
    <row r="17" spans="2:12" ht="13" x14ac:dyDescent="0.15">
      <c r="B17" s="2">
        <v>44540</v>
      </c>
      <c r="C17" s="3">
        <v>5</v>
      </c>
      <c r="D17" s="3" t="s">
        <v>12</v>
      </c>
      <c r="E17" s="3">
        <v>53</v>
      </c>
      <c r="F17" s="3">
        <v>2</v>
      </c>
      <c r="G17" s="3">
        <v>55</v>
      </c>
      <c r="H17" s="3">
        <v>53</v>
      </c>
      <c r="I17" s="3">
        <v>2</v>
      </c>
      <c r="J17" s="3">
        <v>0</v>
      </c>
      <c r="K17" s="10">
        <v>44328</v>
      </c>
      <c r="L17" s="10">
        <v>44208</v>
      </c>
    </row>
    <row r="18" spans="2:12" ht="13" x14ac:dyDescent="0.15">
      <c r="B18" s="2">
        <v>44540</v>
      </c>
      <c r="C18" s="3">
        <v>5</v>
      </c>
      <c r="D18" s="3" t="s">
        <v>13</v>
      </c>
      <c r="E18" s="3">
        <v>19</v>
      </c>
      <c r="F18" s="3">
        <v>0</v>
      </c>
      <c r="G18" s="3">
        <v>19</v>
      </c>
      <c r="H18" s="3">
        <v>19</v>
      </c>
      <c r="I18" s="3">
        <v>0</v>
      </c>
      <c r="J18" s="3">
        <v>0</v>
      </c>
      <c r="K18" s="10">
        <v>44328</v>
      </c>
      <c r="L18" s="10">
        <v>44208</v>
      </c>
    </row>
    <row r="19" spans="2:12" ht="13" x14ac:dyDescent="0.15">
      <c r="B19" s="6">
        <v>44541</v>
      </c>
      <c r="C19" s="7">
        <v>6</v>
      </c>
      <c r="D19" s="7" t="s">
        <v>11</v>
      </c>
      <c r="E19" s="7">
        <v>17</v>
      </c>
      <c r="F19" s="7">
        <v>0</v>
      </c>
      <c r="G19" s="7">
        <v>17</v>
      </c>
      <c r="H19" s="7">
        <v>17</v>
      </c>
      <c r="I19" s="7">
        <v>0</v>
      </c>
      <c r="J19" s="7">
        <v>0</v>
      </c>
      <c r="K19" s="8">
        <v>44267</v>
      </c>
      <c r="L19" s="8">
        <v>44267</v>
      </c>
    </row>
    <row r="20" spans="2:12" ht="13" x14ac:dyDescent="0.15">
      <c r="B20" s="6">
        <v>44541</v>
      </c>
      <c r="C20" s="7">
        <v>6</v>
      </c>
      <c r="D20" s="7" t="s">
        <v>12</v>
      </c>
      <c r="E20" s="7">
        <v>53</v>
      </c>
      <c r="F20" s="7">
        <v>0</v>
      </c>
      <c r="G20" s="7">
        <v>53</v>
      </c>
      <c r="H20" s="7">
        <v>53</v>
      </c>
      <c r="I20" s="7">
        <v>0</v>
      </c>
      <c r="J20" s="7">
        <v>0</v>
      </c>
      <c r="K20" s="8">
        <v>44239</v>
      </c>
      <c r="L20" s="8">
        <v>44267</v>
      </c>
    </row>
    <row r="21" spans="2:12" ht="13" x14ac:dyDescent="0.15">
      <c r="B21" s="6">
        <v>44541</v>
      </c>
      <c r="C21" s="7">
        <v>6</v>
      </c>
      <c r="D21" s="7" t="s">
        <v>13</v>
      </c>
      <c r="E21" s="7">
        <v>19</v>
      </c>
      <c r="F21" s="7">
        <v>0</v>
      </c>
      <c r="G21" s="7">
        <v>19</v>
      </c>
      <c r="H21" s="7">
        <v>19</v>
      </c>
      <c r="I21" s="7">
        <v>0</v>
      </c>
      <c r="J21" s="7">
        <v>0</v>
      </c>
      <c r="K21" s="8">
        <v>44239</v>
      </c>
      <c r="L21" s="8">
        <v>44267</v>
      </c>
    </row>
    <row r="22" spans="2:12" ht="13" x14ac:dyDescent="0.15">
      <c r="B22" s="2">
        <v>44542</v>
      </c>
      <c r="C22" s="3">
        <v>7</v>
      </c>
      <c r="D22" s="3" t="s">
        <v>11</v>
      </c>
      <c r="E22" s="3">
        <v>17</v>
      </c>
      <c r="F22" s="3">
        <v>0</v>
      </c>
      <c r="G22" s="3">
        <v>17</v>
      </c>
      <c r="H22" s="3">
        <v>17</v>
      </c>
      <c r="I22" s="3">
        <v>0</v>
      </c>
      <c r="J22" s="3">
        <v>0</v>
      </c>
      <c r="K22" s="10">
        <v>44208</v>
      </c>
      <c r="L22" s="10">
        <v>44419</v>
      </c>
    </row>
    <row r="23" spans="2:12" ht="13" x14ac:dyDescent="0.15">
      <c r="B23" s="2">
        <v>44542</v>
      </c>
      <c r="C23" s="3">
        <v>7</v>
      </c>
      <c r="D23" s="3" t="s">
        <v>12</v>
      </c>
      <c r="E23" s="3">
        <v>53</v>
      </c>
      <c r="F23" s="3">
        <v>0</v>
      </c>
      <c r="G23" s="3">
        <v>53</v>
      </c>
      <c r="H23" s="3">
        <v>53</v>
      </c>
      <c r="I23" s="3">
        <v>0</v>
      </c>
      <c r="J23" s="3">
        <v>0</v>
      </c>
      <c r="K23" s="4" t="s">
        <v>14</v>
      </c>
      <c r="L23" s="4" t="s">
        <v>14</v>
      </c>
    </row>
    <row r="24" spans="2:12" ht="13" x14ac:dyDescent="0.15">
      <c r="B24" s="2">
        <v>44542</v>
      </c>
      <c r="C24" s="3">
        <v>7</v>
      </c>
      <c r="D24" s="3" t="s">
        <v>13</v>
      </c>
      <c r="E24" s="3">
        <v>19</v>
      </c>
      <c r="F24" s="3">
        <v>0</v>
      </c>
      <c r="G24" s="3">
        <v>19</v>
      </c>
      <c r="H24" s="3">
        <v>19</v>
      </c>
      <c r="I24" s="3">
        <v>0</v>
      </c>
      <c r="J24" s="3">
        <v>0</v>
      </c>
      <c r="K24" s="10">
        <v>44267</v>
      </c>
      <c r="L24" s="4" t="s">
        <v>14</v>
      </c>
    </row>
    <row r="25" spans="2:12" ht="13" x14ac:dyDescent="0.15">
      <c r="B25" s="6">
        <v>44543</v>
      </c>
      <c r="C25" s="7">
        <v>8</v>
      </c>
      <c r="D25" s="7" t="s">
        <v>11</v>
      </c>
      <c r="E25" s="7">
        <v>17</v>
      </c>
      <c r="F25" s="7">
        <v>0</v>
      </c>
      <c r="G25" s="7">
        <v>17</v>
      </c>
      <c r="H25" s="7">
        <v>17</v>
      </c>
      <c r="I25" s="7">
        <v>0</v>
      </c>
      <c r="J25" s="7">
        <v>0</v>
      </c>
      <c r="K25" s="8">
        <v>44239</v>
      </c>
      <c r="L25" s="8">
        <v>44450</v>
      </c>
    </row>
    <row r="26" spans="2:12" ht="13" x14ac:dyDescent="0.15">
      <c r="B26" s="6">
        <v>44543</v>
      </c>
      <c r="C26" s="7">
        <v>8</v>
      </c>
      <c r="D26" s="7" t="s">
        <v>12</v>
      </c>
      <c r="E26" s="7">
        <v>48</v>
      </c>
      <c r="F26" s="7">
        <v>5</v>
      </c>
      <c r="G26" s="7">
        <v>53</v>
      </c>
      <c r="H26" s="7">
        <v>48</v>
      </c>
      <c r="I26" s="7">
        <v>5</v>
      </c>
      <c r="J26" s="7">
        <v>0</v>
      </c>
      <c r="K26" s="8">
        <v>44239</v>
      </c>
      <c r="L26" s="9" t="s">
        <v>14</v>
      </c>
    </row>
    <row r="27" spans="2:12" ht="13" x14ac:dyDescent="0.15">
      <c r="B27" s="6">
        <v>44543</v>
      </c>
      <c r="C27" s="7">
        <v>8</v>
      </c>
      <c r="D27" s="7" t="s">
        <v>13</v>
      </c>
      <c r="E27" s="7">
        <v>18</v>
      </c>
      <c r="F27" s="7">
        <v>1</v>
      </c>
      <c r="G27" s="7">
        <v>19</v>
      </c>
      <c r="H27" s="7">
        <v>18</v>
      </c>
      <c r="I27" s="7">
        <v>1</v>
      </c>
      <c r="J27" s="7">
        <v>0</v>
      </c>
      <c r="K27" s="8">
        <v>44239</v>
      </c>
      <c r="L27" s="9" t="s">
        <v>14</v>
      </c>
    </row>
    <row r="28" spans="2:12" ht="13" x14ac:dyDescent="0.15">
      <c r="B28" s="2">
        <v>44544</v>
      </c>
      <c r="C28" s="3">
        <v>9</v>
      </c>
      <c r="D28" s="3" t="s">
        <v>11</v>
      </c>
      <c r="E28" s="3">
        <v>13</v>
      </c>
      <c r="F28" s="3">
        <v>4</v>
      </c>
      <c r="G28" s="3">
        <v>17</v>
      </c>
      <c r="H28" s="3">
        <v>13</v>
      </c>
      <c r="I28" s="3">
        <v>4</v>
      </c>
      <c r="J28" s="3">
        <v>0</v>
      </c>
      <c r="K28" s="4" t="s">
        <v>14</v>
      </c>
      <c r="L28" s="10">
        <v>44208</v>
      </c>
    </row>
    <row r="29" spans="2:12" ht="13" x14ac:dyDescent="0.15">
      <c r="B29" s="2">
        <v>44544</v>
      </c>
      <c r="C29" s="3">
        <v>9</v>
      </c>
      <c r="D29" s="3" t="s">
        <v>12</v>
      </c>
      <c r="E29" s="3">
        <v>43</v>
      </c>
      <c r="F29" s="3">
        <v>5</v>
      </c>
      <c r="G29" s="3">
        <v>48</v>
      </c>
      <c r="H29" s="3">
        <v>43</v>
      </c>
      <c r="I29" s="3">
        <v>5</v>
      </c>
      <c r="J29" s="3">
        <v>0</v>
      </c>
      <c r="K29" s="10">
        <v>44208</v>
      </c>
      <c r="L29" s="10">
        <v>44208</v>
      </c>
    </row>
    <row r="30" spans="2:12" ht="13" x14ac:dyDescent="0.15">
      <c r="B30" s="2">
        <v>44544</v>
      </c>
      <c r="C30" s="3">
        <v>9</v>
      </c>
      <c r="D30" s="3" t="s">
        <v>13</v>
      </c>
      <c r="E30" s="3">
        <v>16</v>
      </c>
      <c r="F30" s="3">
        <v>2</v>
      </c>
      <c r="G30" s="3">
        <v>18</v>
      </c>
      <c r="H30" s="3">
        <v>16</v>
      </c>
      <c r="I30" s="3">
        <v>2</v>
      </c>
      <c r="J30" s="3">
        <v>0</v>
      </c>
      <c r="K30" s="10">
        <v>44208</v>
      </c>
      <c r="L30" s="10">
        <v>44208</v>
      </c>
    </row>
    <row r="31" spans="2:12" ht="13" x14ac:dyDescent="0.15">
      <c r="B31" s="6">
        <v>44545</v>
      </c>
      <c r="C31" s="7">
        <v>10</v>
      </c>
      <c r="D31" s="7" t="s">
        <v>11</v>
      </c>
      <c r="E31" s="7">
        <v>2</v>
      </c>
      <c r="F31" s="7">
        <v>11</v>
      </c>
      <c r="G31" s="7">
        <v>13</v>
      </c>
      <c r="H31" s="7">
        <v>2</v>
      </c>
      <c r="I31" s="7">
        <v>11</v>
      </c>
      <c r="J31" s="7">
        <v>0</v>
      </c>
      <c r="K31" s="8">
        <v>44239</v>
      </c>
      <c r="L31" s="8">
        <v>44450</v>
      </c>
    </row>
    <row r="32" spans="2:12" ht="13" x14ac:dyDescent="0.15">
      <c r="B32" s="6">
        <v>44545</v>
      </c>
      <c r="C32" s="7">
        <v>10</v>
      </c>
      <c r="D32" s="7" t="s">
        <v>12</v>
      </c>
      <c r="E32" s="7">
        <v>10</v>
      </c>
      <c r="F32" s="7">
        <v>33</v>
      </c>
      <c r="G32" s="7">
        <v>43</v>
      </c>
      <c r="H32" s="7">
        <v>10</v>
      </c>
      <c r="I32" s="7">
        <v>33</v>
      </c>
      <c r="J32" s="7">
        <v>0</v>
      </c>
      <c r="K32" s="8">
        <v>44239</v>
      </c>
      <c r="L32" s="9" t="s">
        <v>14</v>
      </c>
    </row>
    <row r="33" spans="2:12" ht="13" x14ac:dyDescent="0.15">
      <c r="B33" s="6">
        <v>44545</v>
      </c>
      <c r="C33" s="7">
        <v>10</v>
      </c>
      <c r="D33" s="7" t="s">
        <v>13</v>
      </c>
      <c r="E33" s="7">
        <v>3</v>
      </c>
      <c r="F33" s="7">
        <v>13</v>
      </c>
      <c r="G33" s="7">
        <v>16</v>
      </c>
      <c r="H33" s="7">
        <v>3</v>
      </c>
      <c r="I33" s="7">
        <v>13</v>
      </c>
      <c r="J33" s="7">
        <v>0</v>
      </c>
      <c r="K33" s="8">
        <v>44239</v>
      </c>
      <c r="L33" s="9" t="s">
        <v>14</v>
      </c>
    </row>
    <row r="34" spans="2:12" ht="13" x14ac:dyDescent="0.15">
      <c r="B34" s="2">
        <v>44546</v>
      </c>
      <c r="C34" s="3">
        <v>11</v>
      </c>
      <c r="D34" s="3" t="s">
        <v>11</v>
      </c>
      <c r="E34" s="3">
        <v>0</v>
      </c>
      <c r="F34" s="3">
        <v>2</v>
      </c>
      <c r="G34" s="3">
        <v>2</v>
      </c>
      <c r="H34" s="3">
        <v>0</v>
      </c>
      <c r="I34" s="3">
        <v>2</v>
      </c>
      <c r="J34" s="3">
        <v>0</v>
      </c>
      <c r="K34" s="10">
        <v>44239</v>
      </c>
      <c r="L34" s="4">
        <v>12</v>
      </c>
    </row>
    <row r="35" spans="2:12" ht="13" x14ac:dyDescent="0.15">
      <c r="B35" s="2">
        <v>44546</v>
      </c>
      <c r="C35" s="3">
        <v>11</v>
      </c>
      <c r="D35" s="3" t="s">
        <v>12</v>
      </c>
      <c r="E35" s="3">
        <v>0</v>
      </c>
      <c r="F35" s="3">
        <v>10</v>
      </c>
      <c r="G35" s="3">
        <v>10</v>
      </c>
      <c r="H35" s="3">
        <v>0</v>
      </c>
      <c r="I35" s="3">
        <v>10</v>
      </c>
      <c r="J35" s="3">
        <v>0</v>
      </c>
      <c r="K35" s="10">
        <v>44239</v>
      </c>
      <c r="L35" s="10">
        <v>44208</v>
      </c>
    </row>
    <row r="36" spans="2:12" ht="13" x14ac:dyDescent="0.15">
      <c r="B36" s="2">
        <v>44546</v>
      </c>
      <c r="C36" s="3">
        <v>11</v>
      </c>
      <c r="D36" s="3" t="s">
        <v>13</v>
      </c>
      <c r="E36" s="3">
        <v>0</v>
      </c>
      <c r="F36" s="3">
        <v>3</v>
      </c>
      <c r="G36" s="3">
        <v>3</v>
      </c>
      <c r="H36" s="3">
        <v>0</v>
      </c>
      <c r="I36" s="3">
        <v>3</v>
      </c>
      <c r="J36" s="3">
        <v>0</v>
      </c>
      <c r="K36" s="10">
        <v>44239</v>
      </c>
      <c r="L36" s="10">
        <v>44208</v>
      </c>
    </row>
  </sheetData>
  <autoFilter ref="B3:L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3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11" t="s">
        <v>15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16</v>
      </c>
    </row>
    <row r="3" spans="2:7" ht="15.75" customHeight="1" x14ac:dyDescent="0.15">
      <c r="B3" s="1">
        <v>12</v>
      </c>
      <c r="C3" s="3">
        <v>1</v>
      </c>
      <c r="D3" s="3" t="s">
        <v>11</v>
      </c>
      <c r="E3" s="3">
        <v>100</v>
      </c>
      <c r="F3" s="3">
        <v>0</v>
      </c>
      <c r="G3" s="3">
        <v>100</v>
      </c>
    </row>
    <row r="4" spans="2:7" ht="15.75" customHeight="1" x14ac:dyDescent="0.15">
      <c r="B4" s="1">
        <v>12</v>
      </c>
      <c r="C4" s="3">
        <v>2</v>
      </c>
      <c r="D4" s="3" t="s">
        <v>11</v>
      </c>
      <c r="E4" s="3">
        <v>98</v>
      </c>
      <c r="F4" s="3">
        <v>2</v>
      </c>
      <c r="G4" s="3">
        <v>100</v>
      </c>
    </row>
    <row r="5" spans="2:7" ht="15.75" customHeight="1" x14ac:dyDescent="0.15">
      <c r="B5" s="1">
        <v>12</v>
      </c>
      <c r="C5" s="3">
        <v>3</v>
      </c>
      <c r="D5" s="3" t="s">
        <v>11</v>
      </c>
      <c r="E5" s="3">
        <v>54</v>
      </c>
      <c r="F5" s="3">
        <v>44</v>
      </c>
      <c r="G5" s="3">
        <v>98</v>
      </c>
    </row>
    <row r="6" spans="2:7" ht="15.75" customHeight="1" x14ac:dyDescent="0.15">
      <c r="B6" s="1">
        <v>12</v>
      </c>
      <c r="C6" s="3">
        <v>4</v>
      </c>
      <c r="D6" s="3" t="s">
        <v>11</v>
      </c>
      <c r="E6" s="3">
        <v>18</v>
      </c>
      <c r="F6" s="3">
        <v>36</v>
      </c>
      <c r="G6" s="3">
        <v>54</v>
      </c>
    </row>
    <row r="7" spans="2:7" ht="15.75" customHeight="1" x14ac:dyDescent="0.15">
      <c r="B7" s="1">
        <v>12</v>
      </c>
      <c r="C7" s="3">
        <v>5</v>
      </c>
      <c r="D7" s="3" t="s">
        <v>11</v>
      </c>
      <c r="E7" s="3">
        <v>17</v>
      </c>
      <c r="F7" s="3">
        <v>1</v>
      </c>
      <c r="G7" s="3">
        <v>18</v>
      </c>
    </row>
    <row r="8" spans="2:7" ht="15.75" customHeight="1" x14ac:dyDescent="0.15">
      <c r="B8" s="1">
        <v>12</v>
      </c>
      <c r="C8" s="3">
        <v>6</v>
      </c>
      <c r="D8" s="3" t="s">
        <v>11</v>
      </c>
      <c r="E8" s="3">
        <v>17</v>
      </c>
      <c r="F8" s="3">
        <v>0</v>
      </c>
      <c r="G8" s="3">
        <v>17</v>
      </c>
    </row>
    <row r="9" spans="2:7" ht="15.75" customHeight="1" x14ac:dyDescent="0.15">
      <c r="B9" s="1">
        <v>12</v>
      </c>
      <c r="C9" s="3">
        <v>7</v>
      </c>
      <c r="D9" s="3" t="s">
        <v>11</v>
      </c>
      <c r="E9" s="3">
        <v>17</v>
      </c>
      <c r="F9" s="3">
        <v>0</v>
      </c>
      <c r="G9" s="3">
        <v>17</v>
      </c>
    </row>
    <row r="10" spans="2:7" ht="15.75" customHeight="1" x14ac:dyDescent="0.15">
      <c r="B10" s="1">
        <v>12</v>
      </c>
      <c r="C10" s="3">
        <v>8</v>
      </c>
      <c r="D10" s="3" t="s">
        <v>11</v>
      </c>
      <c r="E10" s="3">
        <v>17</v>
      </c>
      <c r="F10" s="3">
        <v>0</v>
      </c>
      <c r="G10" s="3">
        <v>17</v>
      </c>
    </row>
    <row r="11" spans="2:7" ht="15.75" customHeight="1" x14ac:dyDescent="0.15">
      <c r="B11" s="1">
        <v>12</v>
      </c>
      <c r="C11" s="3">
        <v>9</v>
      </c>
      <c r="D11" s="3" t="s">
        <v>11</v>
      </c>
      <c r="E11" s="3">
        <v>13</v>
      </c>
      <c r="F11" s="3">
        <v>4</v>
      </c>
      <c r="G11" s="3">
        <v>17</v>
      </c>
    </row>
    <row r="12" spans="2:7" ht="15.75" customHeight="1" x14ac:dyDescent="0.15">
      <c r="B12" s="1">
        <v>12</v>
      </c>
      <c r="C12" s="3">
        <v>10</v>
      </c>
      <c r="D12" s="3" t="s">
        <v>11</v>
      </c>
      <c r="E12" s="3">
        <v>2</v>
      </c>
      <c r="F12" s="3">
        <v>11</v>
      </c>
      <c r="G12" s="3">
        <v>13</v>
      </c>
    </row>
    <row r="13" spans="2:7" ht="15.75" customHeight="1" x14ac:dyDescent="0.15">
      <c r="B13" s="1">
        <v>12</v>
      </c>
      <c r="C13" s="3">
        <v>11</v>
      </c>
      <c r="D13" s="3" t="s">
        <v>11</v>
      </c>
      <c r="E13" s="3">
        <v>0</v>
      </c>
      <c r="F13" s="3">
        <v>2</v>
      </c>
      <c r="G13" s="3">
        <v>2</v>
      </c>
    </row>
    <row r="14" spans="2:7" ht="15.75" customHeight="1" x14ac:dyDescent="0.15">
      <c r="B14" s="1">
        <v>12</v>
      </c>
      <c r="C14" s="7">
        <v>1</v>
      </c>
      <c r="D14" s="7" t="s">
        <v>12</v>
      </c>
      <c r="E14" s="7">
        <v>100</v>
      </c>
      <c r="F14" s="7">
        <v>0</v>
      </c>
      <c r="G14" s="7">
        <v>100</v>
      </c>
    </row>
    <row r="15" spans="2:7" ht="15.75" customHeight="1" x14ac:dyDescent="0.15">
      <c r="B15" s="1">
        <v>12</v>
      </c>
      <c r="C15" s="7">
        <v>2</v>
      </c>
      <c r="D15" s="7" t="s">
        <v>12</v>
      </c>
      <c r="E15" s="7">
        <v>98</v>
      </c>
      <c r="F15" s="7">
        <v>2</v>
      </c>
      <c r="G15" s="7">
        <v>100</v>
      </c>
    </row>
    <row r="16" spans="2:7" ht="15.75" customHeight="1" x14ac:dyDescent="0.15">
      <c r="B16" s="1">
        <v>12</v>
      </c>
      <c r="C16" s="7">
        <v>3</v>
      </c>
      <c r="D16" s="7" t="s">
        <v>12</v>
      </c>
      <c r="E16" s="7">
        <v>59</v>
      </c>
      <c r="F16" s="7">
        <v>39</v>
      </c>
      <c r="G16" s="7">
        <v>98</v>
      </c>
    </row>
    <row r="17" spans="2:7" ht="15.75" customHeight="1" x14ac:dyDescent="0.15">
      <c r="B17" s="1">
        <v>12</v>
      </c>
      <c r="C17" s="7">
        <v>4</v>
      </c>
      <c r="D17" s="7" t="s">
        <v>12</v>
      </c>
      <c r="E17" s="7">
        <v>55</v>
      </c>
      <c r="F17" s="7">
        <v>4</v>
      </c>
      <c r="G17" s="7">
        <v>59</v>
      </c>
    </row>
    <row r="18" spans="2:7" ht="15.75" customHeight="1" x14ac:dyDescent="0.15">
      <c r="B18" s="1">
        <v>12</v>
      </c>
      <c r="C18" s="7">
        <v>5</v>
      </c>
      <c r="D18" s="7" t="s">
        <v>12</v>
      </c>
      <c r="E18" s="7">
        <v>53</v>
      </c>
      <c r="F18" s="7">
        <v>2</v>
      </c>
      <c r="G18" s="7">
        <v>55</v>
      </c>
    </row>
    <row r="19" spans="2:7" ht="15.75" customHeight="1" x14ac:dyDescent="0.15">
      <c r="B19" s="1">
        <v>12</v>
      </c>
      <c r="C19" s="7">
        <v>6</v>
      </c>
      <c r="D19" s="7" t="s">
        <v>12</v>
      </c>
      <c r="E19" s="7">
        <v>53</v>
      </c>
      <c r="F19" s="7">
        <v>0</v>
      </c>
      <c r="G19" s="7">
        <v>53</v>
      </c>
    </row>
    <row r="20" spans="2:7" ht="15.75" customHeight="1" x14ac:dyDescent="0.15">
      <c r="B20" s="1">
        <v>12</v>
      </c>
      <c r="C20" s="7">
        <v>7</v>
      </c>
      <c r="D20" s="7" t="s">
        <v>12</v>
      </c>
      <c r="E20" s="7">
        <v>53</v>
      </c>
      <c r="F20" s="7">
        <v>0</v>
      </c>
      <c r="G20" s="7">
        <v>53</v>
      </c>
    </row>
    <row r="21" spans="2:7" ht="15.75" customHeight="1" x14ac:dyDescent="0.15">
      <c r="B21" s="1">
        <v>12</v>
      </c>
      <c r="C21" s="7">
        <v>8</v>
      </c>
      <c r="D21" s="7" t="s">
        <v>12</v>
      </c>
      <c r="E21" s="7">
        <v>48</v>
      </c>
      <c r="F21" s="7">
        <v>5</v>
      </c>
      <c r="G21" s="7">
        <v>53</v>
      </c>
    </row>
    <row r="22" spans="2:7" ht="15.75" customHeight="1" x14ac:dyDescent="0.15">
      <c r="B22" s="1">
        <v>12</v>
      </c>
      <c r="C22" s="7">
        <v>9</v>
      </c>
      <c r="D22" s="7" t="s">
        <v>12</v>
      </c>
      <c r="E22" s="7">
        <v>43</v>
      </c>
      <c r="F22" s="7">
        <v>5</v>
      </c>
      <c r="G22" s="7">
        <v>48</v>
      </c>
    </row>
    <row r="23" spans="2:7" ht="15.75" customHeight="1" x14ac:dyDescent="0.15">
      <c r="B23" s="1">
        <v>12</v>
      </c>
      <c r="C23" s="7">
        <v>10</v>
      </c>
      <c r="D23" s="7" t="s">
        <v>12</v>
      </c>
      <c r="E23" s="7">
        <v>10</v>
      </c>
      <c r="F23" s="7">
        <v>33</v>
      </c>
      <c r="G23" s="7">
        <v>43</v>
      </c>
    </row>
    <row r="24" spans="2:7" ht="15.75" customHeight="1" x14ac:dyDescent="0.15">
      <c r="B24" s="1">
        <v>12</v>
      </c>
      <c r="C24" s="7">
        <v>11</v>
      </c>
      <c r="D24" s="7" t="s">
        <v>12</v>
      </c>
      <c r="E24" s="7">
        <v>0</v>
      </c>
      <c r="F24" s="7">
        <v>10</v>
      </c>
      <c r="G24" s="7">
        <v>10</v>
      </c>
    </row>
    <row r="25" spans="2:7" ht="15.75" customHeight="1" x14ac:dyDescent="0.15">
      <c r="B25" s="1">
        <v>12</v>
      </c>
      <c r="C25" s="3">
        <v>1</v>
      </c>
      <c r="D25" s="3" t="s">
        <v>13</v>
      </c>
      <c r="E25" s="3">
        <v>100</v>
      </c>
      <c r="F25" s="3">
        <v>0</v>
      </c>
      <c r="G25" s="3">
        <v>100</v>
      </c>
    </row>
    <row r="26" spans="2:7" ht="15.75" customHeight="1" x14ac:dyDescent="0.15">
      <c r="B26" s="1">
        <v>12</v>
      </c>
      <c r="C26" s="3">
        <v>2</v>
      </c>
      <c r="D26" s="3" t="s">
        <v>13</v>
      </c>
      <c r="E26" s="3">
        <v>97</v>
      </c>
      <c r="F26" s="3">
        <v>3</v>
      </c>
      <c r="G26" s="3">
        <v>100</v>
      </c>
    </row>
    <row r="27" spans="2:7" ht="15.75" customHeight="1" x14ac:dyDescent="0.15">
      <c r="B27" s="1">
        <v>12</v>
      </c>
      <c r="C27" s="3">
        <v>3</v>
      </c>
      <c r="D27" s="3" t="s">
        <v>13</v>
      </c>
      <c r="E27" s="3">
        <v>37</v>
      </c>
      <c r="F27" s="3">
        <v>60</v>
      </c>
      <c r="G27" s="3">
        <v>97</v>
      </c>
    </row>
    <row r="28" spans="2:7" ht="15.75" customHeight="1" x14ac:dyDescent="0.15">
      <c r="B28" s="1">
        <v>12</v>
      </c>
      <c r="C28" s="3">
        <v>4</v>
      </c>
      <c r="D28" s="3" t="s">
        <v>13</v>
      </c>
      <c r="E28" s="3">
        <v>19</v>
      </c>
      <c r="F28" s="3">
        <v>18</v>
      </c>
      <c r="G28" s="3">
        <v>37</v>
      </c>
    </row>
    <row r="29" spans="2:7" ht="15.75" customHeight="1" x14ac:dyDescent="0.15">
      <c r="B29" s="1">
        <v>12</v>
      </c>
      <c r="C29" s="3">
        <v>5</v>
      </c>
      <c r="D29" s="3" t="s">
        <v>13</v>
      </c>
      <c r="E29" s="3">
        <v>19</v>
      </c>
      <c r="F29" s="3">
        <v>0</v>
      </c>
      <c r="G29" s="3">
        <v>19</v>
      </c>
    </row>
    <row r="30" spans="2:7" ht="15.75" customHeight="1" x14ac:dyDescent="0.15">
      <c r="B30" s="1">
        <v>12</v>
      </c>
      <c r="C30" s="3">
        <v>6</v>
      </c>
      <c r="D30" s="3" t="s">
        <v>13</v>
      </c>
      <c r="E30" s="3">
        <v>19</v>
      </c>
      <c r="F30" s="3">
        <v>0</v>
      </c>
      <c r="G30" s="3">
        <v>19</v>
      </c>
    </row>
    <row r="31" spans="2:7" ht="15.75" customHeight="1" x14ac:dyDescent="0.15">
      <c r="B31" s="1">
        <v>12</v>
      </c>
      <c r="C31" s="3">
        <v>7</v>
      </c>
      <c r="D31" s="3" t="s">
        <v>13</v>
      </c>
      <c r="E31" s="3">
        <v>19</v>
      </c>
      <c r="F31" s="3">
        <v>0</v>
      </c>
      <c r="G31" s="3">
        <v>19</v>
      </c>
    </row>
    <row r="32" spans="2:7" ht="15.75" customHeight="1" x14ac:dyDescent="0.15">
      <c r="B32" s="1">
        <v>12</v>
      </c>
      <c r="C32" s="3">
        <v>8</v>
      </c>
      <c r="D32" s="3" t="s">
        <v>13</v>
      </c>
      <c r="E32" s="3">
        <v>18</v>
      </c>
      <c r="F32" s="3">
        <v>1</v>
      </c>
      <c r="G32" s="3">
        <v>19</v>
      </c>
    </row>
    <row r="33" spans="2:7" ht="15.75" customHeight="1" x14ac:dyDescent="0.15">
      <c r="B33" s="1">
        <v>12</v>
      </c>
      <c r="C33" s="3">
        <v>9</v>
      </c>
      <c r="D33" s="3" t="s">
        <v>13</v>
      </c>
      <c r="E33" s="3">
        <v>16</v>
      </c>
      <c r="F33" s="3">
        <v>2</v>
      </c>
      <c r="G33" s="3">
        <v>18</v>
      </c>
    </row>
    <row r="34" spans="2:7" ht="15.75" customHeight="1" x14ac:dyDescent="0.15">
      <c r="B34" s="1">
        <v>12</v>
      </c>
      <c r="C34" s="3">
        <v>10</v>
      </c>
      <c r="D34" s="3" t="s">
        <v>13</v>
      </c>
      <c r="E34" s="3">
        <v>3</v>
      </c>
      <c r="F34" s="3">
        <v>13</v>
      </c>
      <c r="G34" s="3">
        <v>16</v>
      </c>
    </row>
    <row r="35" spans="2:7" ht="15.75" customHeight="1" x14ac:dyDescent="0.15">
      <c r="B35" s="1">
        <v>12</v>
      </c>
      <c r="C35" s="3">
        <v>11</v>
      </c>
      <c r="D35" s="3" t="s">
        <v>13</v>
      </c>
      <c r="E35" s="3">
        <v>0</v>
      </c>
      <c r="F35" s="3">
        <v>3</v>
      </c>
      <c r="G35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L36"/>
  <sheetViews>
    <sheetView topLeftCell="A2" workbookViewId="0">
      <selection activeCell="H31" sqref="H31:H33"/>
    </sheetView>
  </sheetViews>
  <sheetFormatPr baseColWidth="10" defaultColWidth="14.5" defaultRowHeight="15.75" customHeight="1" x14ac:dyDescent="0.15"/>
  <sheetData>
    <row r="3" spans="2:12" ht="15" x14ac:dyDescent="0.2"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6" t="s">
        <v>9</v>
      </c>
      <c r="L3" s="17" t="s">
        <v>10</v>
      </c>
    </row>
    <row r="4" spans="2:12" ht="15.75" customHeight="1" x14ac:dyDescent="0.15">
      <c r="B4" s="18">
        <v>44520</v>
      </c>
      <c r="C4" s="19">
        <v>1</v>
      </c>
      <c r="D4" s="20" t="s">
        <v>11</v>
      </c>
      <c r="E4" s="19">
        <v>100</v>
      </c>
      <c r="F4" s="19">
        <v>0</v>
      </c>
      <c r="G4" s="19">
        <f t="shared" ref="G4:G36" si="0">E4+F4</f>
        <v>100</v>
      </c>
      <c r="H4" s="21">
        <f t="shared" ref="H4:H36" si="1">($E4/G4)*100</f>
        <v>100</v>
      </c>
      <c r="I4" s="21">
        <f t="shared" ref="I4:I36" si="2">($F4/G4)*100</f>
        <v>0</v>
      </c>
      <c r="J4" s="19">
        <v>0</v>
      </c>
      <c r="K4" s="22">
        <v>44301</v>
      </c>
      <c r="L4" s="22">
        <v>44242</v>
      </c>
    </row>
    <row r="5" spans="2:12" ht="15.75" customHeight="1" x14ac:dyDescent="0.15">
      <c r="B5" s="18">
        <v>44520</v>
      </c>
      <c r="C5" s="19">
        <v>1</v>
      </c>
      <c r="D5" s="20" t="s">
        <v>12</v>
      </c>
      <c r="E5" s="19">
        <v>100</v>
      </c>
      <c r="F5" s="19">
        <v>0</v>
      </c>
      <c r="G5" s="19">
        <f t="shared" si="0"/>
        <v>100</v>
      </c>
      <c r="H5" s="21">
        <f t="shared" si="1"/>
        <v>100</v>
      </c>
      <c r="I5" s="21">
        <f t="shared" si="2"/>
        <v>0</v>
      </c>
      <c r="J5" s="19">
        <v>0</v>
      </c>
      <c r="K5" s="22">
        <v>44301</v>
      </c>
      <c r="L5" s="22">
        <v>44242</v>
      </c>
    </row>
    <row r="6" spans="2:12" ht="15.75" customHeight="1" x14ac:dyDescent="0.15">
      <c r="B6" s="18">
        <v>44520</v>
      </c>
      <c r="C6" s="19">
        <v>1</v>
      </c>
      <c r="D6" s="20" t="s">
        <v>13</v>
      </c>
      <c r="E6" s="19">
        <v>100</v>
      </c>
      <c r="F6" s="19">
        <v>0</v>
      </c>
      <c r="G6" s="19">
        <f t="shared" si="0"/>
        <v>100</v>
      </c>
      <c r="H6" s="21">
        <f t="shared" si="1"/>
        <v>100</v>
      </c>
      <c r="I6" s="21">
        <f t="shared" si="2"/>
        <v>0</v>
      </c>
      <c r="J6" s="19">
        <v>0</v>
      </c>
      <c r="K6" s="22">
        <v>44301</v>
      </c>
      <c r="L6" s="22">
        <v>44242</v>
      </c>
    </row>
    <row r="7" spans="2:12" ht="15.75" customHeight="1" x14ac:dyDescent="0.15">
      <c r="B7" s="23">
        <v>44521</v>
      </c>
      <c r="C7" s="24">
        <v>2</v>
      </c>
      <c r="D7" s="25" t="s">
        <v>11</v>
      </c>
      <c r="E7" s="24">
        <v>100</v>
      </c>
      <c r="F7" s="24">
        <v>0</v>
      </c>
      <c r="G7" s="24">
        <f t="shared" si="0"/>
        <v>100</v>
      </c>
      <c r="H7" s="26">
        <f t="shared" si="1"/>
        <v>100</v>
      </c>
      <c r="I7" s="26">
        <f t="shared" si="2"/>
        <v>0</v>
      </c>
      <c r="J7" s="24">
        <v>0</v>
      </c>
      <c r="K7" s="27">
        <v>44301</v>
      </c>
      <c r="L7" s="27">
        <v>44242</v>
      </c>
    </row>
    <row r="8" spans="2:12" ht="15.75" customHeight="1" x14ac:dyDescent="0.15">
      <c r="B8" s="23">
        <v>44521</v>
      </c>
      <c r="C8" s="24">
        <v>2</v>
      </c>
      <c r="D8" s="25" t="s">
        <v>12</v>
      </c>
      <c r="E8" s="24">
        <v>100</v>
      </c>
      <c r="F8" s="24">
        <v>0</v>
      </c>
      <c r="G8" s="24">
        <f t="shared" si="0"/>
        <v>100</v>
      </c>
      <c r="H8" s="26">
        <f t="shared" si="1"/>
        <v>100</v>
      </c>
      <c r="I8" s="26">
        <f t="shared" si="2"/>
        <v>0</v>
      </c>
      <c r="J8" s="24">
        <v>0</v>
      </c>
      <c r="K8" s="27">
        <v>44301</v>
      </c>
      <c r="L8" s="27">
        <v>44242</v>
      </c>
    </row>
    <row r="9" spans="2:12" ht="15.75" customHeight="1" x14ac:dyDescent="0.15">
      <c r="B9" s="23">
        <v>44521</v>
      </c>
      <c r="C9" s="24">
        <v>2</v>
      </c>
      <c r="D9" s="25" t="s">
        <v>13</v>
      </c>
      <c r="E9" s="24">
        <v>100</v>
      </c>
      <c r="F9" s="24">
        <v>0</v>
      </c>
      <c r="G9" s="24">
        <f t="shared" si="0"/>
        <v>100</v>
      </c>
      <c r="H9" s="26">
        <f t="shared" si="1"/>
        <v>100</v>
      </c>
      <c r="I9" s="26">
        <f t="shared" si="2"/>
        <v>0</v>
      </c>
      <c r="J9" s="24">
        <v>0</v>
      </c>
      <c r="K9" s="27">
        <v>44301</v>
      </c>
      <c r="L9" s="27">
        <v>44242</v>
      </c>
    </row>
    <row r="10" spans="2:12" ht="15.75" customHeight="1" x14ac:dyDescent="0.15">
      <c r="B10" s="18">
        <v>44522</v>
      </c>
      <c r="C10" s="19">
        <v>3</v>
      </c>
      <c r="D10" s="20" t="s">
        <v>11</v>
      </c>
      <c r="E10" s="19">
        <v>91</v>
      </c>
      <c r="F10" s="19">
        <v>9</v>
      </c>
      <c r="G10" s="19">
        <f t="shared" si="0"/>
        <v>100</v>
      </c>
      <c r="H10" s="21">
        <f t="shared" si="1"/>
        <v>91</v>
      </c>
      <c r="I10" s="21">
        <f t="shared" si="2"/>
        <v>9</v>
      </c>
      <c r="J10" s="19">
        <v>0</v>
      </c>
      <c r="K10" s="22">
        <v>44301</v>
      </c>
      <c r="L10" s="22">
        <v>44211</v>
      </c>
    </row>
    <row r="11" spans="2:12" ht="15.75" customHeight="1" x14ac:dyDescent="0.15">
      <c r="B11" s="18">
        <v>44522</v>
      </c>
      <c r="C11" s="19">
        <v>3</v>
      </c>
      <c r="D11" s="20" t="s">
        <v>12</v>
      </c>
      <c r="E11" s="19">
        <v>91</v>
      </c>
      <c r="F11" s="19">
        <v>9</v>
      </c>
      <c r="G11" s="19">
        <f t="shared" si="0"/>
        <v>100</v>
      </c>
      <c r="H11" s="21">
        <f t="shared" si="1"/>
        <v>91</v>
      </c>
      <c r="I11" s="21">
        <f t="shared" si="2"/>
        <v>9</v>
      </c>
      <c r="J11" s="19">
        <v>0</v>
      </c>
      <c r="K11" s="22">
        <v>44423</v>
      </c>
      <c r="L11" s="22">
        <v>44211</v>
      </c>
    </row>
    <row r="12" spans="2:12" ht="15.75" customHeight="1" x14ac:dyDescent="0.15">
      <c r="B12" s="18">
        <v>44522</v>
      </c>
      <c r="C12" s="19">
        <v>3</v>
      </c>
      <c r="D12" s="20" t="s">
        <v>13</v>
      </c>
      <c r="E12" s="19">
        <v>94</v>
      </c>
      <c r="F12" s="19">
        <v>6</v>
      </c>
      <c r="G12" s="19">
        <f t="shared" si="0"/>
        <v>100</v>
      </c>
      <c r="H12" s="21">
        <f t="shared" si="1"/>
        <v>94</v>
      </c>
      <c r="I12" s="21">
        <f t="shared" si="2"/>
        <v>6</v>
      </c>
      <c r="J12" s="19">
        <v>0</v>
      </c>
      <c r="K12" s="22">
        <v>44301</v>
      </c>
      <c r="L12" s="22">
        <v>44211</v>
      </c>
    </row>
    <row r="13" spans="2:12" ht="15.75" customHeight="1" x14ac:dyDescent="0.15">
      <c r="B13" s="23">
        <v>44523</v>
      </c>
      <c r="C13" s="24">
        <v>4</v>
      </c>
      <c r="D13" s="25" t="s">
        <v>11</v>
      </c>
      <c r="E13" s="24">
        <v>90</v>
      </c>
      <c r="F13" s="24">
        <v>1</v>
      </c>
      <c r="G13" s="24">
        <f t="shared" si="0"/>
        <v>91</v>
      </c>
      <c r="H13" s="26">
        <f t="shared" si="1"/>
        <v>98.901098901098905</v>
      </c>
      <c r="I13" s="26">
        <f t="shared" si="2"/>
        <v>1.098901098901099</v>
      </c>
      <c r="J13" s="24">
        <v>0</v>
      </c>
      <c r="K13" s="27">
        <v>44423</v>
      </c>
      <c r="L13" s="27">
        <v>44270</v>
      </c>
    </row>
    <row r="14" spans="2:12" ht="15.75" customHeight="1" x14ac:dyDescent="0.15">
      <c r="B14" s="23">
        <v>44523</v>
      </c>
      <c r="C14" s="24">
        <v>4</v>
      </c>
      <c r="D14" s="25" t="s">
        <v>12</v>
      </c>
      <c r="E14" s="24">
        <v>85</v>
      </c>
      <c r="F14" s="24">
        <v>6</v>
      </c>
      <c r="G14" s="24">
        <f t="shared" si="0"/>
        <v>91</v>
      </c>
      <c r="H14" s="26">
        <f t="shared" si="1"/>
        <v>93.406593406593402</v>
      </c>
      <c r="I14" s="26">
        <f t="shared" si="2"/>
        <v>6.593406593406594</v>
      </c>
      <c r="J14" s="24">
        <v>0</v>
      </c>
      <c r="K14" s="27">
        <v>44362</v>
      </c>
      <c r="L14" s="27">
        <v>44270</v>
      </c>
    </row>
    <row r="15" spans="2:12" ht="15.75" customHeight="1" x14ac:dyDescent="0.15">
      <c r="B15" s="23">
        <v>44523</v>
      </c>
      <c r="C15" s="24">
        <v>4</v>
      </c>
      <c r="D15" s="25" t="s">
        <v>13</v>
      </c>
      <c r="E15" s="24">
        <v>90</v>
      </c>
      <c r="F15" s="24">
        <v>4</v>
      </c>
      <c r="G15" s="24">
        <f t="shared" si="0"/>
        <v>94</v>
      </c>
      <c r="H15" s="26">
        <f t="shared" si="1"/>
        <v>95.744680851063833</v>
      </c>
      <c r="I15" s="26">
        <f t="shared" si="2"/>
        <v>4.2553191489361701</v>
      </c>
      <c r="J15" s="24">
        <v>0</v>
      </c>
      <c r="K15" s="27">
        <v>44362</v>
      </c>
      <c r="L15" s="27">
        <v>44270</v>
      </c>
    </row>
    <row r="16" spans="2:12" ht="15.75" customHeight="1" x14ac:dyDescent="0.15">
      <c r="B16" s="18">
        <v>44524</v>
      </c>
      <c r="C16" s="19">
        <v>5</v>
      </c>
      <c r="D16" s="20" t="s">
        <v>11</v>
      </c>
      <c r="E16" s="19">
        <v>80</v>
      </c>
      <c r="F16" s="19">
        <v>10</v>
      </c>
      <c r="G16" s="19">
        <f t="shared" si="0"/>
        <v>90</v>
      </c>
      <c r="H16" s="21">
        <f t="shared" si="1"/>
        <v>88.888888888888886</v>
      </c>
      <c r="I16" s="21">
        <f t="shared" si="2"/>
        <v>11.111111111111111</v>
      </c>
      <c r="J16" s="19">
        <v>0</v>
      </c>
      <c r="K16" s="22">
        <v>44423</v>
      </c>
      <c r="L16" s="22">
        <v>44270</v>
      </c>
    </row>
    <row r="17" spans="2:12" ht="15.75" customHeight="1" x14ac:dyDescent="0.15">
      <c r="B17" s="18">
        <v>44524</v>
      </c>
      <c r="C17" s="19">
        <v>5</v>
      </c>
      <c r="D17" s="20" t="s">
        <v>12</v>
      </c>
      <c r="E17" s="19">
        <v>83</v>
      </c>
      <c r="F17" s="19">
        <v>2</v>
      </c>
      <c r="G17" s="19">
        <f t="shared" si="0"/>
        <v>85</v>
      </c>
      <c r="H17" s="21">
        <f t="shared" si="1"/>
        <v>97.647058823529406</v>
      </c>
      <c r="I17" s="21">
        <f t="shared" si="2"/>
        <v>2.3529411764705883</v>
      </c>
      <c r="J17" s="19">
        <v>0</v>
      </c>
      <c r="K17" s="22">
        <v>44454</v>
      </c>
      <c r="L17" s="22">
        <v>44270</v>
      </c>
    </row>
    <row r="18" spans="2:12" ht="15.75" customHeight="1" x14ac:dyDescent="0.15">
      <c r="B18" s="18">
        <v>44524</v>
      </c>
      <c r="C18" s="19">
        <v>5</v>
      </c>
      <c r="D18" s="20" t="s">
        <v>13</v>
      </c>
      <c r="E18" s="19">
        <v>85</v>
      </c>
      <c r="F18" s="19">
        <v>5</v>
      </c>
      <c r="G18" s="19">
        <f t="shared" si="0"/>
        <v>90</v>
      </c>
      <c r="H18" s="21">
        <f t="shared" si="1"/>
        <v>94.444444444444443</v>
      </c>
      <c r="I18" s="21">
        <f t="shared" si="2"/>
        <v>5.5555555555555554</v>
      </c>
      <c r="J18" s="19">
        <v>0</v>
      </c>
      <c r="K18" s="22">
        <v>44423</v>
      </c>
      <c r="L18" s="22">
        <v>44270</v>
      </c>
    </row>
    <row r="19" spans="2:12" ht="15.75" customHeight="1" x14ac:dyDescent="0.15">
      <c r="B19" s="23">
        <v>44525</v>
      </c>
      <c r="C19" s="24">
        <v>6</v>
      </c>
      <c r="D19" s="25" t="s">
        <v>11</v>
      </c>
      <c r="E19" s="24">
        <v>56</v>
      </c>
      <c r="F19" s="24">
        <v>24</v>
      </c>
      <c r="G19" s="24">
        <f t="shared" si="0"/>
        <v>80</v>
      </c>
      <c r="H19" s="26">
        <f t="shared" si="1"/>
        <v>70</v>
      </c>
      <c r="I19" s="26">
        <f t="shared" si="2"/>
        <v>30</v>
      </c>
      <c r="J19" s="24">
        <v>0</v>
      </c>
      <c r="K19" s="27">
        <v>44454</v>
      </c>
      <c r="L19" s="27">
        <v>44331</v>
      </c>
    </row>
    <row r="20" spans="2:12" ht="15.75" customHeight="1" x14ac:dyDescent="0.15">
      <c r="B20" s="23">
        <v>44525</v>
      </c>
      <c r="C20" s="24">
        <v>6</v>
      </c>
      <c r="D20" s="25" t="s">
        <v>12</v>
      </c>
      <c r="E20" s="24">
        <v>69</v>
      </c>
      <c r="F20" s="24">
        <v>14</v>
      </c>
      <c r="G20" s="24">
        <f t="shared" si="0"/>
        <v>83</v>
      </c>
      <c r="H20" s="26">
        <f t="shared" si="1"/>
        <v>83.132530120481931</v>
      </c>
      <c r="I20" s="26">
        <f t="shared" si="2"/>
        <v>16.867469879518072</v>
      </c>
      <c r="J20" s="24">
        <v>0</v>
      </c>
      <c r="K20" s="27">
        <v>44212</v>
      </c>
      <c r="L20" s="27">
        <v>44331</v>
      </c>
    </row>
    <row r="21" spans="2:12" ht="15.75" customHeight="1" x14ac:dyDescent="0.15">
      <c r="B21" s="23">
        <v>44525</v>
      </c>
      <c r="C21" s="24">
        <v>6</v>
      </c>
      <c r="D21" s="25" t="s">
        <v>13</v>
      </c>
      <c r="E21" s="24">
        <v>57</v>
      </c>
      <c r="F21" s="24">
        <v>28</v>
      </c>
      <c r="G21" s="24">
        <f t="shared" si="0"/>
        <v>85</v>
      </c>
      <c r="H21" s="26">
        <f t="shared" si="1"/>
        <v>67.058823529411754</v>
      </c>
      <c r="I21" s="26">
        <f t="shared" si="2"/>
        <v>32.941176470588232</v>
      </c>
      <c r="J21" s="24">
        <v>0</v>
      </c>
      <c r="K21" s="27">
        <v>44243</v>
      </c>
      <c r="L21" s="27">
        <v>44331</v>
      </c>
    </row>
    <row r="22" spans="2:12" ht="15.75" customHeight="1" x14ac:dyDescent="0.15">
      <c r="B22" s="18">
        <v>44526</v>
      </c>
      <c r="C22" s="19">
        <v>7</v>
      </c>
      <c r="D22" s="20" t="s">
        <v>11</v>
      </c>
      <c r="E22" s="19">
        <v>34</v>
      </c>
      <c r="F22" s="19">
        <v>22</v>
      </c>
      <c r="G22" s="19">
        <f t="shared" si="0"/>
        <v>56</v>
      </c>
      <c r="H22" s="21">
        <f t="shared" si="1"/>
        <v>60.714285714285708</v>
      </c>
      <c r="I22" s="21">
        <f t="shared" si="2"/>
        <v>39.285714285714285</v>
      </c>
      <c r="J22" s="19">
        <v>0</v>
      </c>
      <c r="K22" s="22" t="s">
        <v>17</v>
      </c>
      <c r="L22" s="22">
        <v>44331</v>
      </c>
    </row>
    <row r="23" spans="2:12" ht="15.75" customHeight="1" x14ac:dyDescent="0.15">
      <c r="B23" s="18">
        <v>44526</v>
      </c>
      <c r="C23" s="19">
        <v>7</v>
      </c>
      <c r="D23" s="20" t="s">
        <v>12</v>
      </c>
      <c r="E23" s="19">
        <v>47</v>
      </c>
      <c r="F23" s="19">
        <v>22</v>
      </c>
      <c r="G23" s="19">
        <f t="shared" si="0"/>
        <v>69</v>
      </c>
      <c r="H23" s="21">
        <f t="shared" si="1"/>
        <v>68.115942028985515</v>
      </c>
      <c r="I23" s="21">
        <f t="shared" si="2"/>
        <v>31.884057971014489</v>
      </c>
      <c r="J23" s="19">
        <v>0</v>
      </c>
      <c r="K23" s="22" t="s">
        <v>17</v>
      </c>
      <c r="L23" s="22">
        <v>44331</v>
      </c>
    </row>
    <row r="24" spans="2:12" ht="15.75" customHeight="1" x14ac:dyDescent="0.15">
      <c r="B24" s="18">
        <v>44526</v>
      </c>
      <c r="C24" s="19">
        <v>7</v>
      </c>
      <c r="D24" s="20" t="s">
        <v>13</v>
      </c>
      <c r="E24" s="19">
        <v>32</v>
      </c>
      <c r="F24" s="19">
        <v>25</v>
      </c>
      <c r="G24" s="19">
        <f t="shared" si="0"/>
        <v>57</v>
      </c>
      <c r="H24" s="21">
        <f t="shared" si="1"/>
        <v>56.140350877192979</v>
      </c>
      <c r="I24" s="21">
        <f t="shared" si="2"/>
        <v>43.859649122807014</v>
      </c>
      <c r="J24" s="19">
        <v>0</v>
      </c>
      <c r="K24" s="22">
        <v>44454</v>
      </c>
      <c r="L24" s="22">
        <v>44331</v>
      </c>
    </row>
    <row r="25" spans="2:12" ht="15.75" customHeight="1" x14ac:dyDescent="0.15">
      <c r="B25" s="23">
        <v>44527</v>
      </c>
      <c r="C25" s="24">
        <v>8</v>
      </c>
      <c r="D25" s="25" t="s">
        <v>11</v>
      </c>
      <c r="E25" s="24">
        <v>22</v>
      </c>
      <c r="F25" s="24">
        <v>12</v>
      </c>
      <c r="G25" s="24">
        <f t="shared" si="0"/>
        <v>34</v>
      </c>
      <c r="H25" s="26">
        <f t="shared" si="1"/>
        <v>64.705882352941174</v>
      </c>
      <c r="I25" s="26">
        <f t="shared" si="2"/>
        <v>35.294117647058826</v>
      </c>
      <c r="J25" s="24">
        <v>0</v>
      </c>
      <c r="K25" s="27">
        <v>44212</v>
      </c>
      <c r="L25" s="27">
        <v>44270</v>
      </c>
    </row>
    <row r="26" spans="2:12" ht="15.75" customHeight="1" x14ac:dyDescent="0.15">
      <c r="B26" s="23">
        <v>44527</v>
      </c>
      <c r="C26" s="24">
        <v>8</v>
      </c>
      <c r="D26" s="25" t="s">
        <v>12</v>
      </c>
      <c r="E26" s="24">
        <v>29</v>
      </c>
      <c r="F26" s="24">
        <v>18</v>
      </c>
      <c r="G26" s="24">
        <f t="shared" si="0"/>
        <v>47</v>
      </c>
      <c r="H26" s="26">
        <f t="shared" si="1"/>
        <v>61.702127659574465</v>
      </c>
      <c r="I26" s="26">
        <f t="shared" si="2"/>
        <v>38.297872340425535</v>
      </c>
      <c r="J26" s="24">
        <v>0</v>
      </c>
      <c r="K26" s="27">
        <v>44243</v>
      </c>
      <c r="L26" s="27">
        <v>44270</v>
      </c>
    </row>
    <row r="27" spans="2:12" ht="15.75" customHeight="1" x14ac:dyDescent="0.15">
      <c r="B27" s="23">
        <v>44527</v>
      </c>
      <c r="C27" s="24">
        <v>8</v>
      </c>
      <c r="D27" s="25" t="s">
        <v>13</v>
      </c>
      <c r="E27" s="24">
        <v>14</v>
      </c>
      <c r="F27" s="24">
        <v>18</v>
      </c>
      <c r="G27" s="24">
        <f t="shared" si="0"/>
        <v>32</v>
      </c>
      <c r="H27" s="26">
        <f t="shared" si="1"/>
        <v>43.75</v>
      </c>
      <c r="I27" s="26">
        <f t="shared" si="2"/>
        <v>56.25</v>
      </c>
      <c r="J27" s="24">
        <v>0</v>
      </c>
      <c r="K27" s="27">
        <v>44271</v>
      </c>
      <c r="L27" s="27">
        <v>44270</v>
      </c>
    </row>
    <row r="28" spans="2:12" ht="15.75" customHeight="1" x14ac:dyDescent="0.15">
      <c r="B28" s="18">
        <v>44528</v>
      </c>
      <c r="C28" s="19">
        <v>9</v>
      </c>
      <c r="D28" s="20" t="s">
        <v>11</v>
      </c>
      <c r="E28" s="19">
        <v>12</v>
      </c>
      <c r="F28" s="19">
        <v>10</v>
      </c>
      <c r="G28" s="19">
        <f t="shared" si="0"/>
        <v>22</v>
      </c>
      <c r="H28" s="21">
        <f t="shared" si="1"/>
        <v>54.54545454545454</v>
      </c>
      <c r="I28" s="21">
        <f t="shared" si="2"/>
        <v>45.454545454545453</v>
      </c>
      <c r="J28" s="19">
        <v>0</v>
      </c>
      <c r="K28" s="22">
        <v>44243</v>
      </c>
      <c r="L28" s="22">
        <v>44392</v>
      </c>
    </row>
    <row r="29" spans="2:12" ht="15.75" customHeight="1" x14ac:dyDescent="0.15">
      <c r="B29" s="18">
        <v>44528</v>
      </c>
      <c r="C29" s="19">
        <v>9</v>
      </c>
      <c r="D29" s="20" t="s">
        <v>12</v>
      </c>
      <c r="E29" s="19">
        <v>16</v>
      </c>
      <c r="F29" s="19">
        <v>13</v>
      </c>
      <c r="G29" s="19">
        <f t="shared" si="0"/>
        <v>29</v>
      </c>
      <c r="H29" s="21">
        <f t="shared" si="1"/>
        <v>55.172413793103445</v>
      </c>
      <c r="I29" s="21">
        <f t="shared" si="2"/>
        <v>44.827586206896555</v>
      </c>
      <c r="J29" s="19">
        <v>0</v>
      </c>
      <c r="K29" s="22">
        <v>44212</v>
      </c>
      <c r="L29" s="22">
        <v>44392</v>
      </c>
    </row>
    <row r="30" spans="2:12" ht="15.75" customHeight="1" x14ac:dyDescent="0.15">
      <c r="B30" s="18">
        <v>44528</v>
      </c>
      <c r="C30" s="19">
        <v>9</v>
      </c>
      <c r="D30" s="20" t="s">
        <v>13</v>
      </c>
      <c r="E30" s="19">
        <v>9</v>
      </c>
      <c r="F30" s="19">
        <v>5</v>
      </c>
      <c r="G30" s="19">
        <f t="shared" si="0"/>
        <v>14</v>
      </c>
      <c r="H30" s="21">
        <f t="shared" si="1"/>
        <v>64.285714285714292</v>
      </c>
      <c r="I30" s="21">
        <f t="shared" si="2"/>
        <v>35.714285714285715</v>
      </c>
      <c r="J30" s="19">
        <v>0</v>
      </c>
      <c r="K30" s="22">
        <v>44212</v>
      </c>
      <c r="L30" s="22">
        <v>44392</v>
      </c>
    </row>
    <row r="31" spans="2:12" ht="15.75" customHeight="1" x14ac:dyDescent="0.15">
      <c r="B31" s="23">
        <v>44529</v>
      </c>
      <c r="C31" s="24">
        <v>10</v>
      </c>
      <c r="D31" s="25" t="s">
        <v>11</v>
      </c>
      <c r="E31" s="24">
        <v>3</v>
      </c>
      <c r="F31" s="24">
        <v>9</v>
      </c>
      <c r="G31" s="24">
        <f t="shared" si="0"/>
        <v>12</v>
      </c>
      <c r="H31" s="26">
        <f t="shared" si="1"/>
        <v>25</v>
      </c>
      <c r="I31" s="26">
        <f t="shared" si="2"/>
        <v>75</v>
      </c>
      <c r="J31" s="24">
        <v>0</v>
      </c>
      <c r="K31" s="27">
        <v>44332</v>
      </c>
      <c r="L31" s="27">
        <v>44423</v>
      </c>
    </row>
    <row r="32" spans="2:12" ht="15.75" customHeight="1" x14ac:dyDescent="0.15">
      <c r="B32" s="23">
        <v>44529</v>
      </c>
      <c r="C32" s="24">
        <v>10</v>
      </c>
      <c r="D32" s="25" t="s">
        <v>12</v>
      </c>
      <c r="E32" s="24">
        <v>6</v>
      </c>
      <c r="F32" s="24">
        <v>10</v>
      </c>
      <c r="G32" s="24">
        <f t="shared" si="0"/>
        <v>16</v>
      </c>
      <c r="H32" s="26">
        <f t="shared" si="1"/>
        <v>37.5</v>
      </c>
      <c r="I32" s="26">
        <f t="shared" si="2"/>
        <v>62.5</v>
      </c>
      <c r="J32" s="24">
        <v>0</v>
      </c>
      <c r="K32" s="27">
        <v>44332</v>
      </c>
      <c r="L32" s="27">
        <v>44423</v>
      </c>
    </row>
    <row r="33" spans="2:12" ht="15.75" customHeight="1" x14ac:dyDescent="0.15">
      <c r="B33" s="23">
        <v>44529</v>
      </c>
      <c r="C33" s="24">
        <v>10</v>
      </c>
      <c r="D33" s="25" t="s">
        <v>13</v>
      </c>
      <c r="E33" s="24">
        <v>1</v>
      </c>
      <c r="F33" s="24">
        <v>8</v>
      </c>
      <c r="G33" s="24">
        <f t="shared" si="0"/>
        <v>9</v>
      </c>
      <c r="H33" s="26">
        <f t="shared" si="1"/>
        <v>11.111111111111111</v>
      </c>
      <c r="I33" s="26">
        <f t="shared" si="2"/>
        <v>88.888888888888886</v>
      </c>
      <c r="J33" s="24">
        <v>0</v>
      </c>
      <c r="K33" s="27">
        <v>44302</v>
      </c>
      <c r="L33" s="27">
        <v>44423</v>
      </c>
    </row>
    <row r="34" spans="2:12" ht="15.75" customHeight="1" x14ac:dyDescent="0.15">
      <c r="B34" s="18">
        <v>44530</v>
      </c>
      <c r="C34" s="19">
        <v>11</v>
      </c>
      <c r="D34" s="20" t="s">
        <v>11</v>
      </c>
      <c r="E34" s="19">
        <v>0</v>
      </c>
      <c r="F34" s="19">
        <v>3</v>
      </c>
      <c r="G34" s="19">
        <f t="shared" si="0"/>
        <v>3</v>
      </c>
      <c r="H34" s="21">
        <f t="shared" si="1"/>
        <v>0</v>
      </c>
      <c r="I34" s="21">
        <f t="shared" si="2"/>
        <v>100</v>
      </c>
      <c r="J34" s="19">
        <v>0</v>
      </c>
      <c r="K34" s="22"/>
      <c r="L34" s="22"/>
    </row>
    <row r="35" spans="2:12" ht="15.75" customHeight="1" x14ac:dyDescent="0.15">
      <c r="B35" s="18">
        <v>44530</v>
      </c>
      <c r="C35" s="19">
        <v>11</v>
      </c>
      <c r="D35" s="20" t="s">
        <v>12</v>
      </c>
      <c r="E35" s="19">
        <v>0</v>
      </c>
      <c r="F35" s="19">
        <v>6</v>
      </c>
      <c r="G35" s="19">
        <f t="shared" si="0"/>
        <v>6</v>
      </c>
      <c r="H35" s="21">
        <f t="shared" si="1"/>
        <v>0</v>
      </c>
      <c r="I35" s="21">
        <f t="shared" si="2"/>
        <v>100</v>
      </c>
      <c r="J35" s="19">
        <v>0</v>
      </c>
      <c r="K35" s="22"/>
      <c r="L35" s="22"/>
    </row>
    <row r="36" spans="2:12" ht="15.75" customHeight="1" x14ac:dyDescent="0.15">
      <c r="B36" s="18">
        <v>44530</v>
      </c>
      <c r="C36" s="19">
        <v>11</v>
      </c>
      <c r="D36" s="20" t="s">
        <v>13</v>
      </c>
      <c r="E36" s="19">
        <v>0</v>
      </c>
      <c r="F36" s="19">
        <v>1</v>
      </c>
      <c r="G36" s="19">
        <f t="shared" si="0"/>
        <v>1</v>
      </c>
      <c r="H36" s="21">
        <f t="shared" si="1"/>
        <v>0</v>
      </c>
      <c r="I36" s="21">
        <f t="shared" si="2"/>
        <v>100</v>
      </c>
      <c r="J36" s="19">
        <v>0</v>
      </c>
      <c r="K36" s="22"/>
      <c r="L36" s="22"/>
    </row>
  </sheetData>
  <autoFilter ref="B3:L3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G3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11" t="s">
        <v>15</v>
      </c>
      <c r="C2" s="12" t="s">
        <v>1</v>
      </c>
      <c r="D2" s="12" t="s">
        <v>2</v>
      </c>
      <c r="E2" s="12" t="s">
        <v>3</v>
      </c>
      <c r="F2" s="13" t="s">
        <v>4</v>
      </c>
      <c r="G2" s="28" t="s">
        <v>18</v>
      </c>
    </row>
    <row r="3" spans="2:7" ht="15.75" customHeight="1" x14ac:dyDescent="0.15">
      <c r="B3" s="29">
        <v>15</v>
      </c>
      <c r="C3" s="30">
        <v>1</v>
      </c>
      <c r="D3" s="31" t="s">
        <v>11</v>
      </c>
      <c r="E3" s="31">
        <v>100</v>
      </c>
      <c r="F3" s="31">
        <v>0</v>
      </c>
      <c r="G3" s="32">
        <v>100</v>
      </c>
    </row>
    <row r="4" spans="2:7" ht="15.75" customHeight="1" x14ac:dyDescent="0.15">
      <c r="B4" s="29">
        <v>15</v>
      </c>
      <c r="C4" s="30">
        <v>2</v>
      </c>
      <c r="D4" s="31" t="s">
        <v>11</v>
      </c>
      <c r="E4" s="31">
        <v>100</v>
      </c>
      <c r="F4" s="31">
        <v>0</v>
      </c>
      <c r="G4" s="32">
        <v>100</v>
      </c>
    </row>
    <row r="5" spans="2:7" ht="15.75" customHeight="1" x14ac:dyDescent="0.15">
      <c r="B5" s="29">
        <v>15</v>
      </c>
      <c r="C5" s="30">
        <v>3</v>
      </c>
      <c r="D5" s="31" t="s">
        <v>11</v>
      </c>
      <c r="E5" s="31">
        <v>91</v>
      </c>
      <c r="F5" s="31">
        <v>9</v>
      </c>
      <c r="G5" s="32">
        <v>91</v>
      </c>
    </row>
    <row r="6" spans="2:7" ht="15.75" customHeight="1" x14ac:dyDescent="0.15">
      <c r="B6" s="29">
        <v>15</v>
      </c>
      <c r="C6" s="30">
        <v>4</v>
      </c>
      <c r="D6" s="31" t="s">
        <v>11</v>
      </c>
      <c r="E6" s="31">
        <v>90</v>
      </c>
      <c r="F6" s="31">
        <v>1</v>
      </c>
      <c r="G6" s="32">
        <v>90</v>
      </c>
    </row>
    <row r="7" spans="2:7" ht="15.75" customHeight="1" x14ac:dyDescent="0.15">
      <c r="B7" s="29">
        <v>15</v>
      </c>
      <c r="C7" s="30">
        <v>5</v>
      </c>
      <c r="D7" s="31" t="s">
        <v>11</v>
      </c>
      <c r="E7" s="31">
        <v>80</v>
      </c>
      <c r="F7" s="31">
        <v>9</v>
      </c>
      <c r="G7" s="32">
        <v>80</v>
      </c>
    </row>
    <row r="8" spans="2:7" ht="15.75" customHeight="1" x14ac:dyDescent="0.15">
      <c r="B8" s="29">
        <v>15</v>
      </c>
      <c r="C8" s="30">
        <v>6</v>
      </c>
      <c r="D8" s="31" t="s">
        <v>11</v>
      </c>
      <c r="E8" s="31">
        <v>56</v>
      </c>
      <c r="F8" s="31">
        <v>24</v>
      </c>
      <c r="G8" s="32">
        <v>56</v>
      </c>
    </row>
    <row r="9" spans="2:7" ht="15.75" customHeight="1" x14ac:dyDescent="0.15">
      <c r="B9" s="29">
        <v>15</v>
      </c>
      <c r="C9" s="30">
        <v>7</v>
      </c>
      <c r="D9" s="31" t="s">
        <v>11</v>
      </c>
      <c r="E9" s="31">
        <v>34</v>
      </c>
      <c r="F9" s="31">
        <v>22</v>
      </c>
      <c r="G9" s="32">
        <v>34</v>
      </c>
    </row>
    <row r="10" spans="2:7" ht="15.75" customHeight="1" x14ac:dyDescent="0.15">
      <c r="B10" s="29">
        <v>15</v>
      </c>
      <c r="C10" s="30">
        <v>8</v>
      </c>
      <c r="D10" s="31" t="s">
        <v>11</v>
      </c>
      <c r="E10" s="31">
        <v>22</v>
      </c>
      <c r="F10" s="31">
        <v>12</v>
      </c>
      <c r="G10" s="32">
        <v>22</v>
      </c>
    </row>
    <row r="11" spans="2:7" ht="15.75" customHeight="1" x14ac:dyDescent="0.15">
      <c r="B11" s="29">
        <v>15</v>
      </c>
      <c r="C11" s="30">
        <v>9</v>
      </c>
      <c r="D11" s="31" t="s">
        <v>11</v>
      </c>
      <c r="E11" s="31">
        <v>12</v>
      </c>
      <c r="F11" s="31">
        <v>10</v>
      </c>
      <c r="G11" s="32">
        <v>12</v>
      </c>
    </row>
    <row r="12" spans="2:7" ht="15.75" customHeight="1" x14ac:dyDescent="0.15">
      <c r="B12" s="29">
        <v>15</v>
      </c>
      <c r="C12" s="30">
        <v>10</v>
      </c>
      <c r="D12" s="31" t="s">
        <v>11</v>
      </c>
      <c r="E12" s="31">
        <v>3</v>
      </c>
      <c r="F12" s="31">
        <v>9</v>
      </c>
      <c r="G12" s="32">
        <v>3</v>
      </c>
    </row>
    <row r="13" spans="2:7" ht="15.75" customHeight="1" x14ac:dyDescent="0.15">
      <c r="B13" s="29">
        <v>15</v>
      </c>
      <c r="C13" s="30">
        <v>11</v>
      </c>
      <c r="D13" s="31" t="s">
        <v>11</v>
      </c>
      <c r="E13" s="31">
        <v>0</v>
      </c>
      <c r="F13" s="31">
        <v>3</v>
      </c>
      <c r="G13" s="32">
        <v>0</v>
      </c>
    </row>
    <row r="14" spans="2:7" ht="15.75" customHeight="1" x14ac:dyDescent="0.15">
      <c r="B14" s="29">
        <v>15</v>
      </c>
      <c r="C14" s="33">
        <v>1</v>
      </c>
      <c r="D14" s="34" t="s">
        <v>12</v>
      </c>
      <c r="E14" s="34">
        <v>100</v>
      </c>
      <c r="F14" s="34">
        <v>0</v>
      </c>
      <c r="G14" s="32">
        <v>100</v>
      </c>
    </row>
    <row r="15" spans="2:7" ht="15.75" customHeight="1" x14ac:dyDescent="0.15">
      <c r="B15" s="29">
        <v>15</v>
      </c>
      <c r="C15" s="33">
        <v>2</v>
      </c>
      <c r="D15" s="34" t="s">
        <v>12</v>
      </c>
      <c r="E15" s="34">
        <v>100</v>
      </c>
      <c r="F15" s="34">
        <v>0</v>
      </c>
      <c r="G15" s="32">
        <v>100</v>
      </c>
    </row>
    <row r="16" spans="2:7" ht="15.75" customHeight="1" x14ac:dyDescent="0.15">
      <c r="B16" s="29">
        <v>15</v>
      </c>
      <c r="C16" s="33">
        <v>3</v>
      </c>
      <c r="D16" s="34" t="s">
        <v>12</v>
      </c>
      <c r="E16" s="34">
        <v>91</v>
      </c>
      <c r="F16" s="34">
        <v>6</v>
      </c>
      <c r="G16" s="32">
        <v>91</v>
      </c>
    </row>
    <row r="17" spans="2:7" ht="15.75" customHeight="1" x14ac:dyDescent="0.15">
      <c r="B17" s="29">
        <v>15</v>
      </c>
      <c r="C17" s="33">
        <v>4</v>
      </c>
      <c r="D17" s="34" t="s">
        <v>12</v>
      </c>
      <c r="E17" s="34">
        <v>85</v>
      </c>
      <c r="F17" s="34">
        <v>6</v>
      </c>
      <c r="G17" s="32">
        <v>85</v>
      </c>
    </row>
    <row r="18" spans="2:7" ht="15.75" customHeight="1" x14ac:dyDescent="0.15">
      <c r="B18" s="29">
        <v>15</v>
      </c>
      <c r="C18" s="33">
        <v>5</v>
      </c>
      <c r="D18" s="34" t="s">
        <v>12</v>
      </c>
      <c r="E18" s="34">
        <v>83</v>
      </c>
      <c r="F18" s="34">
        <v>3</v>
      </c>
      <c r="G18" s="32">
        <v>83</v>
      </c>
    </row>
    <row r="19" spans="2:7" ht="15.75" customHeight="1" x14ac:dyDescent="0.15">
      <c r="B19" s="29">
        <v>15</v>
      </c>
      <c r="C19" s="33">
        <v>6</v>
      </c>
      <c r="D19" s="34" t="s">
        <v>12</v>
      </c>
      <c r="E19" s="34">
        <v>69</v>
      </c>
      <c r="F19" s="34">
        <v>14</v>
      </c>
      <c r="G19" s="32">
        <v>69</v>
      </c>
    </row>
    <row r="20" spans="2:7" ht="15.75" customHeight="1" x14ac:dyDescent="0.15">
      <c r="B20" s="29">
        <v>15</v>
      </c>
      <c r="C20" s="33">
        <v>7</v>
      </c>
      <c r="D20" s="34" t="s">
        <v>12</v>
      </c>
      <c r="E20" s="34">
        <v>47</v>
      </c>
      <c r="F20" s="34">
        <v>22</v>
      </c>
      <c r="G20" s="32">
        <v>47</v>
      </c>
    </row>
    <row r="21" spans="2:7" ht="15.75" customHeight="1" x14ac:dyDescent="0.15">
      <c r="B21" s="29">
        <v>15</v>
      </c>
      <c r="C21" s="33">
        <v>8</v>
      </c>
      <c r="D21" s="34" t="s">
        <v>12</v>
      </c>
      <c r="E21" s="34">
        <v>29</v>
      </c>
      <c r="F21" s="34">
        <v>18</v>
      </c>
      <c r="G21" s="32">
        <v>29</v>
      </c>
    </row>
    <row r="22" spans="2:7" ht="15.75" customHeight="1" x14ac:dyDescent="0.15">
      <c r="B22" s="29">
        <v>15</v>
      </c>
      <c r="C22" s="33">
        <v>9</v>
      </c>
      <c r="D22" s="34" t="s">
        <v>12</v>
      </c>
      <c r="E22" s="34">
        <v>16</v>
      </c>
      <c r="F22" s="34">
        <v>13</v>
      </c>
      <c r="G22" s="32">
        <v>16</v>
      </c>
    </row>
    <row r="23" spans="2:7" ht="15.75" customHeight="1" x14ac:dyDescent="0.15">
      <c r="B23" s="29">
        <v>15</v>
      </c>
      <c r="C23" s="33">
        <v>10</v>
      </c>
      <c r="D23" s="34" t="s">
        <v>12</v>
      </c>
      <c r="E23" s="34">
        <v>6</v>
      </c>
      <c r="F23" s="34">
        <v>10</v>
      </c>
      <c r="G23" s="32">
        <v>6</v>
      </c>
    </row>
    <row r="24" spans="2:7" ht="15.75" customHeight="1" x14ac:dyDescent="0.15">
      <c r="B24" s="29">
        <v>15</v>
      </c>
      <c r="C24" s="33">
        <v>11</v>
      </c>
      <c r="D24" s="34" t="s">
        <v>12</v>
      </c>
      <c r="E24" s="34">
        <v>0</v>
      </c>
      <c r="F24" s="34">
        <v>6</v>
      </c>
      <c r="G24" s="32">
        <v>0</v>
      </c>
    </row>
    <row r="25" spans="2:7" ht="15.75" customHeight="1" x14ac:dyDescent="0.15">
      <c r="B25" s="29">
        <v>15</v>
      </c>
      <c r="C25" s="30">
        <v>1</v>
      </c>
      <c r="D25" s="31" t="s">
        <v>13</v>
      </c>
      <c r="E25" s="31">
        <v>100</v>
      </c>
      <c r="F25" s="31">
        <v>0</v>
      </c>
      <c r="G25" s="32">
        <v>100</v>
      </c>
    </row>
    <row r="26" spans="2:7" ht="15.75" customHeight="1" x14ac:dyDescent="0.15">
      <c r="B26" s="29">
        <v>15</v>
      </c>
      <c r="C26" s="30">
        <v>2</v>
      </c>
      <c r="D26" s="31" t="s">
        <v>13</v>
      </c>
      <c r="E26" s="31">
        <v>100</v>
      </c>
      <c r="F26" s="31">
        <v>0</v>
      </c>
      <c r="G26" s="32">
        <v>100</v>
      </c>
    </row>
    <row r="27" spans="2:7" ht="15.75" customHeight="1" x14ac:dyDescent="0.15">
      <c r="B27" s="29">
        <v>15</v>
      </c>
      <c r="C27" s="30">
        <v>3</v>
      </c>
      <c r="D27" s="31" t="s">
        <v>13</v>
      </c>
      <c r="E27" s="31">
        <v>94</v>
      </c>
      <c r="F27" s="31">
        <v>6</v>
      </c>
      <c r="G27" s="32">
        <v>94</v>
      </c>
    </row>
    <row r="28" spans="2:7" ht="15.75" customHeight="1" x14ac:dyDescent="0.15">
      <c r="B28" s="29">
        <v>15</v>
      </c>
      <c r="C28" s="30">
        <v>4</v>
      </c>
      <c r="D28" s="31" t="s">
        <v>13</v>
      </c>
      <c r="E28" s="31">
        <v>90</v>
      </c>
      <c r="F28" s="31">
        <v>4</v>
      </c>
      <c r="G28" s="32">
        <v>90</v>
      </c>
    </row>
    <row r="29" spans="2:7" ht="15.75" customHeight="1" x14ac:dyDescent="0.15">
      <c r="B29" s="29">
        <v>15</v>
      </c>
      <c r="C29" s="30">
        <v>5</v>
      </c>
      <c r="D29" s="31" t="s">
        <v>13</v>
      </c>
      <c r="E29" s="31">
        <v>85</v>
      </c>
      <c r="F29" s="31">
        <v>5</v>
      </c>
      <c r="G29" s="32">
        <v>85</v>
      </c>
    </row>
    <row r="30" spans="2:7" ht="15.75" customHeight="1" x14ac:dyDescent="0.15">
      <c r="B30" s="29">
        <v>15</v>
      </c>
      <c r="C30" s="30">
        <v>6</v>
      </c>
      <c r="D30" s="31" t="s">
        <v>13</v>
      </c>
      <c r="E30" s="31">
        <v>57</v>
      </c>
      <c r="F30" s="31">
        <v>28</v>
      </c>
      <c r="G30" s="32">
        <v>57</v>
      </c>
    </row>
    <row r="31" spans="2:7" ht="15.75" customHeight="1" x14ac:dyDescent="0.15">
      <c r="B31" s="29">
        <v>15</v>
      </c>
      <c r="C31" s="30">
        <v>7</v>
      </c>
      <c r="D31" s="31" t="s">
        <v>13</v>
      </c>
      <c r="E31" s="31">
        <v>32</v>
      </c>
      <c r="F31" s="31">
        <v>25</v>
      </c>
      <c r="G31" s="32">
        <v>32</v>
      </c>
    </row>
    <row r="32" spans="2:7" ht="15.75" customHeight="1" x14ac:dyDescent="0.15">
      <c r="B32" s="29">
        <v>15</v>
      </c>
      <c r="C32" s="30">
        <v>8</v>
      </c>
      <c r="D32" s="31" t="s">
        <v>13</v>
      </c>
      <c r="E32" s="31">
        <v>14</v>
      </c>
      <c r="F32" s="31">
        <v>18</v>
      </c>
      <c r="G32" s="32">
        <v>14</v>
      </c>
    </row>
    <row r="33" spans="2:7" ht="15.75" customHeight="1" x14ac:dyDescent="0.15">
      <c r="B33" s="29">
        <v>15</v>
      </c>
      <c r="C33" s="30">
        <v>9</v>
      </c>
      <c r="D33" s="31" t="s">
        <v>13</v>
      </c>
      <c r="E33" s="31">
        <v>9</v>
      </c>
      <c r="F33" s="31">
        <v>5</v>
      </c>
      <c r="G33" s="32">
        <v>9</v>
      </c>
    </row>
    <row r="34" spans="2:7" ht="15.75" customHeight="1" x14ac:dyDescent="0.15">
      <c r="B34" s="29">
        <v>15</v>
      </c>
      <c r="C34" s="30">
        <v>10</v>
      </c>
      <c r="D34" s="31" t="s">
        <v>13</v>
      </c>
      <c r="E34" s="31">
        <v>1</v>
      </c>
      <c r="F34" s="31">
        <v>8</v>
      </c>
      <c r="G34" s="32">
        <v>1</v>
      </c>
    </row>
    <row r="35" spans="2:7" ht="15.75" customHeight="1" x14ac:dyDescent="0.15">
      <c r="B35" s="29">
        <v>15</v>
      </c>
      <c r="C35" s="30">
        <v>11</v>
      </c>
      <c r="D35" s="31" t="s">
        <v>13</v>
      </c>
      <c r="E35" s="31">
        <v>0</v>
      </c>
      <c r="F35" s="31">
        <v>1</v>
      </c>
      <c r="G35" s="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4:M34"/>
  <sheetViews>
    <sheetView workbookViewId="0">
      <selection activeCell="H26" sqref="H26:H28"/>
    </sheetView>
  </sheetViews>
  <sheetFormatPr baseColWidth="10" defaultColWidth="14.5" defaultRowHeight="15.75" customHeight="1" x14ac:dyDescent="0.15"/>
  <sheetData>
    <row r="4" spans="3:13" ht="13" x14ac:dyDescent="0.1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</row>
    <row r="5" spans="3:13" ht="13" x14ac:dyDescent="0.15">
      <c r="C5" s="2">
        <v>44536</v>
      </c>
      <c r="D5" s="3">
        <v>1</v>
      </c>
      <c r="E5" s="3" t="s">
        <v>11</v>
      </c>
      <c r="F5" s="3">
        <v>100</v>
      </c>
      <c r="G5" s="3">
        <v>0</v>
      </c>
      <c r="H5" s="3">
        <v>100</v>
      </c>
      <c r="I5" s="3">
        <v>100</v>
      </c>
      <c r="J5" s="35"/>
      <c r="K5" s="3">
        <v>0</v>
      </c>
      <c r="L5" s="35"/>
      <c r="M5" s="35"/>
    </row>
    <row r="6" spans="3:13" ht="13" x14ac:dyDescent="0.15">
      <c r="C6" s="2">
        <v>44536</v>
      </c>
      <c r="D6" s="3">
        <v>1</v>
      </c>
      <c r="E6" s="3" t="s">
        <v>12</v>
      </c>
      <c r="F6" s="3">
        <v>100</v>
      </c>
      <c r="G6" s="3">
        <v>0</v>
      </c>
      <c r="H6" s="3">
        <v>100</v>
      </c>
      <c r="I6" s="3">
        <v>100</v>
      </c>
      <c r="J6" s="35"/>
      <c r="K6" s="3">
        <v>0</v>
      </c>
      <c r="L6" s="35"/>
      <c r="M6" s="35"/>
    </row>
    <row r="7" spans="3:13" ht="13" x14ac:dyDescent="0.15">
      <c r="C7" s="2">
        <v>44536</v>
      </c>
      <c r="D7" s="3">
        <v>1</v>
      </c>
      <c r="E7" s="3" t="s">
        <v>13</v>
      </c>
      <c r="F7" s="3">
        <v>100</v>
      </c>
      <c r="G7" s="3">
        <v>0</v>
      </c>
      <c r="H7" s="3">
        <v>100</v>
      </c>
      <c r="I7" s="3">
        <v>100</v>
      </c>
      <c r="J7" s="35"/>
      <c r="K7" s="3">
        <v>0</v>
      </c>
      <c r="L7" s="35"/>
      <c r="M7" s="35"/>
    </row>
    <row r="8" spans="3:13" ht="13" x14ac:dyDescent="0.15">
      <c r="C8" s="6">
        <v>44537</v>
      </c>
      <c r="D8" s="7">
        <v>2</v>
      </c>
      <c r="E8" s="7" t="s">
        <v>11</v>
      </c>
      <c r="F8" s="7">
        <v>97</v>
      </c>
      <c r="G8" s="7">
        <v>3</v>
      </c>
      <c r="H8" s="7">
        <v>100</v>
      </c>
      <c r="I8" s="7">
        <v>97</v>
      </c>
      <c r="J8" s="36"/>
      <c r="K8" s="7">
        <v>0</v>
      </c>
      <c r="L8" s="36"/>
      <c r="M8" s="36"/>
    </row>
    <row r="9" spans="3:13" ht="13" x14ac:dyDescent="0.15">
      <c r="C9" s="6">
        <v>44537</v>
      </c>
      <c r="D9" s="7">
        <v>2</v>
      </c>
      <c r="E9" s="7" t="s">
        <v>12</v>
      </c>
      <c r="F9" s="7">
        <v>98</v>
      </c>
      <c r="G9" s="7">
        <v>2</v>
      </c>
      <c r="H9" s="7">
        <v>100</v>
      </c>
      <c r="I9" s="7">
        <v>98</v>
      </c>
      <c r="J9" s="36"/>
      <c r="K9" s="7">
        <v>0</v>
      </c>
      <c r="L9" s="36"/>
      <c r="M9" s="36"/>
    </row>
    <row r="10" spans="3:13" ht="13" x14ac:dyDescent="0.15">
      <c r="C10" s="6">
        <v>44537</v>
      </c>
      <c r="D10" s="7">
        <v>2</v>
      </c>
      <c r="E10" s="7" t="s">
        <v>13</v>
      </c>
      <c r="F10" s="7">
        <v>98</v>
      </c>
      <c r="G10" s="7">
        <v>2</v>
      </c>
      <c r="H10" s="7">
        <v>100</v>
      </c>
      <c r="I10" s="7">
        <v>98</v>
      </c>
      <c r="J10" s="36"/>
      <c r="K10" s="7">
        <v>0</v>
      </c>
      <c r="L10" s="36"/>
      <c r="M10" s="36"/>
    </row>
    <row r="11" spans="3:13" ht="13" x14ac:dyDescent="0.15">
      <c r="C11" s="2">
        <v>44538</v>
      </c>
      <c r="D11" s="3">
        <v>3</v>
      </c>
      <c r="E11" s="3" t="s">
        <v>11</v>
      </c>
      <c r="F11" s="3">
        <v>90</v>
      </c>
      <c r="G11" s="3">
        <v>7</v>
      </c>
      <c r="H11" s="3">
        <v>97</v>
      </c>
      <c r="I11" s="3">
        <v>90</v>
      </c>
      <c r="J11" s="35"/>
      <c r="K11" s="3">
        <v>0</v>
      </c>
      <c r="L11" s="35"/>
      <c r="M11" s="35"/>
    </row>
    <row r="12" spans="3:13" ht="13" x14ac:dyDescent="0.15">
      <c r="C12" s="2">
        <v>44538</v>
      </c>
      <c r="D12" s="3">
        <v>3</v>
      </c>
      <c r="E12" s="3" t="s">
        <v>12</v>
      </c>
      <c r="F12" s="3">
        <v>93</v>
      </c>
      <c r="G12" s="3">
        <v>5</v>
      </c>
      <c r="H12" s="3">
        <v>98</v>
      </c>
      <c r="I12" s="3">
        <v>93</v>
      </c>
      <c r="J12" s="35"/>
      <c r="K12" s="3">
        <v>0</v>
      </c>
      <c r="L12" s="35"/>
      <c r="M12" s="35"/>
    </row>
    <row r="13" spans="3:13" ht="13" x14ac:dyDescent="0.15">
      <c r="C13" s="2">
        <v>44538</v>
      </c>
      <c r="D13" s="3">
        <v>3</v>
      </c>
      <c r="E13" s="3" t="s">
        <v>13</v>
      </c>
      <c r="F13" s="3">
        <v>98</v>
      </c>
      <c r="G13" s="3">
        <v>0</v>
      </c>
      <c r="H13" s="3">
        <v>98</v>
      </c>
      <c r="I13" s="3">
        <v>94</v>
      </c>
      <c r="J13" s="35"/>
      <c r="K13" s="3">
        <v>0</v>
      </c>
      <c r="L13" s="35"/>
      <c r="M13" s="35"/>
    </row>
    <row r="14" spans="3:13" ht="13" x14ac:dyDescent="0.15">
      <c r="C14" s="6">
        <v>44539</v>
      </c>
      <c r="D14" s="7">
        <v>4</v>
      </c>
      <c r="E14" s="7" t="s">
        <v>11</v>
      </c>
      <c r="F14" s="7">
        <v>86</v>
      </c>
      <c r="G14" s="7">
        <v>4</v>
      </c>
      <c r="H14" s="7">
        <v>86</v>
      </c>
      <c r="I14" s="7">
        <v>0</v>
      </c>
      <c r="J14" s="36"/>
      <c r="K14" s="7">
        <v>0</v>
      </c>
      <c r="L14" s="36"/>
      <c r="M14" s="36"/>
    </row>
    <row r="15" spans="3:13" ht="13" x14ac:dyDescent="0.15">
      <c r="C15" s="6">
        <v>44539</v>
      </c>
      <c r="D15" s="7">
        <v>4</v>
      </c>
      <c r="E15" s="7" t="s">
        <v>12</v>
      </c>
      <c r="F15" s="7">
        <v>92</v>
      </c>
      <c r="G15" s="7">
        <v>1</v>
      </c>
      <c r="H15" s="7">
        <v>92</v>
      </c>
      <c r="I15" s="7">
        <v>0</v>
      </c>
      <c r="J15" s="36"/>
      <c r="K15" s="7">
        <v>0</v>
      </c>
      <c r="L15" s="36"/>
      <c r="M15" s="36"/>
    </row>
    <row r="16" spans="3:13" ht="13" x14ac:dyDescent="0.15">
      <c r="C16" s="6">
        <v>44539</v>
      </c>
      <c r="D16" s="7">
        <v>4</v>
      </c>
      <c r="E16" s="7" t="s">
        <v>13</v>
      </c>
      <c r="F16" s="7">
        <v>0</v>
      </c>
      <c r="G16" s="7">
        <v>98</v>
      </c>
      <c r="H16" s="7">
        <v>0</v>
      </c>
      <c r="I16" s="7">
        <v>0</v>
      </c>
      <c r="J16" s="36"/>
      <c r="K16" s="7">
        <v>0</v>
      </c>
      <c r="L16" s="36"/>
      <c r="M16" s="36"/>
    </row>
    <row r="17" spans="3:13" ht="13" x14ac:dyDescent="0.15">
      <c r="C17" s="2">
        <v>44540</v>
      </c>
      <c r="D17" s="3">
        <v>5</v>
      </c>
      <c r="E17" s="3" t="s">
        <v>11</v>
      </c>
      <c r="F17" s="3">
        <v>80</v>
      </c>
      <c r="G17" s="3">
        <v>6</v>
      </c>
      <c r="H17" s="3">
        <v>80</v>
      </c>
      <c r="I17" s="3">
        <v>0</v>
      </c>
      <c r="J17" s="35"/>
      <c r="K17" s="3">
        <v>0</v>
      </c>
      <c r="L17" s="35"/>
      <c r="M17" s="35"/>
    </row>
    <row r="18" spans="3:13" ht="13" x14ac:dyDescent="0.15">
      <c r="C18" s="2">
        <v>44540</v>
      </c>
      <c r="D18" s="3">
        <v>5</v>
      </c>
      <c r="E18" s="3" t="s">
        <v>12</v>
      </c>
      <c r="F18" s="3">
        <v>89</v>
      </c>
      <c r="G18" s="3">
        <v>3</v>
      </c>
      <c r="H18" s="3">
        <v>89</v>
      </c>
      <c r="I18" s="3">
        <v>0</v>
      </c>
      <c r="J18" s="35"/>
      <c r="K18" s="3">
        <v>0</v>
      </c>
      <c r="L18" s="35"/>
      <c r="M18" s="35"/>
    </row>
    <row r="19" spans="3:13" ht="13" x14ac:dyDescent="0.15">
      <c r="C19" s="2">
        <v>44540</v>
      </c>
      <c r="D19" s="3">
        <v>5</v>
      </c>
      <c r="E19" s="3" t="s">
        <v>13</v>
      </c>
      <c r="F19" s="3">
        <v>0</v>
      </c>
      <c r="G19" s="3">
        <v>0</v>
      </c>
      <c r="H19" s="3">
        <v>0</v>
      </c>
      <c r="I19" s="3">
        <v>0</v>
      </c>
      <c r="J19" s="35"/>
      <c r="K19" s="3">
        <v>0</v>
      </c>
      <c r="L19" s="35"/>
      <c r="M19" s="35"/>
    </row>
    <row r="20" spans="3:13" ht="13" x14ac:dyDescent="0.15">
      <c r="C20" s="6">
        <v>44541</v>
      </c>
      <c r="D20" s="7">
        <v>6</v>
      </c>
      <c r="E20" s="7" t="s">
        <v>11</v>
      </c>
      <c r="F20" s="7">
        <v>52</v>
      </c>
      <c r="G20" s="7">
        <v>28</v>
      </c>
      <c r="H20" s="7">
        <v>52</v>
      </c>
      <c r="I20" s="7">
        <v>0</v>
      </c>
      <c r="J20" s="36"/>
      <c r="K20" s="7">
        <v>0</v>
      </c>
      <c r="L20" s="36"/>
      <c r="M20" s="36"/>
    </row>
    <row r="21" spans="3:13" ht="13" x14ac:dyDescent="0.15">
      <c r="C21" s="6">
        <v>44541</v>
      </c>
      <c r="D21" s="7">
        <v>6</v>
      </c>
      <c r="E21" s="7" t="s">
        <v>12</v>
      </c>
      <c r="F21" s="7">
        <v>60</v>
      </c>
      <c r="G21" s="7">
        <v>29</v>
      </c>
      <c r="H21" s="7">
        <v>60</v>
      </c>
      <c r="I21" s="7">
        <v>0</v>
      </c>
      <c r="J21" s="36"/>
      <c r="K21" s="7">
        <v>0</v>
      </c>
      <c r="L21" s="36"/>
      <c r="M21" s="36"/>
    </row>
    <row r="22" spans="3:13" ht="13" x14ac:dyDescent="0.15">
      <c r="C22" s="6">
        <v>44541</v>
      </c>
      <c r="D22" s="7">
        <v>6</v>
      </c>
      <c r="E22" s="7" t="s">
        <v>13</v>
      </c>
      <c r="F22" s="7">
        <v>0</v>
      </c>
      <c r="G22" s="7">
        <v>0</v>
      </c>
      <c r="H22" s="7">
        <v>0</v>
      </c>
      <c r="I22" s="7">
        <v>0</v>
      </c>
      <c r="J22" s="36"/>
      <c r="K22" s="7">
        <v>0</v>
      </c>
      <c r="L22" s="36"/>
      <c r="M22" s="36"/>
    </row>
    <row r="23" spans="3:13" ht="13" x14ac:dyDescent="0.15">
      <c r="C23" s="2">
        <v>44542</v>
      </c>
      <c r="D23" s="3">
        <v>7</v>
      </c>
      <c r="E23" s="3" t="s">
        <v>11</v>
      </c>
      <c r="F23" s="3">
        <v>14</v>
      </c>
      <c r="G23" s="3">
        <v>38</v>
      </c>
      <c r="H23" s="3">
        <v>14</v>
      </c>
      <c r="I23" s="3">
        <v>0</v>
      </c>
      <c r="J23" s="35"/>
      <c r="K23" s="3">
        <v>0</v>
      </c>
      <c r="L23" s="35"/>
      <c r="M23" s="35"/>
    </row>
    <row r="24" spans="3:13" ht="13" x14ac:dyDescent="0.15">
      <c r="C24" s="2">
        <v>44542</v>
      </c>
      <c r="D24" s="3">
        <v>7</v>
      </c>
      <c r="E24" s="3" t="s">
        <v>12</v>
      </c>
      <c r="F24" s="3">
        <v>35</v>
      </c>
      <c r="G24" s="3">
        <v>25</v>
      </c>
      <c r="H24" s="3">
        <v>35</v>
      </c>
      <c r="I24" s="3">
        <v>0</v>
      </c>
      <c r="J24" s="35"/>
      <c r="K24" s="3">
        <v>0</v>
      </c>
      <c r="L24" s="35"/>
      <c r="M24" s="35"/>
    </row>
    <row r="25" spans="3:13" ht="13" x14ac:dyDescent="0.15">
      <c r="C25" s="2">
        <v>44542</v>
      </c>
      <c r="D25" s="3">
        <v>7</v>
      </c>
      <c r="E25" s="3" t="s">
        <v>13</v>
      </c>
      <c r="F25" s="3">
        <v>0</v>
      </c>
      <c r="G25" s="3">
        <v>0</v>
      </c>
      <c r="H25" s="3">
        <v>0</v>
      </c>
      <c r="I25" s="3">
        <v>0</v>
      </c>
      <c r="J25" s="35"/>
      <c r="K25" s="3">
        <v>0</v>
      </c>
      <c r="L25" s="35"/>
      <c r="M25" s="35"/>
    </row>
    <row r="26" spans="3:13" ht="13" x14ac:dyDescent="0.15">
      <c r="C26" s="6">
        <v>44543</v>
      </c>
      <c r="D26" s="7">
        <v>8</v>
      </c>
      <c r="E26" s="7" t="s">
        <v>11</v>
      </c>
      <c r="F26" s="7">
        <v>1</v>
      </c>
      <c r="G26" s="7">
        <v>13</v>
      </c>
      <c r="H26" s="7">
        <v>1</v>
      </c>
      <c r="I26" s="7">
        <v>0</v>
      </c>
      <c r="J26" s="36"/>
      <c r="K26" s="7">
        <v>0</v>
      </c>
      <c r="L26" s="36"/>
      <c r="M26" s="36"/>
    </row>
    <row r="27" spans="3:13" ht="13" x14ac:dyDescent="0.15">
      <c r="C27" s="6">
        <v>44543</v>
      </c>
      <c r="D27" s="7">
        <v>8</v>
      </c>
      <c r="E27" s="7" t="s">
        <v>12</v>
      </c>
      <c r="F27" s="7">
        <v>3</v>
      </c>
      <c r="G27" s="7">
        <v>32</v>
      </c>
      <c r="H27" s="7">
        <v>3</v>
      </c>
      <c r="I27" s="7">
        <v>0</v>
      </c>
      <c r="J27" s="36"/>
      <c r="K27" s="7">
        <v>0</v>
      </c>
      <c r="L27" s="36"/>
      <c r="M27" s="36"/>
    </row>
    <row r="28" spans="3:13" ht="13" x14ac:dyDescent="0.15">
      <c r="C28" s="6">
        <v>44543</v>
      </c>
      <c r="D28" s="7">
        <v>8</v>
      </c>
      <c r="E28" s="7" t="s">
        <v>13</v>
      </c>
      <c r="F28" s="7">
        <v>0</v>
      </c>
      <c r="G28" s="7">
        <v>0</v>
      </c>
      <c r="H28" s="7">
        <v>0</v>
      </c>
      <c r="I28" s="7">
        <v>0</v>
      </c>
      <c r="J28" s="36"/>
      <c r="K28" s="7">
        <v>0</v>
      </c>
      <c r="L28" s="36"/>
      <c r="M28" s="36"/>
    </row>
    <row r="29" spans="3:13" ht="13" x14ac:dyDescent="0.15">
      <c r="C29" s="2">
        <v>44544</v>
      </c>
      <c r="D29" s="3">
        <v>9</v>
      </c>
      <c r="E29" s="3" t="s">
        <v>11</v>
      </c>
      <c r="F29" s="3">
        <v>0</v>
      </c>
      <c r="G29" s="3">
        <v>1</v>
      </c>
      <c r="H29" s="3">
        <v>0</v>
      </c>
      <c r="I29" s="3">
        <v>0</v>
      </c>
      <c r="J29" s="35"/>
      <c r="K29" s="3">
        <v>0</v>
      </c>
      <c r="L29" s="35"/>
      <c r="M29" s="35"/>
    </row>
    <row r="30" spans="3:13" ht="13" x14ac:dyDescent="0.15">
      <c r="C30" s="2">
        <v>44544</v>
      </c>
      <c r="D30" s="3">
        <v>9</v>
      </c>
      <c r="E30" s="3" t="s">
        <v>12</v>
      </c>
      <c r="F30" s="3">
        <v>1</v>
      </c>
      <c r="G30" s="3">
        <v>2</v>
      </c>
      <c r="H30" s="3">
        <v>1</v>
      </c>
      <c r="I30" s="3">
        <v>0</v>
      </c>
      <c r="J30" s="35"/>
      <c r="K30" s="3">
        <v>0</v>
      </c>
      <c r="L30" s="35"/>
      <c r="M30" s="35"/>
    </row>
    <row r="31" spans="3:13" ht="13" x14ac:dyDescent="0.15">
      <c r="C31" s="2">
        <v>44544</v>
      </c>
      <c r="D31" s="3">
        <v>9</v>
      </c>
      <c r="E31" s="3" t="s">
        <v>13</v>
      </c>
      <c r="F31" s="3">
        <v>0</v>
      </c>
      <c r="G31" s="3">
        <v>0</v>
      </c>
      <c r="H31" s="3">
        <v>0</v>
      </c>
      <c r="I31" s="3">
        <v>0</v>
      </c>
      <c r="J31" s="35"/>
      <c r="K31" s="3">
        <v>0</v>
      </c>
      <c r="L31" s="35"/>
      <c r="M31" s="35"/>
    </row>
    <row r="32" spans="3:13" ht="13" x14ac:dyDescent="0.15">
      <c r="C32" s="6">
        <v>44545</v>
      </c>
      <c r="D32" s="7">
        <v>10</v>
      </c>
      <c r="E32" s="7" t="s">
        <v>11</v>
      </c>
      <c r="F32" s="7">
        <v>0</v>
      </c>
      <c r="G32" s="7">
        <v>0</v>
      </c>
      <c r="H32" s="7">
        <v>0</v>
      </c>
      <c r="I32" s="7">
        <v>0</v>
      </c>
      <c r="J32" s="36"/>
      <c r="K32" s="7">
        <v>0</v>
      </c>
      <c r="L32" s="36"/>
      <c r="M32" s="36"/>
    </row>
    <row r="33" spans="3:13" ht="13" x14ac:dyDescent="0.15">
      <c r="C33" s="6">
        <v>44545</v>
      </c>
      <c r="D33" s="7">
        <v>10</v>
      </c>
      <c r="E33" s="7" t="s">
        <v>12</v>
      </c>
      <c r="F33" s="7">
        <v>0</v>
      </c>
      <c r="G33" s="7">
        <v>1</v>
      </c>
      <c r="H33" s="7">
        <v>0</v>
      </c>
      <c r="I33" s="7">
        <v>0</v>
      </c>
      <c r="J33" s="36"/>
      <c r="K33" s="7">
        <v>0</v>
      </c>
      <c r="L33" s="36"/>
      <c r="M33" s="36"/>
    </row>
    <row r="34" spans="3:13" ht="13" x14ac:dyDescent="0.15">
      <c r="C34" s="6">
        <v>44545</v>
      </c>
      <c r="D34" s="7">
        <v>10</v>
      </c>
      <c r="E34" s="7" t="s">
        <v>13</v>
      </c>
      <c r="F34" s="7">
        <v>0</v>
      </c>
      <c r="G34" s="7">
        <v>0</v>
      </c>
      <c r="H34" s="7">
        <v>0</v>
      </c>
      <c r="I34" s="7">
        <v>0</v>
      </c>
      <c r="J34" s="36"/>
      <c r="K34" s="7">
        <v>0</v>
      </c>
      <c r="L34" s="36"/>
      <c r="M34" s="36"/>
    </row>
  </sheetData>
  <autoFilter ref="C4:M3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G32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11" t="s">
        <v>15</v>
      </c>
      <c r="C2" s="12" t="s">
        <v>1</v>
      </c>
      <c r="D2" s="12" t="s">
        <v>2</v>
      </c>
      <c r="E2" s="12" t="s">
        <v>3</v>
      </c>
      <c r="F2" s="13" t="s">
        <v>4</v>
      </c>
      <c r="G2" s="28" t="s">
        <v>18</v>
      </c>
    </row>
    <row r="3" spans="2:7" ht="15.75" customHeight="1" x14ac:dyDescent="0.15">
      <c r="C3" s="3">
        <v>1</v>
      </c>
      <c r="D3" s="3" t="s">
        <v>11</v>
      </c>
      <c r="E3" s="3">
        <v>100</v>
      </c>
      <c r="F3" s="3">
        <v>0</v>
      </c>
      <c r="G3" s="3">
        <v>100</v>
      </c>
    </row>
    <row r="4" spans="2:7" ht="15.75" customHeight="1" x14ac:dyDescent="0.15">
      <c r="C4" s="3">
        <v>2</v>
      </c>
      <c r="D4" s="3" t="s">
        <v>11</v>
      </c>
      <c r="E4" s="3">
        <v>97</v>
      </c>
      <c r="F4" s="3">
        <v>3</v>
      </c>
      <c r="G4" s="3">
        <v>100</v>
      </c>
    </row>
    <row r="5" spans="2:7" ht="15.75" customHeight="1" x14ac:dyDescent="0.15">
      <c r="C5" s="3">
        <v>3</v>
      </c>
      <c r="D5" s="3" t="s">
        <v>11</v>
      </c>
      <c r="E5" s="3">
        <v>90</v>
      </c>
      <c r="F5" s="3">
        <v>7</v>
      </c>
      <c r="G5" s="3">
        <v>97</v>
      </c>
    </row>
    <row r="6" spans="2:7" ht="15.75" customHeight="1" x14ac:dyDescent="0.15">
      <c r="C6" s="3">
        <v>4</v>
      </c>
      <c r="D6" s="3" t="s">
        <v>11</v>
      </c>
      <c r="E6" s="3">
        <v>86</v>
      </c>
      <c r="F6" s="3">
        <v>4</v>
      </c>
      <c r="G6" s="3">
        <v>86</v>
      </c>
    </row>
    <row r="7" spans="2:7" ht="15.75" customHeight="1" x14ac:dyDescent="0.15">
      <c r="C7" s="3">
        <v>5</v>
      </c>
      <c r="D7" s="3" t="s">
        <v>11</v>
      </c>
      <c r="E7" s="3">
        <v>80</v>
      </c>
      <c r="F7" s="3">
        <v>6</v>
      </c>
      <c r="G7" s="3">
        <v>80</v>
      </c>
    </row>
    <row r="8" spans="2:7" ht="15.75" customHeight="1" x14ac:dyDescent="0.15">
      <c r="C8" s="3">
        <v>6</v>
      </c>
      <c r="D8" s="3" t="s">
        <v>11</v>
      </c>
      <c r="E8" s="3">
        <v>52</v>
      </c>
      <c r="F8" s="3">
        <v>28</v>
      </c>
      <c r="G8" s="3">
        <v>52</v>
      </c>
    </row>
    <row r="9" spans="2:7" ht="15.75" customHeight="1" x14ac:dyDescent="0.15">
      <c r="C9" s="3">
        <v>7</v>
      </c>
      <c r="D9" s="3" t="s">
        <v>11</v>
      </c>
      <c r="E9" s="3">
        <v>14</v>
      </c>
      <c r="F9" s="3">
        <v>38</v>
      </c>
      <c r="G9" s="3">
        <v>14</v>
      </c>
    </row>
    <row r="10" spans="2:7" ht="15.75" customHeight="1" x14ac:dyDescent="0.15">
      <c r="C10" s="3">
        <v>8</v>
      </c>
      <c r="D10" s="3" t="s">
        <v>11</v>
      </c>
      <c r="E10" s="3">
        <v>1</v>
      </c>
      <c r="F10" s="3">
        <v>13</v>
      </c>
      <c r="G10" s="3">
        <v>1</v>
      </c>
    </row>
    <row r="11" spans="2:7" ht="15.75" customHeight="1" x14ac:dyDescent="0.15">
      <c r="C11" s="3">
        <v>9</v>
      </c>
      <c r="D11" s="3" t="s">
        <v>11</v>
      </c>
      <c r="E11" s="3">
        <v>0</v>
      </c>
      <c r="F11" s="3">
        <v>1</v>
      </c>
      <c r="G11" s="3">
        <v>0</v>
      </c>
    </row>
    <row r="12" spans="2:7" ht="15.75" customHeight="1" x14ac:dyDescent="0.15">
      <c r="C12" s="3">
        <v>10</v>
      </c>
      <c r="D12" s="3" t="s">
        <v>11</v>
      </c>
      <c r="E12" s="3">
        <v>0</v>
      </c>
      <c r="F12" s="3">
        <v>0</v>
      </c>
      <c r="G12" s="3">
        <v>0</v>
      </c>
    </row>
    <row r="13" spans="2:7" ht="15.75" customHeight="1" x14ac:dyDescent="0.15">
      <c r="C13" s="7">
        <v>1</v>
      </c>
      <c r="D13" s="7" t="s">
        <v>12</v>
      </c>
      <c r="E13" s="7">
        <v>100</v>
      </c>
      <c r="F13" s="7">
        <v>0</v>
      </c>
      <c r="G13" s="7">
        <v>100</v>
      </c>
    </row>
    <row r="14" spans="2:7" ht="15.75" customHeight="1" x14ac:dyDescent="0.15">
      <c r="C14" s="7">
        <v>2</v>
      </c>
      <c r="D14" s="7" t="s">
        <v>12</v>
      </c>
      <c r="E14" s="7">
        <v>98</v>
      </c>
      <c r="F14" s="7">
        <v>2</v>
      </c>
      <c r="G14" s="7">
        <v>100</v>
      </c>
    </row>
    <row r="15" spans="2:7" ht="15.75" customHeight="1" x14ac:dyDescent="0.15">
      <c r="C15" s="7">
        <v>3</v>
      </c>
      <c r="D15" s="7" t="s">
        <v>12</v>
      </c>
      <c r="E15" s="7">
        <v>93</v>
      </c>
      <c r="F15" s="7">
        <v>5</v>
      </c>
      <c r="G15" s="7">
        <v>98</v>
      </c>
    </row>
    <row r="16" spans="2:7" ht="15.75" customHeight="1" x14ac:dyDescent="0.15">
      <c r="C16" s="7">
        <v>4</v>
      </c>
      <c r="D16" s="7" t="s">
        <v>12</v>
      </c>
      <c r="E16" s="7">
        <v>92</v>
      </c>
      <c r="F16" s="7">
        <v>1</v>
      </c>
      <c r="G16" s="7">
        <v>92</v>
      </c>
    </row>
    <row r="17" spans="3:7" ht="15.75" customHeight="1" x14ac:dyDescent="0.15">
      <c r="C17" s="7">
        <v>5</v>
      </c>
      <c r="D17" s="7" t="s">
        <v>12</v>
      </c>
      <c r="E17" s="7">
        <v>89</v>
      </c>
      <c r="F17" s="7">
        <v>3</v>
      </c>
      <c r="G17" s="7">
        <v>89</v>
      </c>
    </row>
    <row r="18" spans="3:7" ht="15.75" customHeight="1" x14ac:dyDescent="0.15">
      <c r="C18" s="7">
        <v>6</v>
      </c>
      <c r="D18" s="7" t="s">
        <v>12</v>
      </c>
      <c r="E18" s="7">
        <v>60</v>
      </c>
      <c r="F18" s="7">
        <v>29</v>
      </c>
      <c r="G18" s="7">
        <v>60</v>
      </c>
    </row>
    <row r="19" spans="3:7" ht="15.75" customHeight="1" x14ac:dyDescent="0.15">
      <c r="C19" s="7">
        <v>7</v>
      </c>
      <c r="D19" s="7" t="s">
        <v>12</v>
      </c>
      <c r="E19" s="7">
        <v>35</v>
      </c>
      <c r="F19" s="7">
        <v>25</v>
      </c>
      <c r="G19" s="7">
        <v>35</v>
      </c>
    </row>
    <row r="20" spans="3:7" ht="15.75" customHeight="1" x14ac:dyDescent="0.15">
      <c r="C20" s="7">
        <v>8</v>
      </c>
      <c r="D20" s="7" t="s">
        <v>12</v>
      </c>
      <c r="E20" s="7">
        <v>3</v>
      </c>
      <c r="F20" s="7">
        <v>32</v>
      </c>
      <c r="G20" s="7">
        <v>3</v>
      </c>
    </row>
    <row r="21" spans="3:7" ht="15.75" customHeight="1" x14ac:dyDescent="0.15">
      <c r="C21" s="7">
        <v>9</v>
      </c>
      <c r="D21" s="7" t="s">
        <v>12</v>
      </c>
      <c r="E21" s="7">
        <v>1</v>
      </c>
      <c r="F21" s="7">
        <v>2</v>
      </c>
      <c r="G21" s="7">
        <v>1</v>
      </c>
    </row>
    <row r="22" spans="3:7" ht="15.75" customHeight="1" x14ac:dyDescent="0.15">
      <c r="C22" s="7">
        <v>10</v>
      </c>
      <c r="D22" s="7" t="s">
        <v>12</v>
      </c>
      <c r="E22" s="7">
        <v>0</v>
      </c>
      <c r="F22" s="7">
        <v>1</v>
      </c>
      <c r="G22" s="7">
        <v>0</v>
      </c>
    </row>
    <row r="23" spans="3:7" ht="15.75" customHeight="1" x14ac:dyDescent="0.15">
      <c r="C23" s="3">
        <v>1</v>
      </c>
      <c r="D23" s="3" t="s">
        <v>13</v>
      </c>
      <c r="E23" s="3">
        <v>100</v>
      </c>
      <c r="F23" s="3">
        <v>0</v>
      </c>
      <c r="G23" s="3">
        <v>100</v>
      </c>
    </row>
    <row r="24" spans="3:7" ht="15.75" customHeight="1" x14ac:dyDescent="0.15">
      <c r="C24" s="3">
        <v>2</v>
      </c>
      <c r="D24" s="3" t="s">
        <v>13</v>
      </c>
      <c r="E24" s="3">
        <v>98</v>
      </c>
      <c r="F24" s="3">
        <v>2</v>
      </c>
      <c r="G24" s="3">
        <v>100</v>
      </c>
    </row>
    <row r="25" spans="3:7" ht="15.75" customHeight="1" x14ac:dyDescent="0.15">
      <c r="C25" s="3">
        <v>3</v>
      </c>
      <c r="D25" s="3" t="s">
        <v>13</v>
      </c>
      <c r="E25" s="3">
        <v>98</v>
      </c>
      <c r="F25" s="3">
        <v>0</v>
      </c>
      <c r="G25" s="3">
        <v>98</v>
      </c>
    </row>
    <row r="26" spans="3:7" ht="15.75" customHeight="1" x14ac:dyDescent="0.15">
      <c r="C26" s="3">
        <v>4</v>
      </c>
      <c r="D26" s="3" t="s">
        <v>13</v>
      </c>
      <c r="E26" s="3">
        <v>0</v>
      </c>
      <c r="F26" s="3">
        <v>98</v>
      </c>
      <c r="G26" s="3">
        <v>0</v>
      </c>
    </row>
    <row r="27" spans="3:7" ht="15.75" customHeight="1" x14ac:dyDescent="0.15">
      <c r="C27" s="3">
        <v>5</v>
      </c>
      <c r="D27" s="3" t="s">
        <v>13</v>
      </c>
      <c r="E27" s="3">
        <v>0</v>
      </c>
      <c r="F27" s="3">
        <v>0</v>
      </c>
      <c r="G27" s="3">
        <v>0</v>
      </c>
    </row>
    <row r="28" spans="3:7" ht="15.75" customHeight="1" x14ac:dyDescent="0.15">
      <c r="C28" s="3">
        <v>6</v>
      </c>
      <c r="D28" s="3" t="s">
        <v>13</v>
      </c>
      <c r="E28" s="3">
        <v>0</v>
      </c>
      <c r="F28" s="3">
        <v>0</v>
      </c>
      <c r="G28" s="3">
        <v>0</v>
      </c>
    </row>
    <row r="29" spans="3:7" ht="15.75" customHeight="1" x14ac:dyDescent="0.15">
      <c r="C29" s="3">
        <v>7</v>
      </c>
      <c r="D29" s="3" t="s">
        <v>13</v>
      </c>
      <c r="E29" s="3">
        <v>0</v>
      </c>
      <c r="F29" s="3">
        <v>0</v>
      </c>
      <c r="G29" s="3">
        <v>0</v>
      </c>
    </row>
    <row r="30" spans="3:7" ht="15.75" customHeight="1" x14ac:dyDescent="0.15">
      <c r="C30" s="3">
        <v>8</v>
      </c>
      <c r="D30" s="3" t="s">
        <v>13</v>
      </c>
      <c r="E30" s="3">
        <v>0</v>
      </c>
      <c r="F30" s="3">
        <v>0</v>
      </c>
      <c r="G30" s="3">
        <v>0</v>
      </c>
    </row>
    <row r="31" spans="3:7" ht="15.75" customHeight="1" x14ac:dyDescent="0.15">
      <c r="C31" s="3">
        <v>9</v>
      </c>
      <c r="D31" s="3" t="s">
        <v>13</v>
      </c>
      <c r="E31" s="3">
        <v>0</v>
      </c>
      <c r="F31" s="3">
        <v>0</v>
      </c>
      <c r="G31" s="3">
        <v>0</v>
      </c>
    </row>
    <row r="32" spans="3:7" ht="15.75" customHeight="1" x14ac:dyDescent="0.15">
      <c r="C32" s="3">
        <v>10</v>
      </c>
      <c r="D32" s="3" t="s">
        <v>13</v>
      </c>
      <c r="E32" s="3">
        <v>0</v>
      </c>
      <c r="F32" s="3">
        <v>0</v>
      </c>
      <c r="G3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G98"/>
  <sheetViews>
    <sheetView topLeftCell="A51" workbookViewId="0">
      <selection activeCell="I96" sqref="I96"/>
    </sheetView>
  </sheetViews>
  <sheetFormatPr baseColWidth="10" defaultColWidth="14.5" defaultRowHeight="15.75" customHeight="1" x14ac:dyDescent="0.15"/>
  <sheetData>
    <row r="2" spans="2:7" ht="15.75" customHeight="1" x14ac:dyDescent="0.15">
      <c r="B2" s="11" t="s">
        <v>15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16</v>
      </c>
    </row>
    <row r="3" spans="2:7" ht="15.75" customHeight="1" x14ac:dyDescent="0.15">
      <c r="B3" s="37">
        <v>12</v>
      </c>
      <c r="C3" s="38">
        <v>1</v>
      </c>
      <c r="D3" s="38" t="s">
        <v>11</v>
      </c>
      <c r="E3" s="38">
        <v>100</v>
      </c>
      <c r="F3" s="38">
        <v>0</v>
      </c>
      <c r="G3" s="61">
        <f>E3/$E$3</f>
        <v>1</v>
      </c>
    </row>
    <row r="4" spans="2:7" ht="15.75" customHeight="1" x14ac:dyDescent="0.15">
      <c r="B4" s="37">
        <v>12</v>
      </c>
      <c r="C4" s="38">
        <v>2</v>
      </c>
      <c r="D4" s="38" t="s">
        <v>11</v>
      </c>
      <c r="E4" s="38">
        <v>98</v>
      </c>
      <c r="F4" s="38">
        <v>2</v>
      </c>
      <c r="G4" s="61">
        <f t="shared" ref="G4:G69" si="0">E4/$E$3</f>
        <v>0.98</v>
      </c>
    </row>
    <row r="5" spans="2:7" ht="15.75" customHeight="1" x14ac:dyDescent="0.15">
      <c r="B5" s="37">
        <v>12</v>
      </c>
      <c r="C5" s="38">
        <v>3</v>
      </c>
      <c r="D5" s="38" t="s">
        <v>11</v>
      </c>
      <c r="E5" s="38">
        <v>54</v>
      </c>
      <c r="F5" s="38">
        <v>44</v>
      </c>
      <c r="G5" s="61">
        <f t="shared" si="0"/>
        <v>0.54</v>
      </c>
    </row>
    <row r="6" spans="2:7" ht="15.75" customHeight="1" x14ac:dyDescent="0.15">
      <c r="B6" s="37">
        <v>12</v>
      </c>
      <c r="C6" s="38">
        <v>4</v>
      </c>
      <c r="D6" s="38" t="s">
        <v>11</v>
      </c>
      <c r="E6" s="38">
        <v>18</v>
      </c>
      <c r="F6" s="38">
        <v>36</v>
      </c>
      <c r="G6" s="61">
        <f t="shared" si="0"/>
        <v>0.18</v>
      </c>
    </row>
    <row r="7" spans="2:7" ht="15.75" customHeight="1" x14ac:dyDescent="0.15">
      <c r="B7" s="37">
        <v>12</v>
      </c>
      <c r="C7" s="38">
        <v>5</v>
      </c>
      <c r="D7" s="38" t="s">
        <v>11</v>
      </c>
      <c r="E7" s="38">
        <v>17</v>
      </c>
      <c r="F7" s="38">
        <v>1</v>
      </c>
      <c r="G7" s="61">
        <f t="shared" si="0"/>
        <v>0.17</v>
      </c>
    </row>
    <row r="8" spans="2:7" ht="15.75" customHeight="1" x14ac:dyDescent="0.15">
      <c r="B8" s="37">
        <v>12</v>
      </c>
      <c r="C8" s="38">
        <v>6</v>
      </c>
      <c r="D8" s="38" t="s">
        <v>11</v>
      </c>
      <c r="E8" s="38">
        <v>17</v>
      </c>
      <c r="F8" s="38">
        <v>0</v>
      </c>
      <c r="G8" s="61">
        <f t="shared" si="0"/>
        <v>0.17</v>
      </c>
    </row>
    <row r="9" spans="2:7" ht="15.75" customHeight="1" x14ac:dyDescent="0.15">
      <c r="B9" s="37">
        <v>12</v>
      </c>
      <c r="C9" s="38">
        <v>7</v>
      </c>
      <c r="D9" s="38" t="s">
        <v>11</v>
      </c>
      <c r="E9" s="38">
        <v>17</v>
      </c>
      <c r="F9" s="38">
        <v>0</v>
      </c>
      <c r="G9" s="61">
        <f t="shared" si="0"/>
        <v>0.17</v>
      </c>
    </row>
    <row r="10" spans="2:7" ht="15.75" customHeight="1" x14ac:dyDescent="0.15">
      <c r="B10" s="37">
        <v>12</v>
      </c>
      <c r="C10" s="38">
        <v>8</v>
      </c>
      <c r="D10" s="38" t="s">
        <v>11</v>
      </c>
      <c r="E10" s="38">
        <v>17</v>
      </c>
      <c r="F10" s="38">
        <v>0</v>
      </c>
      <c r="G10" s="61">
        <f t="shared" si="0"/>
        <v>0.17</v>
      </c>
    </row>
    <row r="11" spans="2:7" ht="15.75" customHeight="1" x14ac:dyDescent="0.15">
      <c r="B11" s="37">
        <v>12</v>
      </c>
      <c r="C11" s="38">
        <v>9</v>
      </c>
      <c r="D11" s="38" t="s">
        <v>11</v>
      </c>
      <c r="E11" s="38">
        <v>13</v>
      </c>
      <c r="F11" s="38">
        <v>4</v>
      </c>
      <c r="G11" s="61">
        <f t="shared" si="0"/>
        <v>0.13</v>
      </c>
    </row>
    <row r="12" spans="2:7" ht="15.75" customHeight="1" x14ac:dyDescent="0.15">
      <c r="B12" s="37">
        <v>12</v>
      </c>
      <c r="C12" s="38">
        <v>10</v>
      </c>
      <c r="D12" s="38" t="s">
        <v>11</v>
      </c>
      <c r="E12" s="38">
        <v>2</v>
      </c>
      <c r="F12" s="38">
        <v>11</v>
      </c>
      <c r="G12" s="61">
        <f t="shared" si="0"/>
        <v>0.02</v>
      </c>
    </row>
    <row r="13" spans="2:7" ht="15.75" customHeight="1" x14ac:dyDescent="0.15">
      <c r="B13" s="37">
        <v>12</v>
      </c>
      <c r="C13" s="38">
        <v>11</v>
      </c>
      <c r="D13" s="38" t="s">
        <v>11</v>
      </c>
      <c r="E13" s="38">
        <v>0</v>
      </c>
      <c r="F13" s="38">
        <v>2</v>
      </c>
      <c r="G13" s="61">
        <f t="shared" si="0"/>
        <v>0</v>
      </c>
    </row>
    <row r="14" spans="2:7" ht="15.75" customHeight="1" x14ac:dyDescent="0.15">
      <c r="B14" s="37">
        <v>12</v>
      </c>
      <c r="C14" s="39">
        <v>1</v>
      </c>
      <c r="D14" s="39" t="s">
        <v>12</v>
      </c>
      <c r="E14" s="39">
        <v>100</v>
      </c>
      <c r="F14" s="39">
        <v>0</v>
      </c>
      <c r="G14" s="61">
        <f t="shared" si="0"/>
        <v>1</v>
      </c>
    </row>
    <row r="15" spans="2:7" ht="15.75" customHeight="1" x14ac:dyDescent="0.15">
      <c r="B15" s="37">
        <v>12</v>
      </c>
      <c r="C15" s="39">
        <v>2</v>
      </c>
      <c r="D15" s="39" t="s">
        <v>12</v>
      </c>
      <c r="E15" s="39">
        <v>98</v>
      </c>
      <c r="F15" s="39">
        <v>2</v>
      </c>
      <c r="G15" s="61">
        <f t="shared" si="0"/>
        <v>0.98</v>
      </c>
    </row>
    <row r="16" spans="2:7" ht="15.75" customHeight="1" x14ac:dyDescent="0.15">
      <c r="B16" s="37">
        <v>12</v>
      </c>
      <c r="C16" s="39">
        <v>3</v>
      </c>
      <c r="D16" s="39" t="s">
        <v>12</v>
      </c>
      <c r="E16" s="39">
        <v>59</v>
      </c>
      <c r="F16" s="39">
        <v>39</v>
      </c>
      <c r="G16" s="61">
        <f t="shared" si="0"/>
        <v>0.59</v>
      </c>
    </row>
    <row r="17" spans="2:7" ht="15.75" customHeight="1" x14ac:dyDescent="0.15">
      <c r="B17" s="37">
        <v>12</v>
      </c>
      <c r="C17" s="39">
        <v>4</v>
      </c>
      <c r="D17" s="39" t="s">
        <v>12</v>
      </c>
      <c r="E17" s="39">
        <v>55</v>
      </c>
      <c r="F17" s="39">
        <v>4</v>
      </c>
      <c r="G17" s="61">
        <f t="shared" si="0"/>
        <v>0.55000000000000004</v>
      </c>
    </row>
    <row r="18" spans="2:7" ht="15.75" customHeight="1" x14ac:dyDescent="0.15">
      <c r="B18" s="37">
        <v>12</v>
      </c>
      <c r="C18" s="39">
        <v>5</v>
      </c>
      <c r="D18" s="39" t="s">
        <v>12</v>
      </c>
      <c r="E18" s="39">
        <v>53</v>
      </c>
      <c r="F18" s="39">
        <v>2</v>
      </c>
      <c r="G18" s="61">
        <f t="shared" si="0"/>
        <v>0.53</v>
      </c>
    </row>
    <row r="19" spans="2:7" ht="15.75" customHeight="1" x14ac:dyDescent="0.15">
      <c r="B19" s="37">
        <v>12</v>
      </c>
      <c r="C19" s="39">
        <v>6</v>
      </c>
      <c r="D19" s="39" t="s">
        <v>12</v>
      </c>
      <c r="E19" s="39">
        <v>53</v>
      </c>
      <c r="F19" s="39">
        <v>0</v>
      </c>
      <c r="G19" s="61">
        <f t="shared" si="0"/>
        <v>0.53</v>
      </c>
    </row>
    <row r="20" spans="2:7" ht="15.75" customHeight="1" x14ac:dyDescent="0.15">
      <c r="B20" s="37">
        <v>12</v>
      </c>
      <c r="C20" s="39">
        <v>7</v>
      </c>
      <c r="D20" s="39" t="s">
        <v>12</v>
      </c>
      <c r="E20" s="39">
        <v>53</v>
      </c>
      <c r="F20" s="39">
        <v>0</v>
      </c>
      <c r="G20" s="61">
        <f t="shared" si="0"/>
        <v>0.53</v>
      </c>
    </row>
    <row r="21" spans="2:7" ht="15.75" customHeight="1" x14ac:dyDescent="0.15">
      <c r="B21" s="37">
        <v>12</v>
      </c>
      <c r="C21" s="39">
        <v>8</v>
      </c>
      <c r="D21" s="39" t="s">
        <v>12</v>
      </c>
      <c r="E21" s="39">
        <v>48</v>
      </c>
      <c r="F21" s="39">
        <v>5</v>
      </c>
      <c r="G21" s="61">
        <f t="shared" si="0"/>
        <v>0.48</v>
      </c>
    </row>
    <row r="22" spans="2:7" ht="15.75" customHeight="1" x14ac:dyDescent="0.15">
      <c r="B22" s="37">
        <v>12</v>
      </c>
      <c r="C22" s="39">
        <v>9</v>
      </c>
      <c r="D22" s="39" t="s">
        <v>12</v>
      </c>
      <c r="E22" s="39">
        <v>43</v>
      </c>
      <c r="F22" s="39">
        <v>5</v>
      </c>
      <c r="G22" s="61">
        <f t="shared" si="0"/>
        <v>0.43</v>
      </c>
    </row>
    <row r="23" spans="2:7" ht="15.75" customHeight="1" x14ac:dyDescent="0.15">
      <c r="B23" s="37">
        <v>12</v>
      </c>
      <c r="C23" s="39">
        <v>10</v>
      </c>
      <c r="D23" s="39" t="s">
        <v>12</v>
      </c>
      <c r="E23" s="39">
        <v>10</v>
      </c>
      <c r="F23" s="39">
        <v>33</v>
      </c>
      <c r="G23" s="61">
        <f t="shared" si="0"/>
        <v>0.1</v>
      </c>
    </row>
    <row r="24" spans="2:7" ht="15.75" customHeight="1" x14ac:dyDescent="0.15">
      <c r="B24" s="37">
        <v>12</v>
      </c>
      <c r="C24" s="39">
        <v>11</v>
      </c>
      <c r="D24" s="39" t="s">
        <v>12</v>
      </c>
      <c r="E24" s="39">
        <v>0</v>
      </c>
      <c r="F24" s="39">
        <v>10</v>
      </c>
      <c r="G24" s="61">
        <f t="shared" si="0"/>
        <v>0</v>
      </c>
    </row>
    <row r="25" spans="2:7" ht="15.75" customHeight="1" x14ac:dyDescent="0.15">
      <c r="B25" s="37">
        <v>12</v>
      </c>
      <c r="C25" s="38">
        <v>1</v>
      </c>
      <c r="D25" s="38" t="s">
        <v>13</v>
      </c>
      <c r="E25" s="38">
        <v>100</v>
      </c>
      <c r="F25" s="38">
        <v>0</v>
      </c>
      <c r="G25" s="61">
        <f t="shared" si="0"/>
        <v>1</v>
      </c>
    </row>
    <row r="26" spans="2:7" ht="15.75" customHeight="1" x14ac:dyDescent="0.15">
      <c r="B26" s="37">
        <v>12</v>
      </c>
      <c r="C26" s="38">
        <v>2</v>
      </c>
      <c r="D26" s="38" t="s">
        <v>13</v>
      </c>
      <c r="E26" s="38">
        <v>97</v>
      </c>
      <c r="F26" s="38">
        <v>3</v>
      </c>
      <c r="G26" s="61">
        <f t="shared" si="0"/>
        <v>0.97</v>
      </c>
    </row>
    <row r="27" spans="2:7" ht="15.75" customHeight="1" x14ac:dyDescent="0.15">
      <c r="B27" s="37">
        <v>12</v>
      </c>
      <c r="C27" s="38">
        <v>3</v>
      </c>
      <c r="D27" s="38" t="s">
        <v>13</v>
      </c>
      <c r="E27" s="38">
        <v>37</v>
      </c>
      <c r="F27" s="38">
        <v>60</v>
      </c>
      <c r="G27" s="61">
        <f t="shared" si="0"/>
        <v>0.37</v>
      </c>
    </row>
    <row r="28" spans="2:7" ht="15.75" customHeight="1" x14ac:dyDescent="0.15">
      <c r="B28" s="37">
        <v>12</v>
      </c>
      <c r="C28" s="38">
        <v>4</v>
      </c>
      <c r="D28" s="38" t="s">
        <v>13</v>
      </c>
      <c r="E28" s="38">
        <v>19</v>
      </c>
      <c r="F28" s="38">
        <v>18</v>
      </c>
      <c r="G28" s="61">
        <f t="shared" si="0"/>
        <v>0.19</v>
      </c>
    </row>
    <row r="29" spans="2:7" ht="15.75" customHeight="1" x14ac:dyDescent="0.15">
      <c r="B29" s="37">
        <v>12</v>
      </c>
      <c r="C29" s="38">
        <v>5</v>
      </c>
      <c r="D29" s="38" t="s">
        <v>13</v>
      </c>
      <c r="E29" s="38">
        <v>19</v>
      </c>
      <c r="F29" s="38">
        <v>0</v>
      </c>
      <c r="G29" s="61">
        <f t="shared" si="0"/>
        <v>0.19</v>
      </c>
    </row>
    <row r="30" spans="2:7" ht="15.75" customHeight="1" x14ac:dyDescent="0.15">
      <c r="B30" s="37">
        <v>12</v>
      </c>
      <c r="C30" s="38">
        <v>6</v>
      </c>
      <c r="D30" s="38" t="s">
        <v>13</v>
      </c>
      <c r="E30" s="38">
        <v>19</v>
      </c>
      <c r="F30" s="38">
        <v>0</v>
      </c>
      <c r="G30" s="61">
        <f t="shared" si="0"/>
        <v>0.19</v>
      </c>
    </row>
    <row r="31" spans="2:7" ht="15.75" customHeight="1" x14ac:dyDescent="0.15">
      <c r="B31" s="37">
        <v>12</v>
      </c>
      <c r="C31" s="38">
        <v>7</v>
      </c>
      <c r="D31" s="38" t="s">
        <v>13</v>
      </c>
      <c r="E31" s="38">
        <v>19</v>
      </c>
      <c r="F31" s="38">
        <v>0</v>
      </c>
      <c r="G31" s="61">
        <f t="shared" si="0"/>
        <v>0.19</v>
      </c>
    </row>
    <row r="32" spans="2:7" ht="15.75" customHeight="1" x14ac:dyDescent="0.15">
      <c r="B32" s="37">
        <v>12</v>
      </c>
      <c r="C32" s="38">
        <v>8</v>
      </c>
      <c r="D32" s="38" t="s">
        <v>13</v>
      </c>
      <c r="E32" s="38">
        <v>18</v>
      </c>
      <c r="F32" s="38">
        <v>1</v>
      </c>
      <c r="G32" s="61">
        <f t="shared" si="0"/>
        <v>0.18</v>
      </c>
    </row>
    <row r="33" spans="2:7" ht="15.75" customHeight="1" x14ac:dyDescent="0.15">
      <c r="B33" s="37">
        <v>12</v>
      </c>
      <c r="C33" s="38">
        <v>9</v>
      </c>
      <c r="D33" s="38" t="s">
        <v>13</v>
      </c>
      <c r="E33" s="38">
        <v>16</v>
      </c>
      <c r="F33" s="38">
        <v>2</v>
      </c>
      <c r="G33" s="61">
        <f t="shared" si="0"/>
        <v>0.16</v>
      </c>
    </row>
    <row r="34" spans="2:7" ht="15.75" customHeight="1" x14ac:dyDescent="0.15">
      <c r="B34" s="37">
        <v>12</v>
      </c>
      <c r="C34" s="38">
        <v>10</v>
      </c>
      <c r="D34" s="38" t="s">
        <v>13</v>
      </c>
      <c r="E34" s="38">
        <v>3</v>
      </c>
      <c r="F34" s="38">
        <v>13</v>
      </c>
      <c r="G34" s="61">
        <f t="shared" si="0"/>
        <v>0.03</v>
      </c>
    </row>
    <row r="35" spans="2:7" ht="15.75" customHeight="1" x14ac:dyDescent="0.15">
      <c r="B35" s="37">
        <v>12</v>
      </c>
      <c r="C35" s="38">
        <v>11</v>
      </c>
      <c r="D35" s="38" t="s">
        <v>13</v>
      </c>
      <c r="E35" s="38">
        <v>0</v>
      </c>
      <c r="F35" s="38">
        <v>3</v>
      </c>
      <c r="G35" s="61">
        <f t="shared" si="0"/>
        <v>0</v>
      </c>
    </row>
    <row r="36" spans="2:7" ht="15.75" customHeight="1" x14ac:dyDescent="0.15">
      <c r="B36" s="29">
        <v>15</v>
      </c>
      <c r="C36" s="40">
        <v>1</v>
      </c>
      <c r="D36" s="40" t="s">
        <v>11</v>
      </c>
      <c r="E36" s="40">
        <v>100</v>
      </c>
      <c r="F36" s="40">
        <v>0</v>
      </c>
      <c r="G36" s="61">
        <f t="shared" si="0"/>
        <v>1</v>
      </c>
    </row>
    <row r="37" spans="2:7" ht="15.75" customHeight="1" x14ac:dyDescent="0.15">
      <c r="B37" s="29">
        <v>15</v>
      </c>
      <c r="C37" s="40">
        <v>2</v>
      </c>
      <c r="D37" s="40" t="s">
        <v>11</v>
      </c>
      <c r="E37" s="40">
        <v>100</v>
      </c>
      <c r="F37" s="40">
        <v>0</v>
      </c>
      <c r="G37" s="61">
        <f t="shared" si="0"/>
        <v>1</v>
      </c>
    </row>
    <row r="38" spans="2:7" ht="15.75" customHeight="1" x14ac:dyDescent="0.15">
      <c r="B38" s="29">
        <v>15</v>
      </c>
      <c r="C38" s="40">
        <v>3</v>
      </c>
      <c r="D38" s="40" t="s">
        <v>11</v>
      </c>
      <c r="E38" s="40">
        <v>91</v>
      </c>
      <c r="F38" s="40">
        <v>9</v>
      </c>
      <c r="G38" s="61">
        <f t="shared" si="0"/>
        <v>0.91</v>
      </c>
    </row>
    <row r="39" spans="2:7" ht="15.75" customHeight="1" x14ac:dyDescent="0.15">
      <c r="B39" s="29">
        <v>15</v>
      </c>
      <c r="C39" s="40">
        <v>4</v>
      </c>
      <c r="D39" s="40" t="s">
        <v>11</v>
      </c>
      <c r="E39" s="40">
        <v>90</v>
      </c>
      <c r="F39" s="40">
        <v>1</v>
      </c>
      <c r="G39" s="61">
        <f t="shared" si="0"/>
        <v>0.9</v>
      </c>
    </row>
    <row r="40" spans="2:7" ht="15.75" customHeight="1" x14ac:dyDescent="0.15">
      <c r="B40" s="29">
        <v>15</v>
      </c>
      <c r="C40" s="40">
        <v>5</v>
      </c>
      <c r="D40" s="40" t="s">
        <v>11</v>
      </c>
      <c r="E40" s="40">
        <v>80</v>
      </c>
      <c r="F40" s="40">
        <v>9</v>
      </c>
      <c r="G40" s="61">
        <f t="shared" si="0"/>
        <v>0.8</v>
      </c>
    </row>
    <row r="41" spans="2:7" ht="15.75" customHeight="1" x14ac:dyDescent="0.15">
      <c r="B41" s="29">
        <v>15</v>
      </c>
      <c r="C41" s="40">
        <v>6</v>
      </c>
      <c r="D41" s="40" t="s">
        <v>11</v>
      </c>
      <c r="E41" s="40">
        <v>56</v>
      </c>
      <c r="F41" s="40">
        <v>24</v>
      </c>
      <c r="G41" s="61">
        <f t="shared" si="0"/>
        <v>0.56000000000000005</v>
      </c>
    </row>
    <row r="42" spans="2:7" ht="15.75" customHeight="1" x14ac:dyDescent="0.15">
      <c r="B42" s="29">
        <v>15</v>
      </c>
      <c r="C42" s="40">
        <v>7</v>
      </c>
      <c r="D42" s="40" t="s">
        <v>11</v>
      </c>
      <c r="E42" s="40">
        <v>34</v>
      </c>
      <c r="F42" s="40">
        <v>22</v>
      </c>
      <c r="G42" s="61">
        <f t="shared" si="0"/>
        <v>0.34</v>
      </c>
    </row>
    <row r="43" spans="2:7" ht="15.75" customHeight="1" x14ac:dyDescent="0.15">
      <c r="B43" s="29">
        <v>15</v>
      </c>
      <c r="C43" s="40">
        <v>8</v>
      </c>
      <c r="D43" s="40" t="s">
        <v>11</v>
      </c>
      <c r="E43" s="40">
        <v>22</v>
      </c>
      <c r="F43" s="40">
        <v>12</v>
      </c>
      <c r="G43" s="61">
        <f t="shared" si="0"/>
        <v>0.22</v>
      </c>
    </row>
    <row r="44" spans="2:7" ht="15.75" customHeight="1" x14ac:dyDescent="0.15">
      <c r="B44" s="29">
        <v>15</v>
      </c>
      <c r="C44" s="40">
        <v>9</v>
      </c>
      <c r="D44" s="40" t="s">
        <v>11</v>
      </c>
      <c r="E44" s="40">
        <v>12</v>
      </c>
      <c r="F44" s="40">
        <v>10</v>
      </c>
      <c r="G44" s="61">
        <f t="shared" si="0"/>
        <v>0.12</v>
      </c>
    </row>
    <row r="45" spans="2:7" ht="15.75" customHeight="1" x14ac:dyDescent="0.15">
      <c r="B45" s="29">
        <v>15</v>
      </c>
      <c r="C45" s="40">
        <v>10</v>
      </c>
      <c r="D45" s="40" t="s">
        <v>11</v>
      </c>
      <c r="E45" s="40">
        <v>3</v>
      </c>
      <c r="F45" s="40">
        <v>9</v>
      </c>
      <c r="G45" s="61">
        <f t="shared" si="0"/>
        <v>0.03</v>
      </c>
    </row>
    <row r="46" spans="2:7" ht="15.75" customHeight="1" x14ac:dyDescent="0.15">
      <c r="B46" s="29">
        <v>15</v>
      </c>
      <c r="C46" s="40">
        <v>11</v>
      </c>
      <c r="D46" s="40" t="s">
        <v>11</v>
      </c>
      <c r="E46" s="40">
        <v>0</v>
      </c>
      <c r="F46" s="40">
        <v>3</v>
      </c>
      <c r="G46" s="61">
        <f t="shared" si="0"/>
        <v>0</v>
      </c>
    </row>
    <row r="47" spans="2:7" ht="15.75" customHeight="1" x14ac:dyDescent="0.15">
      <c r="B47" s="29">
        <v>15</v>
      </c>
      <c r="C47" s="41">
        <v>1</v>
      </c>
      <c r="D47" s="41" t="s">
        <v>12</v>
      </c>
      <c r="E47" s="41">
        <v>100</v>
      </c>
      <c r="F47" s="41">
        <v>0</v>
      </c>
      <c r="G47" s="61">
        <f t="shared" si="0"/>
        <v>1</v>
      </c>
    </row>
    <row r="48" spans="2:7" ht="13" x14ac:dyDescent="0.15">
      <c r="B48" s="29">
        <v>15</v>
      </c>
      <c r="C48" s="41">
        <v>2</v>
      </c>
      <c r="D48" s="41" t="s">
        <v>12</v>
      </c>
      <c r="E48" s="41">
        <v>100</v>
      </c>
      <c r="F48" s="41">
        <v>0</v>
      </c>
      <c r="G48" s="61">
        <f t="shared" si="0"/>
        <v>1</v>
      </c>
    </row>
    <row r="49" spans="2:7" ht="13" x14ac:dyDescent="0.15">
      <c r="B49" s="29">
        <v>15</v>
      </c>
      <c r="C49" s="41">
        <v>3</v>
      </c>
      <c r="D49" s="41" t="s">
        <v>12</v>
      </c>
      <c r="E49" s="41">
        <v>91</v>
      </c>
      <c r="F49" s="41">
        <v>6</v>
      </c>
      <c r="G49" s="61">
        <f t="shared" si="0"/>
        <v>0.91</v>
      </c>
    </row>
    <row r="50" spans="2:7" ht="13" x14ac:dyDescent="0.15">
      <c r="B50" s="29">
        <v>15</v>
      </c>
      <c r="C50" s="41">
        <v>4</v>
      </c>
      <c r="D50" s="41" t="s">
        <v>12</v>
      </c>
      <c r="E50" s="41">
        <v>85</v>
      </c>
      <c r="F50" s="41">
        <v>6</v>
      </c>
      <c r="G50" s="61">
        <f t="shared" si="0"/>
        <v>0.85</v>
      </c>
    </row>
    <row r="51" spans="2:7" ht="13" x14ac:dyDescent="0.15">
      <c r="B51" s="29">
        <v>15</v>
      </c>
      <c r="C51" s="41">
        <v>5</v>
      </c>
      <c r="D51" s="41" t="s">
        <v>12</v>
      </c>
      <c r="E51" s="41">
        <v>83</v>
      </c>
      <c r="F51" s="41">
        <v>3</v>
      </c>
      <c r="G51" s="61">
        <f t="shared" si="0"/>
        <v>0.83</v>
      </c>
    </row>
    <row r="52" spans="2:7" ht="13" x14ac:dyDescent="0.15">
      <c r="B52" s="29">
        <v>15</v>
      </c>
      <c r="C52" s="41">
        <v>6</v>
      </c>
      <c r="D52" s="41" t="s">
        <v>12</v>
      </c>
      <c r="E52" s="41">
        <v>69</v>
      </c>
      <c r="F52" s="41">
        <v>14</v>
      </c>
      <c r="G52" s="61">
        <f t="shared" si="0"/>
        <v>0.69</v>
      </c>
    </row>
    <row r="53" spans="2:7" ht="13" x14ac:dyDescent="0.15">
      <c r="B53" s="29">
        <v>15</v>
      </c>
      <c r="C53" s="41">
        <v>7</v>
      </c>
      <c r="D53" s="41" t="s">
        <v>12</v>
      </c>
      <c r="E53" s="41">
        <v>47</v>
      </c>
      <c r="F53" s="41">
        <v>22</v>
      </c>
      <c r="G53" s="61">
        <f t="shared" si="0"/>
        <v>0.47</v>
      </c>
    </row>
    <row r="54" spans="2:7" ht="13" x14ac:dyDescent="0.15">
      <c r="B54" s="29">
        <v>15</v>
      </c>
      <c r="C54" s="41">
        <v>8</v>
      </c>
      <c r="D54" s="41" t="s">
        <v>12</v>
      </c>
      <c r="E54" s="41">
        <v>29</v>
      </c>
      <c r="F54" s="41">
        <v>18</v>
      </c>
      <c r="G54" s="61">
        <f t="shared" si="0"/>
        <v>0.28999999999999998</v>
      </c>
    </row>
    <row r="55" spans="2:7" ht="13" x14ac:dyDescent="0.15">
      <c r="B55" s="29">
        <v>15</v>
      </c>
      <c r="C55" s="41">
        <v>9</v>
      </c>
      <c r="D55" s="41" t="s">
        <v>12</v>
      </c>
      <c r="E55" s="41">
        <v>16</v>
      </c>
      <c r="F55" s="41">
        <v>13</v>
      </c>
      <c r="G55" s="61">
        <f t="shared" si="0"/>
        <v>0.16</v>
      </c>
    </row>
    <row r="56" spans="2:7" ht="13" x14ac:dyDescent="0.15">
      <c r="B56" s="29">
        <v>15</v>
      </c>
      <c r="C56" s="41">
        <v>10</v>
      </c>
      <c r="D56" s="41" t="s">
        <v>12</v>
      </c>
      <c r="E56" s="41">
        <v>6</v>
      </c>
      <c r="F56" s="41">
        <v>10</v>
      </c>
      <c r="G56" s="61">
        <f t="shared" si="0"/>
        <v>0.06</v>
      </c>
    </row>
    <row r="57" spans="2:7" ht="13" x14ac:dyDescent="0.15">
      <c r="B57" s="29">
        <v>15</v>
      </c>
      <c r="C57" s="41">
        <v>11</v>
      </c>
      <c r="D57" s="41" t="s">
        <v>12</v>
      </c>
      <c r="E57" s="41">
        <v>0</v>
      </c>
      <c r="F57" s="41">
        <v>6</v>
      </c>
      <c r="G57" s="61">
        <f t="shared" si="0"/>
        <v>0</v>
      </c>
    </row>
    <row r="58" spans="2:7" ht="13" x14ac:dyDescent="0.15">
      <c r="B58" s="29">
        <v>15</v>
      </c>
      <c r="C58" s="40">
        <v>1</v>
      </c>
      <c r="D58" s="40" t="s">
        <v>13</v>
      </c>
      <c r="E58" s="40">
        <v>100</v>
      </c>
      <c r="F58" s="40">
        <v>0</v>
      </c>
      <c r="G58" s="61">
        <f t="shared" si="0"/>
        <v>1</v>
      </c>
    </row>
    <row r="59" spans="2:7" ht="13" x14ac:dyDescent="0.15">
      <c r="B59" s="29">
        <v>15</v>
      </c>
      <c r="C59" s="40">
        <v>2</v>
      </c>
      <c r="D59" s="40" t="s">
        <v>13</v>
      </c>
      <c r="E59" s="40">
        <v>100</v>
      </c>
      <c r="F59" s="40">
        <v>0</v>
      </c>
      <c r="G59" s="61">
        <f t="shared" si="0"/>
        <v>1</v>
      </c>
    </row>
    <row r="60" spans="2:7" ht="13" x14ac:dyDescent="0.15">
      <c r="B60" s="29">
        <v>15</v>
      </c>
      <c r="C60" s="40">
        <v>3</v>
      </c>
      <c r="D60" s="40" t="s">
        <v>13</v>
      </c>
      <c r="E60" s="40">
        <v>94</v>
      </c>
      <c r="F60" s="40">
        <v>6</v>
      </c>
      <c r="G60" s="61">
        <f t="shared" si="0"/>
        <v>0.94</v>
      </c>
    </row>
    <row r="61" spans="2:7" ht="13" x14ac:dyDescent="0.15">
      <c r="B61" s="29">
        <v>15</v>
      </c>
      <c r="C61" s="40">
        <v>4</v>
      </c>
      <c r="D61" s="40" t="s">
        <v>13</v>
      </c>
      <c r="E61" s="40">
        <v>90</v>
      </c>
      <c r="F61" s="40">
        <v>4</v>
      </c>
      <c r="G61" s="61">
        <f t="shared" si="0"/>
        <v>0.9</v>
      </c>
    </row>
    <row r="62" spans="2:7" ht="13" x14ac:dyDescent="0.15">
      <c r="B62" s="29">
        <v>15</v>
      </c>
      <c r="C62" s="40">
        <v>5</v>
      </c>
      <c r="D62" s="40" t="s">
        <v>13</v>
      </c>
      <c r="E62" s="40">
        <v>85</v>
      </c>
      <c r="F62" s="40">
        <v>5</v>
      </c>
      <c r="G62" s="61">
        <f t="shared" si="0"/>
        <v>0.85</v>
      </c>
    </row>
    <row r="63" spans="2:7" ht="13" x14ac:dyDescent="0.15">
      <c r="B63" s="29">
        <v>15</v>
      </c>
      <c r="C63" s="40">
        <v>6</v>
      </c>
      <c r="D63" s="40" t="s">
        <v>13</v>
      </c>
      <c r="E63" s="40">
        <v>57</v>
      </c>
      <c r="F63" s="40">
        <v>28</v>
      </c>
      <c r="G63" s="61">
        <f t="shared" si="0"/>
        <v>0.56999999999999995</v>
      </c>
    </row>
    <row r="64" spans="2:7" ht="13" x14ac:dyDescent="0.15">
      <c r="B64" s="29">
        <v>15</v>
      </c>
      <c r="C64" s="40">
        <v>7</v>
      </c>
      <c r="D64" s="40" t="s">
        <v>13</v>
      </c>
      <c r="E64" s="40">
        <v>32</v>
      </c>
      <c r="F64" s="40">
        <v>25</v>
      </c>
      <c r="G64" s="61">
        <f t="shared" si="0"/>
        <v>0.32</v>
      </c>
    </row>
    <row r="65" spans="2:7" ht="13" x14ac:dyDescent="0.15">
      <c r="B65" s="29">
        <v>15</v>
      </c>
      <c r="C65" s="40">
        <v>8</v>
      </c>
      <c r="D65" s="40" t="s">
        <v>13</v>
      </c>
      <c r="E65" s="40">
        <v>14</v>
      </c>
      <c r="F65" s="40">
        <v>18</v>
      </c>
      <c r="G65" s="61">
        <f t="shared" si="0"/>
        <v>0.14000000000000001</v>
      </c>
    </row>
    <row r="66" spans="2:7" ht="13" x14ac:dyDescent="0.15">
      <c r="B66" s="29">
        <v>15</v>
      </c>
      <c r="C66" s="40">
        <v>9</v>
      </c>
      <c r="D66" s="40" t="s">
        <v>13</v>
      </c>
      <c r="E66" s="40">
        <v>9</v>
      </c>
      <c r="F66" s="40">
        <v>5</v>
      </c>
      <c r="G66" s="61">
        <f t="shared" si="0"/>
        <v>0.09</v>
      </c>
    </row>
    <row r="67" spans="2:7" ht="13" x14ac:dyDescent="0.15">
      <c r="B67" s="29">
        <v>15</v>
      </c>
      <c r="C67" s="40">
        <v>10</v>
      </c>
      <c r="D67" s="40" t="s">
        <v>13</v>
      </c>
      <c r="E67" s="40">
        <v>1</v>
      </c>
      <c r="F67" s="40">
        <v>8</v>
      </c>
      <c r="G67" s="61">
        <f t="shared" si="0"/>
        <v>0.01</v>
      </c>
    </row>
    <row r="68" spans="2:7" ht="13" x14ac:dyDescent="0.15">
      <c r="B68" s="29">
        <v>15</v>
      </c>
      <c r="C68" s="40">
        <v>11</v>
      </c>
      <c r="D68" s="40" t="s">
        <v>13</v>
      </c>
      <c r="E68" s="40">
        <v>0</v>
      </c>
      <c r="F68" s="40">
        <v>1</v>
      </c>
      <c r="G68" s="61">
        <f t="shared" ref="G68" si="1">E68/$E$3</f>
        <v>0</v>
      </c>
    </row>
    <row r="69" spans="2:7" ht="13" x14ac:dyDescent="0.15">
      <c r="B69" s="37">
        <v>17</v>
      </c>
      <c r="C69" s="38">
        <v>1</v>
      </c>
      <c r="D69" s="38" t="s">
        <v>11</v>
      </c>
      <c r="E69" s="38">
        <v>100</v>
      </c>
      <c r="F69" s="38">
        <v>0</v>
      </c>
      <c r="G69" s="61">
        <f t="shared" si="0"/>
        <v>1</v>
      </c>
    </row>
    <row r="70" spans="2:7" ht="13" x14ac:dyDescent="0.15">
      <c r="B70" s="37">
        <v>17</v>
      </c>
      <c r="C70" s="38">
        <v>2</v>
      </c>
      <c r="D70" s="38" t="s">
        <v>11</v>
      </c>
      <c r="E70" s="38">
        <v>97</v>
      </c>
      <c r="F70" s="38">
        <v>3</v>
      </c>
      <c r="G70" s="61">
        <f t="shared" ref="G70:G88" si="2">E70/$E$3</f>
        <v>0.97</v>
      </c>
    </row>
    <row r="71" spans="2:7" ht="13" x14ac:dyDescent="0.15">
      <c r="B71" s="37">
        <v>17</v>
      </c>
      <c r="C71" s="38">
        <v>3</v>
      </c>
      <c r="D71" s="38" t="s">
        <v>11</v>
      </c>
      <c r="E71" s="38">
        <v>90</v>
      </c>
      <c r="F71" s="38">
        <v>7</v>
      </c>
      <c r="G71" s="61">
        <f t="shared" si="2"/>
        <v>0.9</v>
      </c>
    </row>
    <row r="72" spans="2:7" ht="13" x14ac:dyDescent="0.15">
      <c r="B72" s="37">
        <v>17</v>
      </c>
      <c r="C72" s="38">
        <v>4</v>
      </c>
      <c r="D72" s="38" t="s">
        <v>11</v>
      </c>
      <c r="E72" s="38">
        <v>86</v>
      </c>
      <c r="F72" s="38">
        <v>4</v>
      </c>
      <c r="G72" s="61">
        <f t="shared" si="2"/>
        <v>0.86</v>
      </c>
    </row>
    <row r="73" spans="2:7" ht="13" x14ac:dyDescent="0.15">
      <c r="B73" s="37">
        <v>17</v>
      </c>
      <c r="C73" s="38">
        <v>5</v>
      </c>
      <c r="D73" s="38" t="s">
        <v>11</v>
      </c>
      <c r="E73" s="38">
        <v>80</v>
      </c>
      <c r="F73" s="38">
        <v>6</v>
      </c>
      <c r="G73" s="61">
        <f t="shared" si="2"/>
        <v>0.8</v>
      </c>
    </row>
    <row r="74" spans="2:7" ht="13" x14ac:dyDescent="0.15">
      <c r="B74" s="37">
        <v>17</v>
      </c>
      <c r="C74" s="38">
        <v>6</v>
      </c>
      <c r="D74" s="38" t="s">
        <v>11</v>
      </c>
      <c r="E74" s="38">
        <v>52</v>
      </c>
      <c r="F74" s="38">
        <v>28</v>
      </c>
      <c r="G74" s="61">
        <f t="shared" si="2"/>
        <v>0.52</v>
      </c>
    </row>
    <row r="75" spans="2:7" ht="13" x14ac:dyDescent="0.15">
      <c r="B75" s="37">
        <v>17</v>
      </c>
      <c r="C75" s="38">
        <v>7</v>
      </c>
      <c r="D75" s="38" t="s">
        <v>11</v>
      </c>
      <c r="E75" s="38">
        <v>14</v>
      </c>
      <c r="F75" s="38">
        <v>38</v>
      </c>
      <c r="G75" s="61">
        <f t="shared" si="2"/>
        <v>0.14000000000000001</v>
      </c>
    </row>
    <row r="76" spans="2:7" ht="13" x14ac:dyDescent="0.15">
      <c r="B76" s="37">
        <v>17</v>
      </c>
      <c r="C76" s="38">
        <v>8</v>
      </c>
      <c r="D76" s="38" t="s">
        <v>11</v>
      </c>
      <c r="E76" s="38">
        <v>1</v>
      </c>
      <c r="F76" s="38">
        <v>13</v>
      </c>
      <c r="G76" s="61">
        <f t="shared" si="2"/>
        <v>0.01</v>
      </c>
    </row>
    <row r="77" spans="2:7" ht="13" x14ac:dyDescent="0.15">
      <c r="B77" s="37">
        <v>17</v>
      </c>
      <c r="C77" s="38">
        <v>9</v>
      </c>
      <c r="D77" s="38" t="s">
        <v>11</v>
      </c>
      <c r="E77" s="38">
        <v>0</v>
      </c>
      <c r="F77" s="38">
        <v>1</v>
      </c>
      <c r="G77" s="61">
        <f t="shared" si="2"/>
        <v>0</v>
      </c>
    </row>
    <row r="78" spans="2:7" ht="13" x14ac:dyDescent="0.15">
      <c r="B78" s="37">
        <v>17</v>
      </c>
      <c r="C78" s="38">
        <v>10</v>
      </c>
      <c r="D78" s="38" t="s">
        <v>11</v>
      </c>
      <c r="E78" s="38">
        <v>0</v>
      </c>
      <c r="F78" s="38">
        <v>0</v>
      </c>
      <c r="G78" s="61">
        <f t="shared" si="2"/>
        <v>0</v>
      </c>
    </row>
    <row r="79" spans="2:7" ht="13" x14ac:dyDescent="0.15">
      <c r="B79" s="37">
        <v>17</v>
      </c>
      <c r="C79" s="39">
        <v>1</v>
      </c>
      <c r="D79" s="39" t="s">
        <v>12</v>
      </c>
      <c r="E79" s="39">
        <v>100</v>
      </c>
      <c r="F79" s="39">
        <v>0</v>
      </c>
      <c r="G79" s="61">
        <f t="shared" si="2"/>
        <v>1</v>
      </c>
    </row>
    <row r="80" spans="2:7" ht="13" x14ac:dyDescent="0.15">
      <c r="B80" s="37">
        <v>17</v>
      </c>
      <c r="C80" s="39">
        <v>2</v>
      </c>
      <c r="D80" s="39" t="s">
        <v>12</v>
      </c>
      <c r="E80" s="39">
        <v>98</v>
      </c>
      <c r="F80" s="39">
        <v>2</v>
      </c>
      <c r="G80" s="61">
        <f t="shared" si="2"/>
        <v>0.98</v>
      </c>
    </row>
    <row r="81" spans="2:7" ht="13" x14ac:dyDescent="0.15">
      <c r="B81" s="37">
        <v>17</v>
      </c>
      <c r="C81" s="39">
        <v>3</v>
      </c>
      <c r="D81" s="39" t="s">
        <v>12</v>
      </c>
      <c r="E81" s="39">
        <v>93</v>
      </c>
      <c r="F81" s="39">
        <v>5</v>
      </c>
      <c r="G81" s="61">
        <f t="shared" si="2"/>
        <v>0.93</v>
      </c>
    </row>
    <row r="82" spans="2:7" ht="13" x14ac:dyDescent="0.15">
      <c r="B82" s="37">
        <v>17</v>
      </c>
      <c r="C82" s="39">
        <v>4</v>
      </c>
      <c r="D82" s="39" t="s">
        <v>12</v>
      </c>
      <c r="E82" s="39">
        <v>92</v>
      </c>
      <c r="F82" s="39">
        <v>1</v>
      </c>
      <c r="G82" s="61">
        <f t="shared" si="2"/>
        <v>0.92</v>
      </c>
    </row>
    <row r="83" spans="2:7" ht="13" x14ac:dyDescent="0.15">
      <c r="B83" s="37">
        <v>17</v>
      </c>
      <c r="C83" s="39">
        <v>5</v>
      </c>
      <c r="D83" s="39" t="s">
        <v>12</v>
      </c>
      <c r="E83" s="39">
        <v>89</v>
      </c>
      <c r="F83" s="39">
        <v>3</v>
      </c>
      <c r="G83" s="61">
        <f t="shared" si="2"/>
        <v>0.89</v>
      </c>
    </row>
    <row r="84" spans="2:7" ht="13" x14ac:dyDescent="0.15">
      <c r="B84" s="37">
        <v>17</v>
      </c>
      <c r="C84" s="39">
        <v>6</v>
      </c>
      <c r="D84" s="39" t="s">
        <v>12</v>
      </c>
      <c r="E84" s="39">
        <v>60</v>
      </c>
      <c r="F84" s="39">
        <v>29</v>
      </c>
      <c r="G84" s="61">
        <f t="shared" si="2"/>
        <v>0.6</v>
      </c>
    </row>
    <row r="85" spans="2:7" ht="13" x14ac:dyDescent="0.15">
      <c r="B85" s="37">
        <v>17</v>
      </c>
      <c r="C85" s="39">
        <v>7</v>
      </c>
      <c r="D85" s="39" t="s">
        <v>12</v>
      </c>
      <c r="E85" s="39">
        <v>35</v>
      </c>
      <c r="F85" s="39">
        <v>25</v>
      </c>
      <c r="G85" s="61">
        <f t="shared" si="2"/>
        <v>0.35</v>
      </c>
    </row>
    <row r="86" spans="2:7" ht="13" x14ac:dyDescent="0.15">
      <c r="B86" s="37">
        <v>17</v>
      </c>
      <c r="C86" s="39">
        <v>8</v>
      </c>
      <c r="D86" s="39" t="s">
        <v>12</v>
      </c>
      <c r="E86" s="39">
        <v>3</v>
      </c>
      <c r="F86" s="39">
        <v>32</v>
      </c>
      <c r="G86" s="61">
        <f t="shared" si="2"/>
        <v>0.03</v>
      </c>
    </row>
    <row r="87" spans="2:7" ht="13" x14ac:dyDescent="0.15">
      <c r="B87" s="37">
        <v>17</v>
      </c>
      <c r="C87" s="39">
        <v>9</v>
      </c>
      <c r="D87" s="39" t="s">
        <v>12</v>
      </c>
      <c r="E87" s="39">
        <v>1</v>
      </c>
      <c r="F87" s="39">
        <v>2</v>
      </c>
      <c r="G87" s="61">
        <f t="shared" si="2"/>
        <v>0.01</v>
      </c>
    </row>
    <row r="88" spans="2:7" ht="13" x14ac:dyDescent="0.15">
      <c r="B88" s="37">
        <v>17</v>
      </c>
      <c r="C88" s="39">
        <v>10</v>
      </c>
      <c r="D88" s="39" t="s">
        <v>12</v>
      </c>
      <c r="E88" s="39">
        <v>0</v>
      </c>
      <c r="F88" s="39">
        <v>1</v>
      </c>
      <c r="G88" s="61">
        <f t="shared" si="2"/>
        <v>0</v>
      </c>
    </row>
    <row r="89" spans="2:7" ht="13" x14ac:dyDescent="0.15">
      <c r="B89" s="37">
        <v>17</v>
      </c>
      <c r="C89" s="38">
        <v>1</v>
      </c>
      <c r="D89" s="38" t="s">
        <v>13</v>
      </c>
      <c r="E89" s="38">
        <v>95</v>
      </c>
      <c r="F89" s="38">
        <v>0</v>
      </c>
      <c r="G89" s="61">
        <f>E89/$E$89</f>
        <v>1</v>
      </c>
    </row>
    <row r="90" spans="2:7" ht="13" x14ac:dyDescent="0.15">
      <c r="B90" s="37">
        <v>17</v>
      </c>
      <c r="C90" s="38">
        <v>2</v>
      </c>
      <c r="D90" s="38" t="s">
        <v>13</v>
      </c>
      <c r="E90" s="38">
        <v>91</v>
      </c>
      <c r="F90" s="38">
        <v>4</v>
      </c>
      <c r="G90" s="61">
        <f t="shared" ref="G90:G98" si="3">E90/$E$89</f>
        <v>0.95789473684210524</v>
      </c>
    </row>
    <row r="91" spans="2:7" ht="13" x14ac:dyDescent="0.15">
      <c r="B91" s="37">
        <v>17</v>
      </c>
      <c r="C91" s="38">
        <v>3</v>
      </c>
      <c r="D91" s="38" t="s">
        <v>13</v>
      </c>
      <c r="E91" s="38">
        <v>91</v>
      </c>
      <c r="F91" s="38">
        <v>0</v>
      </c>
      <c r="G91" s="61">
        <f t="shared" si="3"/>
        <v>0.95789473684210524</v>
      </c>
    </row>
    <row r="92" spans="2:7" ht="13" x14ac:dyDescent="0.15">
      <c r="B92" s="37">
        <v>17</v>
      </c>
      <c r="C92" s="38">
        <v>4</v>
      </c>
      <c r="D92" s="38" t="s">
        <v>13</v>
      </c>
      <c r="E92" s="38">
        <v>88</v>
      </c>
      <c r="F92" s="38">
        <v>3</v>
      </c>
      <c r="G92" s="61">
        <f t="shared" si="3"/>
        <v>0.9263157894736842</v>
      </c>
    </row>
    <row r="93" spans="2:7" ht="13" x14ac:dyDescent="0.15">
      <c r="B93" s="37">
        <v>17</v>
      </c>
      <c r="C93" s="38">
        <v>5</v>
      </c>
      <c r="D93" s="38" t="s">
        <v>13</v>
      </c>
      <c r="E93" s="38">
        <v>85</v>
      </c>
      <c r="F93" s="38">
        <v>3</v>
      </c>
      <c r="G93" s="61">
        <f t="shared" si="3"/>
        <v>0.89473684210526316</v>
      </c>
    </row>
    <row r="94" spans="2:7" ht="13" x14ac:dyDescent="0.15">
      <c r="B94" s="37">
        <v>17</v>
      </c>
      <c r="C94" s="38">
        <v>6</v>
      </c>
      <c r="D94" s="38" t="s">
        <v>13</v>
      </c>
      <c r="E94" s="38">
        <v>62</v>
      </c>
      <c r="F94" s="38">
        <v>23</v>
      </c>
      <c r="G94" s="61">
        <f t="shared" si="3"/>
        <v>0.65263157894736845</v>
      </c>
    </row>
    <row r="95" spans="2:7" ht="13" x14ac:dyDescent="0.15">
      <c r="B95" s="37">
        <v>17</v>
      </c>
      <c r="C95" s="38">
        <v>7</v>
      </c>
      <c r="D95" s="38" t="s">
        <v>13</v>
      </c>
      <c r="E95" s="38">
        <v>20</v>
      </c>
      <c r="F95" s="38">
        <v>42</v>
      </c>
      <c r="G95" s="61">
        <f t="shared" si="3"/>
        <v>0.21052631578947367</v>
      </c>
    </row>
    <row r="96" spans="2:7" ht="13" x14ac:dyDescent="0.15">
      <c r="B96" s="37">
        <v>17</v>
      </c>
      <c r="C96" s="38">
        <v>8</v>
      </c>
      <c r="D96" s="38" t="s">
        <v>13</v>
      </c>
      <c r="E96" s="38">
        <v>2</v>
      </c>
      <c r="F96" s="38">
        <v>18</v>
      </c>
      <c r="G96" s="61">
        <f t="shared" si="3"/>
        <v>2.1052631578947368E-2</v>
      </c>
    </row>
    <row r="97" spans="2:7" ht="13" x14ac:dyDescent="0.15">
      <c r="B97" s="37">
        <v>17</v>
      </c>
      <c r="C97" s="38">
        <v>9</v>
      </c>
      <c r="D97" s="38" t="s">
        <v>13</v>
      </c>
      <c r="E97" s="38">
        <v>0</v>
      </c>
      <c r="F97" s="38">
        <v>2</v>
      </c>
      <c r="G97" s="61">
        <f t="shared" si="3"/>
        <v>0</v>
      </c>
    </row>
    <row r="98" spans="2:7" ht="13" x14ac:dyDescent="0.15">
      <c r="B98" s="37">
        <v>17</v>
      </c>
      <c r="C98" s="38">
        <v>10</v>
      </c>
      <c r="D98" s="38" t="s">
        <v>13</v>
      </c>
      <c r="E98" s="38">
        <v>0</v>
      </c>
      <c r="F98" s="38">
        <v>0</v>
      </c>
      <c r="G98" s="61">
        <f t="shared" si="3"/>
        <v>0</v>
      </c>
    </row>
  </sheetData>
  <autoFilter ref="B2:G98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sheetData>
    <row r="1" spans="1:6" ht="15.75" customHeight="1" x14ac:dyDescent="0.15">
      <c r="A1" s="42" t="s">
        <v>19</v>
      </c>
      <c r="B1" s="43"/>
      <c r="C1" s="42" t="s">
        <v>2</v>
      </c>
      <c r="D1" s="43"/>
      <c r="E1" s="43"/>
      <c r="F1" s="44"/>
    </row>
    <row r="2" spans="1:6" ht="15.75" customHeight="1" x14ac:dyDescent="0.15">
      <c r="A2" s="42" t="s">
        <v>15</v>
      </c>
      <c r="B2" s="42" t="s">
        <v>1</v>
      </c>
      <c r="C2" s="45" t="s">
        <v>11</v>
      </c>
      <c r="D2" s="46" t="s">
        <v>12</v>
      </c>
      <c r="E2" s="46" t="s">
        <v>13</v>
      </c>
      <c r="F2" s="47" t="s">
        <v>20</v>
      </c>
    </row>
    <row r="3" spans="1:6" ht="15.75" customHeight="1" x14ac:dyDescent="0.15">
      <c r="A3" s="45">
        <v>12</v>
      </c>
      <c r="B3" s="45">
        <v>1</v>
      </c>
      <c r="C3" s="48">
        <v>1</v>
      </c>
      <c r="D3" s="49">
        <v>1</v>
      </c>
      <c r="E3" s="49">
        <v>1</v>
      </c>
      <c r="F3" s="50">
        <v>3</v>
      </c>
    </row>
    <row r="4" spans="1:6" ht="15.75" customHeight="1" x14ac:dyDescent="0.15">
      <c r="A4" s="51"/>
      <c r="B4" s="52">
        <v>2</v>
      </c>
      <c r="C4" s="53">
        <v>0.98</v>
      </c>
      <c r="D4" s="54">
        <v>0.98</v>
      </c>
      <c r="E4" s="54">
        <v>0.97</v>
      </c>
      <c r="F4" s="55">
        <v>2.9299999999999997</v>
      </c>
    </row>
    <row r="5" spans="1:6" ht="15.75" customHeight="1" x14ac:dyDescent="0.15">
      <c r="A5" s="51"/>
      <c r="B5" s="52">
        <v>3</v>
      </c>
      <c r="C5" s="53">
        <v>0.54</v>
      </c>
      <c r="D5" s="54">
        <v>0.59</v>
      </c>
      <c r="E5" s="54">
        <v>0.37</v>
      </c>
      <c r="F5" s="55">
        <v>1.5</v>
      </c>
    </row>
    <row r="6" spans="1:6" ht="15.75" customHeight="1" x14ac:dyDescent="0.15">
      <c r="A6" s="51"/>
      <c r="B6" s="52">
        <v>4</v>
      </c>
      <c r="C6" s="53">
        <v>0.18</v>
      </c>
      <c r="D6" s="54">
        <v>0.55000000000000004</v>
      </c>
      <c r="E6" s="54">
        <v>0.19</v>
      </c>
      <c r="F6" s="55">
        <v>0.91999999999999993</v>
      </c>
    </row>
    <row r="7" spans="1:6" ht="15.75" customHeight="1" x14ac:dyDescent="0.15">
      <c r="A7" s="51"/>
      <c r="B7" s="52">
        <v>5</v>
      </c>
      <c r="C7" s="53">
        <v>0.17</v>
      </c>
      <c r="D7" s="54">
        <v>0.53</v>
      </c>
      <c r="E7" s="54">
        <v>0.19</v>
      </c>
      <c r="F7" s="55">
        <v>0.89000000000000012</v>
      </c>
    </row>
    <row r="8" spans="1:6" ht="15.75" customHeight="1" x14ac:dyDescent="0.15">
      <c r="A8" s="51"/>
      <c r="B8" s="52">
        <v>6</v>
      </c>
      <c r="C8" s="53">
        <v>0.17</v>
      </c>
      <c r="D8" s="54">
        <v>0.53</v>
      </c>
      <c r="E8" s="54">
        <v>0.19</v>
      </c>
      <c r="F8" s="55">
        <v>0.89000000000000012</v>
      </c>
    </row>
    <row r="9" spans="1:6" ht="15.75" customHeight="1" x14ac:dyDescent="0.15">
      <c r="A9" s="51"/>
      <c r="B9" s="52">
        <v>7</v>
      </c>
      <c r="C9" s="53">
        <v>0.17</v>
      </c>
      <c r="D9" s="54">
        <v>0.53</v>
      </c>
      <c r="E9" s="54">
        <v>0.19</v>
      </c>
      <c r="F9" s="55">
        <v>0.89000000000000012</v>
      </c>
    </row>
    <row r="10" spans="1:6" ht="15.75" customHeight="1" x14ac:dyDescent="0.15">
      <c r="A10" s="51"/>
      <c r="B10" s="52">
        <v>8</v>
      </c>
      <c r="C10" s="53">
        <v>0.17</v>
      </c>
      <c r="D10" s="54">
        <v>0.48</v>
      </c>
      <c r="E10" s="54">
        <v>0.18</v>
      </c>
      <c r="F10" s="55">
        <v>0.83000000000000007</v>
      </c>
    </row>
    <row r="11" spans="1:6" ht="15.75" customHeight="1" x14ac:dyDescent="0.15">
      <c r="A11" s="51"/>
      <c r="B11" s="52">
        <v>9</v>
      </c>
      <c r="C11" s="53">
        <v>0.13</v>
      </c>
      <c r="D11" s="54">
        <v>0.43</v>
      </c>
      <c r="E11" s="54">
        <v>0.16</v>
      </c>
      <c r="F11" s="55">
        <v>0.72000000000000008</v>
      </c>
    </row>
    <row r="12" spans="1:6" ht="15.75" customHeight="1" x14ac:dyDescent="0.15">
      <c r="A12" s="51"/>
      <c r="B12" s="52">
        <v>10</v>
      </c>
      <c r="C12" s="53">
        <v>0.02</v>
      </c>
      <c r="D12" s="54">
        <v>0.1</v>
      </c>
      <c r="E12" s="54">
        <v>0.03</v>
      </c>
      <c r="F12" s="55">
        <v>0.15000000000000002</v>
      </c>
    </row>
    <row r="13" spans="1:6" ht="15.75" customHeight="1" x14ac:dyDescent="0.15">
      <c r="A13" s="51"/>
      <c r="B13" s="52">
        <v>11</v>
      </c>
      <c r="C13" s="53">
        <v>0</v>
      </c>
      <c r="D13" s="54">
        <v>0</v>
      </c>
      <c r="E13" s="54">
        <v>0</v>
      </c>
      <c r="F13" s="55">
        <v>0</v>
      </c>
    </row>
    <row r="14" spans="1:6" ht="15.75" customHeight="1" x14ac:dyDescent="0.15">
      <c r="A14" s="45" t="s">
        <v>21</v>
      </c>
      <c r="B14" s="43"/>
      <c r="C14" s="48">
        <v>3.53</v>
      </c>
      <c r="D14" s="49">
        <v>5.7200000000000006</v>
      </c>
      <c r="E14" s="49">
        <v>3.4699999999999998</v>
      </c>
      <c r="F14" s="50">
        <v>12.720000000000002</v>
      </c>
    </row>
    <row r="15" spans="1:6" ht="15.75" customHeight="1" x14ac:dyDescent="0.15">
      <c r="A15" s="45">
        <v>15</v>
      </c>
      <c r="B15" s="45">
        <v>1</v>
      </c>
      <c r="C15" s="48">
        <v>1</v>
      </c>
      <c r="D15" s="49">
        <v>1</v>
      </c>
      <c r="E15" s="49">
        <v>1</v>
      </c>
      <c r="F15" s="50">
        <v>3</v>
      </c>
    </row>
    <row r="16" spans="1:6" ht="15.75" customHeight="1" x14ac:dyDescent="0.15">
      <c r="A16" s="51"/>
      <c r="B16" s="52">
        <v>2</v>
      </c>
      <c r="C16" s="53">
        <v>1</v>
      </c>
      <c r="D16" s="54">
        <v>1</v>
      </c>
      <c r="E16" s="54">
        <v>1</v>
      </c>
      <c r="F16" s="55">
        <v>3</v>
      </c>
    </row>
    <row r="17" spans="1:6" ht="15.75" customHeight="1" x14ac:dyDescent="0.15">
      <c r="A17" s="51"/>
      <c r="B17" s="52">
        <v>3</v>
      </c>
      <c r="C17" s="53">
        <v>0.91</v>
      </c>
      <c r="D17" s="54">
        <v>0.91</v>
      </c>
      <c r="E17" s="54">
        <v>0.94</v>
      </c>
      <c r="F17" s="55">
        <v>2.76</v>
      </c>
    </row>
    <row r="18" spans="1:6" ht="15.75" customHeight="1" x14ac:dyDescent="0.15">
      <c r="A18" s="51"/>
      <c r="B18" s="52">
        <v>4</v>
      </c>
      <c r="C18" s="53">
        <v>0.9</v>
      </c>
      <c r="D18" s="54">
        <v>0.85</v>
      </c>
      <c r="E18" s="54">
        <v>0.9</v>
      </c>
      <c r="F18" s="55">
        <v>2.65</v>
      </c>
    </row>
    <row r="19" spans="1:6" ht="15.75" customHeight="1" x14ac:dyDescent="0.15">
      <c r="A19" s="51"/>
      <c r="B19" s="52">
        <v>5</v>
      </c>
      <c r="C19" s="53">
        <v>0.8</v>
      </c>
      <c r="D19" s="54">
        <v>0.83</v>
      </c>
      <c r="E19" s="54">
        <v>0.85</v>
      </c>
      <c r="F19" s="55">
        <v>2.48</v>
      </c>
    </row>
    <row r="20" spans="1:6" ht="15.75" customHeight="1" x14ac:dyDescent="0.15">
      <c r="A20" s="51"/>
      <c r="B20" s="52">
        <v>6</v>
      </c>
      <c r="C20" s="53">
        <v>0.56000000000000005</v>
      </c>
      <c r="D20" s="54">
        <v>0.69</v>
      </c>
      <c r="E20" s="54">
        <v>0.56999999999999995</v>
      </c>
      <c r="F20" s="55">
        <v>1.8199999999999998</v>
      </c>
    </row>
    <row r="21" spans="1:6" ht="15.75" customHeight="1" x14ac:dyDescent="0.15">
      <c r="A21" s="51"/>
      <c r="B21" s="52">
        <v>7</v>
      </c>
      <c r="C21" s="53">
        <v>0.34</v>
      </c>
      <c r="D21" s="54">
        <v>0.47</v>
      </c>
      <c r="E21" s="54">
        <v>0.32</v>
      </c>
      <c r="F21" s="55">
        <v>1.1300000000000001</v>
      </c>
    </row>
    <row r="22" spans="1:6" ht="15.75" customHeight="1" x14ac:dyDescent="0.15">
      <c r="A22" s="51"/>
      <c r="B22" s="52">
        <v>8</v>
      </c>
      <c r="C22" s="53">
        <v>0.22</v>
      </c>
      <c r="D22" s="54">
        <v>0.28999999999999998</v>
      </c>
      <c r="E22" s="54">
        <v>0.14000000000000001</v>
      </c>
      <c r="F22" s="55">
        <v>0.65</v>
      </c>
    </row>
    <row r="23" spans="1:6" ht="15.75" customHeight="1" x14ac:dyDescent="0.15">
      <c r="A23" s="51"/>
      <c r="B23" s="52">
        <v>9</v>
      </c>
      <c r="C23" s="53">
        <v>0.12</v>
      </c>
      <c r="D23" s="54">
        <v>0.16</v>
      </c>
      <c r="E23" s="54">
        <v>0.09</v>
      </c>
      <c r="F23" s="55">
        <v>0.37</v>
      </c>
    </row>
    <row r="24" spans="1:6" ht="15.75" customHeight="1" x14ac:dyDescent="0.15">
      <c r="A24" s="51"/>
      <c r="B24" s="52">
        <v>10</v>
      </c>
      <c r="C24" s="53">
        <v>0.03</v>
      </c>
      <c r="D24" s="54">
        <v>0.06</v>
      </c>
      <c r="E24" s="54">
        <v>0.01</v>
      </c>
      <c r="F24" s="55">
        <v>9.9999999999999992E-2</v>
      </c>
    </row>
    <row r="25" spans="1:6" ht="15.75" customHeight="1" x14ac:dyDescent="0.15">
      <c r="A25" s="51"/>
      <c r="B25" s="52">
        <v>11</v>
      </c>
      <c r="C25" s="53">
        <v>0</v>
      </c>
      <c r="D25" s="54">
        <v>0</v>
      </c>
      <c r="E25" s="54">
        <v>0</v>
      </c>
      <c r="F25" s="55">
        <v>0</v>
      </c>
    </row>
    <row r="26" spans="1:6" ht="15.75" customHeight="1" x14ac:dyDescent="0.15">
      <c r="A26" s="45" t="s">
        <v>22</v>
      </c>
      <c r="B26" s="43"/>
      <c r="C26" s="48">
        <v>5.88</v>
      </c>
      <c r="D26" s="49">
        <v>6.2599999999999989</v>
      </c>
      <c r="E26" s="49">
        <v>5.8199999999999994</v>
      </c>
      <c r="F26" s="50">
        <v>17.96</v>
      </c>
    </row>
    <row r="27" spans="1:6" ht="15.75" customHeight="1" x14ac:dyDescent="0.15">
      <c r="A27" s="45">
        <v>17</v>
      </c>
      <c r="B27" s="45">
        <v>1</v>
      </c>
      <c r="C27" s="48">
        <v>1</v>
      </c>
      <c r="D27" s="49">
        <v>1</v>
      </c>
      <c r="E27" s="49">
        <v>1</v>
      </c>
      <c r="F27" s="50">
        <v>3</v>
      </c>
    </row>
    <row r="28" spans="1:6" ht="15.75" customHeight="1" x14ac:dyDescent="0.15">
      <c r="A28" s="51"/>
      <c r="B28" s="52">
        <v>2</v>
      </c>
      <c r="C28" s="53">
        <v>0.97</v>
      </c>
      <c r="D28" s="54">
        <v>0.98</v>
      </c>
      <c r="E28" s="54">
        <v>0.95789473684210524</v>
      </c>
      <c r="F28" s="55">
        <v>2.9078947368421053</v>
      </c>
    </row>
    <row r="29" spans="1:6" ht="15.75" customHeight="1" x14ac:dyDescent="0.15">
      <c r="A29" s="51"/>
      <c r="B29" s="52">
        <v>3</v>
      </c>
      <c r="C29" s="53">
        <v>0.9</v>
      </c>
      <c r="D29" s="54">
        <v>0.93</v>
      </c>
      <c r="E29" s="54">
        <v>0.95789473684210524</v>
      </c>
      <c r="F29" s="55">
        <v>2.7878947368421052</v>
      </c>
    </row>
    <row r="30" spans="1:6" ht="15.75" customHeight="1" x14ac:dyDescent="0.15">
      <c r="A30" s="51"/>
      <c r="B30" s="52">
        <v>4</v>
      </c>
      <c r="C30" s="53">
        <v>0.86</v>
      </c>
      <c r="D30" s="54">
        <v>0.92</v>
      </c>
      <c r="E30" s="54">
        <v>0.9263157894736842</v>
      </c>
      <c r="F30" s="55">
        <v>2.7063157894736842</v>
      </c>
    </row>
    <row r="31" spans="1:6" ht="15.75" customHeight="1" x14ac:dyDescent="0.15">
      <c r="A31" s="51"/>
      <c r="B31" s="52">
        <v>5</v>
      </c>
      <c r="C31" s="53">
        <v>0.8</v>
      </c>
      <c r="D31" s="54">
        <v>0.89</v>
      </c>
      <c r="E31" s="54">
        <v>0.89473684210526316</v>
      </c>
      <c r="F31" s="55">
        <v>2.5847368421052632</v>
      </c>
    </row>
    <row r="32" spans="1:6" ht="15.75" customHeight="1" x14ac:dyDescent="0.15">
      <c r="A32" s="51"/>
      <c r="B32" s="52">
        <v>6</v>
      </c>
      <c r="C32" s="53">
        <v>0.52</v>
      </c>
      <c r="D32" s="54">
        <v>0.6</v>
      </c>
      <c r="E32" s="54">
        <v>0.65263157894736845</v>
      </c>
      <c r="F32" s="55">
        <v>1.7726315789473686</v>
      </c>
    </row>
    <row r="33" spans="1:6" ht="15.75" customHeight="1" x14ac:dyDescent="0.15">
      <c r="A33" s="51"/>
      <c r="B33" s="52">
        <v>7</v>
      </c>
      <c r="C33" s="53">
        <v>0.14000000000000001</v>
      </c>
      <c r="D33" s="54">
        <v>0.35</v>
      </c>
      <c r="E33" s="54">
        <v>0.21052631578947367</v>
      </c>
      <c r="F33" s="55">
        <v>0.70052631578947366</v>
      </c>
    </row>
    <row r="34" spans="1:6" ht="15.75" customHeight="1" x14ac:dyDescent="0.15">
      <c r="A34" s="51"/>
      <c r="B34" s="52">
        <v>8</v>
      </c>
      <c r="C34" s="53">
        <v>0.01</v>
      </c>
      <c r="D34" s="54">
        <v>0.03</v>
      </c>
      <c r="E34" s="54">
        <v>2.1052631578947368E-2</v>
      </c>
      <c r="F34" s="55">
        <v>6.1052631578947372E-2</v>
      </c>
    </row>
    <row r="35" spans="1:6" ht="15.75" customHeight="1" x14ac:dyDescent="0.15">
      <c r="A35" s="51"/>
      <c r="B35" s="52">
        <v>9</v>
      </c>
      <c r="C35" s="53">
        <v>0</v>
      </c>
      <c r="D35" s="54">
        <v>0.01</v>
      </c>
      <c r="E35" s="54">
        <v>0</v>
      </c>
      <c r="F35" s="55">
        <v>0.01</v>
      </c>
    </row>
    <row r="36" spans="1:6" ht="15.75" customHeight="1" x14ac:dyDescent="0.15">
      <c r="A36" s="51"/>
      <c r="B36" s="52">
        <v>10</v>
      </c>
      <c r="C36" s="53">
        <v>0</v>
      </c>
      <c r="D36" s="54">
        <v>0</v>
      </c>
      <c r="E36" s="54">
        <v>0</v>
      </c>
      <c r="F36" s="55">
        <v>0</v>
      </c>
    </row>
    <row r="37" spans="1:6" ht="15.75" customHeight="1" x14ac:dyDescent="0.15">
      <c r="A37" s="45" t="s">
        <v>23</v>
      </c>
      <c r="B37" s="43"/>
      <c r="C37" s="48">
        <v>5.2</v>
      </c>
      <c r="D37" s="49">
        <v>5.7099999999999991</v>
      </c>
      <c r="E37" s="49">
        <v>5.6210526315789471</v>
      </c>
      <c r="F37" s="50">
        <v>16.531052631578948</v>
      </c>
    </row>
    <row r="38" spans="1:6" ht="15.75" customHeight="1" x14ac:dyDescent="0.15">
      <c r="A38" s="56" t="s">
        <v>20</v>
      </c>
      <c r="B38" s="57"/>
      <c r="C38" s="58">
        <v>14.610000000000001</v>
      </c>
      <c r="D38" s="59">
        <v>17.690000000000005</v>
      </c>
      <c r="E38" s="59">
        <v>14.911052631578947</v>
      </c>
      <c r="F38" s="60">
        <v>47.211052631578951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12°C</vt:lpstr>
      <vt:lpstr>Hoja 4</vt:lpstr>
      <vt:lpstr>15°C</vt:lpstr>
      <vt:lpstr>Hoja 5</vt:lpstr>
      <vt:lpstr>17°C</vt:lpstr>
      <vt:lpstr>Hoja 6</vt:lpstr>
      <vt:lpstr>Tabla R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2022-01-29T16:15:05Z</dcterms:modified>
</cp:coreProperties>
</file>