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tsint\Desktop\niko\"/>
    </mc:Choice>
  </mc:AlternateContent>
  <xr:revisionPtr revIDLastSave="0" documentId="13_ncr:1_{853A502C-9712-46EA-8DA9-BE254F49750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9" i="3"/>
  <c r="E8" i="3"/>
  <c r="G7" i="3"/>
  <c r="E7" i="3"/>
  <c r="G4" i="3"/>
  <c r="G5" i="3"/>
  <c r="G6" i="3"/>
  <c r="G3" i="3"/>
  <c r="E4" i="3"/>
  <c r="E5" i="3"/>
  <c r="E6" i="3"/>
  <c r="E3" i="3"/>
  <c r="B7" i="3"/>
</calcChain>
</file>

<file path=xl/sharedStrings.xml><?xml version="1.0" encoding="utf-8"?>
<sst xmlns="http://schemas.openxmlformats.org/spreadsheetml/2006/main" count="18" uniqueCount="18">
  <si>
    <t>Occupati nel settore di attività economica</t>
  </si>
  <si>
    <t>anni</t>
  </si>
  <si>
    <t>Attività economica</t>
  </si>
  <si>
    <t>Agricoltura</t>
  </si>
  <si>
    <t>Industria</t>
  </si>
  <si>
    <t>Altro</t>
  </si>
  <si>
    <t>N.</t>
  </si>
  <si>
    <t>Prenotazioni</t>
  </si>
  <si>
    <t>Notti</t>
  </si>
  <si>
    <t>Prezzo camera</t>
  </si>
  <si>
    <t>Totale</t>
  </si>
  <si>
    <t>camere occupate</t>
  </si>
  <si>
    <t>dal</t>
  </si>
  <si>
    <t>al</t>
  </si>
  <si>
    <t>Totali</t>
  </si>
  <si>
    <t>Permanenza media</t>
  </si>
  <si>
    <t>Permanenza massima</t>
  </si>
  <si>
    <t>Permanenza minima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</si>
</sst>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.00\ [$€-410]_-;\-* #,##0.00\ [$€-410]_-;_-* &quot;-&quot;??\ [$€-410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10" fontId="0" fillId="6" borderId="6" xfId="0" applyNumberFormat="1" applyFill="1" applyBorder="1" applyAlignment="1">
      <alignment horizontal="center"/>
    </xf>
    <xf numFmtId="10" fontId="0" fillId="6" borderId="11" xfId="0" applyNumberForma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65" fontId="0" fillId="0" borderId="16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" fontId="0" fillId="0" borderId="15" xfId="0" applyNumberFormat="1" applyBorder="1" applyAlignment="1">
      <alignment horizontal="center"/>
    </xf>
    <xf numFmtId="16" fontId="0" fillId="0" borderId="19" xfId="0" applyNumberFormat="1" applyBorder="1" applyAlignment="1">
      <alignment horizontal="center"/>
    </xf>
    <xf numFmtId="16" fontId="0" fillId="0" borderId="20" xfId="0" applyNumberFormat="1" applyBorder="1" applyAlignment="1">
      <alignment horizontal="center"/>
    </xf>
    <xf numFmtId="0" fontId="3" fillId="7" borderId="7" xfId="0" applyFont="1" applyFill="1" applyBorder="1" applyAlignment="1">
      <alignment horizontal="center" textRotation="90"/>
    </xf>
    <xf numFmtId="0" fontId="3" fillId="7" borderId="10" xfId="0" applyFont="1" applyFill="1" applyBorder="1" applyAlignment="1">
      <alignment horizontal="center" textRotation="90"/>
    </xf>
    <xf numFmtId="0" fontId="3" fillId="7" borderId="21" xfId="0" applyFont="1" applyFill="1" applyBorder="1" applyAlignment="1">
      <alignment horizontal="center" textRotation="90"/>
    </xf>
    <xf numFmtId="165" fontId="0" fillId="0" borderId="22" xfId="0" applyNumberFormat="1" applyBorder="1"/>
    <xf numFmtId="165" fontId="0" fillId="0" borderId="23" xfId="0" applyNumberFormat="1" applyBorder="1"/>
    <xf numFmtId="165" fontId="0" fillId="0" borderId="24" xfId="0" applyNumberFormat="1" applyBorder="1"/>
    <xf numFmtId="0" fontId="1" fillId="8" borderId="1" xfId="0" applyFont="1" applyFill="1" applyBorder="1"/>
    <xf numFmtId="0" fontId="1" fillId="8" borderId="0" xfId="0" applyFont="1" applyFill="1" applyBorder="1" applyAlignment="1">
      <alignment horizontal="center" vertical="center"/>
    </xf>
    <xf numFmtId="0" fontId="0" fillId="9" borderId="0" xfId="0" applyFill="1" applyBorder="1"/>
    <xf numFmtId="0" fontId="1" fillId="8" borderId="0" xfId="0" applyFont="1" applyFill="1" applyBorder="1" applyAlignment="1">
      <alignment horizontal="center"/>
    </xf>
    <xf numFmtId="165" fontId="1" fillId="8" borderId="2" xfId="0" applyNumberFormat="1" applyFont="1" applyFill="1" applyBorder="1"/>
    <xf numFmtId="0" fontId="0" fillId="10" borderId="1" xfId="0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0" fontId="0" fillId="10" borderId="0" xfId="0" applyFill="1" applyBorder="1" applyAlignment="1">
      <alignment horizontal="center"/>
    </xf>
    <xf numFmtId="0" fontId="0" fillId="9" borderId="2" xfId="0" applyFill="1" applyBorder="1"/>
    <xf numFmtId="0" fontId="0" fillId="11" borderId="1" xfId="0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0" fillId="11" borderId="0" xfId="0" applyFill="1" applyBorder="1" applyAlignment="1">
      <alignment horizontal="center"/>
    </xf>
    <xf numFmtId="0" fontId="0" fillId="12" borderId="3" xfId="0" applyFill="1" applyBorder="1" applyAlignment="1">
      <alignment horizontal="right"/>
    </xf>
    <xf numFmtId="0" fontId="0" fillId="12" borderId="4" xfId="0" applyFill="1" applyBorder="1" applyAlignment="1">
      <alignment horizontal="right"/>
    </xf>
    <xf numFmtId="0" fontId="0" fillId="12" borderId="4" xfId="0" applyFill="1" applyBorder="1" applyAlignment="1">
      <alignment horizontal="center"/>
    </xf>
    <xf numFmtId="0" fontId="0" fillId="9" borderId="4" xfId="0" applyFill="1" applyBorder="1"/>
    <xf numFmtId="0" fontId="0" fillId="9" borderId="5" xfId="0" applyFill="1" applyBorder="1"/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7777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E5"/>
  <sheetViews>
    <sheetView workbookViewId="0">
      <selection sqref="A1:XFD1"/>
    </sheetView>
  </sheetViews>
  <sheetFormatPr defaultRowHeight="14.4" x14ac:dyDescent="0.3"/>
  <sheetData>
    <row r="1" spans="5:5" ht="22.2" customHeight="1" x14ac:dyDescent="0.3"/>
    <row r="5" spans="5:5" x14ac:dyDescent="0.3">
      <c r="E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3BD6-199E-468C-85D6-88DA3729A510}">
  <dimension ref="A1:D9"/>
  <sheetViews>
    <sheetView workbookViewId="0">
      <selection activeCell="E15" sqref="E15"/>
    </sheetView>
  </sheetViews>
  <sheetFormatPr defaultRowHeight="14.4" x14ac:dyDescent="0.3"/>
  <cols>
    <col min="2" max="2" width="9.88671875" bestFit="1" customWidth="1"/>
  </cols>
  <sheetData>
    <row r="1" spans="1:4" x14ac:dyDescent="0.3">
      <c r="A1" s="4" t="s">
        <v>0</v>
      </c>
      <c r="B1" s="5"/>
      <c r="C1" s="5"/>
      <c r="D1" s="6"/>
    </row>
    <row r="2" spans="1:4" x14ac:dyDescent="0.3">
      <c r="A2" s="7" t="s">
        <v>1</v>
      </c>
      <c r="B2" s="3" t="s">
        <v>2</v>
      </c>
      <c r="C2" s="3"/>
      <c r="D2" s="8"/>
    </row>
    <row r="3" spans="1:4" x14ac:dyDescent="0.3">
      <c r="A3" s="7"/>
      <c r="B3" s="3"/>
      <c r="C3" s="3"/>
      <c r="D3" s="8"/>
    </row>
    <row r="4" spans="1:4" x14ac:dyDescent="0.3">
      <c r="A4" s="7"/>
      <c r="B4" s="9" t="s">
        <v>3</v>
      </c>
      <c r="C4" s="10" t="s">
        <v>4</v>
      </c>
      <c r="D4" s="11" t="s">
        <v>5</v>
      </c>
    </row>
    <row r="5" spans="1:4" x14ac:dyDescent="0.3">
      <c r="A5" s="12">
        <v>2007</v>
      </c>
      <c r="B5" s="13">
        <v>3.6999999999999998E-2</v>
      </c>
      <c r="C5" s="13">
        <v>0.26100000000000001</v>
      </c>
      <c r="D5" s="14">
        <v>0.70199999999999996</v>
      </c>
    </row>
    <row r="6" spans="1:4" x14ac:dyDescent="0.3">
      <c r="A6" s="15">
        <v>2008</v>
      </c>
      <c r="B6" s="16">
        <v>3.2000000000000001E-2</v>
      </c>
      <c r="C6" s="16">
        <v>0.23200000000000001</v>
      </c>
      <c r="D6" s="17">
        <v>0.73599999999999999</v>
      </c>
    </row>
    <row r="7" spans="1:4" x14ac:dyDescent="0.3">
      <c r="A7" s="12">
        <v>2009</v>
      </c>
      <c r="B7" s="13">
        <v>2.5999999999999999E-2</v>
      </c>
      <c r="C7" s="13">
        <v>0.192</v>
      </c>
      <c r="D7" s="14">
        <v>0.78200000000000003</v>
      </c>
    </row>
    <row r="8" spans="1:4" x14ac:dyDescent="0.3">
      <c r="A8" s="15">
        <v>2010</v>
      </c>
      <c r="B8" s="16">
        <v>5.1999999999999998E-2</v>
      </c>
      <c r="C8" s="16">
        <v>0.30099999999999999</v>
      </c>
      <c r="D8" s="17">
        <v>0.64700000000000002</v>
      </c>
    </row>
    <row r="9" spans="1:4" ht="15" thickBot="1" x14ac:dyDescent="0.35">
      <c r="A9" s="18">
        <v>2011</v>
      </c>
      <c r="B9" s="19">
        <v>6.5000000000000002E-2</v>
      </c>
      <c r="C9" s="19">
        <v>0.30199999999999999</v>
      </c>
      <c r="D9" s="20">
        <v>0.63300000000000001</v>
      </c>
    </row>
  </sheetData>
  <mergeCells count="3">
    <mergeCell ref="A1:D1"/>
    <mergeCell ref="A2:A4"/>
    <mergeCell ref="B2:D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7FED-898D-438B-8548-A90B7385BE5F}">
  <dimension ref="A1:G19"/>
  <sheetViews>
    <sheetView tabSelected="1" workbookViewId="0">
      <selection activeCell="H19" sqref="H19"/>
    </sheetView>
  </sheetViews>
  <sheetFormatPr defaultRowHeight="14.4" x14ac:dyDescent="0.3"/>
  <cols>
    <col min="6" max="6" width="12.88671875" bestFit="1" customWidth="1"/>
    <col min="7" max="7" width="10.88671875" bestFit="1" customWidth="1"/>
  </cols>
  <sheetData>
    <row r="1" spans="1:7" x14ac:dyDescent="0.3">
      <c r="A1" s="30" t="s">
        <v>11</v>
      </c>
      <c r="B1" s="53" t="s">
        <v>6</v>
      </c>
      <c r="C1" s="53" t="s">
        <v>7</v>
      </c>
      <c r="D1" s="53"/>
      <c r="E1" s="53" t="s">
        <v>8</v>
      </c>
      <c r="F1" s="53" t="s">
        <v>9</v>
      </c>
      <c r="G1" s="54" t="s">
        <v>10</v>
      </c>
    </row>
    <row r="2" spans="1:7" x14ac:dyDescent="0.3">
      <c r="A2" s="31"/>
      <c r="B2" s="55"/>
      <c r="C2" s="57" t="s">
        <v>12</v>
      </c>
      <c r="D2" s="57" t="s">
        <v>13</v>
      </c>
      <c r="E2" s="55"/>
      <c r="F2" s="55"/>
      <c r="G2" s="56"/>
    </row>
    <row r="3" spans="1:7" x14ac:dyDescent="0.3">
      <c r="A3" s="32"/>
      <c r="B3" s="24">
        <v>105</v>
      </c>
      <c r="C3" s="27">
        <v>44022</v>
      </c>
      <c r="D3" s="27">
        <v>44028</v>
      </c>
      <c r="E3" s="24">
        <f>D3-C3</f>
        <v>6</v>
      </c>
      <c r="F3" s="21">
        <v>136.5</v>
      </c>
      <c r="G3" s="33">
        <f>E3*F3</f>
        <v>819</v>
      </c>
    </row>
    <row r="4" spans="1:7" x14ac:dyDescent="0.3">
      <c r="A4" s="32"/>
      <c r="B4" s="25">
        <v>308</v>
      </c>
      <c r="C4" s="28">
        <v>44024</v>
      </c>
      <c r="D4" s="28">
        <v>44027</v>
      </c>
      <c r="E4" s="25">
        <f t="shared" ref="E4:E6" si="0">D4-C4</f>
        <v>3</v>
      </c>
      <c r="F4" s="22">
        <v>98.5</v>
      </c>
      <c r="G4" s="34">
        <f t="shared" ref="G4:G6" si="1">E4*F4</f>
        <v>295.5</v>
      </c>
    </row>
    <row r="5" spans="1:7" x14ac:dyDescent="0.3">
      <c r="A5" s="32"/>
      <c r="B5" s="25">
        <v>250</v>
      </c>
      <c r="C5" s="28">
        <v>44031</v>
      </c>
      <c r="D5" s="28">
        <v>44037</v>
      </c>
      <c r="E5" s="25">
        <f t="shared" si="0"/>
        <v>6</v>
      </c>
      <c r="F5" s="22">
        <v>145.5</v>
      </c>
      <c r="G5" s="34">
        <f t="shared" si="1"/>
        <v>873</v>
      </c>
    </row>
    <row r="6" spans="1:7" x14ac:dyDescent="0.3">
      <c r="A6" s="32"/>
      <c r="B6" s="26">
        <v>126</v>
      </c>
      <c r="C6" s="29">
        <v>44031</v>
      </c>
      <c r="D6" s="29">
        <v>44040</v>
      </c>
      <c r="E6" s="26">
        <f t="shared" si="0"/>
        <v>9</v>
      </c>
      <c r="F6" s="23">
        <v>120.5</v>
      </c>
      <c r="G6" s="35">
        <f t="shared" si="1"/>
        <v>1084.5</v>
      </c>
    </row>
    <row r="7" spans="1:7" x14ac:dyDescent="0.3">
      <c r="A7" s="36" t="s">
        <v>14</v>
      </c>
      <c r="B7" s="37">
        <f>COUNT(B3:B6)</f>
        <v>4</v>
      </c>
      <c r="C7" s="38"/>
      <c r="D7" s="38"/>
      <c r="E7" s="39">
        <f>SUM(E3:E6)</f>
        <v>24</v>
      </c>
      <c r="F7" s="38"/>
      <c r="G7" s="40">
        <f>SUM(G3:G6)</f>
        <v>3072</v>
      </c>
    </row>
    <row r="8" spans="1:7" x14ac:dyDescent="0.3">
      <c r="A8" s="41" t="s">
        <v>15</v>
      </c>
      <c r="B8" s="42"/>
      <c r="C8" s="42"/>
      <c r="D8" s="42"/>
      <c r="E8" s="43">
        <f>AVERAGE(E3:E6)</f>
        <v>6</v>
      </c>
      <c r="F8" s="38"/>
      <c r="G8" s="44"/>
    </row>
    <row r="9" spans="1:7" x14ac:dyDescent="0.3">
      <c r="A9" s="45" t="s">
        <v>16</v>
      </c>
      <c r="B9" s="46"/>
      <c r="C9" s="46"/>
      <c r="D9" s="46"/>
      <c r="E9" s="47">
        <f>MAX(E3:E6)</f>
        <v>9</v>
      </c>
      <c r="F9" s="38"/>
      <c r="G9" s="44"/>
    </row>
    <row r="10" spans="1:7" ht="15" thickBot="1" x14ac:dyDescent="0.35">
      <c r="A10" s="48" t="s">
        <v>17</v>
      </c>
      <c r="B10" s="49"/>
      <c r="C10" s="49"/>
      <c r="D10" s="49"/>
      <c r="E10" s="50">
        <f>MIN(E3:E6)</f>
        <v>3</v>
      </c>
      <c r="F10" s="51"/>
      <c r="G10" s="52"/>
    </row>
    <row r="19" spans="7:7" x14ac:dyDescent="0.3">
      <c r="G19" s="2"/>
    </row>
  </sheetData>
  <mergeCells count="9">
    <mergeCell ref="C1:D1"/>
    <mergeCell ref="A1:A6"/>
    <mergeCell ref="A8:D8"/>
    <mergeCell ref="A9:D9"/>
    <mergeCell ref="A10:D10"/>
    <mergeCell ref="G1:G2"/>
    <mergeCell ref="F1:F2"/>
    <mergeCell ref="E1:E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Nodari Tsintsadze</dc:creator>
  <cp:lastModifiedBy>Nodari Tsintsadze</cp:lastModifiedBy>
  <dcterms:created xsi:type="dcterms:W3CDTF">2015-06-05T18:19:34Z</dcterms:created>
  <dcterms:modified xsi:type="dcterms:W3CDTF">2020-08-04T09:51:42Z</dcterms:modified>
</cp:coreProperties>
</file>